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<sst xmlns="http://schemas.openxmlformats.org/spreadsheetml/2006/main" count="93" uniqueCount="52">
  <si>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</si>
  <si>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</si>
  <si>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</si>
  <si>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</si>
  <si>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</si>
  <si>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</si>
  <si>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</si>
  <si>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</si>
  <si>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</si>
  <si>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</si>
  <si>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</si>
  <si>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</si>
  <si>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</si>
  <si>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</si>
  <si>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</si>
  <si>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</si>
  <si>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</si>
  <si>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船越町</t>
  </si>
  <si>
    <t>C</t>
  </si>
  <si>
    <t>D</t>
  </si>
  <si>
    <t xml:space="preserve"> № 4</t>
  </si>
  <si>
    <t>ダイエー駐車場入口</t>
  </si>
  <si>
    <t>　本町３丁目交差点</t>
  </si>
  <si>
    <t>本町</t>
  </si>
  <si>
    <t>坂本町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</si>
  <si>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</si>
  <si>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</si>
  <si>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</si>
  <si>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</si>
  <si>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</si>
  <si>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</si>
  <si>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</si>
  <si>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</si>
  <si>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</si>
  <si>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</si>
  <si>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</si>
  <si>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</si>
  <si>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</si>
  <si>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</si>
  <si>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</si>
  <si>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</si>
  <si>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 xml:space="preserve"> № 4</t>
  </si>
  <si>
    <t>ﾀﾞｲｴ-駐車場</t>
  </si>
  <si>
    <t>　本町３丁目交差点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</si>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</sst>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2" sqref="A2:A3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45</v>
      </c>
      <c r="C1" s="3"/>
      <c r="P1" s="4" t="s">
        <v>0</v>
      </c>
    </row>
    <row r="2" spans="1:16" ht="16.5" customHeight="1">
      <c r="A2" s="47" t="s">
        <v>1</v>
      </c>
      <c r="B2" s="47" t="s">
        <v>2</v>
      </c>
      <c r="C2" s="47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8"/>
      <c r="B3" s="48"/>
      <c r="C3" s="48"/>
      <c r="D3" s="7" t="s">
        <v>7</v>
      </c>
      <c r="E3" s="8" t="s">
        <v>8</v>
      </c>
      <c r="F3" s="7" t="s">
        <v>9</v>
      </c>
      <c r="G3" s="8" t="s">
        <v>46</v>
      </c>
      <c r="H3" s="7" t="s">
        <v>47</v>
      </c>
      <c r="I3" s="8" t="s">
        <v>10</v>
      </c>
      <c r="J3" s="7" t="s">
        <v>11</v>
      </c>
      <c r="K3" s="8" t="s">
        <v>12</v>
      </c>
      <c r="L3" s="7" t="s">
        <v>48</v>
      </c>
      <c r="M3" s="8" t="s">
        <v>49</v>
      </c>
      <c r="N3" s="7" t="s">
        <v>13</v>
      </c>
      <c r="O3" s="7" t="s">
        <v>14</v>
      </c>
      <c r="P3" s="7" t="s">
        <v>50</v>
      </c>
    </row>
    <row r="4" spans="1:16" ht="16.5" customHeight="1">
      <c r="A4" s="9"/>
      <c r="B4" s="10" t="s">
        <v>17</v>
      </c>
      <c r="C4" s="11" t="s">
        <v>15</v>
      </c>
      <c r="D4" s="12">
        <v>29592</v>
      </c>
      <c r="E4" s="12">
        <v>30011</v>
      </c>
      <c r="F4" s="12">
        <v>34185</v>
      </c>
      <c r="G4" s="12">
        <v>27916</v>
      </c>
      <c r="H4" s="12">
        <v>28815</v>
      </c>
      <c r="I4" s="12">
        <v>26538</v>
      </c>
      <c r="J4" s="12">
        <v>28415</v>
      </c>
      <c r="K4" s="12">
        <v>31908</v>
      </c>
      <c r="L4" s="12">
        <v>33644</v>
      </c>
      <c r="M4" s="12">
        <v>33935</v>
      </c>
      <c r="N4" s="12">
        <v>34347</v>
      </c>
      <c r="O4" s="12">
        <v>33051</v>
      </c>
      <c r="P4" s="12">
        <v>35595</v>
      </c>
    </row>
    <row r="5" spans="1:16" ht="16.5" customHeight="1">
      <c r="A5" s="13" t="s">
        <v>20</v>
      </c>
      <c r="B5" s="14" t="s">
        <v>21</v>
      </c>
      <c r="C5" s="15" t="s">
        <v>16</v>
      </c>
      <c r="D5" s="16"/>
      <c r="E5" s="16"/>
      <c r="F5" s="16"/>
      <c r="G5" s="16"/>
      <c r="H5" s="16"/>
      <c r="I5" s="16"/>
      <c r="J5" s="16">
        <v>4528</v>
      </c>
      <c r="K5" s="16">
        <v>5183</v>
      </c>
      <c r="L5" s="16">
        <v>6944</v>
      </c>
      <c r="M5" s="16">
        <v>7220</v>
      </c>
      <c r="N5" s="16">
        <v>7658</v>
      </c>
      <c r="O5" s="16">
        <v>6778</v>
      </c>
      <c r="P5" s="16">
        <v>7306</v>
      </c>
    </row>
    <row r="6" spans="1:16" ht="16.5" customHeight="1">
      <c r="A6" s="21" t="s">
        <v>22</v>
      </c>
      <c r="B6" s="14" t="s">
        <v>23</v>
      </c>
      <c r="C6" s="15" t="s">
        <v>18</v>
      </c>
      <c r="D6" s="16">
        <v>30428</v>
      </c>
      <c r="E6" s="16">
        <v>31663</v>
      </c>
      <c r="F6" s="16">
        <v>34328</v>
      </c>
      <c r="G6" s="16">
        <v>27626</v>
      </c>
      <c r="H6" s="16">
        <v>27469</v>
      </c>
      <c r="I6" s="16">
        <v>27207</v>
      </c>
      <c r="J6" s="16">
        <v>29958</v>
      </c>
      <c r="K6" s="16">
        <v>33964</v>
      </c>
      <c r="L6" s="16">
        <v>35275</v>
      </c>
      <c r="M6" s="16">
        <v>35229</v>
      </c>
      <c r="N6" s="16">
        <v>35865</v>
      </c>
      <c r="O6" s="16">
        <v>34452</v>
      </c>
      <c r="P6" s="16">
        <v>37477</v>
      </c>
    </row>
    <row r="7" spans="1:16" ht="16.5" customHeight="1">
      <c r="A7" s="17"/>
      <c r="B7" s="18" t="s">
        <v>24</v>
      </c>
      <c r="C7" s="19" t="s">
        <v>19</v>
      </c>
      <c r="D7" s="20">
        <v>3908</v>
      </c>
      <c r="E7" s="20">
        <v>6669</v>
      </c>
      <c r="F7" s="20">
        <v>7289</v>
      </c>
      <c r="G7" s="20">
        <v>6449</v>
      </c>
      <c r="H7" s="20">
        <v>6925</v>
      </c>
      <c r="I7" s="20">
        <v>4041</v>
      </c>
      <c r="J7" s="20">
        <v>5589</v>
      </c>
      <c r="K7" s="20">
        <v>7773</v>
      </c>
      <c r="L7" s="20">
        <v>8111</v>
      </c>
      <c r="M7" s="20">
        <v>8340</v>
      </c>
      <c r="N7" s="20">
        <v>8060</v>
      </c>
      <c r="O7" s="20">
        <v>7961</v>
      </c>
      <c r="P7" s="20">
        <v>8062</v>
      </c>
    </row>
    <row r="8" ht="17.25" customHeight="1"/>
    <row r="9" spans="1:21" s="22" customFormat="1" ht="16.5" customHeight="1">
      <c r="A9" s="1" t="s">
        <v>44</v>
      </c>
      <c r="D9" s="46" t="s">
        <v>51</v>
      </c>
      <c r="U9" s="23" t="s">
        <v>25</v>
      </c>
    </row>
    <row r="10" spans="1:21" s="22" customFormat="1" ht="16.5" customHeight="1">
      <c r="A10" s="47" t="s">
        <v>26</v>
      </c>
      <c r="B10" s="47" t="s">
        <v>27</v>
      </c>
      <c r="C10" s="24"/>
      <c r="D10" s="50" t="s">
        <v>28</v>
      </c>
      <c r="E10" s="51"/>
      <c r="F10" s="51"/>
      <c r="G10" s="51"/>
      <c r="H10" s="51"/>
      <c r="I10" s="52"/>
      <c r="J10" s="50" t="s">
        <v>29</v>
      </c>
      <c r="K10" s="51"/>
      <c r="L10" s="51"/>
      <c r="M10" s="51"/>
      <c r="N10" s="51"/>
      <c r="O10" s="52"/>
      <c r="P10" s="50" t="s">
        <v>30</v>
      </c>
      <c r="Q10" s="51"/>
      <c r="R10" s="51"/>
      <c r="S10" s="51"/>
      <c r="T10" s="51"/>
      <c r="U10" s="52"/>
    </row>
    <row r="11" spans="1:21" s="22" customFormat="1" ht="16.5" customHeight="1">
      <c r="A11" s="49"/>
      <c r="B11" s="49"/>
      <c r="C11" s="25" t="s">
        <v>31</v>
      </c>
      <c r="D11" s="26" t="s">
        <v>32</v>
      </c>
      <c r="E11" s="27" t="s">
        <v>33</v>
      </c>
      <c r="F11" s="27" t="s">
        <v>34</v>
      </c>
      <c r="G11" s="27" t="s">
        <v>35</v>
      </c>
      <c r="H11" s="27" t="s">
        <v>36</v>
      </c>
      <c r="I11" s="53" t="s">
        <v>37</v>
      </c>
      <c r="J11" s="26" t="s">
        <v>32</v>
      </c>
      <c r="K11" s="27" t="s">
        <v>33</v>
      </c>
      <c r="L11" s="27" t="s">
        <v>34</v>
      </c>
      <c r="M11" s="27" t="s">
        <v>35</v>
      </c>
      <c r="N11" s="27" t="s">
        <v>36</v>
      </c>
      <c r="O11" s="53" t="s">
        <v>38</v>
      </c>
      <c r="P11" s="26" t="s">
        <v>32</v>
      </c>
      <c r="Q11" s="27" t="s">
        <v>33</v>
      </c>
      <c r="R11" s="27" t="s">
        <v>34</v>
      </c>
      <c r="S11" s="27" t="s">
        <v>35</v>
      </c>
      <c r="T11" s="27" t="s">
        <v>36</v>
      </c>
      <c r="U11" s="53" t="s">
        <v>38</v>
      </c>
    </row>
    <row r="12" spans="1:21" s="22" customFormat="1" ht="16.5" customHeight="1">
      <c r="A12" s="48"/>
      <c r="B12" s="48"/>
      <c r="C12" s="28"/>
      <c r="D12" s="29" t="s">
        <v>39</v>
      </c>
      <c r="E12" s="30" t="s">
        <v>40</v>
      </c>
      <c r="F12" s="30" t="s">
        <v>40</v>
      </c>
      <c r="G12" s="30" t="s">
        <v>40</v>
      </c>
      <c r="H12" s="30" t="s">
        <v>40</v>
      </c>
      <c r="I12" s="54"/>
      <c r="J12" s="29" t="s">
        <v>40</v>
      </c>
      <c r="K12" s="30" t="s">
        <v>40</v>
      </c>
      <c r="L12" s="30" t="s">
        <v>40</v>
      </c>
      <c r="M12" s="30" t="s">
        <v>40</v>
      </c>
      <c r="N12" s="30" t="s">
        <v>40</v>
      </c>
      <c r="O12" s="54"/>
      <c r="P12" s="29" t="s">
        <v>40</v>
      </c>
      <c r="Q12" s="30" t="s">
        <v>40</v>
      </c>
      <c r="R12" s="30" t="s">
        <v>40</v>
      </c>
      <c r="S12" s="30" t="s">
        <v>40</v>
      </c>
      <c r="T12" s="30" t="s">
        <v>40</v>
      </c>
      <c r="U12" s="54"/>
    </row>
    <row r="13" spans="1:21" s="22" customFormat="1" ht="16.5" customHeight="1">
      <c r="A13" s="9"/>
      <c r="B13" s="31" t="s">
        <v>17</v>
      </c>
      <c r="C13" s="11" t="s">
        <v>15</v>
      </c>
      <c r="D13" s="32">
        <v>13774</v>
      </c>
      <c r="E13" s="33">
        <v>2519</v>
      </c>
      <c r="F13" s="33">
        <v>584</v>
      </c>
      <c r="G13" s="33">
        <v>1485</v>
      </c>
      <c r="H13" s="33">
        <f>SUM(D13:G13)</f>
        <v>18362</v>
      </c>
      <c r="I13" s="34">
        <f>(SUM(F13:G13))/H13*100</f>
        <v>11.267835747739898</v>
      </c>
      <c r="J13" s="32">
        <v>13385</v>
      </c>
      <c r="K13" s="33">
        <v>1967</v>
      </c>
      <c r="L13" s="33">
        <v>593</v>
      </c>
      <c r="M13" s="35">
        <v>1288</v>
      </c>
      <c r="N13" s="33">
        <f>SUM(J13:M13)</f>
        <v>17233</v>
      </c>
      <c r="O13" s="34">
        <f>(SUM(L13:M13))/N13*100</f>
        <v>10.915104740904079</v>
      </c>
      <c r="P13" s="32">
        <f aca="true" t="shared" si="0" ref="P13:S15">SUM(D13,J13)</f>
        <v>27159</v>
      </c>
      <c r="Q13" s="33">
        <f t="shared" si="0"/>
        <v>4486</v>
      </c>
      <c r="R13" s="33">
        <f t="shared" si="0"/>
        <v>1177</v>
      </c>
      <c r="S13" s="35">
        <f t="shared" si="0"/>
        <v>2773</v>
      </c>
      <c r="T13" s="35">
        <f>SUM(P13:S13)</f>
        <v>35595</v>
      </c>
      <c r="U13" s="34">
        <f>(SUM(R13:S13))/T13*100</f>
        <v>11.097064194409327</v>
      </c>
    </row>
    <row r="14" spans="1:21" s="22" customFormat="1" ht="16.5" customHeight="1">
      <c r="A14" s="13" t="s">
        <v>41</v>
      </c>
      <c r="B14" s="36" t="s">
        <v>42</v>
      </c>
      <c r="C14" s="15" t="s">
        <v>16</v>
      </c>
      <c r="D14" s="37">
        <v>3156</v>
      </c>
      <c r="E14" s="38">
        <v>169</v>
      </c>
      <c r="F14" s="38">
        <v>0</v>
      </c>
      <c r="G14" s="38">
        <v>59</v>
      </c>
      <c r="H14" s="38">
        <f>SUM(D14:G14)</f>
        <v>3384</v>
      </c>
      <c r="I14" s="39">
        <f>(SUM(F14:G14))/H14*100</f>
        <v>1.743498817966903</v>
      </c>
      <c r="J14" s="37">
        <v>3702</v>
      </c>
      <c r="K14" s="38">
        <v>161</v>
      </c>
      <c r="L14" s="38">
        <v>12</v>
      </c>
      <c r="M14" s="40">
        <v>47</v>
      </c>
      <c r="N14" s="38">
        <f>SUM(J14:M14)</f>
        <v>3922</v>
      </c>
      <c r="O14" s="39">
        <f>(SUM(L14:M14))/N14*100</f>
        <v>1.5043345232024476</v>
      </c>
      <c r="P14" s="37">
        <f t="shared" si="0"/>
        <v>6858</v>
      </c>
      <c r="Q14" s="38">
        <f t="shared" si="0"/>
        <v>330</v>
      </c>
      <c r="R14" s="38">
        <f t="shared" si="0"/>
        <v>12</v>
      </c>
      <c r="S14" s="40">
        <f t="shared" si="0"/>
        <v>106</v>
      </c>
      <c r="T14" s="40">
        <f>SUM(P14:S14)</f>
        <v>7306</v>
      </c>
      <c r="U14" s="39">
        <f>(SUM(R14:S14))/T14*100</f>
        <v>1.6151108677799069</v>
      </c>
    </row>
    <row r="15" spans="1:21" s="22" customFormat="1" ht="16.5" customHeight="1">
      <c r="A15" s="21" t="s">
        <v>43</v>
      </c>
      <c r="B15" s="36" t="s">
        <v>23</v>
      </c>
      <c r="C15" s="15" t="s">
        <v>18</v>
      </c>
      <c r="D15" s="37">
        <v>15284</v>
      </c>
      <c r="E15" s="38">
        <v>2287</v>
      </c>
      <c r="F15" s="38">
        <v>490</v>
      </c>
      <c r="G15" s="38">
        <v>1282</v>
      </c>
      <c r="H15" s="38">
        <f>SUM(D15:G15)</f>
        <v>19343</v>
      </c>
      <c r="I15" s="39">
        <f>(SUM(F15:G15))/H15*100</f>
        <v>9.160936772992814</v>
      </c>
      <c r="J15" s="37">
        <v>13835</v>
      </c>
      <c r="K15" s="38">
        <v>2392</v>
      </c>
      <c r="L15" s="38">
        <v>469</v>
      </c>
      <c r="M15" s="40">
        <v>1438</v>
      </c>
      <c r="N15" s="38">
        <f>SUM(J15:M15)</f>
        <v>18134</v>
      </c>
      <c r="O15" s="39">
        <f>(SUM(L15:M15))/N15*100</f>
        <v>10.516157494209772</v>
      </c>
      <c r="P15" s="37">
        <f t="shared" si="0"/>
        <v>29119</v>
      </c>
      <c r="Q15" s="38">
        <f t="shared" si="0"/>
        <v>4679</v>
      </c>
      <c r="R15" s="38">
        <f t="shared" si="0"/>
        <v>959</v>
      </c>
      <c r="S15" s="40">
        <f t="shared" si="0"/>
        <v>2720</v>
      </c>
      <c r="T15" s="38">
        <f>SUM(P15:S15)</f>
        <v>37477</v>
      </c>
      <c r="U15" s="39">
        <f>(SUM(R15:S15))/T15*100</f>
        <v>9.81668756837527</v>
      </c>
    </row>
    <row r="16" spans="1:21" s="22" customFormat="1" ht="16.5" customHeight="1">
      <c r="A16" s="17"/>
      <c r="B16" s="41" t="s">
        <v>24</v>
      </c>
      <c r="C16" s="19" t="s">
        <v>19</v>
      </c>
      <c r="D16" s="42">
        <v>2596</v>
      </c>
      <c r="E16" s="43">
        <v>261</v>
      </c>
      <c r="F16" s="43">
        <v>159</v>
      </c>
      <c r="G16" s="43">
        <v>115</v>
      </c>
      <c r="H16" s="43">
        <f>SUM(D16:G16)</f>
        <v>3131</v>
      </c>
      <c r="I16" s="44">
        <f>(SUM(F16:G16))/H16*100</f>
        <v>8.751197700415203</v>
      </c>
      <c r="J16" s="42">
        <v>3888</v>
      </c>
      <c r="K16" s="43">
        <v>716</v>
      </c>
      <c r="L16" s="43">
        <v>159</v>
      </c>
      <c r="M16" s="45">
        <v>168</v>
      </c>
      <c r="N16" s="43">
        <f>SUM(J16:M16)</f>
        <v>4931</v>
      </c>
      <c r="O16" s="44">
        <f>(SUM(L16:M16))/N16*100</f>
        <v>6.6315149056986415</v>
      </c>
      <c r="P16" s="42">
        <f>SUM(D16,J16)</f>
        <v>6484</v>
      </c>
      <c r="Q16" s="43">
        <f>SUM(E16,K16)</f>
        <v>977</v>
      </c>
      <c r="R16" s="43">
        <f>SUM(F16,L16)</f>
        <v>318</v>
      </c>
      <c r="S16" s="45">
        <f>SUM(G16,M16)</f>
        <v>283</v>
      </c>
      <c r="T16" s="43">
        <f>SUM(P16:S16)</f>
        <v>8062</v>
      </c>
      <c r="U16" s="44">
        <f>(SUM(R16:S16))/T16*100</f>
        <v>7.454725874472835</v>
      </c>
    </row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2007-03-16T02:28:43Z</cp:lastPrinted>
  <dcterms:created xsi:type="dcterms:W3CDTF">2002-05-16T04:07:37Z</dcterms:created>
  <dcterms:modified xsi:type="dcterms:W3CDTF">2007-03-16T02:28:46Z</dcterms:modified>
  <cp:category/>
  <cp:version/>
  <cp:contentType/>
  <cp:contentStatus/>
</cp:coreProperties>
</file>