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<sst xmlns="http://schemas.openxmlformats.org/spreadsheetml/2006/main" count="81" uniqueCount="48">
  <si>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</si>
  <si>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</si>
  <si>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</si>
  <si>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</si>
  <si>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</si>
  <si>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</si>
  <si>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</si>
  <si>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</si>
  <si>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</si>
  <si>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</si>
  <si>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</si>
  <si>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</si>
  <si>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</si>
  <si>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</si>
  <si>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</si>
  <si>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</si>
  <si>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</si>
  <si>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</si>
  <si>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</si>
  <si>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</si>
  <si>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</si>
  <si>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</si>
  <si>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</si>
  <si>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</si>
  <si>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</si>
  <si>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</si>
  <si>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</si>
  <si>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</si>
  <si>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</si>
  <si>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</si>
  <si>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37</t>
  </si>
  <si>
    <t xml:space="preserve"> № 37</t>
  </si>
  <si>
    <t>　須軽谷</t>
  </si>
  <si>
    <t>　須軽谷</t>
  </si>
  <si>
    <t>三浦市（１）</t>
  </si>
  <si>
    <t>三浦市（１）</t>
  </si>
  <si>
    <t>一騎塚（２）</t>
  </si>
  <si>
    <t>一騎塚（２）</t>
  </si>
  <si>
    <t>断面計</t>
  </si>
  <si>
    <t>断面計</t>
  </si>
  <si>
    <t>方  向  １</t>
  </si>
  <si>
    <t>方  向  ２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</si>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</sst>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29</v>
      </c>
      <c r="C1" s="3"/>
      <c r="O1" s="4" t="s">
        <v>0</v>
      </c>
    </row>
    <row r="2" spans="1:15" ht="16.5" customHeight="1">
      <c r="A2" s="50" t="s">
        <v>1</v>
      </c>
      <c r="B2" s="50" t="s">
        <v>2</v>
      </c>
      <c r="C2" s="50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51"/>
      <c r="B3" s="51"/>
      <c r="C3" s="51"/>
      <c r="D3" s="7" t="s">
        <v>7</v>
      </c>
      <c r="E3" s="8" t="s">
        <v>8</v>
      </c>
      <c r="F3" s="7" t="s">
        <v>9</v>
      </c>
      <c r="G3" s="8" t="s">
        <v>42</v>
      </c>
      <c r="H3" s="7" t="s">
        <v>43</v>
      </c>
      <c r="I3" s="8" t="s">
        <v>10</v>
      </c>
      <c r="J3" s="7" t="s">
        <v>11</v>
      </c>
      <c r="K3" s="8" t="s">
        <v>12</v>
      </c>
      <c r="L3" s="7" t="s">
        <v>44</v>
      </c>
      <c r="M3" s="8" t="s">
        <v>45</v>
      </c>
      <c r="N3" s="7" t="s">
        <v>13</v>
      </c>
      <c r="O3" s="7" t="s">
        <v>46</v>
      </c>
    </row>
    <row r="4" spans="1:16" ht="16.5" customHeight="1">
      <c r="A4" s="9"/>
      <c r="B4" s="30" t="s">
        <v>34</v>
      </c>
      <c r="C4" s="10"/>
      <c r="D4" s="11"/>
      <c r="E4" s="11"/>
      <c r="F4" s="11"/>
      <c r="G4" s="11"/>
      <c r="H4" s="11"/>
      <c r="I4" s="11"/>
      <c r="J4" s="11"/>
      <c r="K4" s="11">
        <v>3183</v>
      </c>
      <c r="L4" s="11">
        <v>2896</v>
      </c>
      <c r="M4" s="11">
        <v>3072</v>
      </c>
      <c r="N4" s="11">
        <v>3468</v>
      </c>
      <c r="O4" s="11">
        <v>3061</v>
      </c>
      <c r="P4" s="12"/>
    </row>
    <row r="5" spans="1:16" ht="16.5" customHeight="1">
      <c r="A5" s="13" t="s">
        <v>30</v>
      </c>
      <c r="B5" s="35" t="s">
        <v>36</v>
      </c>
      <c r="C5" s="14"/>
      <c r="D5" s="15"/>
      <c r="E5" s="15"/>
      <c r="F5" s="15"/>
      <c r="G5" s="15"/>
      <c r="H5" s="15"/>
      <c r="I5" s="15"/>
      <c r="J5" s="15"/>
      <c r="K5" s="15">
        <v>3053</v>
      </c>
      <c r="L5" s="15">
        <v>3173</v>
      </c>
      <c r="M5" s="15">
        <v>3503</v>
      </c>
      <c r="N5" s="15">
        <v>3773</v>
      </c>
      <c r="O5" s="15">
        <v>3287</v>
      </c>
      <c r="P5" s="12"/>
    </row>
    <row r="6" spans="1:16" ht="16.5" customHeight="1">
      <c r="A6" s="16" t="s">
        <v>32</v>
      </c>
      <c r="B6" s="35" t="s">
        <v>38</v>
      </c>
      <c r="C6" s="14"/>
      <c r="D6" s="15"/>
      <c r="E6" s="15"/>
      <c r="F6" s="15"/>
      <c r="G6" s="15"/>
      <c r="H6" s="15"/>
      <c r="I6" s="15"/>
      <c r="J6" s="15"/>
      <c r="K6" s="15">
        <v>6236</v>
      </c>
      <c r="L6" s="15">
        <v>6069</v>
      </c>
      <c r="M6" s="15">
        <v>6575</v>
      </c>
      <c r="N6" s="15">
        <v>7241</v>
      </c>
      <c r="O6" s="15">
        <v>6348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28</v>
      </c>
      <c r="D9" s="44" t="s">
        <v>47</v>
      </c>
      <c r="U9" s="22" t="s">
        <v>14</v>
      </c>
    </row>
    <row r="10" spans="1:21" s="21" customFormat="1" ht="16.5" customHeight="1">
      <c r="A10" s="50" t="s">
        <v>15</v>
      </c>
      <c r="B10" s="50" t="s">
        <v>16</v>
      </c>
      <c r="C10" s="23"/>
      <c r="D10" s="45" t="s">
        <v>40</v>
      </c>
      <c r="E10" s="46"/>
      <c r="F10" s="46"/>
      <c r="G10" s="46"/>
      <c r="H10" s="46"/>
      <c r="I10" s="47"/>
      <c r="J10" s="45" t="s">
        <v>41</v>
      </c>
      <c r="K10" s="46"/>
      <c r="L10" s="46"/>
      <c r="M10" s="46"/>
      <c r="N10" s="46"/>
      <c r="O10" s="47"/>
      <c r="P10" s="45" t="s">
        <v>17</v>
      </c>
      <c r="Q10" s="46"/>
      <c r="R10" s="46"/>
      <c r="S10" s="46"/>
      <c r="T10" s="46"/>
      <c r="U10" s="47"/>
    </row>
    <row r="11" spans="1:21" s="21" customFormat="1" ht="16.5" customHeight="1">
      <c r="A11" s="52"/>
      <c r="B11" s="52"/>
      <c r="C11" s="24" t="s">
        <v>18</v>
      </c>
      <c r="D11" s="25" t="s">
        <v>19</v>
      </c>
      <c r="E11" s="26" t="s">
        <v>20</v>
      </c>
      <c r="F11" s="26" t="s">
        <v>21</v>
      </c>
      <c r="G11" s="26" t="s">
        <v>22</v>
      </c>
      <c r="H11" s="26" t="s">
        <v>23</v>
      </c>
      <c r="I11" s="48" t="s">
        <v>24</v>
      </c>
      <c r="J11" s="25" t="s">
        <v>19</v>
      </c>
      <c r="K11" s="26" t="s">
        <v>20</v>
      </c>
      <c r="L11" s="26" t="s">
        <v>21</v>
      </c>
      <c r="M11" s="26" t="s">
        <v>22</v>
      </c>
      <c r="N11" s="26" t="s">
        <v>23</v>
      </c>
      <c r="O11" s="48" t="s">
        <v>25</v>
      </c>
      <c r="P11" s="25" t="s">
        <v>19</v>
      </c>
      <c r="Q11" s="26" t="s">
        <v>20</v>
      </c>
      <c r="R11" s="26" t="s">
        <v>21</v>
      </c>
      <c r="S11" s="26" t="s">
        <v>22</v>
      </c>
      <c r="T11" s="26" t="s">
        <v>23</v>
      </c>
      <c r="U11" s="48" t="s">
        <v>25</v>
      </c>
    </row>
    <row r="12" spans="1:21" s="21" customFormat="1" ht="16.5" customHeight="1">
      <c r="A12" s="51"/>
      <c r="B12" s="51"/>
      <c r="C12" s="27"/>
      <c r="D12" s="28" t="s">
        <v>26</v>
      </c>
      <c r="E12" s="29" t="s">
        <v>27</v>
      </c>
      <c r="F12" s="29" t="s">
        <v>27</v>
      </c>
      <c r="G12" s="29" t="s">
        <v>27</v>
      </c>
      <c r="H12" s="29" t="s">
        <v>27</v>
      </c>
      <c r="I12" s="49"/>
      <c r="J12" s="28" t="s">
        <v>27</v>
      </c>
      <c r="K12" s="29" t="s">
        <v>27</v>
      </c>
      <c r="L12" s="29" t="s">
        <v>27</v>
      </c>
      <c r="M12" s="29" t="s">
        <v>27</v>
      </c>
      <c r="N12" s="29" t="s">
        <v>27</v>
      </c>
      <c r="O12" s="49"/>
      <c r="P12" s="28" t="s">
        <v>27</v>
      </c>
      <c r="Q12" s="29" t="s">
        <v>27</v>
      </c>
      <c r="R12" s="29" t="s">
        <v>27</v>
      </c>
      <c r="S12" s="29" t="s">
        <v>27</v>
      </c>
      <c r="T12" s="29" t="s">
        <v>27</v>
      </c>
      <c r="U12" s="49"/>
    </row>
    <row r="13" spans="1:21" s="21" customFormat="1" ht="16.5" customHeight="1">
      <c r="A13" s="9"/>
      <c r="B13" s="30" t="s">
        <v>35</v>
      </c>
      <c r="C13" s="10"/>
      <c r="D13" s="31">
        <v>2108</v>
      </c>
      <c r="E13" s="32">
        <v>723</v>
      </c>
      <c r="F13" s="32">
        <v>38</v>
      </c>
      <c r="G13" s="32">
        <v>192</v>
      </c>
      <c r="H13" s="32">
        <f>SUM(D13:G13)</f>
        <v>3061</v>
      </c>
      <c r="I13" s="33">
        <f>(SUM(F13:G13))/H13*100</f>
        <v>7.513884351519111</v>
      </c>
      <c r="J13" s="31"/>
      <c r="K13" s="32"/>
      <c r="L13" s="32"/>
      <c r="M13" s="34"/>
      <c r="N13" s="32"/>
      <c r="O13" s="33"/>
      <c r="P13" s="31"/>
      <c r="Q13" s="32"/>
      <c r="R13" s="32"/>
      <c r="S13" s="34"/>
      <c r="T13" s="34"/>
      <c r="U13" s="33"/>
    </row>
    <row r="14" spans="1:21" s="21" customFormat="1" ht="16.5" customHeight="1">
      <c r="A14" s="13" t="s">
        <v>31</v>
      </c>
      <c r="B14" s="35" t="s">
        <v>37</v>
      </c>
      <c r="C14" s="14"/>
      <c r="D14" s="36"/>
      <c r="E14" s="37"/>
      <c r="F14" s="37"/>
      <c r="G14" s="37"/>
      <c r="H14" s="37"/>
      <c r="I14" s="38"/>
      <c r="J14" s="36">
        <v>2222</v>
      </c>
      <c r="K14" s="37">
        <v>785</v>
      </c>
      <c r="L14" s="37">
        <v>52</v>
      </c>
      <c r="M14" s="39">
        <v>228</v>
      </c>
      <c r="N14" s="37">
        <v>3287</v>
      </c>
      <c r="O14" s="38">
        <f>(SUM(L14:M14))/N14*100</f>
        <v>8.518405841192576</v>
      </c>
      <c r="P14" s="36"/>
      <c r="Q14" s="37"/>
      <c r="R14" s="37"/>
      <c r="S14" s="39"/>
      <c r="T14" s="39"/>
      <c r="U14" s="38"/>
    </row>
    <row r="15" spans="1:21" s="21" customFormat="1" ht="16.5" customHeight="1">
      <c r="A15" s="16" t="s">
        <v>33</v>
      </c>
      <c r="B15" s="35" t="s">
        <v>39</v>
      </c>
      <c r="C15" s="14"/>
      <c r="D15" s="36"/>
      <c r="E15" s="37"/>
      <c r="F15" s="37"/>
      <c r="G15" s="37"/>
      <c r="H15" s="37"/>
      <c r="I15" s="38"/>
      <c r="J15" s="36"/>
      <c r="K15" s="37"/>
      <c r="L15" s="37"/>
      <c r="M15" s="39"/>
      <c r="N15" s="37"/>
      <c r="O15" s="38"/>
      <c r="P15" s="36">
        <v>4330</v>
      </c>
      <c r="Q15" s="37">
        <v>1508</v>
      </c>
      <c r="R15" s="37">
        <v>90</v>
      </c>
      <c r="S15" s="39">
        <v>420</v>
      </c>
      <c r="T15" s="37">
        <f>SUM(P15:S15)</f>
        <v>6348</v>
      </c>
      <c r="U15" s="38">
        <f>(SUM(R15:S15))/T15*100</f>
        <v>8.034026465028356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C2:C3"/>
    <mergeCell ref="A2:A3"/>
    <mergeCell ref="B2:B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2007-03-15T01:33:32Z</dcterms:modified>
  <cp:category/>
  <cp:version/>
  <cp:contentType/>
  <cp:contentStatus/>
</cp:coreProperties>
</file>