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885" windowWidth="15330" windowHeight="43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<sst xmlns="http://schemas.openxmlformats.org/spreadsheetml/2006/main" count="89" uniqueCount="47">
  <si>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</si>
  <si>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</si>
  <si>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</si>
  <si>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</si>
  <si>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</si>
  <si>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</si>
  <si>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</si>
  <si>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</si>
  <si>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</si>
  <si>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</si>
  <si>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</si>
  <si>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</si>
  <si>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</si>
  <si>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</si>
  <si>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</si>
  <si>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</si>
  <si>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</si>
  <si>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</si>
  <si>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>坂本町</t>
  </si>
  <si>
    <t xml:space="preserve"> №39</t>
  </si>
  <si>
    <t>横須賀中央駅</t>
  </si>
  <si>
    <t>　鶴久保小学校前交差点</t>
  </si>
  <si>
    <t>上町交差点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</si>
  <si>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</si>
  <si>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</si>
  <si>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</si>
  <si>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</si>
  <si>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</si>
  <si>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</si>
  <si>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</si>
  <si>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</si>
  <si>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</si>
  <si>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</si>
  <si>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</si>
  <si>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</si>
  <si>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</si>
  <si>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</si>
  <si>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</si>
  <si>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</si>
  <si>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№39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</si>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</sst>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176" fontId="6" fillId="0" borderId="19" xfId="0" applyNumberFormat="1" applyFont="1" applyBorder="1" applyAlignment="1" applyProtection="1">
      <alignment horizontal="right" vertical="center"/>
      <protection locked="0"/>
    </xf>
    <xf numFmtId="176" fontId="6" fillId="0" borderId="20" xfId="0" applyNumberFormat="1" applyFont="1" applyBorder="1" applyAlignment="1" applyProtection="1">
      <alignment horizontal="right" vertical="center"/>
      <protection locked="0"/>
    </xf>
    <xf numFmtId="176" fontId="6" fillId="0" borderId="21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176" fontId="6" fillId="0" borderId="22" xfId="0" applyNumberFormat="1" applyFont="1" applyBorder="1" applyAlignment="1" applyProtection="1">
      <alignment horizontal="right" vertical="center"/>
      <protection locked="0"/>
    </xf>
    <xf numFmtId="176" fontId="6" fillId="0" borderId="23" xfId="0" applyNumberFormat="1" applyFont="1" applyBorder="1" applyAlignment="1" applyProtection="1">
      <alignment horizontal="right"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 locked="0"/>
    </xf>
    <xf numFmtId="0" fontId="6" fillId="0" borderId="4" xfId="0" applyFont="1" applyBorder="1" applyAlignment="1">
      <alignment vertical="center"/>
    </xf>
    <xf numFmtId="176" fontId="6" fillId="0" borderId="25" xfId="0" applyNumberFormat="1" applyFont="1" applyBorder="1" applyAlignment="1" applyProtection="1">
      <alignment horizontal="right" vertical="center"/>
      <protection locked="0"/>
    </xf>
    <xf numFmtId="176" fontId="6" fillId="0" borderId="26" xfId="0" applyNumberFormat="1" applyFont="1" applyBorder="1" applyAlignment="1" applyProtection="1">
      <alignment horizontal="right" vertical="center"/>
      <protection locked="0"/>
    </xf>
    <xf numFmtId="176" fontId="6" fillId="0" borderId="27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6" fillId="0" borderId="2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6" fontId="6" fillId="0" borderId="2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I18" sqref="I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40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45</v>
      </c>
    </row>
    <row r="4" spans="1:16" ht="16.5" customHeight="1">
      <c r="A4" s="19" t="s">
        <v>19</v>
      </c>
      <c r="B4" s="16" t="s">
        <v>20</v>
      </c>
      <c r="C4" s="9" t="s">
        <v>15</v>
      </c>
      <c r="D4" s="17"/>
      <c r="E4" s="17"/>
      <c r="F4" s="17"/>
      <c r="G4" s="17"/>
      <c r="H4" s="17"/>
      <c r="I4" s="17"/>
      <c r="J4" s="17"/>
      <c r="K4" s="17"/>
      <c r="L4" s="17">
        <v>18608</v>
      </c>
      <c r="M4" s="17">
        <v>17152</v>
      </c>
      <c r="N4" s="17">
        <v>17212</v>
      </c>
      <c r="O4" s="17">
        <v>17337</v>
      </c>
      <c r="P4" s="17">
        <v>16857</v>
      </c>
    </row>
    <row r="5" spans="1:16" ht="16.5" customHeight="1">
      <c r="A5" s="20" t="s">
        <v>21</v>
      </c>
      <c r="B5" s="10" t="s">
        <v>22</v>
      </c>
      <c r="C5" s="11" t="s">
        <v>16</v>
      </c>
      <c r="D5" s="12"/>
      <c r="E5" s="12"/>
      <c r="F5" s="12"/>
      <c r="G5" s="12"/>
      <c r="H5" s="12"/>
      <c r="I5" s="12"/>
      <c r="J5" s="12"/>
      <c r="K5" s="12"/>
      <c r="L5" s="12">
        <v>18462</v>
      </c>
      <c r="M5" s="12">
        <v>16844</v>
      </c>
      <c r="N5" s="12">
        <v>16558</v>
      </c>
      <c r="O5" s="12">
        <v>16271</v>
      </c>
      <c r="P5" s="12">
        <v>15950</v>
      </c>
    </row>
    <row r="6" spans="1:16" ht="16.5" customHeight="1">
      <c r="A6" s="18"/>
      <c r="B6" s="13" t="s">
        <v>18</v>
      </c>
      <c r="C6" s="14" t="s">
        <v>17</v>
      </c>
      <c r="D6" s="15"/>
      <c r="E6" s="15"/>
      <c r="F6" s="15"/>
      <c r="G6" s="15"/>
      <c r="H6" s="15"/>
      <c r="I6" s="15"/>
      <c r="J6" s="15"/>
      <c r="K6" s="15"/>
      <c r="L6" s="15">
        <v>7190</v>
      </c>
      <c r="M6" s="15">
        <v>6586</v>
      </c>
      <c r="N6" s="15">
        <v>6802</v>
      </c>
      <c r="O6" s="15">
        <v>7150</v>
      </c>
      <c r="P6" s="15">
        <v>6815</v>
      </c>
    </row>
    <row r="8" spans="1:21" s="21" customFormat="1" ht="16.5" customHeight="1">
      <c r="A8" s="1" t="s">
        <v>23</v>
      </c>
      <c r="D8" s="43" t="s">
        <v>46</v>
      </c>
      <c r="U8" s="22" t="s">
        <v>24</v>
      </c>
    </row>
    <row r="9" spans="1:21" s="21" customFormat="1" ht="16.5" customHeight="1">
      <c r="A9" s="52" t="s">
        <v>25</v>
      </c>
      <c r="B9" s="52" t="s">
        <v>26</v>
      </c>
      <c r="C9" s="23"/>
      <c r="D9" s="55" t="s">
        <v>27</v>
      </c>
      <c r="E9" s="56"/>
      <c r="F9" s="56"/>
      <c r="G9" s="56"/>
      <c r="H9" s="56"/>
      <c r="I9" s="57"/>
      <c r="J9" s="55" t="s">
        <v>28</v>
      </c>
      <c r="K9" s="56"/>
      <c r="L9" s="56"/>
      <c r="M9" s="56"/>
      <c r="N9" s="56"/>
      <c r="O9" s="57"/>
      <c r="P9" s="55" t="s">
        <v>29</v>
      </c>
      <c r="Q9" s="56"/>
      <c r="R9" s="56"/>
      <c r="S9" s="56"/>
      <c r="T9" s="56"/>
      <c r="U9" s="57"/>
    </row>
    <row r="10" spans="1:21" s="21" customFormat="1" ht="16.5" customHeight="1">
      <c r="A10" s="54"/>
      <c r="B10" s="54"/>
      <c r="C10" s="24" t="s">
        <v>30</v>
      </c>
      <c r="D10" s="25" t="s">
        <v>31</v>
      </c>
      <c r="E10" s="26" t="s">
        <v>32</v>
      </c>
      <c r="F10" s="26" t="s">
        <v>33</v>
      </c>
      <c r="G10" s="26" t="s">
        <v>34</v>
      </c>
      <c r="H10" s="26" t="s">
        <v>35</v>
      </c>
      <c r="I10" s="58" t="s">
        <v>36</v>
      </c>
      <c r="J10" s="25" t="s">
        <v>37</v>
      </c>
      <c r="K10" s="26" t="s">
        <v>32</v>
      </c>
      <c r="L10" s="26" t="s">
        <v>33</v>
      </c>
      <c r="M10" s="26" t="s">
        <v>34</v>
      </c>
      <c r="N10" s="26" t="s">
        <v>35</v>
      </c>
      <c r="O10" s="58" t="s">
        <v>36</v>
      </c>
      <c r="P10" s="25" t="s">
        <v>37</v>
      </c>
      <c r="Q10" s="26" t="s">
        <v>32</v>
      </c>
      <c r="R10" s="26" t="s">
        <v>33</v>
      </c>
      <c r="S10" s="26" t="s">
        <v>34</v>
      </c>
      <c r="T10" s="26" t="s">
        <v>35</v>
      </c>
      <c r="U10" s="58" t="s">
        <v>36</v>
      </c>
    </row>
    <row r="11" spans="1:21" s="21" customFormat="1" ht="16.5" customHeight="1">
      <c r="A11" s="53"/>
      <c r="B11" s="53"/>
      <c r="C11" s="27"/>
      <c r="D11" s="28" t="s">
        <v>38</v>
      </c>
      <c r="E11" s="29" t="s">
        <v>38</v>
      </c>
      <c r="F11" s="29" t="s">
        <v>38</v>
      </c>
      <c r="G11" s="29" t="s">
        <v>38</v>
      </c>
      <c r="H11" s="29" t="s">
        <v>38</v>
      </c>
      <c r="I11" s="59"/>
      <c r="J11" s="28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59"/>
      <c r="P11" s="28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59"/>
    </row>
    <row r="12" spans="1:21" s="21" customFormat="1" ht="16.5" customHeight="1">
      <c r="A12" s="30" t="s">
        <v>39</v>
      </c>
      <c r="B12" s="31" t="s">
        <v>20</v>
      </c>
      <c r="C12" s="9" t="s">
        <v>15</v>
      </c>
      <c r="D12" s="32">
        <v>5723</v>
      </c>
      <c r="E12" s="33">
        <v>1319</v>
      </c>
      <c r="F12" s="33">
        <v>292</v>
      </c>
      <c r="G12" s="33">
        <v>304</v>
      </c>
      <c r="H12" s="44">
        <f>SUM(D12:G12)</f>
        <v>7638</v>
      </c>
      <c r="I12" s="45">
        <f>(SUM(F12:G12))/H12*100</f>
        <v>7.803089814087458</v>
      </c>
      <c r="J12" s="32">
        <v>7087</v>
      </c>
      <c r="K12" s="33">
        <v>1597</v>
      </c>
      <c r="L12" s="33">
        <v>296</v>
      </c>
      <c r="M12" s="34">
        <v>239</v>
      </c>
      <c r="N12" s="44">
        <f>SUM(J12:M12)</f>
        <v>9219</v>
      </c>
      <c r="O12" s="45">
        <f>(SUM(L12:M12))/N12*100</f>
        <v>5.8032324547130925</v>
      </c>
      <c r="P12" s="48">
        <f aca="true" t="shared" si="0" ref="P12:S14">SUM(D12,J12)</f>
        <v>12810</v>
      </c>
      <c r="Q12" s="44">
        <f t="shared" si="0"/>
        <v>2916</v>
      </c>
      <c r="R12" s="44">
        <f t="shared" si="0"/>
        <v>588</v>
      </c>
      <c r="S12" s="49">
        <f t="shared" si="0"/>
        <v>543</v>
      </c>
      <c r="T12" s="49">
        <f>SUM(P12:S12)</f>
        <v>16857</v>
      </c>
      <c r="U12" s="45">
        <f>(SUM(R12:S12))/T12*100</f>
        <v>6.709378893041467</v>
      </c>
    </row>
    <row r="13" spans="1:21" s="21" customFormat="1" ht="16.5" customHeight="1">
      <c r="A13" s="35" t="s">
        <v>21</v>
      </c>
      <c r="B13" s="10" t="s">
        <v>22</v>
      </c>
      <c r="C13" s="11" t="s">
        <v>16</v>
      </c>
      <c r="D13" s="36">
        <v>6372</v>
      </c>
      <c r="E13" s="37">
        <v>1505</v>
      </c>
      <c r="F13" s="37">
        <v>321</v>
      </c>
      <c r="G13" s="37">
        <v>238</v>
      </c>
      <c r="H13" s="46">
        <f>SUM(D13:G13)</f>
        <v>8436</v>
      </c>
      <c r="I13" s="47">
        <f>(SUM(F13:G13))/H13*100</f>
        <v>6.626363205310573</v>
      </c>
      <c r="J13" s="36">
        <v>5570</v>
      </c>
      <c r="K13" s="37">
        <v>1314</v>
      </c>
      <c r="L13" s="37">
        <v>317</v>
      </c>
      <c r="M13" s="38">
        <v>313</v>
      </c>
      <c r="N13" s="46">
        <f>SUM(J13:M13)</f>
        <v>7514</v>
      </c>
      <c r="O13" s="47">
        <f>(SUM(L13:M13))/N13*100</f>
        <v>8.384349214799041</v>
      </c>
      <c r="P13" s="50">
        <f t="shared" si="0"/>
        <v>11942</v>
      </c>
      <c r="Q13" s="46">
        <f t="shared" si="0"/>
        <v>2819</v>
      </c>
      <c r="R13" s="46">
        <f t="shared" si="0"/>
        <v>638</v>
      </c>
      <c r="S13" s="51">
        <f t="shared" si="0"/>
        <v>551</v>
      </c>
      <c r="T13" s="51">
        <f>SUM(P13:S13)</f>
        <v>15950</v>
      </c>
      <c r="U13" s="47">
        <f>(SUM(R13:S13))/T13*100</f>
        <v>7.454545454545454</v>
      </c>
    </row>
    <row r="14" spans="1:21" s="21" customFormat="1" ht="16.5" customHeight="1">
      <c r="A14" s="39"/>
      <c r="B14" s="13" t="s">
        <v>18</v>
      </c>
      <c r="C14" s="14" t="s">
        <v>17</v>
      </c>
      <c r="D14" s="40">
        <v>2763</v>
      </c>
      <c r="E14" s="41">
        <v>784</v>
      </c>
      <c r="F14" s="41">
        <v>50</v>
      </c>
      <c r="G14" s="41">
        <v>140</v>
      </c>
      <c r="H14" s="60">
        <f>SUM(D14:G14)</f>
        <v>3737</v>
      </c>
      <c r="I14" s="61">
        <f>(SUM(F14:G14))/H14*100</f>
        <v>5.084292213005084</v>
      </c>
      <c r="J14" s="40">
        <v>2201</v>
      </c>
      <c r="K14" s="41">
        <v>697</v>
      </c>
      <c r="L14" s="41">
        <v>50</v>
      </c>
      <c r="M14" s="42">
        <v>130</v>
      </c>
      <c r="N14" s="60">
        <f>SUM(J14:M14)</f>
        <v>3078</v>
      </c>
      <c r="O14" s="61">
        <f>(SUM(L14:M14))/N14*100</f>
        <v>5.847953216374268</v>
      </c>
      <c r="P14" s="62">
        <f t="shared" si="0"/>
        <v>4964</v>
      </c>
      <c r="Q14" s="60">
        <f t="shared" si="0"/>
        <v>1481</v>
      </c>
      <c r="R14" s="60">
        <f t="shared" si="0"/>
        <v>100</v>
      </c>
      <c r="S14" s="63">
        <f t="shared" si="0"/>
        <v>270</v>
      </c>
      <c r="T14" s="60">
        <f>SUM(P14:S14)</f>
        <v>6815</v>
      </c>
      <c r="U14" s="61">
        <f>(SUM(R14:S14))/T14*100</f>
        <v>5.429200293470286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2007-03-16T02:18:00Z</cp:lastPrinted>
  <dcterms:created xsi:type="dcterms:W3CDTF">2002-05-16T04:07:37Z</dcterms:created>
  <dcterms:modified xsi:type="dcterms:W3CDTF">2007-03-16T02:18:03Z</dcterms:modified>
  <cp:category/>
  <cp:version/>
  <cp:contentType/>
  <cp:contentStatus/>
</cp:coreProperties>
</file>