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backupFile="1" defaultThemeVersion="164011"/>
  <mc:AlternateContent xmlns:mc="http://schemas.openxmlformats.org/markup-compatibility/2006">
    <mc:Choice Requires="x15">
      <x15ac:absPath xmlns:x15ac="http://schemas.microsoft.com/office/spreadsheetml/2010/11/ac" url="C:\Users\shisetsu\Desktop\HP_UP\_FOR_HP_UP_\"/>
    </mc:Choice>
  </mc:AlternateContent>
  <bookViews>
    <workbookView xWindow="0" yWindow="0" windowWidth="15225" windowHeight="3540"/>
  </bookViews>
  <sheets>
    <sheet name="00_着手届＿" sheetId="1" r:id="rId1"/>
  </sheets>
  <externalReferences>
    <externalReference r:id="rId2"/>
    <externalReference r:id="rId3"/>
    <externalReference r:id="rId4"/>
    <externalReference r:id="rId5"/>
  </externalReferences>
  <definedNames>
    <definedName name="＿">[1]表紙!$F$34</definedName>
    <definedName name="_Fill" hidden="1">#REF!</definedName>
    <definedName name="Ｃあと施工">'[2] 細目'!$G$181</definedName>
    <definedName name="Ｃあと施工計">'[2] 中科目'!$G$33</definedName>
    <definedName name="Ｃガラス">'[2] 細目'!$G$345</definedName>
    <definedName name="Ｃガラス計">'[2] 中科目'!$G$67</definedName>
    <definedName name="Ｃｺﾝｸﾘｰﾄ">'[2] 細目'!$G$55</definedName>
    <definedName name="Ｃｺﾝｸﾘｰﾄ計">'[2] 中科目'!$G$17</definedName>
    <definedName name="Ｃ解体外">'[2] 細目'!$G$459</definedName>
    <definedName name="Ｃ解体外構">'[2] 細目'!$G$499</definedName>
    <definedName name="Ｃ解体計">'[2] 中科目'!$G$93</definedName>
    <definedName name="Ｃ解体内">'[2] 細目'!$G$483</definedName>
    <definedName name="Ｃ外構">'[2] 細目'!$G$425</definedName>
    <definedName name="Ｃ外構計">'[2] 中科目'!$G$85</definedName>
    <definedName name="Ｃ金建">'[2] 細目'!$G$335</definedName>
    <definedName name="Ｃ金建計">'[2] 中科目'!$G$63</definedName>
    <definedName name="Ｃ金属計">'[2] 中科目'!$G$53</definedName>
    <definedName name="Ｃ金属内">'[2] 細目'!$G$275</definedName>
    <definedName name="Ｃ躯体">'[2] 細目'!$G$67</definedName>
    <definedName name="Ｃ型枠計">'[2] 中科目'!$G$21</definedName>
    <definedName name="Ｃ左官外">'[2] 細目'!$G$313</definedName>
    <definedName name="Ｃ左官計">'[2] 中科目'!$G$59</definedName>
    <definedName name="Ｃ左官内">'[2] 細目'!$G$325</definedName>
    <definedName name="Ｃ仕上ﾕﾆｯﾄ">'[2] 細目'!$G$397</definedName>
    <definedName name="Ｃ仕上ﾕﾆｯﾄ計">'[2] 中科目'!$G$81</definedName>
    <definedName name="Ｃ他解体外構">'[2] 細目'!$G$1409</definedName>
    <definedName name="Ｃ他解体計">'[2] 中科目'!$G$289</definedName>
    <definedName name="Ｃ他解体内">'[2] 細目'!$G$1393</definedName>
    <definedName name="Ｃ他外構">'[2] 細目'!$G$1353</definedName>
    <definedName name="Ｃ他外構計">'[2] 中科目'!$G$283</definedName>
    <definedName name="Ｃ他金属">'[2] 細目'!$G$1249</definedName>
    <definedName name="Ｃ他金属計">'[2] 中科目'!$G$263</definedName>
    <definedName name="Ｃ他左官">'[2] 細目'!$G$1259</definedName>
    <definedName name="Ｃ他左官計">'[2] 中科目'!$G$267</definedName>
    <definedName name="Ｃ他仕上">'[2] 細目'!$G$1311</definedName>
    <definedName name="Ｃ他仕上計">'[2] 中科目'!$G$279</definedName>
    <definedName name="Ｃ他直接">'[2] 細目'!$G$1223</definedName>
    <definedName name="Ｃ他直接仮設計">'[2] 中科目'!$G$255</definedName>
    <definedName name="Ｃ他塗装">'[2] 細目'!$G$1281</definedName>
    <definedName name="Ｃ他塗装計">'[2] 中科目'!$G$271</definedName>
    <definedName name="Ｃ他内外装">'[2] 細目'!$G$1301</definedName>
    <definedName name="Ｃ他内外装計">'[2] 中科目'!$G$275</definedName>
    <definedName name="Ｃ他木工">'[2] 細目'!$G$1231</definedName>
    <definedName name="Ｃ他木工計">'[2] 中科目'!$G$259</definedName>
    <definedName name="C耐震スリット">'[2] 中科目'!$G$43</definedName>
    <definedName name="Ｃ直接仮設">'[2] 細目'!$G$21</definedName>
    <definedName name="Ｃ直接仮設計">'[2] 中科目'!$G$9</definedName>
    <definedName name="Ｃ鉄筋">'[2] 細目'!$G$93</definedName>
    <definedName name="Ｃ鉄筋計">'[2] 中科目'!$G$25</definedName>
    <definedName name="Ｃ鉄骨">'[2] 細目'!$G$133</definedName>
    <definedName name="Ｃ鉄骨計">'[2] 中科目'!$G$29</definedName>
    <definedName name="Ｃ塗装外">'[2] 細目'!$G$355</definedName>
    <definedName name="Ｃ塗装計">'[2] 中科目'!$G$73</definedName>
    <definedName name="Ｃ塗装内">'[2] 細目'!$G$373</definedName>
    <definedName name="Ｃ土工">'[2] 細目'!$G$37</definedName>
    <definedName name="Ｃ土工計">'[2] 中科目'!$G$13</definedName>
    <definedName name="Ｃ棟">'[3] 科目'!$G$45</definedName>
    <definedName name="Ｃ棟その他">'[3] 科目'!$G$145</definedName>
    <definedName name="Ｃ内外装">'[2] 細目'!$G$387</definedName>
    <definedName name="Ｃ内外装計">'[2] 中科目'!$G$77</definedName>
    <definedName name="Ｃ防水">'[2] 細目'!$G$251</definedName>
    <definedName name="Ｃ防水計">'[2] 中科目'!$G$49</definedName>
    <definedName name="Ｃ防水内">'[2] 細目'!$G$259</definedName>
    <definedName name="Ｃ無収縮">'[2] 細目'!$G$213</definedName>
    <definedName name="Ｃ無収縮計">'[2] 中科目'!$G$37</definedName>
    <definedName name="Ｄガラス">'[2] 細目'!$G$831</definedName>
    <definedName name="Ｄガラス計">'[2] 中科目'!$G$161</definedName>
    <definedName name="Ｄｺﾝｸﾘｰﾄ">'[2] 細目'!$G$553</definedName>
    <definedName name="Ｄｺﾝｸﾘｰﾄ計">'[2] 中科目'!$G$107</definedName>
    <definedName name="Ｄ解体外">'[2] 細目'!$G$963</definedName>
    <definedName name="Ｄ解体外構">'[2] 細目'!$G$1007</definedName>
    <definedName name="Ｄ解体計">'[2] 中科目'!$G$189</definedName>
    <definedName name="Ｄ解体内">'[2] 細目'!$G$985</definedName>
    <definedName name="Ｄ外構">'[2] 細目'!$G$923</definedName>
    <definedName name="Ｄ外構計">'[2] 中科目'!$G$181</definedName>
    <definedName name="Ｄ金建">'[2] 細目'!$G$819</definedName>
    <definedName name="Ｄ金建計">'[2] 中科目'!$G$157</definedName>
    <definedName name="Ｄ金属外">'[2] 細目'!$G$759</definedName>
    <definedName name="Ｄ金属計">'[2] 中科目'!$G$147</definedName>
    <definedName name="Ｄ型枠">'[2] 細目'!$G$565</definedName>
    <definedName name="Ｄ型枠計">'[2] 中科目'!$G$111</definedName>
    <definedName name="Ｄ後施工">'[2] 細目'!$G$661</definedName>
    <definedName name="Ｄ後施工計">'[2] 中科目'!$G$123</definedName>
    <definedName name="Ｄ左官外">'[2] 細目'!$G$799</definedName>
    <definedName name="Ｄ左官計">'[2] 中科目'!$G$153</definedName>
    <definedName name="Ｄ左官内">'[2] 細目'!$G$809</definedName>
    <definedName name="Ｄ仕上げ外">'[2] 細目'!$G$875</definedName>
    <definedName name="Ｄ仕上げ計">'[2] 中科目'!$G$177</definedName>
    <definedName name="Ｄ仕上げ内">'[2] 細目'!$G$883</definedName>
    <definedName name="Ｄ他ガラス">'[2] 細目'!$G$1505</definedName>
    <definedName name="Ｄ他ガラス計">'[2] 中科目'!$G$319</definedName>
    <definedName name="Ｄ他解体外">'[2] 細目'!$G$1609</definedName>
    <definedName name="Ｄ他解体外構">'[2] 細目'!$G$1645</definedName>
    <definedName name="Ｄ他解体計">'[2] 中科目'!$G$339</definedName>
    <definedName name="Ｄ他解体内">'[2] 細目'!$G$1629</definedName>
    <definedName name="Ｄ他外構">'[2] 細目'!$G$1587</definedName>
    <definedName name="Ｄ他外構計">'[2] 中科目'!$G$331</definedName>
    <definedName name="Ｄ他金建">'[2] 細目'!$G$1491</definedName>
    <definedName name="Ｄ他金建計">'[2] 中科目'!$G$315</definedName>
    <definedName name="Ｄ他金属">'[2] 細目'!$G$1467</definedName>
    <definedName name="Ｄ他金属計">'[2] 中科目'!$G$307</definedName>
    <definedName name="Ｄ他左官">'[2] 細目'!$G$1477</definedName>
    <definedName name="Ｄ他左官計">'[2] 中科目'!$G$311</definedName>
    <definedName name="Ｄ他直接">'[2] 細目'!$G$1429</definedName>
    <definedName name="Ｄ他直接仮設計">'[2] 中科目'!$G$295</definedName>
    <definedName name="Ｄ他塗装">'[2] 細目'!$G$1521</definedName>
    <definedName name="Ｄ他塗装計">'[2] 中科目'!$G$323</definedName>
    <definedName name="Ｄ他内外装">'[2] 細目'!$G$1539</definedName>
    <definedName name="Ｄ他内外装計">'[2] 中科目'!$G$327</definedName>
    <definedName name="Ｄ他防水">'[2] 細目'!$G$1449</definedName>
    <definedName name="Ｄ他防水計">'[2] 中科目'!$G$303</definedName>
    <definedName name="Ｄ他木工">'[2] 細目'!$G$1439</definedName>
    <definedName name="Ｄ他木工計">'[2] 中科目'!$G$299</definedName>
    <definedName name="D耐震スリット計">'[2] 中科目'!$G$133</definedName>
    <definedName name="Ｄ直接">'[2] 細目'!$G$519</definedName>
    <definedName name="Ｄ直接仮設計">'[2] 中科目'!$G$99</definedName>
    <definedName name="Ｄ鉄筋">'[2] 細目'!$G$589</definedName>
    <definedName name="Ｄ鉄筋計">'[2] 中科目'!$G$115</definedName>
    <definedName name="Ｄ鉄骨">'[2] 細目'!$G$627</definedName>
    <definedName name="Ｄ鉄骨計">'[2] 中科目'!$G$119</definedName>
    <definedName name="Ｄ塗装外">'[2] 細目'!$G$841</definedName>
    <definedName name="Ｄ塗装計">'[2] 中科目'!$G$167</definedName>
    <definedName name="Ｄ塗装内">'[2] 細目'!$G$855</definedName>
    <definedName name="Ｄ土工">'[2] 細目'!$G$535</definedName>
    <definedName name="Ｄ土工計">'[2] 中科目'!$G$103</definedName>
    <definedName name="Ｄ棟">'[3] 科目'!$G$89</definedName>
    <definedName name="D棟その他">'[3] 科目'!$G$171</definedName>
    <definedName name="Ｄ内外装">'[2] 細目'!$G$865</definedName>
    <definedName name="Ｄ内外装計">'[2] 中科目'!$G$171</definedName>
    <definedName name="Ｄ防水">'[2] 細目'!$G$737</definedName>
    <definedName name="Ｄ防水外">'[2] 細目'!$G$729</definedName>
    <definedName name="Ｄ防水計">'[2] 中科目'!$G$139</definedName>
    <definedName name="Ｄ無収縮">'[2] 細目'!$G$693</definedName>
    <definedName name="Ｄ無収縮計">'[2] 中科目'!$G$127</definedName>
    <definedName name="Ｄ木工">'[2] 細目'!$G$747</definedName>
    <definedName name="Ｄ木工計">'[2] 中科目'!$G$143</definedName>
    <definedName name="_xlnm.Print_Area" localSheetId="0">'00_着手届＿'!$A$1:$AM$52</definedName>
    <definedName name="外構合計">'[3] 科目'!$G$193</definedName>
    <definedName name="工事価格">#REF!</definedName>
    <definedName name="植栽">'[2] 細目'!$G$1753</definedName>
    <definedName name="植栽計">'[2] 中科目'!$G$371</definedName>
    <definedName name="請負工事費">#REF!</definedName>
    <definedName name="体育館">'[3] 科目'!$G$109</definedName>
    <definedName name="体解体">'[2] 細目'!$G$1153</definedName>
    <definedName name="体解体計">'[2] 中科目'!$G$225</definedName>
    <definedName name="体金属">'[2] 細目'!$G$1081</definedName>
    <definedName name="体金属計">'[2] 中科目'!$G$207</definedName>
    <definedName name="体左官">'[2] 細目'!$G$1091</definedName>
    <definedName name="体左官計">'[2] 中科目'!$G$211</definedName>
    <definedName name="体他屋根">'[2] 細目'!$G$1697</definedName>
    <definedName name="体他屋根計">'[2] 中科目'!$G$353</definedName>
    <definedName name="体他解体">'[2] 細目'!$G$1739</definedName>
    <definedName name="体他解体計">'[2] 中科目'!$G$365</definedName>
    <definedName name="体他金属">'[2] 細目'!$G$1713</definedName>
    <definedName name="体他金属計">'[2] 中科目'!$G$357</definedName>
    <definedName name="体他計">'[3] 科目'!$G$187</definedName>
    <definedName name="体他直接仮設">'[2] 細目'!$G$1659</definedName>
    <definedName name="体他直接計">'[2] 中科目'!$G$345</definedName>
    <definedName name="体他鉄骨">'[2] 細目'!$G$1679</definedName>
    <definedName name="体他鉄骨計">'[2] 中科目'!$G$349</definedName>
    <definedName name="体他塗装">'[2] 細目'!$G$1721</definedName>
    <definedName name="体他塗装計">'[2] 中科目'!$G$361</definedName>
    <definedName name="体直接">'[2] 細目'!$G$1025</definedName>
    <definedName name="体直接仮設計">'[2] 中科目'!$G$195</definedName>
    <definedName name="体鉄骨">'[2] 細目'!$G$1055</definedName>
    <definedName name="体鉄骨計">'[2] 中科目'!$G$199</definedName>
    <definedName name="体塗装">'[2] 細目'!$G$1113</definedName>
    <definedName name="体塗装計">'[2] 中科目'!$G$217</definedName>
    <definedName name="体内外装">'[2] 細目'!$G$1123</definedName>
    <definedName name="体内外装計">'[2] 中科目'!$G$221</definedName>
    <definedName name="体防水外">'[2] 細目'!$G$1063</definedName>
    <definedName name="体防水計">'[2] 中科目'!$G$203</definedName>
    <definedName name="飛Ｃ棟">'[2] 細目'!$G$1177</definedName>
    <definedName name="飛Ｃ棟計">'[2] 中科目'!$G$237</definedName>
    <definedName name="飛Ｄ棟">'[2] 細目'!$G$1187</definedName>
    <definedName name="飛ガラス">'[2] 細目'!$G$1195</definedName>
    <definedName name="飛ガラス計">'[2] 中科目'!$G$245</definedName>
    <definedName name="飛解体">'[2] 細目'!$G$1207</definedName>
    <definedName name="飛解体計">'[2] 中科目'!$G$249</definedName>
    <definedName name="飛散防止">'[3] 科目'!$G$123</definedName>
    <definedName name="飛直接">'[2] 細目'!$G$1167</definedName>
    <definedName name="飛直接仮設計">'[2] 中科目'!$G$233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50" i="1" l="1"/>
  <c r="AJ36" i="1"/>
  <c r="AG36" i="1"/>
  <c r="AD36" i="1"/>
  <c r="AA36" i="1"/>
  <c r="X36" i="1"/>
  <c r="U36" i="1"/>
  <c r="R36" i="1"/>
  <c r="O36" i="1"/>
  <c r="L36" i="1"/>
  <c r="L30" i="1"/>
  <c r="L26" i="1"/>
  <c r="L23" i="1"/>
  <c r="O18" i="1"/>
  <c r="H15" i="1"/>
  <c r="W13" i="1"/>
  <c r="L33" i="1" s="1"/>
  <c r="AD10" i="1"/>
</calcChain>
</file>

<file path=xl/comments1.xml><?xml version="1.0" encoding="utf-8"?>
<comments xmlns="http://schemas.openxmlformats.org/spreadsheetml/2006/main">
  <authors>
    <author>横須賀市上下水道局</author>
  </authors>
  <commentList>
    <comment ref="T2" authorId="0" shapeId="0">
      <text>
        <r>
          <rPr>
            <b/>
            <sz val="26"/>
            <color indexed="10"/>
            <rFont val="MS P ゴシック"/>
            <family val="3"/>
            <charset val="128"/>
          </rPr>
          <t>訂正印を！</t>
        </r>
      </text>
    </comment>
    <comment ref="AK19" authorId="0" shapeId="0">
      <text>
        <r>
          <rPr>
            <b/>
            <sz val="26"/>
            <color indexed="10"/>
            <rFont val="ＭＳ Ｐゴシック"/>
            <family val="3"/>
            <charset val="128"/>
          </rPr>
          <t>契約書と同じように
印も</t>
        </r>
      </text>
    </comment>
  </commentList>
</comments>
</file>

<file path=xl/sharedStrings.xml><?xml version="1.0" encoding="utf-8"?>
<sst xmlns="http://schemas.openxmlformats.org/spreadsheetml/2006/main" count="31" uniqueCount="28">
  <si>
    <t>第２号様式（第10条第２項関係）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1">
      <t>ダイ</t>
    </rPh>
    <rPh sb="12" eb="13">
      <t>コウ</t>
    </rPh>
    <rPh sb="13" eb="15">
      <t>カンケイ</t>
    </rPh>
    <phoneticPr fontId="4"/>
  </si>
  <si>
    <t>着　　　手　　　届</t>
    <rPh sb="0" eb="5">
      <t>チャクシュ</t>
    </rPh>
    <rPh sb="8" eb="9">
      <t>トドケ</t>
    </rPh>
    <phoneticPr fontId="4"/>
  </si>
  <si>
    <t>契約第</t>
    <rPh sb="0" eb="2">
      <t>ケイヤク</t>
    </rPh>
    <rPh sb="2" eb="3">
      <t>ダイ</t>
    </rPh>
    <phoneticPr fontId="4"/>
  </si>
  <si>
    <t>号</t>
    <rPh sb="0" eb="1">
      <t>ゴウ</t>
    </rPh>
    <phoneticPr fontId="4"/>
  </si>
  <si>
    <t>年</t>
  </si>
  <si>
    <t>月</t>
  </si>
  <si>
    <t>日</t>
  </si>
  <si>
    <t>（あて先）</t>
    <rPh sb="1" eb="4">
      <t>アテサキ</t>
    </rPh>
    <phoneticPr fontId="4"/>
  </si>
  <si>
    <t>住　所</t>
    <rPh sb="0" eb="3">
      <t>ジュウショ</t>
    </rPh>
    <phoneticPr fontId="4"/>
  </si>
  <si>
    <t>氏　名</t>
    <rPh sb="0" eb="3">
      <t>シメイ</t>
    </rPh>
    <phoneticPr fontId="4"/>
  </si>
  <si>
    <t>印</t>
    <rPh sb="0" eb="1">
      <t>イン</t>
    </rPh>
    <phoneticPr fontId="4"/>
  </si>
  <si>
    <t>工事名
（業務名）</t>
    <rPh sb="0" eb="2">
      <t>コウジ</t>
    </rPh>
    <rPh sb="2" eb="3">
      <t>メイ</t>
    </rPh>
    <rPh sb="5" eb="7">
      <t>ギョウム</t>
    </rPh>
    <rPh sb="7" eb="8">
      <t>メイ</t>
    </rPh>
    <phoneticPr fontId="4"/>
  </si>
  <si>
    <t>工事場所
（施行場所）</t>
    <rPh sb="0" eb="2">
      <t>コウジ</t>
    </rPh>
    <rPh sb="2" eb="4">
      <t>バショ</t>
    </rPh>
    <rPh sb="6" eb="8">
      <t>セコウ</t>
    </rPh>
    <rPh sb="8" eb="10">
      <t>バショ</t>
    </rPh>
    <rPh sb="9" eb="10">
      <t>コウジョウ</t>
    </rPh>
    <phoneticPr fontId="4"/>
  </si>
  <si>
    <t>契約年月日</t>
    <rPh sb="0" eb="2">
      <t>ケイヤク</t>
    </rPh>
    <rPh sb="2" eb="5">
      <t>ネンガッピ</t>
    </rPh>
    <phoneticPr fontId="4"/>
  </si>
  <si>
    <t>着手年月日</t>
    <rPh sb="0" eb="2">
      <t>チャクシュ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</si>
  <si>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</si>
  <si>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</si>
  <si>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</si>
  <si>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請負代金額
（委託代金額）</t>
    <rPh sb="0" eb="2">
      <t>ウケオイ</t>
    </rPh>
    <rPh sb="2" eb="3">
      <t>ダイキン</t>
    </rPh>
    <rPh sb="3" eb="5">
      <t>キンガク</t>
    </rPh>
    <rPh sb="7" eb="9">
      <t>イタク</t>
    </rPh>
    <rPh sb="9" eb="10">
      <t>ダイ</t>
    </rPh>
    <rPh sb="10" eb="12">
      <t>キンガク</t>
    </rPh>
    <phoneticPr fontId="4"/>
  </si>
  <si>
    <t>億</t>
    <rPh sb="0" eb="1">
      <t>オク</t>
    </rPh>
    <phoneticPr fontId="7"/>
  </si>
  <si>
    <t>千</t>
    <rPh sb="0" eb="1">
      <t>セン</t>
    </rPh>
    <phoneticPr fontId="4"/>
  </si>
  <si>
    <t>百</t>
    <rPh sb="0" eb="1">
      <t>ヒャク</t>
    </rPh>
    <phoneticPr fontId="4"/>
  </si>
  <si>
    <t>十</t>
    <rPh sb="0" eb="1">
      <t>ジュウ</t>
    </rPh>
    <phoneticPr fontId="4"/>
  </si>
  <si>
    <t>万</t>
    <rPh sb="0" eb="1">
      <t>マン</t>
    </rPh>
    <phoneticPr fontId="4"/>
  </si>
  <si>
    <t>円</t>
    <rPh sb="0" eb="1">
      <t>エン</t>
    </rPh>
    <phoneticPr fontId="4"/>
  </si>
  <si>
    <t>（記事欄）</t>
    <rPh sb="1" eb="3">
      <t>キジ</t>
    </rPh>
    <rPh sb="3" eb="4">
      <t>ラン</t>
    </rPh>
    <phoneticPr fontId="4"/>
  </si>
  <si>
    <t>備考</t>
    <rPh sb="0" eb="2">
      <t>ビコウ</t>
    </rPh>
    <phoneticPr fontId="7"/>
  </si>
  <si>
    <t>責任者及び担当者の氏名並びに連絡先（電話番号）を記載した場合は、
押印を省略することができます。</t>
    <rPh sb="0" eb="3">
      <t>セキニンシャ</t>
    </rPh>
    <rPh sb="3" eb="4">
      <t>オヨ</t>
    </rPh>
    <rPh sb="5" eb="8">
      <t>タントウシャ</t>
    </rPh>
    <rPh sb="9" eb="11">
      <t>シメイ</t>
    </rPh>
    <rPh sb="11" eb="12">
      <t>ナラ</t>
    </rPh>
    <rPh sb="14" eb="17">
      <t>レンラクサキ</t>
    </rPh>
    <rPh sb="18" eb="20">
      <t>デンワ</t>
    </rPh>
    <rPh sb="20" eb="22">
      <t>バンゴウ</t>
    </rPh>
    <rPh sb="24" eb="26">
      <t>キサイ</t>
    </rPh>
    <rPh sb="28" eb="30">
      <t>バアイ</t>
    </rPh>
    <rPh sb="33" eb="35">
      <t>オウイン</t>
    </rPh>
    <rPh sb="36" eb="38">
      <t>ショウリャク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</si>
</sst>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24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2"/>
      <name val="ＭＳ Ｐ明朝"/>
      <family val="1"/>
      <charset val="128"/>
    </font>
    <font>
      <b/>
      <sz val="26"/>
      <color indexed="10"/>
      <name val="MS P ゴシック"/>
      <family val="3"/>
      <charset val="128"/>
    </font>
    <font>
      <b/>
      <sz val="26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0" xfId="1" applyFont="1" applyBorder="1" applyAlignment="1" applyProtection="1">
      <alignment vertical="center"/>
      <protection locked="0"/>
    </xf>
    <xf numFmtId="0" fontId="2" fillId="0" borderId="0" xfId="1" applyFont="1" applyBorder="1" applyAlignment="1">
      <alignment vertical="center" wrapText="1"/>
    </xf>
    <xf numFmtId="0" fontId="2" fillId="0" borderId="0" xfId="1" applyFont="1" applyAlignment="1" applyProtection="1">
      <alignment vertical="center"/>
      <protection locked="0"/>
    </xf>
    <xf numFmtId="0" fontId="6" fillId="0" borderId="0" xfId="1" applyFont="1" applyBorder="1" applyAlignment="1">
      <alignment vertical="center"/>
    </xf>
    <xf numFmtId="0" fontId="2" fillId="0" borderId="10" xfId="1" applyFont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12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1" fillId="0" borderId="16" xfId="1" applyBorder="1" applyAlignment="1">
      <alignment vertical="center" wrapText="1"/>
    </xf>
    <xf numFmtId="0" fontId="1" fillId="0" borderId="17" xfId="1" applyBorder="1" applyAlignment="1">
      <alignment vertical="center" wrapText="1"/>
    </xf>
    <xf numFmtId="0" fontId="2" fillId="0" borderId="21" xfId="1" applyFont="1" applyBorder="1" applyAlignment="1">
      <alignment vertical="center" wrapText="1"/>
    </xf>
    <xf numFmtId="0" fontId="1" fillId="0" borderId="22" xfId="1" applyBorder="1" applyAlignment="1">
      <alignment vertical="center" wrapText="1"/>
    </xf>
    <xf numFmtId="0" fontId="2" fillId="0" borderId="19" xfId="1" applyFont="1" applyBorder="1" applyAlignment="1">
      <alignment vertical="center"/>
    </xf>
    <xf numFmtId="0" fontId="2" fillId="0" borderId="22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21" xfId="1" applyFont="1" applyBorder="1" applyAlignment="1">
      <alignment vertical="center"/>
    </xf>
    <xf numFmtId="0" fontId="2" fillId="0" borderId="18" xfId="1" applyFont="1" applyBorder="1" applyAlignment="1">
      <alignment vertical="center"/>
    </xf>
    <xf numFmtId="0" fontId="2" fillId="0" borderId="30" xfId="1" applyFont="1" applyBorder="1" applyAlignment="1">
      <alignment vertical="center"/>
    </xf>
    <xf numFmtId="0" fontId="2" fillId="0" borderId="32" xfId="1" applyFont="1" applyBorder="1" applyAlignment="1">
      <alignment vertical="center"/>
    </xf>
    <xf numFmtId="0" fontId="2" fillId="0" borderId="33" xfId="1" applyFont="1" applyBorder="1" applyAlignment="1">
      <alignment vertical="center"/>
    </xf>
    <xf numFmtId="0" fontId="2" fillId="0" borderId="34" xfId="1" applyFont="1" applyBorder="1" applyAlignment="1">
      <alignment vertical="center"/>
    </xf>
    <xf numFmtId="0" fontId="2" fillId="0" borderId="31" xfId="1" applyFont="1" applyBorder="1" applyAlignment="1">
      <alignment vertical="center"/>
    </xf>
    <xf numFmtId="0" fontId="1" fillId="0" borderId="31" xfId="1" applyBorder="1" applyAlignment="1">
      <alignment vertical="center"/>
    </xf>
    <xf numFmtId="0" fontId="1" fillId="0" borderId="29" xfId="1" applyBorder="1" applyAlignment="1">
      <alignment vertical="center"/>
    </xf>
    <xf numFmtId="0" fontId="2" fillId="0" borderId="29" xfId="1" applyFont="1" applyBorder="1" applyAlignment="1">
      <alignment vertical="center"/>
    </xf>
    <xf numFmtId="0" fontId="1" fillId="0" borderId="6" xfId="1" applyBorder="1" applyAlignment="1">
      <alignment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9" xfId="1" applyFont="1" applyBorder="1" applyAlignment="1">
      <alignment horizontal="right" vertical="center"/>
    </xf>
    <xf numFmtId="0" fontId="2" fillId="0" borderId="23" xfId="1" applyFont="1" applyBorder="1" applyAlignment="1">
      <alignment horizontal="right" vertical="center"/>
    </xf>
    <xf numFmtId="0" fontId="2" fillId="0" borderId="24" xfId="1" applyFont="1" applyBorder="1" applyAlignment="1">
      <alignment horizontal="right" vertical="center"/>
    </xf>
    <xf numFmtId="0" fontId="1" fillId="0" borderId="19" xfId="1" applyBorder="1" applyAlignment="1">
      <alignment horizontal="right" vertical="center"/>
    </xf>
    <xf numFmtId="0" fontId="1" fillId="0" borderId="23" xfId="1" applyBorder="1" applyAlignment="1">
      <alignment horizontal="right" vertical="center"/>
    </xf>
    <xf numFmtId="0" fontId="2" fillId="0" borderId="21" xfId="1" applyFont="1" applyBorder="1" applyAlignment="1">
      <alignment horizontal="right" vertical="center"/>
    </xf>
    <xf numFmtId="0" fontId="1" fillId="0" borderId="22" xfId="1" applyBorder="1" applyAlignment="1">
      <alignment horizontal="right" vertical="center"/>
    </xf>
    <xf numFmtId="0" fontId="2" fillId="0" borderId="2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10" fillId="0" borderId="2" xfId="1" applyFont="1" applyBorder="1" applyAlignment="1">
      <alignment horizontal="right" vertical="top"/>
    </xf>
    <xf numFmtId="0" fontId="8" fillId="0" borderId="12" xfId="1" applyNumberFormat="1" applyFont="1" applyBorder="1" applyAlignment="1">
      <alignment horizontal="center" vertical="center" shrinkToFit="1"/>
    </xf>
    <xf numFmtId="0" fontId="9" fillId="0" borderId="0" xfId="1" applyNumberFormat="1" applyFont="1" applyAlignment="1">
      <alignment horizontal="center" vertical="center" shrinkToFit="1"/>
    </xf>
    <xf numFmtId="0" fontId="9" fillId="0" borderId="25" xfId="1" applyNumberFormat="1" applyFont="1" applyBorder="1" applyAlignment="1">
      <alignment horizontal="center" vertical="center" shrinkToFit="1"/>
    </xf>
    <xf numFmtId="0" fontId="9" fillId="0" borderId="16" xfId="1" applyNumberFormat="1" applyFont="1" applyBorder="1" applyAlignment="1">
      <alignment horizontal="center" vertical="center" shrinkToFit="1"/>
    </xf>
    <xf numFmtId="0" fontId="9" fillId="0" borderId="14" xfId="1" applyNumberFormat="1" applyFont="1" applyBorder="1" applyAlignment="1">
      <alignment horizontal="center" vertical="center" shrinkToFit="1"/>
    </xf>
    <xf numFmtId="0" fontId="9" fillId="0" borderId="27" xfId="1" applyNumberFormat="1" applyFont="1" applyBorder="1" applyAlignment="1">
      <alignment horizontal="center" vertical="center" shrinkToFit="1"/>
    </xf>
    <xf numFmtId="0" fontId="8" fillId="0" borderId="26" xfId="1" applyNumberFormat="1" applyFont="1" applyBorder="1" applyAlignment="1">
      <alignment horizontal="center" vertical="center" shrinkToFit="1"/>
    </xf>
    <xf numFmtId="0" fontId="9" fillId="0" borderId="11" xfId="1" applyNumberFormat="1" applyFont="1" applyBorder="1" applyAlignment="1">
      <alignment horizontal="center" vertical="center" shrinkToFit="1"/>
    </xf>
    <xf numFmtId="0" fontId="9" fillId="0" borderId="28" xfId="1" applyNumberFormat="1" applyFont="1" applyBorder="1" applyAlignment="1">
      <alignment horizontal="center" vertical="center" shrinkToFit="1"/>
    </xf>
    <xf numFmtId="0" fontId="9" fillId="0" borderId="15" xfId="1" applyNumberFormat="1" applyFont="1" applyBorder="1" applyAlignment="1">
      <alignment horizontal="center" vertical="center" shrinkToFit="1"/>
    </xf>
    <xf numFmtId="0" fontId="9" fillId="0" borderId="5" xfId="1" applyNumberFormat="1" applyFont="1" applyBorder="1" applyAlignment="1">
      <alignment horizontal="center" vertical="center" shrinkToFit="1"/>
    </xf>
    <xf numFmtId="0" fontId="9" fillId="0" borderId="17" xfId="1" applyNumberFormat="1" applyFont="1" applyBorder="1" applyAlignment="1">
      <alignment horizontal="center" vertical="center" shrinkToFit="1"/>
    </xf>
    <xf numFmtId="0" fontId="2" fillId="0" borderId="19" xfId="1" applyFont="1" applyBorder="1" applyAlignment="1">
      <alignment vertical="center"/>
    </xf>
    <xf numFmtId="0" fontId="1" fillId="0" borderId="19" xfId="1" applyBorder="1" applyAlignment="1">
      <alignment vertical="center"/>
    </xf>
    <xf numFmtId="0" fontId="8" fillId="0" borderId="16" xfId="1" applyNumberFormat="1" applyFont="1" applyBorder="1" applyAlignment="1">
      <alignment horizontal="center" vertical="center" shrinkToFit="1"/>
    </xf>
    <xf numFmtId="0" fontId="8" fillId="0" borderId="0" xfId="1" applyNumberFormat="1" applyFont="1" applyAlignment="1">
      <alignment horizontal="center" vertical="center" shrinkToFit="1"/>
    </xf>
    <xf numFmtId="0" fontId="8" fillId="0" borderId="25" xfId="1" applyNumberFormat="1" applyFont="1" applyBorder="1" applyAlignment="1">
      <alignment horizontal="center" vertical="center" shrinkToFit="1"/>
    </xf>
    <xf numFmtId="0" fontId="8" fillId="0" borderId="14" xfId="1" applyNumberFormat="1" applyFont="1" applyBorder="1" applyAlignment="1">
      <alignment horizontal="center" vertical="center" shrinkToFit="1"/>
    </xf>
    <xf numFmtId="0" fontId="8" fillId="0" borderId="27" xfId="1" applyNumberFormat="1" applyFont="1" applyBorder="1" applyAlignment="1">
      <alignment horizontal="center" vertical="center" shrinkToFit="1"/>
    </xf>
    <xf numFmtId="0" fontId="8" fillId="0" borderId="28" xfId="1" applyNumberFormat="1" applyFont="1" applyBorder="1" applyAlignment="1">
      <alignment horizontal="center" vertical="center" shrinkToFit="1"/>
    </xf>
    <xf numFmtId="0" fontId="1" fillId="0" borderId="20" xfId="1" applyBorder="1" applyAlignment="1">
      <alignment horizontal="right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2" xfId="1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14" xfId="1" applyFont="1" applyBorder="1" applyAlignment="1">
      <alignment vertical="center" wrapText="1"/>
    </xf>
    <xf numFmtId="0" fontId="2" fillId="0" borderId="19" xfId="1" applyFont="1" applyBorder="1" applyAlignment="1">
      <alignment vertical="center" wrapText="1"/>
    </xf>
    <xf numFmtId="0" fontId="2" fillId="0" borderId="18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horizontal="right" vertical="center" shrinkToFit="1"/>
    </xf>
    <xf numFmtId="0" fontId="5" fillId="0" borderId="0" xfId="1" applyFont="1" applyAlignment="1">
      <alignment horizontal="center"/>
    </xf>
    <xf numFmtId="0" fontId="1" fillId="0" borderId="0" xfId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2" fillId="0" borderId="0" xfId="1" applyFont="1" applyBorder="1" applyAlignment="1">
      <alignment vertical="center" shrinkToFit="1"/>
    </xf>
    <xf numFmtId="0" fontId="2" fillId="0" borderId="0" xfId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19050</xdr:colOff>
      <xdr:row>19</xdr:row>
      <xdr:rowOff>9525</xdr:rowOff>
    </xdr:from>
    <xdr:to>
      <xdr:col>37</xdr:col>
      <xdr:colOff>9525</xdr:colOff>
      <xdr:row>20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6534150" y="3990975"/>
          <a:ext cx="17145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41</xdr:col>
      <xdr:colOff>38100</xdr:colOff>
      <xdr:row>2</xdr:row>
      <xdr:rowOff>190500</xdr:rowOff>
    </xdr:from>
    <xdr:to>
      <xdr:col>57</xdr:col>
      <xdr:colOff>50800</xdr:colOff>
      <xdr:row>21</xdr:row>
      <xdr:rowOff>168728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609600"/>
          <a:ext cx="2908300" cy="39596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63052\DENNSI_02\Documents%20and%20Settings\g4870\&#12487;&#12473;&#12463;&#12488;&#12483;&#12503;\&#26032;&#12375;&#12356;&#12501;&#12457;&#12523;&#12480;\_N_0107_HOS_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2510;&#12452;%20&#12489;&#12461;&#12517;&#12513;&#12531;&#12488;D\&#31859;&#27810;\&#40232;&#23621;&#20303;&#23429;\&#40232;&#23621;&#20303;&#23429;&#24037;&#20107;\&#26032;&#31689;&#24037;&#20107;\&#40232;&#23621;&#20303;&#23429;&#31532;2&#26399;&#24314;&#26367;&#26032;&#31689;&#24037;&#20107;\&#35373;&#35336;&#22793;&#26356;\&#40232;&#23621;&#23567;&#20869;&#35379;(&#25968;&#37327;&#12539;&#37329;&#20837;&#65289;&#26368;&#32066;&#25552;&#209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2510;&#12452;%20&#12489;&#12461;&#12517;&#12513;&#12531;&#12488;D\&#31859;&#27810;\&#40232;&#23621;&#20303;&#23429;\&#40232;&#23621;&#20303;&#23429;&#24037;&#20107;\&#26032;&#31689;&#24037;&#20107;\&#40232;&#23621;&#20303;&#23429;&#31532;2&#26399;&#24314;&#26367;&#26032;&#31689;&#24037;&#20107;\&#35373;&#35336;&#22793;&#26356;\&#35373;&#35336;&#22793;&#26356;&#29992;%20&#40232;&#23621;&#23567;&#20869;&#35379;(&#25968;&#37327;&#12539;&#37329;&#20837;&#65289;&#26368;&#32066;&#25552;&#2098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9901_NYU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積算調書"/>
      <sheetName val="代価表"/>
      <sheetName val="別紙明細"/>
      <sheetName val="集計表"/>
      <sheetName val="表紙"/>
      <sheetName val="科目内訳"/>
      <sheetName val="細目内訳"/>
      <sheetName val="数量内訳書頭"/>
      <sheetName val="共通費算定表（自動式） "/>
      <sheetName val="経費率表"/>
      <sheetName val="変更_理由書"/>
      <sheetName val="変更_頭紙"/>
      <sheetName val="変更_設計表"/>
      <sheetName val="変更_表紙"/>
      <sheetName val="変更_科目"/>
      <sheetName val="変更_細目"/>
      <sheetName val="変更_共通費算定表（自動式）"/>
      <sheetName val="変更_経費率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4">
          <cell r="F34">
            <v>13902000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表紙"/>
      <sheetName val=" 科目"/>
      <sheetName val=" 中科目"/>
      <sheetName val=" 細目"/>
      <sheetName val="_中科目"/>
      <sheetName val="_細目"/>
    </sheetNames>
    <sheetDataSet>
      <sheetData sheetId="0" refreshError="1"/>
      <sheetData sheetId="1" refreshError="1"/>
      <sheetData sheetId="2" refreshError="1">
        <row r="9">
          <cell r="G9">
            <v>1399180</v>
          </cell>
        </row>
        <row r="13">
          <cell r="G13">
            <v>89035</v>
          </cell>
        </row>
        <row r="17">
          <cell r="G17">
            <v>253970</v>
          </cell>
        </row>
        <row r="21">
          <cell r="G21">
            <v>105920</v>
          </cell>
        </row>
        <row r="25">
          <cell r="G25">
            <v>165236</v>
          </cell>
        </row>
        <row r="29">
          <cell r="G29">
            <v>9816640</v>
          </cell>
        </row>
        <row r="33">
          <cell r="G33">
            <v>3176456</v>
          </cell>
        </row>
        <row r="37">
          <cell r="G37">
            <v>6455052</v>
          </cell>
        </row>
        <row r="43">
          <cell r="G43">
            <v>67840</v>
          </cell>
        </row>
        <row r="49">
          <cell r="G49">
            <v>243768</v>
          </cell>
        </row>
        <row r="53">
          <cell r="G53">
            <v>75256</v>
          </cell>
        </row>
        <row r="59">
          <cell r="G59">
            <v>631439</v>
          </cell>
        </row>
        <row r="63">
          <cell r="G63">
            <v>33300</v>
          </cell>
        </row>
        <row r="67">
          <cell r="G67">
            <v>3835.9999999999995</v>
          </cell>
        </row>
        <row r="73">
          <cell r="G73">
            <v>331188</v>
          </cell>
        </row>
        <row r="77">
          <cell r="G77">
            <v>35804</v>
          </cell>
        </row>
        <row r="81">
          <cell r="G81">
            <v>8000</v>
          </cell>
        </row>
        <row r="85">
          <cell r="G85">
            <v>228825</v>
          </cell>
        </row>
        <row r="93">
          <cell r="G93">
            <v>918189</v>
          </cell>
        </row>
        <row r="99">
          <cell r="G99">
            <v>1692610</v>
          </cell>
        </row>
        <row r="103">
          <cell r="G103">
            <v>118004</v>
          </cell>
        </row>
        <row r="107">
          <cell r="G107">
            <v>290920</v>
          </cell>
        </row>
        <row r="111">
          <cell r="G111">
            <v>110080</v>
          </cell>
        </row>
        <row r="115">
          <cell r="G115">
            <v>182170.2</v>
          </cell>
        </row>
        <row r="119">
          <cell r="G119">
            <v>12503070</v>
          </cell>
        </row>
        <row r="123">
          <cell r="G123">
            <v>4024036</v>
          </cell>
        </row>
        <row r="127">
          <cell r="G127">
            <v>8070086</v>
          </cell>
        </row>
        <row r="133">
          <cell r="G133">
            <v>125300</v>
          </cell>
        </row>
        <row r="139">
          <cell r="G139">
            <v>296574</v>
          </cell>
        </row>
        <row r="143">
          <cell r="G143">
            <v>7230</v>
          </cell>
        </row>
        <row r="147">
          <cell r="G147">
            <v>45848</v>
          </cell>
        </row>
        <row r="153">
          <cell r="G153">
            <v>792943</v>
          </cell>
        </row>
        <row r="157">
          <cell r="G157">
            <v>347000</v>
          </cell>
        </row>
        <row r="161">
          <cell r="G161">
            <v>16216</v>
          </cell>
        </row>
        <row r="167">
          <cell r="G167">
            <v>392079</v>
          </cell>
        </row>
        <row r="171">
          <cell r="G171">
            <v>5346</v>
          </cell>
        </row>
        <row r="177">
          <cell r="G177">
            <v>20000</v>
          </cell>
        </row>
        <row r="181">
          <cell r="G181">
            <v>321391</v>
          </cell>
        </row>
        <row r="189">
          <cell r="G189">
            <v>1159690</v>
          </cell>
        </row>
        <row r="195">
          <cell r="G195">
            <v>498400</v>
          </cell>
        </row>
        <row r="199">
          <cell r="G199">
            <v>1025270</v>
          </cell>
        </row>
        <row r="203">
          <cell r="G203">
            <v>43952</v>
          </cell>
        </row>
        <row r="207">
          <cell r="G207">
            <v>141712</v>
          </cell>
        </row>
        <row r="211">
          <cell r="G211">
            <v>24732</v>
          </cell>
        </row>
        <row r="217">
          <cell r="G217">
            <v>60442</v>
          </cell>
        </row>
        <row r="221">
          <cell r="G221">
            <v>156636</v>
          </cell>
        </row>
        <row r="225">
          <cell r="G225">
            <v>96465</v>
          </cell>
        </row>
        <row r="233">
          <cell r="G233">
            <v>37960</v>
          </cell>
        </row>
        <row r="237">
          <cell r="G237">
            <v>1731060</v>
          </cell>
        </row>
        <row r="245">
          <cell r="G245">
            <v>4830</v>
          </cell>
        </row>
        <row r="249">
          <cell r="G249">
            <v>2393</v>
          </cell>
        </row>
        <row r="255">
          <cell r="G255">
            <v>1036700</v>
          </cell>
        </row>
        <row r="259">
          <cell r="G259">
            <v>379967</v>
          </cell>
        </row>
        <row r="263">
          <cell r="G263">
            <v>1006187</v>
          </cell>
        </row>
        <row r="267">
          <cell r="G267">
            <v>113961</v>
          </cell>
        </row>
        <row r="271">
          <cell r="G271">
            <v>352454</v>
          </cell>
        </row>
        <row r="275">
          <cell r="G275">
            <v>1756597</v>
          </cell>
        </row>
        <row r="279">
          <cell r="G279">
            <v>160000</v>
          </cell>
        </row>
        <row r="283">
          <cell r="G283">
            <v>157509</v>
          </cell>
        </row>
        <row r="289">
          <cell r="G289">
            <v>505165</v>
          </cell>
        </row>
        <row r="295">
          <cell r="G295">
            <v>1180100</v>
          </cell>
        </row>
        <row r="299">
          <cell r="G299">
            <v>190190</v>
          </cell>
        </row>
        <row r="303">
          <cell r="G303">
            <v>417790</v>
          </cell>
        </row>
        <row r="307">
          <cell r="G307">
            <v>582764</v>
          </cell>
        </row>
        <row r="311">
          <cell r="G311">
            <v>1484</v>
          </cell>
        </row>
        <row r="315">
          <cell r="G315">
            <v>5313100</v>
          </cell>
        </row>
        <row r="319">
          <cell r="G319">
            <v>763208</v>
          </cell>
        </row>
        <row r="323">
          <cell r="G323">
            <v>39984</v>
          </cell>
        </row>
        <row r="327">
          <cell r="G327">
            <v>660988</v>
          </cell>
        </row>
        <row r="331">
          <cell r="G331">
            <v>283816</v>
          </cell>
        </row>
        <row r="339">
          <cell r="G339">
            <v>1301006</v>
          </cell>
        </row>
        <row r="345">
          <cell r="G345">
            <v>50780</v>
          </cell>
        </row>
        <row r="349">
          <cell r="G349">
            <v>208038</v>
          </cell>
        </row>
        <row r="353">
          <cell r="G353">
            <v>95353</v>
          </cell>
        </row>
        <row r="357">
          <cell r="G357">
            <v>74120</v>
          </cell>
        </row>
        <row r="361">
          <cell r="G361">
            <v>24198</v>
          </cell>
        </row>
        <row r="365">
          <cell r="G365">
            <v>105351</v>
          </cell>
        </row>
        <row r="371">
          <cell r="G371">
            <v>159290</v>
          </cell>
        </row>
      </sheetData>
      <sheetData sheetId="3" refreshError="1">
        <row r="21">
          <cell r="G21">
            <v>1399180</v>
          </cell>
        </row>
        <row r="37">
          <cell r="G37">
            <v>89035</v>
          </cell>
        </row>
        <row r="55">
          <cell r="G55">
            <v>253970</v>
          </cell>
        </row>
        <row r="67">
          <cell r="G67">
            <v>105920</v>
          </cell>
        </row>
        <row r="93">
          <cell r="G93">
            <v>165236</v>
          </cell>
        </row>
        <row r="133">
          <cell r="G133">
            <v>9816640</v>
          </cell>
        </row>
        <row r="181">
          <cell r="G181">
            <v>3176456</v>
          </cell>
        </row>
        <row r="213">
          <cell r="G213">
            <v>6455052</v>
          </cell>
        </row>
        <row r="251">
          <cell r="G251">
            <v>239283</v>
          </cell>
        </row>
        <row r="259">
          <cell r="G259">
            <v>4485</v>
          </cell>
        </row>
        <row r="275">
          <cell r="G275">
            <v>75256</v>
          </cell>
        </row>
        <row r="313">
          <cell r="G313">
            <v>606492</v>
          </cell>
        </row>
        <row r="325">
          <cell r="G325">
            <v>24947</v>
          </cell>
        </row>
        <row r="335">
          <cell r="G335">
            <v>33300</v>
          </cell>
        </row>
        <row r="345">
          <cell r="G345">
            <v>3835.9999999999995</v>
          </cell>
        </row>
        <row r="355">
          <cell r="G355">
            <v>303180</v>
          </cell>
        </row>
        <row r="373">
          <cell r="G373">
            <v>28008</v>
          </cell>
        </row>
        <row r="387">
          <cell r="G387">
            <v>35804</v>
          </cell>
        </row>
        <row r="397">
          <cell r="G397">
            <v>8000</v>
          </cell>
        </row>
        <row r="425">
          <cell r="G425">
            <v>228825</v>
          </cell>
        </row>
        <row r="459">
          <cell r="G459">
            <v>638837</v>
          </cell>
        </row>
        <row r="483">
          <cell r="G483">
            <v>35721</v>
          </cell>
        </row>
        <row r="499">
          <cell r="G499">
            <v>243631</v>
          </cell>
        </row>
        <row r="519">
          <cell r="G519">
            <v>1692610</v>
          </cell>
        </row>
        <row r="535">
          <cell r="G535">
            <v>118004</v>
          </cell>
        </row>
        <row r="553">
          <cell r="G553">
            <v>290920</v>
          </cell>
        </row>
        <row r="565">
          <cell r="G565">
            <v>110080</v>
          </cell>
        </row>
        <row r="589">
          <cell r="G589">
            <v>182170.2</v>
          </cell>
        </row>
        <row r="627">
          <cell r="G627">
            <v>12503070</v>
          </cell>
        </row>
        <row r="661">
          <cell r="G661">
            <v>4024036</v>
          </cell>
        </row>
        <row r="693">
          <cell r="G693">
            <v>8070086</v>
          </cell>
        </row>
        <row r="729">
          <cell r="G729">
            <v>292089</v>
          </cell>
        </row>
        <row r="737">
          <cell r="G737">
            <v>4485</v>
          </cell>
        </row>
        <row r="747">
          <cell r="G747">
            <v>7230</v>
          </cell>
        </row>
        <row r="759">
          <cell r="G759">
            <v>45848</v>
          </cell>
        </row>
        <row r="799">
          <cell r="G799">
            <v>780802</v>
          </cell>
        </row>
        <row r="809">
          <cell r="G809">
            <v>12141</v>
          </cell>
        </row>
        <row r="819">
          <cell r="G819">
            <v>347000</v>
          </cell>
        </row>
        <row r="831">
          <cell r="G831">
            <v>16216</v>
          </cell>
        </row>
        <row r="841">
          <cell r="G841">
            <v>385020</v>
          </cell>
        </row>
        <row r="855">
          <cell r="G855">
            <v>7059</v>
          </cell>
        </row>
        <row r="865">
          <cell r="G865">
            <v>5346</v>
          </cell>
        </row>
        <row r="875">
          <cell r="G875">
            <v>4000</v>
          </cell>
        </row>
        <row r="883">
          <cell r="G883">
            <v>16000</v>
          </cell>
        </row>
        <row r="923">
          <cell r="G923">
            <v>321391</v>
          </cell>
        </row>
        <row r="963">
          <cell r="G963">
            <v>769015</v>
          </cell>
        </row>
        <row r="985">
          <cell r="G985">
            <v>13339</v>
          </cell>
        </row>
        <row r="1007">
          <cell r="G1007">
            <v>377336</v>
          </cell>
        </row>
        <row r="1025">
          <cell r="G1025">
            <v>498400</v>
          </cell>
        </row>
        <row r="1055">
          <cell r="G1055">
            <v>1025270</v>
          </cell>
        </row>
        <row r="1063">
          <cell r="G1063">
            <v>43952</v>
          </cell>
        </row>
        <row r="1081">
          <cell r="G1081">
            <v>141712</v>
          </cell>
        </row>
        <row r="1091">
          <cell r="G1091">
            <v>24732</v>
          </cell>
        </row>
        <row r="1113">
          <cell r="G1113">
            <v>30391</v>
          </cell>
        </row>
        <row r="1123">
          <cell r="G1123">
            <v>156636</v>
          </cell>
        </row>
        <row r="1153">
          <cell r="G1153">
            <v>96465</v>
          </cell>
        </row>
        <row r="1167">
          <cell r="G1167">
            <v>37960</v>
          </cell>
        </row>
        <row r="1177">
          <cell r="G1177">
            <v>1731060</v>
          </cell>
        </row>
        <row r="1187">
          <cell r="G1187">
            <v>2152320</v>
          </cell>
        </row>
        <row r="1195">
          <cell r="G1195">
            <v>4830</v>
          </cell>
        </row>
        <row r="1207">
          <cell r="G1207">
            <v>2393</v>
          </cell>
        </row>
        <row r="1223">
          <cell r="G1223">
            <v>1036700</v>
          </cell>
        </row>
        <row r="1231">
          <cell r="G1231">
            <v>379967</v>
          </cell>
        </row>
        <row r="1249">
          <cell r="G1249">
            <v>1006187</v>
          </cell>
        </row>
        <row r="1259">
          <cell r="G1259">
            <v>113961</v>
          </cell>
        </row>
        <row r="1281">
          <cell r="G1281">
            <v>352454</v>
          </cell>
        </row>
        <row r="1301">
          <cell r="G1301">
            <v>1756597</v>
          </cell>
        </row>
        <row r="1311">
          <cell r="G1311">
            <v>160000</v>
          </cell>
        </row>
        <row r="1353">
          <cell r="G1353">
            <v>157509</v>
          </cell>
        </row>
        <row r="1393">
          <cell r="G1393">
            <v>427312</v>
          </cell>
        </row>
        <row r="1409">
          <cell r="G1409">
            <v>77853</v>
          </cell>
        </row>
        <row r="1429">
          <cell r="G1429">
            <v>1180100</v>
          </cell>
        </row>
        <row r="1439">
          <cell r="G1439">
            <v>190190</v>
          </cell>
        </row>
        <row r="1449">
          <cell r="G1449">
            <v>417790</v>
          </cell>
        </row>
        <row r="1467">
          <cell r="G1467">
            <v>582764</v>
          </cell>
        </row>
        <row r="1477">
          <cell r="G1477">
            <v>1484</v>
          </cell>
        </row>
        <row r="1491">
          <cell r="G1491">
            <v>5313100</v>
          </cell>
        </row>
        <row r="1505">
          <cell r="G1505">
            <v>763208</v>
          </cell>
        </row>
        <row r="1521">
          <cell r="G1521">
            <v>39984</v>
          </cell>
        </row>
        <row r="1539">
          <cell r="G1539">
            <v>660988</v>
          </cell>
        </row>
        <row r="1587">
          <cell r="G1587">
            <v>283816</v>
          </cell>
        </row>
        <row r="1609">
          <cell r="G1609">
            <v>1055766</v>
          </cell>
        </row>
        <row r="1629">
          <cell r="G1629">
            <v>166794</v>
          </cell>
        </row>
        <row r="1645">
          <cell r="G1645">
            <v>78446</v>
          </cell>
        </row>
        <row r="1659">
          <cell r="G1659">
            <v>50780</v>
          </cell>
        </row>
        <row r="1679">
          <cell r="G1679">
            <v>208038</v>
          </cell>
        </row>
        <row r="1697">
          <cell r="G1697">
            <v>95353</v>
          </cell>
        </row>
        <row r="1713">
          <cell r="G1713">
            <v>74120</v>
          </cell>
        </row>
        <row r="1721">
          <cell r="G1721">
            <v>24198</v>
          </cell>
        </row>
        <row r="1739">
          <cell r="G1739">
            <v>105351</v>
          </cell>
        </row>
        <row r="1753">
          <cell r="G1753">
            <v>159290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表紙"/>
      <sheetName val=" 科目"/>
      <sheetName val=" 中科目"/>
      <sheetName val=" 細目"/>
      <sheetName val="_科目"/>
    </sheetNames>
    <sheetDataSet>
      <sheetData sheetId="0" refreshError="1"/>
      <sheetData sheetId="1" refreshError="1">
        <row r="45">
          <cell r="G45">
            <v>24038934</v>
          </cell>
        </row>
        <row r="89">
          <cell r="G89">
            <v>30520593.199999999</v>
          </cell>
        </row>
        <row r="109">
          <cell r="G109">
            <v>2047609</v>
          </cell>
        </row>
        <row r="123">
          <cell r="G123">
            <v>3928563</v>
          </cell>
        </row>
        <row r="145">
          <cell r="G145">
            <v>5468540</v>
          </cell>
        </row>
        <row r="171">
          <cell r="G171">
            <v>10734430</v>
          </cell>
        </row>
        <row r="187">
          <cell r="G187">
            <v>557840</v>
          </cell>
        </row>
        <row r="193">
          <cell r="G193">
            <v>159290</v>
          </cell>
        </row>
      </sheetData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</sheetNames>
    <sheetDataSet>
      <sheetData sheetId="0">
        <row r="5">
          <cell r="AX5" t="str">
            <v>水道施設課＿ＧＭＨ／０</v>
          </cell>
        </row>
        <row r="6">
          <cell r="H6" t="str">
            <v>令和＿●</v>
          </cell>
        </row>
        <row r="8">
          <cell r="H8" t="str">
            <v>市立●●●センター●●●●●●ポンプ所　改修工事＿新築工事</v>
          </cell>
        </row>
        <row r="9">
          <cell r="AG9" t="str">
            <v>横須賀市上下水道事業管理者</v>
          </cell>
        </row>
        <row r="10">
          <cell r="H10" t="str">
            <v>横須賀市●●町１１１丁目２２２番３３３号＿４４４</v>
          </cell>
        </row>
        <row r="12">
          <cell r="AE12" t="str">
            <v>請負者
（受託者）</v>
          </cell>
        </row>
        <row r="13">
          <cell r="I13" t="str">
            <v>＿●1234567890●＿</v>
          </cell>
        </row>
        <row r="15">
          <cell r="H15" t="str">
            <v>令和　１▼年　２◎月　３●日＿４</v>
          </cell>
        </row>
        <row r="17">
          <cell r="AF17">
            <v>0</v>
          </cell>
          <cell r="AG17">
            <v>1</v>
          </cell>
          <cell r="AH17">
            <v>2</v>
          </cell>
          <cell r="AI17">
            <v>3</v>
          </cell>
          <cell r="AK17">
            <v>5</v>
          </cell>
          <cell r="AL17">
            <v>6</v>
          </cell>
          <cell r="AM17">
            <v>7</v>
          </cell>
          <cell r="AN17">
            <v>8</v>
          </cell>
          <cell r="AO17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P51"/>
  <sheetViews>
    <sheetView showZeros="0" tabSelected="1" view="pageBreakPreview" zoomScale="75" zoomScaleNormal="100" zoomScaleSheetLayoutView="75" workbookViewId="0"/>
  </sheetViews>
  <sheetFormatPr defaultColWidth="2.375" defaultRowHeight="16.5" customHeight="1"/>
  <cols>
    <col min="1" max="16384" width="2.375" style="1"/>
  </cols>
  <sheetData>
    <row r="2" spans="2:42" ht="16.5" customHeight="1">
      <c r="B2" s="1" t="s">
        <v>0</v>
      </c>
    </row>
    <row r="5" spans="2:42" ht="16.5" customHeight="1">
      <c r="B5" s="91" t="s">
        <v>1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</row>
    <row r="6" spans="2:42" ht="16.5" customHeight="1"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</row>
    <row r="7" spans="2:42" ht="16.5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2:42" ht="16.5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2:42" ht="16.5" customHeigh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4"/>
      <c r="AB9" s="5"/>
      <c r="AC9" s="5"/>
      <c r="AD9" s="5"/>
      <c r="AE9" s="5"/>
      <c r="AF9" s="5"/>
      <c r="AG9" s="5"/>
      <c r="AH9" s="5"/>
      <c r="AI9" s="5"/>
      <c r="AJ9" s="5"/>
      <c r="AK9" s="5"/>
      <c r="AL9" s="6"/>
    </row>
    <row r="10" spans="2:42" ht="16.5" customHeight="1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7"/>
      <c r="AB10" s="8" t="s">
        <v>2</v>
      </c>
      <c r="AD10" s="92" t="str">
        <f>[4]入力シート!I13</f>
        <v>＿●1234567890●＿</v>
      </c>
      <c r="AE10" s="92"/>
      <c r="AF10" s="92"/>
      <c r="AG10" s="92"/>
      <c r="AH10" s="92"/>
      <c r="AI10" s="92"/>
      <c r="AJ10" s="92"/>
      <c r="AK10" s="44" t="s">
        <v>3</v>
      </c>
      <c r="AL10" s="93"/>
    </row>
    <row r="11" spans="2:42" ht="16.5" customHeight="1" thickBot="1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10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11"/>
      <c r="AM11" s="7"/>
      <c r="AN11" s="3"/>
      <c r="AO11" s="3"/>
      <c r="AP11" s="3"/>
    </row>
    <row r="12" spans="2:42" ht="16.5" customHeight="1">
      <c r="B12" s="7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12"/>
      <c r="AM12" s="7"/>
      <c r="AN12" s="3"/>
      <c r="AO12" s="3"/>
      <c r="AP12" s="3"/>
    </row>
    <row r="13" spans="2:42" ht="16.5" customHeight="1">
      <c r="B13" s="7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94" t="str">
        <f>[4]入力シート!H6</f>
        <v>令和＿●</v>
      </c>
      <c r="X13" s="94"/>
      <c r="Y13" s="94"/>
      <c r="AA13" s="95"/>
      <c r="AB13" s="95"/>
      <c r="AC13" s="3" t="s">
        <v>4</v>
      </c>
      <c r="AE13" s="95"/>
      <c r="AF13" s="95"/>
      <c r="AG13" s="3" t="s">
        <v>5</v>
      </c>
      <c r="AI13" s="95"/>
      <c r="AJ13" s="95"/>
      <c r="AK13" s="3" t="s">
        <v>6</v>
      </c>
      <c r="AL13" s="12"/>
      <c r="AM13" s="7"/>
      <c r="AN13" s="3"/>
      <c r="AO13" s="3"/>
      <c r="AP13" s="3"/>
    </row>
    <row r="14" spans="2:42" ht="16.5" customHeight="1">
      <c r="B14" s="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3"/>
      <c r="AL14" s="12"/>
      <c r="AM14" s="7"/>
      <c r="AN14" s="3"/>
      <c r="AO14" s="3"/>
      <c r="AP14" s="3"/>
    </row>
    <row r="15" spans="2:42" ht="16.5" customHeight="1">
      <c r="B15" s="7"/>
      <c r="C15" s="3" t="s">
        <v>7</v>
      </c>
      <c r="D15" s="3"/>
      <c r="E15" s="3"/>
      <c r="F15" s="3"/>
      <c r="G15" s="3"/>
      <c r="H15" s="3" t="str">
        <f>[4]入力シート!AG9</f>
        <v>横須賀市上下水道事業管理者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3"/>
      <c r="AL15" s="12"/>
      <c r="AM15" s="7"/>
      <c r="AN15" s="3"/>
      <c r="AO15" s="3"/>
      <c r="AP15" s="3"/>
    </row>
    <row r="16" spans="2:42" ht="16.5" customHeight="1">
      <c r="B16" s="7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3"/>
      <c r="AL16" s="12"/>
    </row>
    <row r="17" spans="2:38" ht="16.5" customHeight="1">
      <c r="B17" s="7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14"/>
      <c r="R17" s="3"/>
      <c r="T17" s="3" t="s">
        <v>8</v>
      </c>
      <c r="U17" s="3"/>
      <c r="V17" s="3"/>
      <c r="W17" s="13"/>
      <c r="X17" s="13"/>
      <c r="Y17" s="15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3"/>
      <c r="AL17" s="12"/>
    </row>
    <row r="18" spans="2:38" ht="16.5" customHeight="1">
      <c r="B18" s="7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80" t="str">
        <f>[4]入力シート!AE12</f>
        <v>請負者
（受託者）</v>
      </c>
      <c r="P18" s="80"/>
      <c r="Q18" s="80"/>
      <c r="R18" s="80"/>
      <c r="S18" s="3"/>
      <c r="T18" s="3"/>
      <c r="U18" s="3"/>
      <c r="V18" s="3"/>
      <c r="W18" s="13"/>
      <c r="X18" s="13"/>
      <c r="Y18" s="15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3"/>
      <c r="AL18" s="12"/>
    </row>
    <row r="19" spans="2:38" ht="16.5" customHeight="1">
      <c r="B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80"/>
      <c r="P19" s="80"/>
      <c r="Q19" s="80"/>
      <c r="R19" s="80"/>
      <c r="S19" s="3"/>
      <c r="T19" s="3"/>
      <c r="U19" s="3"/>
      <c r="V19" s="3"/>
      <c r="W19" s="13"/>
      <c r="X19" s="13"/>
      <c r="Y19" s="15"/>
      <c r="Z19" s="13"/>
      <c r="AA19" s="13"/>
      <c r="AB19" s="13"/>
      <c r="AC19" s="13"/>
      <c r="AD19" s="13"/>
      <c r="AE19" s="13"/>
      <c r="AF19" s="13"/>
      <c r="AG19" s="13"/>
      <c r="AH19" s="13"/>
      <c r="AJ19" s="13"/>
      <c r="AK19" s="13"/>
      <c r="AL19" s="12"/>
    </row>
    <row r="20" spans="2:38" ht="16.5" customHeight="1">
      <c r="B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 t="s">
        <v>9</v>
      </c>
      <c r="U20" s="3"/>
      <c r="V20" s="3"/>
      <c r="W20" s="13"/>
      <c r="X20" s="13"/>
      <c r="Y20" s="15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6" t="s">
        <v>10</v>
      </c>
      <c r="AL20" s="12"/>
    </row>
    <row r="21" spans="2:38" ht="16.5" customHeight="1">
      <c r="B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3"/>
      <c r="AL21" s="12"/>
    </row>
    <row r="22" spans="2:38" ht="16.5" customHeight="1" thickBot="1">
      <c r="B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12"/>
    </row>
    <row r="23" spans="2:38" ht="16.5" customHeight="1">
      <c r="B23" s="81" t="s">
        <v>11</v>
      </c>
      <c r="C23" s="82"/>
      <c r="D23" s="82"/>
      <c r="E23" s="82"/>
      <c r="F23" s="82"/>
      <c r="G23" s="82"/>
      <c r="H23" s="82"/>
      <c r="I23" s="82"/>
      <c r="J23" s="83"/>
      <c r="K23" s="17"/>
      <c r="L23" s="84" t="str">
        <f>[4]入力シート!H8</f>
        <v>市立●●●センター●●●●●●ポンプ所　改修工事＿新築工事</v>
      </c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18"/>
    </row>
    <row r="24" spans="2:38" ht="16.5" customHeight="1">
      <c r="B24" s="43"/>
      <c r="C24" s="44"/>
      <c r="D24" s="44"/>
      <c r="E24" s="44"/>
      <c r="F24" s="44"/>
      <c r="G24" s="44"/>
      <c r="H24" s="44"/>
      <c r="I24" s="44"/>
      <c r="J24" s="45"/>
      <c r="K24" s="19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20"/>
    </row>
    <row r="25" spans="2:38" ht="16.5" customHeight="1">
      <c r="B25" s="46"/>
      <c r="C25" s="47"/>
      <c r="D25" s="47"/>
      <c r="E25" s="47"/>
      <c r="F25" s="47"/>
      <c r="G25" s="47"/>
      <c r="H25" s="47"/>
      <c r="I25" s="47"/>
      <c r="J25" s="48"/>
      <c r="K25" s="21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22"/>
    </row>
    <row r="26" spans="2:38" ht="16.5" customHeight="1">
      <c r="B26" s="40" t="s">
        <v>12</v>
      </c>
      <c r="C26" s="41"/>
      <c r="D26" s="41"/>
      <c r="E26" s="41"/>
      <c r="F26" s="41"/>
      <c r="G26" s="41"/>
      <c r="H26" s="41"/>
      <c r="I26" s="41"/>
      <c r="J26" s="42"/>
      <c r="K26" s="23"/>
      <c r="L26" s="87" t="str">
        <f>[4]入力シート!H10</f>
        <v>横須賀市●●町１１１丁目２２２番３３３号＿４４４</v>
      </c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24"/>
    </row>
    <row r="27" spans="2:38" ht="16.5" customHeight="1">
      <c r="B27" s="43"/>
      <c r="C27" s="44"/>
      <c r="D27" s="44"/>
      <c r="E27" s="44"/>
      <c r="F27" s="44"/>
      <c r="G27" s="44"/>
      <c r="H27" s="44"/>
      <c r="I27" s="44"/>
      <c r="J27" s="45"/>
      <c r="K27" s="19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20"/>
    </row>
    <row r="28" spans="2:38" ht="16.5" customHeight="1">
      <c r="B28" s="46"/>
      <c r="C28" s="47"/>
      <c r="D28" s="47"/>
      <c r="E28" s="47"/>
      <c r="F28" s="47"/>
      <c r="G28" s="47"/>
      <c r="H28" s="47"/>
      <c r="I28" s="47"/>
      <c r="J28" s="48"/>
      <c r="K28" s="21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22"/>
    </row>
    <row r="29" spans="2:38" ht="16.5" customHeight="1">
      <c r="B29" s="88" t="s">
        <v>13</v>
      </c>
      <c r="C29" s="41"/>
      <c r="D29" s="41"/>
      <c r="E29" s="41"/>
      <c r="F29" s="41"/>
      <c r="G29" s="41"/>
      <c r="H29" s="41"/>
      <c r="I29" s="41"/>
      <c r="J29" s="42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6"/>
    </row>
    <row r="30" spans="2:38" ht="16.5" customHeight="1">
      <c r="B30" s="43"/>
      <c r="C30" s="44"/>
      <c r="D30" s="44"/>
      <c r="E30" s="44"/>
      <c r="F30" s="44"/>
      <c r="G30" s="44"/>
      <c r="H30" s="44"/>
      <c r="I30" s="44"/>
      <c r="J30" s="45"/>
      <c r="K30" s="3"/>
      <c r="L30" s="89" t="str">
        <f>[4]入力シート!H15</f>
        <v>令和　１▼年　２◎月　３●日＿４</v>
      </c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12"/>
    </row>
    <row r="31" spans="2:38" ht="16.5" customHeight="1">
      <c r="B31" s="46"/>
      <c r="C31" s="47"/>
      <c r="D31" s="47"/>
      <c r="E31" s="47"/>
      <c r="F31" s="47"/>
      <c r="G31" s="47"/>
      <c r="H31" s="47"/>
      <c r="I31" s="47"/>
      <c r="J31" s="48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8"/>
    </row>
    <row r="32" spans="2:38" ht="16.5" customHeight="1">
      <c r="B32" s="88" t="s">
        <v>14</v>
      </c>
      <c r="C32" s="41"/>
      <c r="D32" s="41"/>
      <c r="E32" s="41"/>
      <c r="F32" s="41"/>
      <c r="G32" s="41"/>
      <c r="H32" s="41"/>
      <c r="I32" s="41"/>
      <c r="J32" s="42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6"/>
    </row>
    <row r="33" spans="2:38" ht="16.5" customHeight="1">
      <c r="B33" s="43"/>
      <c r="C33" s="44"/>
      <c r="D33" s="44"/>
      <c r="E33" s="44"/>
      <c r="F33" s="44"/>
      <c r="G33" s="44"/>
      <c r="H33" s="44"/>
      <c r="I33" s="44"/>
      <c r="J33" s="45"/>
      <c r="K33" s="3"/>
      <c r="L33" s="90" t="str">
        <f>W13</f>
        <v>令和＿●</v>
      </c>
      <c r="M33" s="90"/>
      <c r="N33" s="90"/>
      <c r="O33" s="44"/>
      <c r="P33" s="44"/>
      <c r="Q33" s="44"/>
      <c r="R33" s="3" t="s">
        <v>15</v>
      </c>
      <c r="T33" s="44"/>
      <c r="U33" s="44"/>
      <c r="V33" s="44"/>
      <c r="W33" s="3" t="s">
        <v>16</v>
      </c>
      <c r="Y33" s="44"/>
      <c r="Z33" s="44"/>
      <c r="AA33" s="44"/>
      <c r="AB33" s="3" t="s">
        <v>17</v>
      </c>
      <c r="AH33" s="3"/>
      <c r="AI33" s="3"/>
      <c r="AJ33" s="3"/>
      <c r="AK33" s="3"/>
      <c r="AL33" s="12"/>
    </row>
    <row r="34" spans="2:38" ht="16.5" customHeight="1">
      <c r="B34" s="46"/>
      <c r="C34" s="47"/>
      <c r="D34" s="47"/>
      <c r="E34" s="47"/>
      <c r="F34" s="47"/>
      <c r="G34" s="47"/>
      <c r="H34" s="47"/>
      <c r="I34" s="47"/>
      <c r="J34" s="48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8"/>
    </row>
    <row r="35" spans="2:38" ht="16.5" customHeight="1">
      <c r="B35" s="40" t="s">
        <v>18</v>
      </c>
      <c r="C35" s="41"/>
      <c r="D35" s="41"/>
      <c r="E35" s="41"/>
      <c r="F35" s="41"/>
      <c r="G35" s="41"/>
      <c r="H35" s="41"/>
      <c r="I35" s="41"/>
      <c r="J35" s="42"/>
      <c r="K35" s="29"/>
      <c r="L35" s="49" t="s">
        <v>19</v>
      </c>
      <c r="M35" s="49"/>
      <c r="N35" s="50"/>
      <c r="O35" s="51" t="s">
        <v>20</v>
      </c>
      <c r="P35" s="52"/>
      <c r="Q35" s="53"/>
      <c r="R35" s="49" t="s">
        <v>21</v>
      </c>
      <c r="S35" s="52"/>
      <c r="T35" s="79"/>
      <c r="U35" s="54" t="s">
        <v>22</v>
      </c>
      <c r="V35" s="52"/>
      <c r="W35" s="52"/>
      <c r="X35" s="51" t="s">
        <v>23</v>
      </c>
      <c r="Y35" s="52"/>
      <c r="Z35" s="53"/>
      <c r="AA35" s="49" t="s">
        <v>20</v>
      </c>
      <c r="AB35" s="52"/>
      <c r="AC35" s="79"/>
      <c r="AD35" s="54" t="s">
        <v>21</v>
      </c>
      <c r="AE35" s="52"/>
      <c r="AF35" s="52"/>
      <c r="AG35" s="51" t="s">
        <v>22</v>
      </c>
      <c r="AH35" s="52"/>
      <c r="AI35" s="53"/>
      <c r="AJ35" s="49" t="s">
        <v>24</v>
      </c>
      <c r="AK35" s="52"/>
      <c r="AL35" s="55"/>
    </row>
    <row r="36" spans="2:38" ht="16.5" customHeight="1">
      <c r="B36" s="43"/>
      <c r="C36" s="44"/>
      <c r="D36" s="44"/>
      <c r="E36" s="44"/>
      <c r="F36" s="44"/>
      <c r="G36" s="44"/>
      <c r="H36" s="44"/>
      <c r="I36" s="44"/>
      <c r="J36" s="45"/>
      <c r="K36" s="59"/>
      <c r="L36" s="74">
        <f>([4]入力シート!AF17*10)+([4]入力シート!AG17*1)</f>
        <v>1</v>
      </c>
      <c r="M36" s="74"/>
      <c r="N36" s="75"/>
      <c r="O36" s="65">
        <f>[4]入力シート!AH17</f>
        <v>2</v>
      </c>
      <c r="P36" s="74"/>
      <c r="Q36" s="75"/>
      <c r="R36" s="65">
        <f>[4]入力シート!AI17</f>
        <v>3</v>
      </c>
      <c r="S36" s="60"/>
      <c r="T36" s="66"/>
      <c r="U36" s="59">
        <f>[4]入力シート!AK17</f>
        <v>5</v>
      </c>
      <c r="V36" s="60"/>
      <c r="W36" s="61"/>
      <c r="X36" s="59">
        <f>[4]入力シート!AK17</f>
        <v>5</v>
      </c>
      <c r="Y36" s="60"/>
      <c r="Z36" s="61"/>
      <c r="AA36" s="65">
        <f>[4]入力シート!AL17</f>
        <v>6</v>
      </c>
      <c r="AB36" s="60"/>
      <c r="AC36" s="66"/>
      <c r="AD36" s="59">
        <f>[4]入力シート!AM17</f>
        <v>7</v>
      </c>
      <c r="AE36" s="60"/>
      <c r="AF36" s="61"/>
      <c r="AG36" s="65">
        <f>[4]入力シート!AN17</f>
        <v>8</v>
      </c>
      <c r="AH36" s="60"/>
      <c r="AI36" s="61"/>
      <c r="AJ36" s="65">
        <f>[4]入力シート!AO17</f>
        <v>9</v>
      </c>
      <c r="AK36" s="60"/>
      <c r="AL36" s="69"/>
    </row>
    <row r="37" spans="2:38" ht="16.5" customHeight="1">
      <c r="B37" s="46"/>
      <c r="C37" s="47"/>
      <c r="D37" s="47"/>
      <c r="E37" s="47"/>
      <c r="F37" s="47"/>
      <c r="G37" s="47"/>
      <c r="H37" s="47"/>
      <c r="I37" s="47"/>
      <c r="J37" s="48"/>
      <c r="K37" s="73"/>
      <c r="L37" s="76"/>
      <c r="M37" s="76"/>
      <c r="N37" s="77"/>
      <c r="O37" s="78"/>
      <c r="P37" s="76"/>
      <c r="Q37" s="77"/>
      <c r="R37" s="67"/>
      <c r="S37" s="63"/>
      <c r="T37" s="68"/>
      <c r="U37" s="62"/>
      <c r="V37" s="63"/>
      <c r="W37" s="64"/>
      <c r="X37" s="62"/>
      <c r="Y37" s="63"/>
      <c r="Z37" s="64"/>
      <c r="AA37" s="67"/>
      <c r="AB37" s="63"/>
      <c r="AC37" s="68"/>
      <c r="AD37" s="62"/>
      <c r="AE37" s="63"/>
      <c r="AF37" s="64"/>
      <c r="AG37" s="67"/>
      <c r="AH37" s="63"/>
      <c r="AI37" s="64"/>
      <c r="AJ37" s="67"/>
      <c r="AK37" s="63"/>
      <c r="AL37" s="70"/>
    </row>
    <row r="38" spans="2:38" ht="16.5" customHeight="1">
      <c r="B38" s="30" t="s">
        <v>25</v>
      </c>
      <c r="C38" s="25"/>
      <c r="D38" s="25"/>
      <c r="E38" s="25"/>
      <c r="F38" s="71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26"/>
    </row>
    <row r="39" spans="2:38" ht="16.5" customHeight="1">
      <c r="B39" s="7"/>
      <c r="C39" s="3"/>
      <c r="D39" s="3"/>
      <c r="E39" s="3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12"/>
    </row>
    <row r="40" spans="2:38" ht="16.5" customHeight="1">
      <c r="B40" s="31"/>
      <c r="C40" s="35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2"/>
    </row>
    <row r="41" spans="2:38" ht="16.5" customHeight="1">
      <c r="B41" s="33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4"/>
    </row>
    <row r="42" spans="2:38" ht="16.5" customHeight="1">
      <c r="B42" s="7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12"/>
    </row>
    <row r="43" spans="2:38" ht="16.5" customHeight="1">
      <c r="B43" s="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12"/>
    </row>
    <row r="44" spans="2:38" ht="16.5" customHeight="1">
      <c r="B44" s="31"/>
      <c r="C44" s="3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2"/>
    </row>
    <row r="45" spans="2:38" ht="16.5" customHeight="1">
      <c r="B45" s="33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4"/>
    </row>
    <row r="46" spans="2:38" ht="16.5" customHeight="1">
      <c r="B46" s="7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12"/>
    </row>
    <row r="47" spans="2:38" ht="16.5" customHeight="1">
      <c r="B47" s="7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12"/>
    </row>
    <row r="48" spans="2:38" ht="16.5" customHeight="1">
      <c r="B48" s="31"/>
      <c r="C48" s="35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2"/>
    </row>
    <row r="49" spans="2:38" ht="16.5" customHeight="1" thickBot="1">
      <c r="B49" s="10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11"/>
    </row>
    <row r="50" spans="2:38" ht="16.5" customHeight="1">
      <c r="B50" s="1" t="s">
        <v>26</v>
      </c>
      <c r="E50" s="56" t="s">
        <v>27</v>
      </c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J50" s="58" t="str">
        <f>[4]入力シート!$AX$5</f>
        <v>水道施設課＿ＧＭＨ／０</v>
      </c>
      <c r="AK50" s="58"/>
      <c r="AL50" s="58"/>
    </row>
    <row r="51" spans="2:38" ht="16.5" customHeight="1"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</row>
  </sheetData>
  <mergeCells count="47">
    <mergeCell ref="B5:AL6"/>
    <mergeCell ref="AD10:AJ10"/>
    <mergeCell ref="AK10:AL10"/>
    <mergeCell ref="W13:Y13"/>
    <mergeCell ref="AA13:AB13"/>
    <mergeCell ref="AE13:AF13"/>
    <mergeCell ref="AI13:AJ13"/>
    <mergeCell ref="B29:J31"/>
    <mergeCell ref="L30:AA30"/>
    <mergeCell ref="B32:J34"/>
    <mergeCell ref="L33:N33"/>
    <mergeCell ref="O33:Q33"/>
    <mergeCell ref="T33:V33"/>
    <mergeCell ref="Y33:AA33"/>
    <mergeCell ref="O18:R19"/>
    <mergeCell ref="B23:J25"/>
    <mergeCell ref="L23:AK25"/>
    <mergeCell ref="B26:J28"/>
    <mergeCell ref="L26:AK28"/>
    <mergeCell ref="E50:AH51"/>
    <mergeCell ref="AJ50:AL50"/>
    <mergeCell ref="X36:Z37"/>
    <mergeCell ref="AA36:AC37"/>
    <mergeCell ref="AD36:AF37"/>
    <mergeCell ref="AG36:AI37"/>
    <mergeCell ref="AJ36:AL37"/>
    <mergeCell ref="F38:AK39"/>
    <mergeCell ref="K36:K37"/>
    <mergeCell ref="L36:N37"/>
    <mergeCell ref="O36:Q37"/>
    <mergeCell ref="R36:T37"/>
    <mergeCell ref="U36:W37"/>
    <mergeCell ref="C44:AK45"/>
    <mergeCell ref="C46:AK47"/>
    <mergeCell ref="C48:AK49"/>
    <mergeCell ref="B35:J37"/>
    <mergeCell ref="L35:N35"/>
    <mergeCell ref="O35:Q35"/>
    <mergeCell ref="C40:AK41"/>
    <mergeCell ref="C42:AK43"/>
    <mergeCell ref="AD35:AF35"/>
    <mergeCell ref="AG35:AI35"/>
    <mergeCell ref="AJ35:AL35"/>
    <mergeCell ref="R35:T35"/>
    <mergeCell ref="U35:W35"/>
    <mergeCell ref="X35:Z35"/>
    <mergeCell ref="AA35:AC35"/>
  </mergeCells>
  <phoneticPr fontId="3"/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00_着手届＿</vt:lpstr>
      <vt:lpstr>'00_着手届＿'!Print_Area</vt:lpstr>
    </vt:vector>
  </TitlesOfParts>
  <Company>横須賀市上下水道局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横須賀市上下水道局</dc:creator>
  <cp:lastModifiedBy>横須賀市上下水道局</cp:lastModifiedBy>
  <cp:lastPrinted>2021-09-02T01:34:47Z</cp:lastPrinted>
  <dcterms:created xsi:type="dcterms:W3CDTF">2021-08-30T01:56:56Z</dcterms:created>
  <dcterms:modified xsi:type="dcterms:W3CDTF">2021-09-02T04:50:58Z</dcterms:modified>
</cp:coreProperties>
</file>