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slicers/slicer2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統計係\Documents\住民基本台帳「見える化システム」\住民基本台帳「見える化システム」（一般公開用）\03_転出編\"/>
    </mc:Choice>
  </mc:AlternateContent>
  <xr:revisionPtr revIDLastSave="0" documentId="13_ncr:1_{62678BB6-B40B-444E-AD39-E63BBE03EEC1}" xr6:coauthVersionLast="45" xr6:coauthVersionMax="45" xr10:uidLastSave="{00000000-0000-0000-0000-000000000000}"/>
  <bookViews>
    <workbookView xWindow="-108" yWindow="-108" windowWidth="23256" windowHeight="12576" tabRatio="633" xr2:uid="{220A9601-C239-45BB-9CC0-FA9504ED793E}"/>
  </bookViews>
  <sheets>
    <sheet name="見える化（特定年月）" sheetId="32" r:id="rId1"/>
    <sheet name="見える化（時系列）" sheetId="47" r:id="rId2"/>
    <sheet name="データ（特定年月）" sheetId="31" r:id="rId3"/>
    <sheet name="データ（時系列）" sheetId="46" r:id="rId4"/>
    <sheet name="合計（県外）" sheetId="1" state="hidden" r:id="rId5"/>
    <sheet name="合計（県内）" sheetId="11" state="hidden" r:id="rId6"/>
    <sheet name="合計（その他）" sheetId="12" state="hidden" r:id="rId7"/>
    <sheet name="合計（県外・時系列）" sheetId="40" state="hidden" r:id="rId8"/>
    <sheet name="合計（県内・時系列）" sheetId="41" state="hidden" r:id="rId9"/>
    <sheet name="合計（その他・時系列）" sheetId="42" state="hidden" r:id="rId10"/>
    <sheet name="性別" sheetId="3" state="hidden" r:id="rId11"/>
    <sheet name="性別（時系列）" sheetId="34" state="hidden" r:id="rId12"/>
    <sheet name="行政センター" sheetId="5" state="hidden" r:id="rId13"/>
    <sheet name="行政センター（時系列）" sheetId="36" state="hidden" r:id="rId14"/>
    <sheet name="先住所市区町村名" sheetId="10" state="hidden" r:id="rId15"/>
    <sheet name="年" sheetId="8" state="hidden" r:id="rId16"/>
    <sheet name="年（時系列）" sheetId="37" state="hidden" r:id="rId17"/>
    <sheet name="月" sheetId="9" state="hidden" r:id="rId18"/>
    <sheet name="月（時系列）" sheetId="38" state="hidden" r:id="rId19"/>
  </sheets>
  <definedNames>
    <definedName name="_xlcn.年_時系列1" hidden="1">年_時系列[]</definedName>
    <definedName name="_xlcn.年1" hidden="1">年[]</definedName>
    <definedName name="スライサー_月">#N/A</definedName>
    <definedName name="スライサー_行政センター">#N/A</definedName>
    <definedName name="スライサー_行政センター1">#N/A</definedName>
    <definedName name="スライサー_年">#N/A</definedName>
    <definedName name="データ_その他・女性10歳未満" localSheetId="3">OFFSET('データ（時系列）'!$AZ$10,DATEDIF('データ（時系列）'!$A$10,'データ（時系列）'!$BI$10,"m"),0,DATEDIF('データ（時系列）'!$BI$10,'データ（時系列）'!$BJ$10,"m")+1)</definedName>
    <definedName name="データ_その他・女性10代" localSheetId="3">OFFSET('データ（時系列）'!$BA$10,DATEDIF('データ（時系列）'!$A$10,'データ（時系列）'!$BI$10,"m"),0,DATEDIF('データ（時系列）'!$BI$10,'データ（時系列）'!$BJ$10,"m")+1)</definedName>
    <definedName name="データ_その他・女性20代" localSheetId="3">OFFSET('データ（時系列）'!$BB$10,DATEDIF('データ（時系列）'!$A$10,'データ（時系列）'!$BI$10,"m"),0,DATEDIF('データ（時系列）'!$BI$10,'データ（時系列）'!$BJ$10,"m")+1)</definedName>
    <definedName name="データ_その他・女性30代" localSheetId="3">OFFSET('データ（時系列）'!$BC$10,DATEDIF('データ（時系列）'!$A$10,'データ（時系列）'!$BI$10,"m"),0,DATEDIF('データ（時系列）'!$BI$10,'データ（時系列）'!$BJ$10,"m")+1)</definedName>
    <definedName name="データ_その他・女性40代" localSheetId="3">OFFSET('データ（時系列）'!$BD$10,DATEDIF('データ（時系列）'!$A$10,'データ（時系列）'!$BI$10,"m"),0,DATEDIF('データ（時系列）'!$BI$10,'データ（時系列）'!$BJ$10,"m")+1)</definedName>
    <definedName name="データ_その他・女性50代" localSheetId="3">OFFSET('データ（時系列）'!$BE$10,DATEDIF('データ（時系列）'!$A$10,'データ（時系列）'!$BI$10,"m"),0,DATEDIF('データ（時系列）'!$BI$10,'データ（時系列）'!$BJ$10,"m")+1)</definedName>
    <definedName name="データ_その他・女性60代" localSheetId="3">OFFSET('データ（時系列）'!$BF$10,DATEDIF('データ（時系列）'!$A$10,'データ（時系列）'!$BI$10,"m"),0,DATEDIF('データ（時系列）'!$BI$10,'データ（時系列）'!$BJ$10,"m")+1)</definedName>
    <definedName name="データ_その他・女性70歳以上" localSheetId="3">OFFSET('データ（時系列）'!$BG$10,DATEDIF('データ（時系列）'!$A$10,'データ（時系列）'!$BI$10,"m"),0,DATEDIF('データ（時系列）'!$BI$10,'データ（時系列）'!$BJ$10,"m")+1)</definedName>
    <definedName name="データ_その他・男性10歳未満" localSheetId="3">OFFSET('データ（時系列）'!$AP$10,DATEDIF('データ（時系列）'!$A$10,'データ（時系列）'!$BI$10,"m"),0,DATEDIF('データ（時系列）'!$BI$10,'データ（時系列）'!$BJ$10,"m")+1)</definedName>
    <definedName name="データ_その他・男性10代" localSheetId="3">OFFSET('データ（時系列）'!$AQ$10,DATEDIF('データ（時系列）'!$A$10,'データ（時系列）'!$BI$10,"m"),0,DATEDIF('データ（時系列）'!$BI$10,'データ（時系列）'!$BJ$10,"m")+1)</definedName>
    <definedName name="データ_その他・男性20代" localSheetId="3">OFFSET('データ（時系列）'!$AR$10,DATEDIF('データ（時系列）'!$A$10,'データ（時系列）'!$BI$10,"m"),0,DATEDIF('データ（時系列）'!$BI$10,'データ（時系列）'!$BJ$10,"m")+1)</definedName>
    <definedName name="データ_その他・男性30代" localSheetId="3">OFFSET('データ（時系列）'!$AS$10,DATEDIF('データ（時系列）'!$A$10,'データ（時系列）'!$BI$10,"m"),0,DATEDIF('データ（時系列）'!$BI$10,'データ（時系列）'!$BJ$10,"m")+1)</definedName>
    <definedName name="データ_その他・男性40代" localSheetId="3">OFFSET('データ（時系列）'!$AT$10,DATEDIF('データ（時系列）'!$A$10,'データ（時系列）'!$BI$10,"m"),0,DATEDIF('データ（時系列）'!$BI$10,'データ（時系列）'!$BJ$10,"m")+1)</definedName>
    <definedName name="データ_その他・男性50代" localSheetId="3">OFFSET('データ（時系列）'!$AU$10,DATEDIF('データ（時系列）'!$A$10,'データ（時系列）'!$BI$10,"m"),0,DATEDIF('データ（時系列）'!$BI$10,'データ（時系列）'!$BJ$10,"m")+1)</definedName>
    <definedName name="データ_その他・男性60代" localSheetId="3">OFFSET('データ（時系列）'!$AV$10,DATEDIF('データ（時系列）'!$A$10,'データ（時系列）'!$BI$10,"m"),0,DATEDIF('データ（時系列）'!$BI$10,'データ（時系列）'!$BJ$10,"m")+1)</definedName>
    <definedName name="データ_その他・男性70歳以上" localSheetId="3">OFFSET('データ（時系列）'!$AW$10,DATEDIF('データ（時系列）'!$A$10,'データ（時系列）'!$BI$10,"m"),0,DATEDIF('データ（時系列）'!$BI$10,'データ（時系列）'!$BJ$10,"m")+1)</definedName>
    <definedName name="データ_県外・女性10歳未満" localSheetId="3">OFFSET('データ（時系列）'!$L$10,DATEDIF('データ（時系列）'!$A$10,'データ（時系列）'!$BI$10,"m"),0,DATEDIF('データ（時系列）'!$BI$10,'データ（時系列）'!$BJ$10,"m")+1)</definedName>
    <definedName name="データ_県外・女性10代" localSheetId="3">OFFSET('データ（時系列）'!$M$10,DATEDIF('データ（時系列）'!$A$10,'データ（時系列）'!$BI$10,"m"),0,DATEDIF('データ（時系列）'!$BI$10,'データ（時系列）'!$BJ$10,"m")+1)</definedName>
    <definedName name="データ_県外・女性20代" localSheetId="3">OFFSET('データ（時系列）'!$N$10,DATEDIF('データ（時系列）'!$A$10,'データ（時系列）'!$BI$10,"m"),0,DATEDIF('データ（時系列）'!$BI$10,'データ（時系列）'!$BJ$10,"m")+1)</definedName>
    <definedName name="データ_県外・女性30代" localSheetId="3">OFFSET('データ（時系列）'!$O$10,DATEDIF('データ（時系列）'!$A$10,'データ（時系列）'!$BI$10,"m"),0,DATEDIF('データ（時系列）'!$BI$10,'データ（時系列）'!$BJ$10,"m")+1)</definedName>
    <definedName name="データ_県外・女性40代" localSheetId="3">OFFSET('データ（時系列）'!$P$10,DATEDIF('データ（時系列）'!$A$10,'データ（時系列）'!$BI$10,"m"),0,DATEDIF('データ（時系列）'!$BI$10,'データ（時系列）'!$BJ$10,"m")+1)</definedName>
    <definedName name="データ_県外・女性50代" localSheetId="3">OFFSET('データ（時系列）'!$Q$10,DATEDIF('データ（時系列）'!$A$10,'データ（時系列）'!$BI$10,"m"),0,DATEDIF('データ（時系列）'!$BI$10,'データ（時系列）'!$BJ$10,"m")+1)</definedName>
    <definedName name="データ_県外・女性60代" localSheetId="3">OFFSET('データ（時系列）'!$R$10,DATEDIF('データ（時系列）'!$A$10,'データ（時系列）'!$BI$10,"m"),0,DATEDIF('データ（時系列）'!$BI$10,'データ（時系列）'!$BJ$10,"m")+1)</definedName>
    <definedName name="データ_県外・女性70歳以上" localSheetId="3">OFFSET('データ（時系列）'!$S$10,DATEDIF('データ（時系列）'!$A$10,'データ（時系列）'!$BI$10,"m"),0,DATEDIF('データ（時系列）'!$BI$10,'データ（時系列）'!$BJ$10,"m")+1)</definedName>
    <definedName name="データ_県外・男性10歳未満" localSheetId="3">OFFSET('データ（時系列）'!$B$10,DATEDIF('データ（時系列）'!$A$10,'データ（時系列）'!$BI$10,"m"),0,DATEDIF('データ（時系列）'!$BI$10,'データ（時系列）'!$BJ$10,"m")+1)</definedName>
    <definedName name="データ_県外・男性10代" localSheetId="3">OFFSET('データ（時系列）'!$C$10,DATEDIF('データ（時系列）'!$A$10,'データ（時系列）'!$BI$10,"m"),0,DATEDIF('データ（時系列）'!$BI$10,'データ（時系列）'!$BJ$10,"m")+1)</definedName>
    <definedName name="データ_県外・男性20代" localSheetId="3">OFFSET('データ（時系列）'!$D$10,DATEDIF('データ（時系列）'!$A$10,'データ（時系列）'!$BI$10,"m"),0,DATEDIF('データ（時系列）'!$BI$10,'データ（時系列）'!$BJ$10,"m")+1)</definedName>
    <definedName name="データ_県外・男性30代" localSheetId="3">OFFSET('データ（時系列）'!$E$10,DATEDIF('データ（時系列）'!$A$10,'データ（時系列）'!$BI$10,"m"),0,DATEDIF('データ（時系列）'!$BI$10,'データ（時系列）'!$BJ$10,"m")+1)</definedName>
    <definedName name="データ_県外・男性40代" localSheetId="3">OFFSET('データ（時系列）'!$F$10,DATEDIF('データ（時系列）'!$A$10,'データ（時系列）'!$BI$10,"m"),0,DATEDIF('データ（時系列）'!$BI$10,'データ（時系列）'!$BJ$10,"m")+1)</definedName>
    <definedName name="データ_県外・男性50代" localSheetId="3">OFFSET('データ（時系列）'!$G$10,DATEDIF('データ（時系列）'!$A$10,'データ（時系列）'!$BI$10,"m"),0,DATEDIF('データ（時系列）'!$BI$10,'データ（時系列）'!$BJ$10,"m")+1)</definedName>
    <definedName name="データ_県外・男性60代" localSheetId="3">OFFSET('データ（時系列）'!$H$10,DATEDIF('データ（時系列）'!$A$10,'データ（時系列）'!$BI$10,"m"),0,DATEDIF('データ（時系列）'!$BI$10,'データ（時系列）'!$BJ$10,"m")+1)</definedName>
    <definedName name="データ_県外・男性70歳以上" localSheetId="3">OFFSET('データ（時系列）'!$I$10,DATEDIF('データ（時系列）'!$A$10,'データ（時系列）'!$BI$10,"m"),0,DATEDIF('データ（時系列）'!$BI$10,'データ（時系列）'!$BJ$10,"m")+1)</definedName>
    <definedName name="データ_県内・女性10歳未満" localSheetId="3">OFFSET('データ（時系列）'!$AF$10,DATEDIF('データ（時系列）'!$A$10,'データ（時系列）'!$BI$10,"m"),0,DATEDIF('データ（時系列）'!$BI$10,'データ（時系列）'!$BJ$10,"m")+1)</definedName>
    <definedName name="データ_県内・女性10代" localSheetId="3">OFFSET('データ（時系列）'!$AG$10,DATEDIF('データ（時系列）'!$A$10,'データ（時系列）'!$BI$10,"m"),0,DATEDIF('データ（時系列）'!$BI$10,'データ（時系列）'!$BJ$10,"m")+1)</definedName>
    <definedName name="データ_県内・女性20代" localSheetId="3">OFFSET('データ（時系列）'!$AH$10,DATEDIF('データ（時系列）'!$A$10,'データ（時系列）'!$BI$10,"m"),0,DATEDIF('データ（時系列）'!$BI$10,'データ（時系列）'!$BJ$10,"m")+1)</definedName>
    <definedName name="データ_県内・女性30代" localSheetId="3">OFFSET('データ（時系列）'!$AI$10,DATEDIF('データ（時系列）'!$A$10,'データ（時系列）'!$BI$10,"m"),0,DATEDIF('データ（時系列）'!$BI$10,'データ（時系列）'!$BJ$10,"m")+1)</definedName>
    <definedName name="データ_県内・女性40代" localSheetId="3">OFFSET('データ（時系列）'!$AJ$10,DATEDIF('データ（時系列）'!$A$10,'データ（時系列）'!$BI$10,"m"),0,DATEDIF('データ（時系列）'!$BI$10,'データ（時系列）'!$BJ$10,"m")+1)</definedName>
    <definedName name="データ_県内・女性50代" localSheetId="3">OFFSET('データ（時系列）'!$AK$10,DATEDIF('データ（時系列）'!$A$10,'データ（時系列）'!$BI$10,"m"),0,DATEDIF('データ（時系列）'!$BI$10,'データ（時系列）'!$BJ$10,"m")+1)</definedName>
    <definedName name="データ_県内・女性60代" localSheetId="3">OFFSET('データ（時系列）'!$AL$10,DATEDIF('データ（時系列）'!$A$10,'データ（時系列）'!$BI$10,"m"),0,DATEDIF('データ（時系列）'!$BI$10,'データ（時系列）'!$BJ$10,"m")+1)</definedName>
    <definedName name="データ_県内・女性70歳以上" localSheetId="3">OFFSET('データ（時系列）'!$AM$10,DATEDIF('データ（時系列）'!$A$10,'データ（時系列）'!$BI$10,"m"),0,DATEDIF('データ（時系列）'!$BI$10,'データ（時系列）'!$BJ$10,"m")+1)</definedName>
    <definedName name="データ_県内・男性10歳未満" localSheetId="3">OFFSET('データ（時系列）'!$V$10,DATEDIF('データ（時系列）'!$A$10,'データ（時系列）'!$BI$10,"m"),0,DATEDIF('データ（時系列）'!$BI$10,'データ（時系列）'!$BJ$10,"m")+1)</definedName>
    <definedName name="データ_県内・男性10代" localSheetId="3">OFFSET('データ（時系列）'!$W$10,DATEDIF('データ（時系列）'!$A$10,'データ（時系列）'!$BI$10,"m"),0,DATEDIF('データ（時系列）'!$BI$10,'データ（時系列）'!$BJ$10,"m")+1)</definedName>
    <definedName name="データ_県内・男性20代" localSheetId="3">OFFSET('データ（時系列）'!$X$10,DATEDIF('データ（時系列）'!$A$10,'データ（時系列）'!$BI$10,"m"),0,DATEDIF('データ（時系列）'!$BI$10,'データ（時系列）'!$BJ$10,"m")+1)</definedName>
    <definedName name="データ_県内・男性30代" localSheetId="3">OFFSET('データ（時系列）'!$Y$10,DATEDIF('データ（時系列）'!$A$10,'データ（時系列）'!$BI$10,"m"),0,DATEDIF('データ（時系列）'!$BI$10,'データ（時系列）'!$BJ$10,"m")+1)</definedName>
    <definedName name="データ_県内・男性40代" localSheetId="3">OFFSET('データ（時系列）'!$Z$10,DATEDIF('データ（時系列）'!$A$10,'データ（時系列）'!$BI$10,"m"),0,DATEDIF('データ（時系列）'!$BI$10,'データ（時系列）'!$BJ$10,"m")+1)</definedName>
    <definedName name="データ_県内・男性50代" localSheetId="3">OFFSET('データ（時系列）'!$AA$10,DATEDIF('データ（時系列）'!$A$10,'データ（時系列）'!$BI$10,"m"),0,DATEDIF('データ（時系列）'!$BI$10,'データ（時系列）'!$BJ$10,"m")+1)</definedName>
    <definedName name="データ_県内・男性60代" localSheetId="3">OFFSET('データ（時系列）'!$AB$10,DATEDIF('データ（時系列）'!$A$10,'データ（時系列）'!$BI$10,"m"),0,DATEDIF('データ（時系列）'!$BI$10,'データ（時系列）'!$BJ$10,"m")+1)</definedName>
    <definedName name="データ_県内・男性70歳以上" localSheetId="3">OFFSET('データ（時系列）'!$AC$10,DATEDIF('データ（時系列）'!$A$10,'データ（時系列）'!$BI$10,"m"),0,DATEDIF('データ（時系列）'!$BI$10,'データ（時系列）'!$BJ$10,"m")+1)</definedName>
    <definedName name="項目_県内外" localSheetId="3">OFFSET('データ（時系列）'!$A$10,DATEDIF('データ（時系列）'!$A$10,'データ（時系列）'!$BI$10,"m"),0,DATEDIF('データ（時系列）'!$BI$10,'データ（時系列）'!$BJ$10,"m")+1)</definedName>
  </definedNames>
  <calcPr calcId="191029"/>
  <pivotCaches>
    <pivotCache cacheId="88" r:id="rId20"/>
    <pivotCache cacheId="91" r:id="rId21"/>
    <pivotCache cacheId="94" r:id="rId22"/>
    <pivotCache cacheId="133" r:id="rId23"/>
    <pivotCache cacheId="136" r:id="rId24"/>
    <pivotCache cacheId="139" r:id="rId25"/>
  </pivotCaches>
  <extLst>
    <ext xmlns:x14="http://schemas.microsoft.com/office/spreadsheetml/2009/9/main" uri="{876F7934-8845-4945-9796-88D515C7AA90}">
      <x14:pivotCaches>
        <pivotCache cacheId="77" r:id="rId26"/>
        <pivotCache cacheId="87" r:id="rId27"/>
      </x14:pivotCaches>
    </ext>
    <ext xmlns:x14="http://schemas.microsoft.com/office/spreadsheetml/2009/9/main" uri="{BBE1A952-AA13-448e-AADC-164F8A28A991}">
      <x14:slicerCaches>
        <x14:slicerCache r:id="rId28"/>
        <x14:slicerCache r:id="rId29"/>
        <x14:slicerCache r:id="rId30"/>
        <x14:slicerCache r:id="rId31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マスターデータ_91c218fd-d6b3-4b4b-abcb-d0cd41a2012a" name="マスターデータ" connection="クエリ - マスターデータ"/>
          <x15:modelTable id="年_時系列" name="年_時系列" connection="年_時系列"/>
          <x15:modelTable id="年" name="年" connection="年"/>
          <x15:modelTable id="先住所市区町村名" name="先住所市区町村名" connection="先住所市区町村名"/>
          <x15:modelTable id="性別_時系列" name="性別_時系列" connection="性別_時系列"/>
          <x15:modelTable id="性別" name="性別" connection="性別"/>
          <x15:modelTable id="行政センター_時系列" name="行政センター_時系列" connection="行政センター_時系列"/>
          <x15:modelTable id="行政センター" name="行政センター" connection="行政センター"/>
          <x15:modelTable id="月_時系列" name="月_時系列" connection="月_時系列"/>
          <x15:modelTable id="月" name="月" connection="月"/>
        </x15:modelTables>
        <x15:modelRelationships>
          <x15:modelRelationship fromTable="マスターデータ" fromColumn="性別" toTable="性別" toColumn="性別"/>
          <x15:modelRelationship fromTable="マスターデータ" fromColumn="行政区" toTable="行政センター" toColumn="行政センター"/>
          <x15:modelRelationship fromTable="マスターデータ" fromColumn="市区町村" toTable="先住所市区町村名" toColumn="市区町村"/>
          <x15:modelRelationship fromTable="マスターデータ" fromColumn="月" toTable="月" toColumn="月"/>
          <x15:modelRelationship fromTable="マスターデータ" fromColumn="性別" toTable="性別_時系列" toColumn="性別"/>
          <x15:modelRelationship fromTable="マスターデータ" fromColumn="行政区" toTable="行政センター_時系列" toColumn="行政センター"/>
          <x15:modelRelationship fromTable="マスターデータ" fromColumn="月" toTable="月_時系列" toColumn="月"/>
          <x15:modelRelationship fromTable="マスターデータ" fromColumn="年" toTable="年" toColumn="年"/>
          <x15:modelRelationship fromTable="マスターデータ" fromColumn="年" toTable="年_時系列" toColumn="年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G10" i="46" l="1"/>
  <c r="BF10" i="46"/>
  <c r="BE10" i="46"/>
  <c r="BD10" i="46"/>
  <c r="BC10" i="46"/>
  <c r="BB10" i="46"/>
  <c r="BA10" i="46"/>
  <c r="AZ10" i="46"/>
  <c r="AW10" i="46"/>
  <c r="AV10" i="46"/>
  <c r="AU10" i="46"/>
  <c r="AT10" i="46"/>
  <c r="AS10" i="46"/>
  <c r="AR10" i="46"/>
  <c r="AQ10" i="46"/>
  <c r="AP10" i="46"/>
  <c r="AM10" i="46"/>
  <c r="AL10" i="46"/>
  <c r="AK10" i="46"/>
  <c r="AJ10" i="46"/>
  <c r="AI10" i="46"/>
  <c r="AH10" i="46"/>
  <c r="AG10" i="46"/>
  <c r="AF10" i="46"/>
  <c r="AC10" i="46"/>
  <c r="AB10" i="46"/>
  <c r="AA10" i="46"/>
  <c r="Z10" i="46"/>
  <c r="Y10" i="46"/>
  <c r="X10" i="46"/>
  <c r="W10" i="46"/>
  <c r="V10" i="46"/>
  <c r="S10" i="46" l="1"/>
  <c r="R10" i="46"/>
  <c r="Q10" i="46"/>
  <c r="P10" i="46"/>
  <c r="O10" i="46"/>
  <c r="N10" i="46"/>
  <c r="M10" i="46"/>
  <c r="L10" i="46"/>
  <c r="I10" i="46"/>
  <c r="H10" i="46"/>
  <c r="G10" i="46"/>
  <c r="F10" i="46"/>
  <c r="E10" i="46"/>
  <c r="D10" i="46"/>
  <c r="C10" i="46"/>
  <c r="B10" i="46"/>
  <c r="I17" i="31"/>
  <c r="H17" i="31"/>
  <c r="G17" i="31"/>
  <c r="I16" i="31"/>
  <c r="H16" i="31"/>
  <c r="G16" i="31"/>
  <c r="I15" i="31"/>
  <c r="H15" i="31"/>
  <c r="G15" i="31"/>
  <c r="I14" i="31"/>
  <c r="H14" i="31"/>
  <c r="G14" i="31"/>
  <c r="I13" i="31"/>
  <c r="H13" i="31"/>
  <c r="G13" i="31"/>
  <c r="I12" i="31"/>
  <c r="H12" i="31"/>
  <c r="G12" i="31"/>
  <c r="I11" i="31"/>
  <c r="H11" i="31"/>
  <c r="G11" i="31"/>
  <c r="I10" i="31"/>
  <c r="H10" i="31"/>
  <c r="G10" i="31"/>
  <c r="C11" i="31"/>
  <c r="D11" i="31"/>
  <c r="C12" i="31"/>
  <c r="D12" i="31"/>
  <c r="C13" i="31"/>
  <c r="D13" i="31"/>
  <c r="C14" i="31"/>
  <c r="D14" i="31"/>
  <c r="C15" i="31"/>
  <c r="D15" i="31"/>
  <c r="C16" i="31"/>
  <c r="D16" i="31"/>
  <c r="C17" i="31"/>
  <c r="D17" i="31"/>
  <c r="D10" i="31"/>
  <c r="C10" i="31"/>
  <c r="B11" i="31" l="1"/>
  <c r="B12" i="31"/>
  <c r="B13" i="31"/>
  <c r="B14" i="31"/>
  <c r="B15" i="31"/>
  <c r="B16" i="31"/>
  <c r="B17" i="31"/>
  <c r="B10" i="31"/>
  <c r="BJ10" i="46" l="1"/>
  <c r="BI10" i="46"/>
  <c r="AP159" i="46"/>
  <c r="BE90" i="46"/>
  <c r="BF133" i="46"/>
  <c r="BC155" i="46"/>
  <c r="AQ138" i="46"/>
  <c r="M23" i="46"/>
  <c r="BB138" i="46"/>
  <c r="BD96" i="46"/>
  <c r="BG11" i="46"/>
  <c r="H124" i="46"/>
  <c r="V132" i="46"/>
  <c r="F37" i="46"/>
  <c r="AZ162" i="46"/>
  <c r="AW14" i="46"/>
  <c r="E57" i="46"/>
  <c r="AU51" i="46"/>
  <c r="AW153" i="46"/>
  <c r="AL38" i="46"/>
  <c r="AL160" i="46"/>
  <c r="AH120" i="46"/>
  <c r="AZ136" i="46"/>
  <c r="BE130" i="46"/>
  <c r="H128" i="46"/>
  <c r="S125" i="46"/>
  <c r="I37" i="46"/>
  <c r="M165" i="46"/>
  <c r="BF156" i="46"/>
  <c r="H156" i="46"/>
  <c r="S54" i="46"/>
  <c r="AQ100" i="46"/>
  <c r="AR24" i="46"/>
  <c r="AG106" i="46"/>
  <c r="BC145" i="46"/>
  <c r="AL104" i="46"/>
  <c r="AZ16" i="46"/>
  <c r="AM138" i="46"/>
  <c r="O156" i="46"/>
  <c r="AK142" i="46"/>
  <c r="AU131" i="46"/>
  <c r="B137" i="46"/>
  <c r="BE35" i="46"/>
  <c r="AJ141" i="46"/>
  <c r="AI111" i="46"/>
  <c r="AA157" i="46"/>
  <c r="AP105" i="46"/>
  <c r="M136" i="46"/>
  <c r="AZ135" i="46"/>
  <c r="BF70" i="46"/>
  <c r="AC153" i="46"/>
  <c r="AB54" i="46"/>
  <c r="AK38" i="46"/>
  <c r="AP129" i="46"/>
  <c r="B162" i="46"/>
  <c r="AC169" i="46"/>
  <c r="E150" i="46"/>
  <c r="BD24" i="46"/>
  <c r="R151" i="46"/>
  <c r="BE91" i="46"/>
  <c r="R130" i="46"/>
  <c r="AP144" i="46"/>
  <c r="AQ107" i="46"/>
  <c r="L139" i="46"/>
  <c r="F148" i="46"/>
  <c r="AG140" i="46"/>
  <c r="AM143" i="46"/>
  <c r="BE39" i="46"/>
  <c r="G161" i="46"/>
  <c r="AU37" i="46"/>
  <c r="V54" i="46"/>
  <c r="AC167" i="46"/>
  <c r="AU166" i="46"/>
  <c r="AJ157" i="46"/>
  <c r="S139" i="46"/>
  <c r="S152" i="46"/>
  <c r="D15" i="46"/>
  <c r="AZ150" i="46"/>
  <c r="Q147" i="46"/>
  <c r="BB154" i="46"/>
  <c r="G169" i="46"/>
  <c r="AF151" i="46"/>
  <c r="L137" i="46"/>
  <c r="B170" i="46"/>
  <c r="C34" i="46"/>
  <c r="BC128" i="46"/>
  <c r="AK161" i="46"/>
  <c r="AJ52" i="46"/>
  <c r="AW52" i="46"/>
  <c r="R133" i="46"/>
  <c r="AQ51" i="46"/>
  <c r="M78" i="46"/>
  <c r="AV124" i="46"/>
  <c r="AW157" i="46"/>
  <c r="Q169" i="46"/>
  <c r="AS55" i="46"/>
  <c r="D156" i="46"/>
  <c r="AP69" i="46"/>
  <c r="Q12" i="46"/>
  <c r="AZ130" i="46"/>
  <c r="Q126" i="46"/>
  <c r="BG31" i="46"/>
  <c r="E79" i="46"/>
  <c r="Y144" i="46"/>
  <c r="BG125" i="46"/>
  <c r="L128" i="46"/>
  <c r="AI117" i="46"/>
  <c r="Z169" i="46"/>
  <c r="Q21" i="46"/>
  <c r="AB128" i="46"/>
  <c r="AZ89" i="46"/>
  <c r="AM99" i="46"/>
  <c r="AC166" i="46"/>
  <c r="AC134" i="46"/>
  <c r="AM56" i="46"/>
  <c r="BG162" i="46"/>
  <c r="AJ90" i="46"/>
  <c r="Q65" i="46"/>
  <c r="L81" i="46"/>
  <c r="BE142" i="46"/>
  <c r="F135" i="46"/>
  <c r="AG154" i="46"/>
  <c r="M74" i="46"/>
  <c r="AQ140" i="46"/>
  <c r="AJ17" i="46"/>
  <c r="BA46" i="46"/>
  <c r="AP63" i="46"/>
  <c r="AA131" i="46"/>
  <c r="AS20" i="46"/>
  <c r="BG137" i="46"/>
  <c r="AF100" i="46"/>
  <c r="AF35" i="46"/>
  <c r="R88" i="46"/>
  <c r="AW36" i="46"/>
  <c r="N157" i="46"/>
  <c r="AR165" i="46"/>
  <c r="C125" i="46"/>
  <c r="AU156" i="46"/>
  <c r="N132" i="46"/>
  <c r="AT89" i="46"/>
  <c r="AF144" i="46"/>
  <c r="AT160" i="46"/>
  <c r="BB59" i="46"/>
  <c r="AR150" i="46"/>
  <c r="AK69" i="46"/>
  <c r="AS152" i="46"/>
  <c r="X152" i="46"/>
  <c r="O139" i="46"/>
  <c r="AF168" i="46"/>
  <c r="F161" i="46"/>
  <c r="C154" i="46"/>
  <c r="P124" i="46"/>
  <c r="D159" i="46"/>
  <c r="AA94" i="46"/>
  <c r="AZ125" i="46"/>
  <c r="BF130" i="46"/>
  <c r="D134" i="46"/>
  <c r="Y38" i="46"/>
  <c r="AI164" i="46"/>
  <c r="BD159" i="46"/>
  <c r="AW146" i="46"/>
  <c r="AT131" i="46"/>
  <c r="AA124" i="46"/>
  <c r="B148" i="46"/>
  <c r="AA134" i="46"/>
  <c r="AI160" i="46"/>
  <c r="H71" i="46"/>
  <c r="BD16" i="46"/>
  <c r="Y150" i="46"/>
  <c r="G170" i="46"/>
  <c r="AT32" i="46"/>
  <c r="N137" i="46"/>
  <c r="C166" i="46"/>
  <c r="AW84" i="46"/>
  <c r="AP74" i="46"/>
  <c r="AG59" i="46"/>
  <c r="BB102" i="46"/>
  <c r="AP156" i="46"/>
  <c r="BD102" i="46"/>
  <c r="AT132" i="46"/>
  <c r="AU68" i="46"/>
  <c r="AS127" i="46"/>
  <c r="C83" i="46"/>
  <c r="BG157" i="46"/>
  <c r="AS14" i="46"/>
  <c r="BC92" i="46"/>
  <c r="BA160" i="46"/>
  <c r="N134" i="46"/>
  <c r="AW159" i="46"/>
  <c r="I169" i="46"/>
  <c r="AB96" i="46"/>
  <c r="AW133" i="46"/>
  <c r="R148" i="46"/>
  <c r="E105" i="46"/>
  <c r="BB132" i="46"/>
  <c r="F131" i="46"/>
  <c r="AW126" i="46"/>
  <c r="AL161" i="46"/>
  <c r="BD162" i="46"/>
  <c r="Y67" i="46"/>
  <c r="BG117" i="46"/>
  <c r="AP99" i="46"/>
  <c r="AM128" i="46"/>
  <c r="AI69" i="46"/>
  <c r="BD160" i="46"/>
  <c r="AR59" i="46"/>
  <c r="AG131" i="46"/>
  <c r="AR44" i="46"/>
  <c r="BF117" i="46"/>
  <c r="S141" i="46"/>
  <c r="C159" i="46"/>
  <c r="BB36" i="46"/>
  <c r="AS97" i="46"/>
  <c r="BD135" i="46"/>
  <c r="W157" i="46"/>
  <c r="AQ84" i="46"/>
  <c r="C133" i="46"/>
  <c r="AV161" i="46"/>
  <c r="AH101" i="46"/>
  <c r="BG144" i="46"/>
  <c r="L22" i="46"/>
  <c r="AF54" i="46"/>
  <c r="AV29" i="46"/>
  <c r="P170" i="46"/>
  <c r="AH143" i="46"/>
  <c r="AK65" i="46"/>
  <c r="BG97" i="46"/>
  <c r="AL60" i="46"/>
  <c r="AH147" i="46"/>
  <c r="AT43" i="46"/>
  <c r="O142" i="46"/>
  <c r="AA40" i="46"/>
  <c r="AJ25" i="46"/>
  <c r="I142" i="46"/>
  <c r="BC17" i="46"/>
  <c r="AK126" i="46"/>
  <c r="G157" i="46"/>
  <c r="AW114" i="46"/>
  <c r="BF145" i="46"/>
  <c r="AJ31" i="46"/>
  <c r="O127" i="46"/>
  <c r="AR138" i="46"/>
  <c r="AS142" i="46"/>
  <c r="V136" i="46"/>
  <c r="AQ106" i="46"/>
  <c r="R141" i="46"/>
  <c r="AR120" i="46"/>
  <c r="AL136" i="46"/>
  <c r="L160" i="46"/>
  <c r="F18" i="46"/>
  <c r="AH151" i="46"/>
  <c r="F62" i="46"/>
  <c r="G87" i="46"/>
  <c r="AQ145" i="46"/>
  <c r="AU52" i="46"/>
  <c r="AA79" i="46"/>
  <c r="C157" i="46"/>
  <c r="E157" i="46"/>
  <c r="AP97" i="46"/>
  <c r="BE170" i="46"/>
  <c r="H123" i="46"/>
  <c r="P113" i="46"/>
  <c r="Q84" i="46"/>
  <c r="C167" i="46"/>
  <c r="AA156" i="46"/>
  <c r="D139" i="46"/>
  <c r="P156" i="46"/>
  <c r="BG34" i="46"/>
  <c r="AZ56" i="46"/>
  <c r="AC132" i="46"/>
  <c r="BE70" i="46"/>
  <c r="AZ41" i="46"/>
  <c r="BB134" i="46"/>
  <c r="W129" i="46"/>
  <c r="B169" i="46"/>
  <c r="AZ152" i="46"/>
  <c r="W158" i="46"/>
  <c r="Z136" i="46"/>
  <c r="BC48" i="46"/>
  <c r="AZ92" i="46"/>
  <c r="R163" i="46"/>
  <c r="BA39" i="46"/>
  <c r="P167" i="46"/>
  <c r="AU87" i="46"/>
  <c r="AF159" i="46"/>
  <c r="AZ51" i="46"/>
  <c r="BG169" i="46"/>
  <c r="BG51" i="46"/>
  <c r="AM120" i="46"/>
  <c r="AH156" i="46"/>
  <c r="BB149" i="46"/>
  <c r="AV144" i="46"/>
  <c r="R169" i="46"/>
  <c r="AZ144" i="46"/>
  <c r="AI62" i="46"/>
  <c r="AG160" i="46"/>
  <c r="AU59" i="46"/>
  <c r="AT104" i="46"/>
  <c r="R131" i="46"/>
  <c r="X161" i="46"/>
  <c r="AM146" i="46"/>
  <c r="Y162" i="46"/>
  <c r="Q146" i="46"/>
  <c r="AG132" i="46"/>
  <c r="AC25" i="46"/>
  <c r="AT170" i="46"/>
  <c r="AL127" i="46"/>
  <c r="E164" i="46"/>
  <c r="AP46" i="46"/>
  <c r="BF72" i="46"/>
  <c r="BE67" i="46"/>
  <c r="V156" i="46"/>
  <c r="H168" i="46"/>
  <c r="AM159" i="46"/>
  <c r="AP113" i="46"/>
  <c r="Q30" i="46"/>
  <c r="Z102" i="46"/>
  <c r="C79" i="46"/>
  <c r="AF131" i="46"/>
  <c r="AM119" i="46"/>
  <c r="R128" i="46"/>
  <c r="AV86" i="46"/>
  <c r="R162" i="46"/>
  <c r="BA130" i="46"/>
  <c r="BD117" i="46"/>
  <c r="N150" i="46"/>
  <c r="AK32" i="46"/>
  <c r="AU158" i="46"/>
  <c r="M135" i="46"/>
  <c r="AK143" i="46"/>
  <c r="D26" i="46"/>
  <c r="AK119" i="46"/>
  <c r="AI143" i="46"/>
  <c r="W42" i="46"/>
  <c r="L53" i="46"/>
  <c r="C91" i="46"/>
  <c r="AK127" i="46"/>
  <c r="AC137" i="46"/>
  <c r="BA164" i="46"/>
  <c r="AZ75" i="46"/>
  <c r="AM129" i="46"/>
  <c r="R124" i="46"/>
  <c r="AV104" i="46"/>
  <c r="AL170" i="46"/>
  <c r="AJ160" i="46"/>
  <c r="D140" i="46"/>
  <c r="R146" i="46"/>
  <c r="BE77" i="46"/>
  <c r="AR143" i="46"/>
  <c r="AT129" i="46"/>
  <c r="AL129" i="46"/>
  <c r="L18" i="46"/>
  <c r="G141" i="46"/>
  <c r="BC167" i="46"/>
  <c r="BC150" i="46"/>
  <c r="AU169" i="46"/>
  <c r="AJ142" i="46"/>
  <c r="AM58" i="46"/>
  <c r="AI166" i="46"/>
  <c r="O124" i="46"/>
  <c r="B141" i="46"/>
  <c r="AZ154" i="46"/>
  <c r="AM160" i="46"/>
  <c r="F158" i="46"/>
  <c r="BE42" i="46"/>
  <c r="AV137" i="46"/>
  <c r="AZ94" i="46"/>
  <c r="AW144" i="46"/>
  <c r="R147" i="46"/>
  <c r="BF79" i="46"/>
  <c r="H158" i="46"/>
  <c r="W131" i="46"/>
  <c r="Q83" i="46"/>
  <c r="BE140" i="46"/>
  <c r="V126" i="46"/>
  <c r="AM162" i="46"/>
  <c r="AZ155" i="46"/>
  <c r="D158" i="46"/>
  <c r="W58" i="46"/>
  <c r="W31" i="46"/>
  <c r="AR27" i="46"/>
  <c r="AA121" i="46"/>
  <c r="G149" i="46"/>
  <c r="N153" i="46"/>
  <c r="AM26" i="46"/>
  <c r="N160" i="46"/>
  <c r="B146" i="46"/>
  <c r="P72" i="46"/>
  <c r="AC158" i="46"/>
  <c r="BF160" i="46"/>
  <c r="W134" i="46"/>
  <c r="AK105" i="46"/>
  <c r="BE25" i="46"/>
  <c r="Y141" i="46"/>
  <c r="AC150" i="46"/>
  <c r="AP137" i="46"/>
  <c r="BB85" i="46"/>
  <c r="BA91" i="46"/>
  <c r="AJ154" i="46"/>
  <c r="AU150" i="46"/>
  <c r="Z105" i="46"/>
  <c r="AC107" i="46"/>
  <c r="AP11" i="46"/>
  <c r="AW119" i="46"/>
  <c r="AA56" i="46"/>
  <c r="AQ116" i="46"/>
  <c r="R155" i="46"/>
  <c r="AM117" i="46"/>
  <c r="AK141" i="46"/>
  <c r="AS151" i="46"/>
  <c r="AA139" i="46"/>
  <c r="BE150" i="46"/>
  <c r="AF108" i="46"/>
  <c r="R95" i="46"/>
  <c r="AQ96" i="46"/>
  <c r="AA64" i="46"/>
  <c r="AC141" i="46"/>
  <c r="H160" i="46"/>
  <c r="P154" i="46"/>
  <c r="AU140" i="46"/>
  <c r="AP142" i="46"/>
  <c r="AI91" i="46"/>
  <c r="AR18" i="46"/>
  <c r="AM118" i="46"/>
  <c r="AW18" i="46"/>
  <c r="AA160" i="46"/>
  <c r="AJ125" i="46"/>
  <c r="N130" i="46"/>
  <c r="BD164" i="46"/>
  <c r="BD67" i="46"/>
  <c r="H133" i="46"/>
  <c r="BG59" i="46"/>
  <c r="AZ143" i="46"/>
  <c r="AH93" i="46"/>
  <c r="C164" i="46"/>
  <c r="AB134" i="46"/>
  <c r="R127" i="46"/>
  <c r="R18" i="46"/>
  <c r="BF131" i="46"/>
  <c r="V135" i="46"/>
  <c r="BE89" i="46"/>
  <c r="BB125" i="46"/>
  <c r="E12" i="46"/>
  <c r="AH138" i="46"/>
  <c r="W64" i="46"/>
  <c r="E165" i="46"/>
  <c r="AU120" i="46"/>
  <c r="BF168" i="46"/>
  <c r="AH129" i="46"/>
  <c r="BB97" i="46"/>
  <c r="AF16" i="46"/>
  <c r="AH144" i="46"/>
  <c r="AH21" i="46"/>
  <c r="AH107" i="46"/>
  <c r="AK79" i="46"/>
  <c r="BC143" i="46"/>
  <c r="AI145" i="46"/>
  <c r="O60" i="46"/>
  <c r="AH31" i="46"/>
  <c r="BA141" i="46"/>
  <c r="N169" i="46"/>
  <c r="AQ153" i="46"/>
  <c r="BD48" i="46"/>
  <c r="AV36" i="46"/>
  <c r="X135" i="46"/>
  <c r="AV149" i="46"/>
  <c r="M152" i="46"/>
  <c r="AB124" i="46"/>
  <c r="X27" i="46"/>
  <c r="AI161" i="46"/>
  <c r="M138" i="46"/>
  <c r="AW167" i="46"/>
  <c r="M142" i="46"/>
  <c r="BD130" i="46"/>
  <c r="AA138" i="46"/>
  <c r="O166" i="46"/>
  <c r="AP150" i="46"/>
  <c r="F167" i="46"/>
  <c r="L166" i="46"/>
  <c r="BG155" i="46"/>
  <c r="AZ70" i="46"/>
  <c r="AP24" i="46"/>
  <c r="AJ69" i="46"/>
  <c r="P151" i="46"/>
  <c r="AK169" i="46"/>
  <c r="AT157" i="46"/>
  <c r="AS156" i="46"/>
  <c r="Y30" i="46"/>
  <c r="M164" i="46"/>
  <c r="H143" i="46"/>
  <c r="AI82" i="46"/>
  <c r="B123" i="46"/>
  <c r="AP88" i="46"/>
  <c r="S137" i="46"/>
  <c r="S134" i="46"/>
  <c r="B128" i="46"/>
  <c r="BE125" i="46"/>
  <c r="S21" i="46"/>
  <c r="AI168" i="46"/>
  <c r="AM141" i="46"/>
  <c r="C137" i="46"/>
  <c r="C139" i="46"/>
  <c r="Y111" i="46"/>
  <c r="AT161" i="46"/>
  <c r="W168" i="46"/>
  <c r="Z139" i="46"/>
  <c r="AK166" i="46"/>
  <c r="AZ138" i="46"/>
  <c r="G74" i="46"/>
  <c r="AB82" i="46"/>
  <c r="AM126" i="46"/>
  <c r="AK138" i="46"/>
  <c r="G126" i="46"/>
  <c r="AA162" i="46"/>
  <c r="Z143" i="46"/>
  <c r="W44" i="46"/>
  <c r="BF52" i="46"/>
  <c r="BA83" i="46"/>
  <c r="AH146" i="46"/>
  <c r="AI152" i="46"/>
  <c r="D131" i="46"/>
  <c r="BG104" i="46"/>
  <c r="AF130" i="46"/>
  <c r="BC166" i="46"/>
  <c r="BA27" i="46"/>
  <c r="AL146" i="46"/>
  <c r="X154" i="46"/>
  <c r="AA123" i="46"/>
  <c r="X18" i="46"/>
  <c r="W30" i="46"/>
  <c r="AZ134" i="46"/>
  <c r="P99" i="46"/>
  <c r="AV81" i="46"/>
  <c r="BD26" i="46"/>
  <c r="AF155" i="46"/>
  <c r="AA128" i="46"/>
  <c r="BD151" i="46"/>
  <c r="I151" i="46"/>
  <c r="L34" i="46"/>
  <c r="AB80" i="46"/>
  <c r="AC65" i="46"/>
  <c r="AM52" i="46"/>
  <c r="AA137" i="46"/>
  <c r="B157" i="46"/>
  <c r="AI165" i="46"/>
  <c r="AG145" i="46"/>
  <c r="B131" i="46"/>
  <c r="E170" i="46"/>
  <c r="F75" i="46"/>
  <c r="AR119" i="46"/>
  <c r="BG156" i="46"/>
  <c r="AL154" i="46"/>
  <c r="AK168" i="46"/>
  <c r="Z119" i="46"/>
  <c r="F124" i="46"/>
  <c r="AK147" i="46"/>
  <c r="Z146" i="46"/>
  <c r="AH38" i="46"/>
  <c r="AI144" i="46"/>
  <c r="AR30" i="46"/>
  <c r="BC29" i="46"/>
  <c r="BD30" i="46"/>
  <c r="AK158" i="46"/>
  <c r="AI147" i="46"/>
  <c r="V146" i="46"/>
  <c r="BF149" i="46"/>
  <c r="AP78" i="46"/>
  <c r="AP138" i="46"/>
  <c r="E145" i="46"/>
  <c r="BE78" i="46"/>
  <c r="Q153" i="46"/>
  <c r="D32" i="46"/>
  <c r="AU57" i="46"/>
  <c r="AI154" i="46"/>
  <c r="AZ24" i="46"/>
  <c r="I163" i="46"/>
  <c r="H27" i="46"/>
  <c r="V125" i="46"/>
  <c r="W19" i="46"/>
  <c r="AS92" i="46"/>
  <c r="Z83" i="46"/>
  <c r="L167" i="46"/>
  <c r="Q167" i="46"/>
  <c r="Z162" i="46"/>
  <c r="E166" i="46"/>
  <c r="AC126" i="46"/>
  <c r="AV140" i="46"/>
  <c r="Q108" i="46"/>
  <c r="D137" i="46"/>
  <c r="AZ101" i="46"/>
  <c r="D129" i="46"/>
  <c r="BA161" i="46"/>
  <c r="N128" i="46"/>
  <c r="AT167" i="46"/>
  <c r="W144" i="46"/>
  <c r="G131" i="46"/>
  <c r="BC169" i="46"/>
  <c r="AT164" i="46"/>
  <c r="S124" i="46"/>
  <c r="AL169" i="46"/>
  <c r="E158" i="46"/>
  <c r="AK123" i="46"/>
  <c r="BG92" i="46"/>
  <c r="BD153" i="46"/>
  <c r="AC92" i="46"/>
  <c r="AB121" i="46"/>
  <c r="BA155" i="46"/>
  <c r="BE38" i="46"/>
  <c r="G140" i="46"/>
  <c r="AK96" i="46"/>
  <c r="AZ126" i="46"/>
  <c r="AJ155" i="46"/>
  <c r="AG159" i="46"/>
  <c r="AF149" i="46"/>
  <c r="AF143" i="46"/>
  <c r="X87" i="46"/>
  <c r="I160" i="46"/>
  <c r="AK130" i="46"/>
  <c r="Y85" i="46"/>
  <c r="BC101" i="46"/>
  <c r="AM109" i="46"/>
  <c r="AK129" i="46"/>
  <c r="L161" i="46"/>
  <c r="BF159" i="46"/>
  <c r="R11" i="46"/>
  <c r="G128" i="46"/>
  <c r="B28" i="46"/>
  <c r="BD90" i="46"/>
  <c r="AG74" i="46"/>
  <c r="E20" i="46"/>
  <c r="BE74" i="46"/>
  <c r="P165" i="46"/>
  <c r="AK153" i="46"/>
  <c r="AT19" i="46"/>
  <c r="AP135" i="46"/>
  <c r="AF164" i="46"/>
  <c r="Y135" i="46"/>
  <c r="AA19" i="46"/>
  <c r="F142" i="46"/>
  <c r="C129" i="46"/>
  <c r="AC39" i="46"/>
  <c r="W151" i="46"/>
  <c r="N149" i="46"/>
  <c r="H25" i="46"/>
  <c r="I112" i="46"/>
  <c r="AW28" i="46"/>
  <c r="AQ161" i="46"/>
  <c r="AJ163" i="46"/>
  <c r="AM132" i="46"/>
  <c r="G150" i="46"/>
  <c r="BE55" i="46"/>
  <c r="AU129" i="46"/>
  <c r="AV146" i="46"/>
  <c r="BG23" i="46"/>
  <c r="F144" i="46"/>
  <c r="AF148" i="46"/>
  <c r="G73" i="46"/>
  <c r="AI129" i="46"/>
  <c r="AC143" i="46"/>
  <c r="AW168" i="46"/>
  <c r="W146" i="46"/>
  <c r="AQ55" i="46"/>
  <c r="V157" i="46"/>
  <c r="BE83" i="46"/>
  <c r="AS119" i="46"/>
  <c r="X167" i="46"/>
  <c r="BA41" i="46"/>
  <c r="G72" i="46"/>
  <c r="AW147" i="46"/>
  <c r="AA51" i="46"/>
  <c r="L162" i="46"/>
  <c r="BC114" i="46"/>
  <c r="BE131" i="46"/>
  <c r="BE143" i="46"/>
  <c r="AZ54" i="46"/>
  <c r="B159" i="46"/>
  <c r="AV134" i="46"/>
  <c r="BC60" i="46"/>
  <c r="AV138" i="46"/>
  <c r="AI126" i="46"/>
  <c r="AZ159" i="46"/>
  <c r="AQ76" i="46"/>
  <c r="AM139" i="46"/>
  <c r="AV111" i="46"/>
  <c r="O105" i="46"/>
  <c r="BG110" i="46"/>
  <c r="AC85" i="46"/>
  <c r="E135" i="46"/>
  <c r="F125" i="46"/>
  <c r="BG163" i="46"/>
  <c r="Y129" i="46"/>
  <c r="AG71" i="46"/>
  <c r="AT151" i="46"/>
  <c r="X136" i="46"/>
  <c r="AC155" i="46"/>
  <c r="AW85" i="46"/>
  <c r="Z155" i="46"/>
  <c r="AL137" i="46"/>
  <c r="Y86" i="46"/>
  <c r="C135" i="46"/>
  <c r="AZ117" i="46"/>
  <c r="BC151" i="46"/>
  <c r="L164" i="46"/>
  <c r="BF124" i="46"/>
  <c r="AM43" i="46"/>
  <c r="Z137" i="46"/>
  <c r="E153" i="46"/>
  <c r="S145" i="46"/>
  <c r="Z117" i="46"/>
  <c r="AR166" i="46"/>
  <c r="BE20" i="46"/>
  <c r="Q80" i="46"/>
  <c r="AK78" i="46"/>
  <c r="AQ147" i="46"/>
  <c r="AV142" i="46"/>
  <c r="L138" i="46"/>
  <c r="AG161" i="46"/>
  <c r="AI105" i="46"/>
  <c r="AF160" i="46"/>
  <c r="P74" i="46"/>
  <c r="AB106" i="46"/>
  <c r="L158" i="46"/>
  <c r="BE120" i="46"/>
  <c r="AP49" i="46"/>
  <c r="Y79" i="46"/>
  <c r="AR97" i="46"/>
  <c r="BA139" i="46"/>
  <c r="P160" i="46"/>
  <c r="AC165" i="46"/>
  <c r="AR152" i="46"/>
  <c r="W140" i="46"/>
  <c r="BF22" i="46"/>
  <c r="BF127" i="46"/>
  <c r="AT138" i="46"/>
  <c r="AQ36" i="46"/>
  <c r="BB22" i="46"/>
  <c r="AF135" i="46"/>
  <c r="V165" i="46"/>
  <c r="E62" i="46"/>
  <c r="AQ90" i="46"/>
  <c r="O144" i="46"/>
  <c r="AM106" i="46"/>
  <c r="AA146" i="46"/>
  <c r="AM69" i="46"/>
  <c r="AJ143" i="46"/>
  <c r="V142" i="46"/>
  <c r="BB40" i="46"/>
  <c r="AT117" i="46"/>
  <c r="X129" i="46"/>
  <c r="BB122" i="46"/>
  <c r="BA158" i="46"/>
  <c r="S150" i="46"/>
  <c r="AG72" i="46"/>
  <c r="Y125" i="46"/>
  <c r="AU154" i="46"/>
  <c r="AZ71" i="46"/>
  <c r="L159" i="46"/>
  <c r="W124" i="46"/>
  <c r="AB149" i="46"/>
  <c r="D64" i="46"/>
  <c r="AU23" i="46"/>
  <c r="F39" i="46"/>
  <c r="AS141" i="46"/>
  <c r="D41" i="46"/>
  <c r="AZ95" i="46"/>
  <c r="AG163" i="46"/>
  <c r="V139" i="46"/>
  <c r="AK59" i="46"/>
  <c r="AB139" i="46"/>
  <c r="AZ40" i="46"/>
  <c r="AC149" i="46"/>
  <c r="M137" i="46"/>
  <c r="N54" i="46"/>
  <c r="F155" i="46"/>
  <c r="AH126" i="46"/>
  <c r="E125" i="46"/>
  <c r="AK72" i="46"/>
  <c r="AL141" i="46"/>
  <c r="AR141" i="46"/>
  <c r="M156" i="46"/>
  <c r="BC16" i="46"/>
  <c r="AA143" i="46"/>
  <c r="Z128" i="46"/>
  <c r="BC15" i="46"/>
  <c r="BF167" i="46"/>
  <c r="AA49" i="46"/>
  <c r="AG62" i="46"/>
  <c r="L64" i="46"/>
  <c r="BE18" i="46"/>
  <c r="X127" i="46"/>
  <c r="AS148" i="46"/>
  <c r="AF43" i="46"/>
  <c r="BE61" i="46"/>
  <c r="BF109" i="46"/>
  <c r="V149" i="46"/>
  <c r="P163" i="46"/>
  <c r="BG74" i="46"/>
  <c r="BF128" i="46"/>
  <c r="N37" i="46"/>
  <c r="AM94" i="46"/>
  <c r="R129" i="46"/>
  <c r="F138" i="46"/>
  <c r="AG25" i="46"/>
  <c r="BD22" i="46"/>
  <c r="BB91" i="46"/>
  <c r="AM72" i="46"/>
  <c r="AA158" i="46"/>
  <c r="BG149" i="46"/>
  <c r="AR60" i="46"/>
  <c r="M166" i="46"/>
  <c r="AK117" i="46"/>
  <c r="R112" i="46"/>
  <c r="Z148" i="46"/>
  <c r="BA78" i="46"/>
  <c r="BC163" i="46"/>
  <c r="AF133" i="46"/>
  <c r="BC55" i="46"/>
  <c r="AW121" i="46"/>
  <c r="Y98" i="46"/>
  <c r="AK75" i="46"/>
  <c r="L80" i="46"/>
  <c r="E31" i="46"/>
  <c r="AR137" i="46"/>
  <c r="BD136" i="46"/>
  <c r="F19" i="46"/>
  <c r="AQ118" i="46"/>
  <c r="BF36" i="46"/>
  <c r="D157" i="46"/>
  <c r="V100" i="46"/>
  <c r="AM142" i="46"/>
  <c r="Q133" i="46"/>
  <c r="AF18" i="46"/>
  <c r="P21" i="46"/>
  <c r="C42" i="46"/>
  <c r="BB163" i="46"/>
  <c r="E128" i="46"/>
  <c r="AR149" i="46"/>
  <c r="H21" i="46"/>
  <c r="AW31" i="46"/>
  <c r="S42" i="46"/>
  <c r="D123" i="46"/>
  <c r="V86" i="46"/>
  <c r="C131" i="46"/>
  <c r="N148" i="46"/>
  <c r="AW30" i="46"/>
  <c r="AH112" i="46"/>
  <c r="BD94" i="46"/>
  <c r="Y44" i="46"/>
  <c r="AK154" i="46"/>
  <c r="X14" i="46"/>
  <c r="AU147" i="46"/>
  <c r="F151" i="46"/>
  <c r="AW26" i="46"/>
  <c r="N145" i="46"/>
  <c r="AZ39" i="46"/>
  <c r="D58" i="46"/>
  <c r="N154" i="46"/>
  <c r="AJ19" i="46"/>
  <c r="I123" i="46"/>
  <c r="O71" i="46"/>
  <c r="AF157" i="46"/>
  <c r="AA76" i="46"/>
  <c r="C165" i="46"/>
  <c r="AK56" i="46"/>
  <c r="AG138" i="46"/>
  <c r="AV67" i="46"/>
  <c r="AM39" i="46"/>
  <c r="M48" i="46"/>
  <c r="BG85" i="46"/>
  <c r="R160" i="46"/>
  <c r="R134" i="46"/>
  <c r="M125" i="46"/>
  <c r="O58" i="46"/>
  <c r="G130" i="46"/>
  <c r="BB167" i="46"/>
  <c r="AI156" i="46"/>
  <c r="BA13" i="46"/>
  <c r="G143" i="46"/>
  <c r="G48" i="46"/>
  <c r="W60" i="46"/>
  <c r="AA132" i="46"/>
  <c r="M86" i="46"/>
  <c r="BB124" i="46"/>
  <c r="AF58" i="46"/>
  <c r="AC29" i="46"/>
  <c r="AS40" i="46"/>
  <c r="AT137" i="46"/>
  <c r="AU112" i="46"/>
  <c r="BB115" i="46"/>
  <c r="AF12" i="46"/>
  <c r="F162" i="46"/>
  <c r="AJ153" i="46"/>
  <c r="C142" i="46"/>
  <c r="AH154" i="46"/>
  <c r="AZ64" i="46"/>
  <c r="BG135" i="46"/>
  <c r="AB76" i="46"/>
  <c r="W156" i="46"/>
  <c r="M128" i="46"/>
  <c r="BF21" i="46"/>
  <c r="AR43" i="46"/>
  <c r="AZ127" i="46"/>
  <c r="AZ112" i="46"/>
  <c r="AG147" i="46"/>
  <c r="R36" i="46"/>
  <c r="BC149" i="46"/>
  <c r="BG42" i="46"/>
  <c r="BB78" i="46"/>
  <c r="O162" i="46"/>
  <c r="AS76" i="46"/>
  <c r="I127" i="46"/>
  <c r="D144" i="46"/>
  <c r="M25" i="46"/>
  <c r="BD124" i="46"/>
  <c r="AL49" i="46"/>
  <c r="AQ164" i="46"/>
  <c r="C149" i="46"/>
  <c r="S160" i="46"/>
  <c r="AC111" i="46"/>
  <c r="AM125" i="46"/>
  <c r="C132" i="46"/>
  <c r="B72" i="46"/>
  <c r="E19" i="46"/>
  <c r="AZ44" i="46"/>
  <c r="M47" i="46"/>
  <c r="B168" i="46"/>
  <c r="Y11" i="46"/>
  <c r="G146" i="46"/>
  <c r="AC31" i="46"/>
  <c r="W133" i="46"/>
  <c r="X170" i="46"/>
  <c r="AA126" i="46"/>
  <c r="AT166" i="46"/>
  <c r="AA154" i="46"/>
  <c r="E130" i="46"/>
  <c r="BC84" i="46"/>
  <c r="P162" i="46"/>
  <c r="W167" i="46"/>
  <c r="BG16" i="46"/>
  <c r="Z157" i="46"/>
  <c r="R152" i="46"/>
  <c r="M153" i="46"/>
  <c r="BB87" i="46"/>
  <c r="AG150" i="46"/>
  <c r="BF147" i="46"/>
  <c r="AK139" i="46"/>
  <c r="AR39" i="46"/>
  <c r="AV164" i="46"/>
  <c r="AA37" i="46"/>
  <c r="Y40" i="46"/>
  <c r="AG164" i="46"/>
  <c r="Z113" i="46"/>
  <c r="M141" i="46"/>
  <c r="AP94" i="46"/>
  <c r="BD157" i="46"/>
  <c r="AH150" i="46"/>
  <c r="G57" i="46"/>
  <c r="BE137" i="46"/>
  <c r="AZ88" i="46"/>
  <c r="L50" i="46"/>
  <c r="M113" i="46"/>
  <c r="R150" i="46"/>
  <c r="I156" i="46"/>
  <c r="AK170" i="46"/>
  <c r="AL148" i="46"/>
  <c r="AL56" i="46"/>
  <c r="AB126" i="46"/>
  <c r="P114" i="46"/>
  <c r="F143" i="46"/>
  <c r="AS161" i="46"/>
  <c r="AV147" i="46"/>
  <c r="D160" i="46"/>
  <c r="BF132" i="46"/>
  <c r="X123" i="46"/>
  <c r="AZ50" i="46"/>
  <c r="P127" i="46"/>
  <c r="P144" i="46"/>
  <c r="BB24" i="46"/>
  <c r="AR13" i="46"/>
  <c r="O153" i="46"/>
  <c r="BE72" i="46"/>
  <c r="BB165" i="46"/>
  <c r="M148" i="46"/>
  <c r="AM155" i="46"/>
  <c r="BC130" i="46"/>
  <c r="AU103" i="46"/>
  <c r="M15" i="46"/>
  <c r="AG142" i="46"/>
  <c r="AQ157" i="46"/>
  <c r="X91" i="46"/>
  <c r="L170" i="46"/>
  <c r="P129" i="46"/>
  <c r="O128" i="46"/>
  <c r="L157" i="46"/>
  <c r="AF150" i="46"/>
  <c r="AG170" i="46"/>
  <c r="B127" i="46"/>
  <c r="C74" i="46"/>
  <c r="AI27" i="46"/>
  <c r="L94" i="46"/>
  <c r="AV155" i="46"/>
  <c r="AV126" i="46"/>
  <c r="P82" i="46"/>
  <c r="AT28" i="46"/>
  <c r="AQ45" i="46"/>
  <c r="P31" i="46"/>
  <c r="X140" i="46"/>
  <c r="AM135" i="46"/>
  <c r="X128" i="46"/>
  <c r="S133" i="46"/>
  <c r="BF60" i="46"/>
  <c r="M145" i="46"/>
  <c r="AJ18" i="46"/>
  <c r="M20" i="46"/>
  <c r="AU167" i="46"/>
  <c r="E36" i="46"/>
  <c r="BD86" i="46"/>
  <c r="AH158" i="46"/>
  <c r="AG144" i="46"/>
  <c r="AM133" i="46"/>
  <c r="AS140" i="46"/>
  <c r="R158" i="46"/>
  <c r="AK29" i="46"/>
  <c r="Q46" i="46"/>
  <c r="BD62" i="46"/>
  <c r="AB167" i="46"/>
  <c r="BG106" i="46"/>
  <c r="S151" i="46"/>
  <c r="N89" i="46"/>
  <c r="BE103" i="46"/>
  <c r="C86" i="46"/>
  <c r="AL91" i="46"/>
  <c r="AS60" i="46"/>
  <c r="BB53" i="46"/>
  <c r="BD129" i="46"/>
  <c r="R75" i="46"/>
  <c r="BD142" i="46"/>
  <c r="BG14" i="46"/>
  <c r="BC154" i="46"/>
  <c r="AQ151" i="46"/>
  <c r="BG159" i="46"/>
  <c r="D147" i="46"/>
  <c r="Q106" i="46"/>
  <c r="X125" i="46"/>
  <c r="BB128" i="46"/>
  <c r="BE41" i="46"/>
  <c r="AG52" i="46"/>
  <c r="E136" i="46"/>
  <c r="AI159" i="46"/>
  <c r="AK148" i="46"/>
  <c r="BB90" i="46"/>
  <c r="D56" i="46"/>
  <c r="AG133" i="46"/>
  <c r="S149" i="46"/>
  <c r="D110" i="46"/>
  <c r="M163" i="46"/>
  <c r="Y166" i="46"/>
  <c r="Z166" i="46"/>
  <c r="C72" i="46"/>
  <c r="AS64" i="46"/>
  <c r="Q70" i="46"/>
  <c r="I81" i="46"/>
  <c r="AP82" i="46"/>
  <c r="AI106" i="46"/>
  <c r="AB44" i="46"/>
  <c r="S170" i="46"/>
  <c r="AH30" i="46"/>
  <c r="AA149" i="46"/>
  <c r="N158" i="46"/>
  <c r="BA103" i="46"/>
  <c r="AQ155" i="46"/>
  <c r="BD163" i="46"/>
  <c r="X23" i="46"/>
  <c r="AJ43" i="46"/>
  <c r="AM150" i="46"/>
  <c r="AJ158" i="46"/>
  <c r="AJ146" i="46"/>
  <c r="AQ22" i="46"/>
  <c r="AT130" i="46"/>
  <c r="O152" i="46"/>
  <c r="F123" i="46"/>
  <c r="AT22" i="46"/>
  <c r="N58" i="46"/>
  <c r="AF116" i="46"/>
  <c r="D165" i="46"/>
  <c r="BB12" i="46"/>
  <c r="X107" i="46"/>
  <c r="P158" i="46"/>
  <c r="N104" i="46"/>
  <c r="X143" i="46"/>
  <c r="AS158" i="46"/>
  <c r="V129" i="46"/>
  <c r="AJ29" i="46"/>
  <c r="Q164" i="46"/>
  <c r="AB100" i="46"/>
  <c r="AA127" i="46"/>
  <c r="AI39" i="46"/>
  <c r="X59" i="46"/>
  <c r="AC162" i="46"/>
  <c r="AI155" i="46"/>
  <c r="BG63" i="46"/>
  <c r="B129" i="46"/>
  <c r="AV130" i="46"/>
  <c r="BE159" i="46"/>
  <c r="X99" i="46"/>
  <c r="BD98" i="46"/>
  <c r="AV43" i="46"/>
  <c r="AL152" i="46"/>
  <c r="V168" i="46"/>
  <c r="O138" i="46"/>
  <c r="N125" i="46"/>
  <c r="W14" i="46"/>
  <c r="I167" i="46"/>
  <c r="AH86" i="46"/>
  <c r="C128" i="46"/>
  <c r="AH47" i="46"/>
  <c r="AZ86" i="46"/>
  <c r="AJ128" i="46"/>
  <c r="Y137" i="46"/>
  <c r="I96" i="46"/>
  <c r="AG105" i="46"/>
  <c r="W130" i="46"/>
  <c r="F50" i="46"/>
  <c r="AI107" i="46"/>
  <c r="V55" i="46"/>
  <c r="AJ63" i="46"/>
  <c r="B156" i="46"/>
  <c r="AJ79" i="46"/>
  <c r="E127" i="46"/>
  <c r="AZ60" i="46"/>
  <c r="AZ139" i="46"/>
  <c r="S58" i="46"/>
  <c r="AK51" i="46"/>
  <c r="AR157" i="46"/>
  <c r="AT34" i="46"/>
  <c r="AT146" i="46"/>
  <c r="AV49" i="46"/>
  <c r="AC89" i="46"/>
  <c r="AC27" i="46"/>
  <c r="V110" i="46"/>
  <c r="S135" i="46"/>
  <c r="G168" i="46"/>
  <c r="Y72" i="46"/>
  <c r="AB131" i="46"/>
  <c r="W110" i="46"/>
  <c r="AL142" i="46"/>
  <c r="BF139" i="46"/>
  <c r="G152" i="46"/>
  <c r="S147" i="46"/>
  <c r="R144" i="46"/>
  <c r="BB144" i="46"/>
  <c r="Y146" i="46"/>
  <c r="AP48" i="46"/>
  <c r="AJ161" i="46"/>
  <c r="AC148" i="46"/>
  <c r="BG158" i="46"/>
  <c r="AQ137" i="46"/>
  <c r="AS99" i="46"/>
  <c r="P146" i="46"/>
  <c r="E139" i="46"/>
  <c r="AC168" i="46"/>
  <c r="E123" i="46"/>
  <c r="AG84" i="46"/>
  <c r="AJ133" i="46"/>
  <c r="AU121" i="46"/>
  <c r="AJ145" i="46"/>
  <c r="L130" i="46"/>
  <c r="F147" i="46"/>
  <c r="Q157" i="46"/>
  <c r="AL134" i="46"/>
  <c r="P138" i="46"/>
  <c r="V68" i="46"/>
  <c r="AL124" i="46"/>
  <c r="AV17" i="46"/>
  <c r="BG148" i="46"/>
  <c r="M82" i="46"/>
  <c r="AJ73" i="46"/>
  <c r="N151" i="46"/>
  <c r="AL35" i="46"/>
  <c r="BF144" i="46"/>
  <c r="AM40" i="46"/>
  <c r="BE52" i="46"/>
  <c r="L123" i="46"/>
  <c r="Y168" i="46"/>
  <c r="AL168" i="46"/>
  <c r="AC67" i="46"/>
  <c r="D81" i="46"/>
  <c r="BF118" i="46"/>
  <c r="Q99" i="46"/>
  <c r="AC77" i="46"/>
  <c r="Z149" i="46"/>
  <c r="BA66" i="46"/>
  <c r="AQ41" i="46"/>
  <c r="R123" i="46"/>
  <c r="P139" i="46"/>
  <c r="R107" i="46"/>
  <c r="BG120" i="46"/>
  <c r="Z80" i="46"/>
  <c r="L124" i="46"/>
  <c r="AP166" i="46"/>
  <c r="BG69" i="46"/>
  <c r="AM89" i="46"/>
  <c r="AL61" i="46"/>
  <c r="W99" i="46"/>
  <c r="BB118" i="46"/>
  <c r="G134" i="46"/>
  <c r="S140" i="46"/>
  <c r="AS144" i="46"/>
  <c r="AI149" i="46"/>
  <c r="BC42" i="46"/>
  <c r="L152" i="46"/>
  <c r="BE133" i="46"/>
  <c r="BF42" i="46"/>
  <c r="AU109" i="46"/>
  <c r="E148" i="46"/>
  <c r="AR92" i="46"/>
  <c r="O104" i="46"/>
  <c r="AQ74" i="46"/>
  <c r="C67" i="46"/>
  <c r="AB127" i="46"/>
  <c r="AB145" i="46"/>
  <c r="AU86" i="46"/>
  <c r="AL21" i="46"/>
  <c r="B164" i="46"/>
  <c r="BD56" i="46"/>
  <c r="AS166" i="46"/>
  <c r="AV24" i="46"/>
  <c r="AL126" i="46"/>
  <c r="AQ146" i="46"/>
  <c r="AS28" i="46"/>
  <c r="BD168" i="46"/>
  <c r="BD127" i="46"/>
  <c r="D21" i="46"/>
  <c r="W160" i="46"/>
  <c r="F45" i="46"/>
  <c r="AS24" i="46"/>
  <c r="X166" i="46"/>
  <c r="AU127" i="46"/>
  <c r="R137" i="46"/>
  <c r="AQ133" i="46"/>
  <c r="AW125" i="46"/>
  <c r="AR81" i="46"/>
  <c r="AH148" i="46"/>
  <c r="G137" i="46"/>
  <c r="Z69" i="46"/>
  <c r="BG83" i="46"/>
  <c r="AM49" i="46"/>
  <c r="O17" i="46"/>
  <c r="X153" i="46"/>
  <c r="AH90" i="46"/>
  <c r="R12" i="46"/>
  <c r="BG147" i="46"/>
  <c r="B125" i="46"/>
  <c r="Y142" i="46"/>
  <c r="AK145" i="46"/>
  <c r="V63" i="46"/>
  <c r="C168" i="46"/>
  <c r="AB157" i="46"/>
  <c r="AW57" i="46"/>
  <c r="AR132" i="46"/>
  <c r="AL57" i="46"/>
  <c r="N164" i="46"/>
  <c r="AI125" i="46"/>
  <c r="L147" i="46"/>
  <c r="F145" i="46"/>
  <c r="AG157" i="46"/>
  <c r="Y84" i="46"/>
  <c r="AZ43" i="46"/>
  <c r="O158" i="46"/>
  <c r="AQ152" i="46"/>
  <c r="C117" i="46"/>
  <c r="N66" i="46"/>
  <c r="AQ16" i="46"/>
  <c r="AC42" i="46"/>
  <c r="B102" i="46"/>
  <c r="AL156" i="46"/>
  <c r="BE79" i="46"/>
  <c r="AV169" i="46"/>
  <c r="S146" i="46"/>
  <c r="Z150" i="46"/>
  <c r="BA95" i="46"/>
  <c r="BA86" i="46"/>
  <c r="AG137" i="46"/>
  <c r="BD43" i="46"/>
  <c r="BA131" i="46"/>
  <c r="BF92" i="46"/>
  <c r="B135" i="46"/>
  <c r="C130" i="46"/>
  <c r="Q100" i="46"/>
  <c r="BD84" i="46"/>
  <c r="AK163" i="46"/>
  <c r="BB156" i="46"/>
  <c r="AP143" i="46"/>
  <c r="V119" i="46"/>
  <c r="R56" i="46"/>
  <c r="AC78" i="46"/>
  <c r="AH142" i="46"/>
  <c r="AH124" i="46"/>
  <c r="BG150" i="46"/>
  <c r="E53" i="46"/>
  <c r="AP16" i="46"/>
  <c r="G162" i="46"/>
  <c r="BF75" i="46"/>
  <c r="AM30" i="46"/>
  <c r="BC152" i="46"/>
  <c r="AQ167" i="46"/>
  <c r="AK160" i="46"/>
  <c r="BA144" i="46"/>
  <c r="BG101" i="46"/>
  <c r="AS52" i="46"/>
  <c r="BA79" i="46"/>
  <c r="Y90" i="46"/>
  <c r="AH125" i="46"/>
  <c r="AZ128" i="46"/>
  <c r="BD71" i="46"/>
  <c r="AK144" i="46"/>
  <c r="B140" i="46"/>
  <c r="BD139" i="46"/>
  <c r="AH63" i="46"/>
  <c r="B33" i="46"/>
  <c r="F157" i="46"/>
  <c r="BA57" i="46"/>
  <c r="AU97" i="46"/>
  <c r="Q11" i="46"/>
  <c r="AT127" i="46"/>
  <c r="AB72" i="46"/>
  <c r="AS110" i="46"/>
  <c r="BB72" i="46"/>
  <c r="E160" i="46"/>
  <c r="S164" i="46"/>
  <c r="Q20" i="46"/>
  <c r="AK164" i="46"/>
  <c r="AP127" i="46"/>
  <c r="BB135" i="46"/>
  <c r="AF104" i="46"/>
  <c r="O101" i="46"/>
  <c r="AT82" i="46"/>
  <c r="AI101" i="46"/>
  <c r="BC69" i="46"/>
  <c r="AF137" i="46"/>
  <c r="V143" i="46"/>
  <c r="I162" i="46"/>
  <c r="BG111" i="46"/>
  <c r="Z130" i="46"/>
  <c r="AI51" i="46"/>
  <c r="G60" i="46"/>
  <c r="AB125" i="46"/>
  <c r="AF34" i="46"/>
  <c r="B138" i="46"/>
  <c r="AC124" i="46"/>
  <c r="BC160" i="46"/>
  <c r="AU34" i="46"/>
  <c r="AM147" i="46"/>
  <c r="BC72" i="46"/>
  <c r="AT165" i="46"/>
  <c r="AQ89" i="46"/>
  <c r="F154" i="46"/>
  <c r="BE111" i="46"/>
  <c r="L99" i="46"/>
  <c r="BG114" i="46"/>
  <c r="BB123" i="46"/>
  <c r="AS31" i="46"/>
  <c r="X85" i="46"/>
  <c r="AP29" i="46"/>
  <c r="BA104" i="46"/>
  <c r="BA116" i="46"/>
  <c r="AG70" i="46"/>
  <c r="AS54" i="46"/>
  <c r="S166" i="46"/>
  <c r="B22" i="46"/>
  <c r="B54" i="46"/>
  <c r="BG57" i="46"/>
  <c r="AV90" i="46"/>
  <c r="O149" i="46"/>
  <c r="AV41" i="46"/>
  <c r="AA141" i="46"/>
  <c r="BC127" i="46"/>
  <c r="Z170" i="46"/>
  <c r="AQ126" i="46"/>
  <c r="AW47" i="46"/>
  <c r="BF23" i="46"/>
  <c r="Q158" i="46"/>
  <c r="AB152" i="46"/>
  <c r="AV133" i="46"/>
  <c r="AM114" i="46"/>
  <c r="R125" i="46"/>
  <c r="Q73" i="46"/>
  <c r="Q28" i="46"/>
  <c r="AT24" i="46"/>
  <c r="D145" i="46"/>
  <c r="BE163" i="46"/>
  <c r="D112" i="46"/>
  <c r="AT51" i="46"/>
  <c r="AZ148" i="46"/>
  <c r="AJ55" i="46"/>
  <c r="H162" i="46"/>
  <c r="BG118" i="46"/>
  <c r="Q136" i="46"/>
  <c r="R166" i="46"/>
  <c r="W101" i="46"/>
  <c r="AA140" i="46"/>
  <c r="C162" i="46"/>
  <c r="BA145" i="46"/>
  <c r="AS125" i="46"/>
  <c r="BF125" i="46"/>
  <c r="Y157" i="46"/>
  <c r="I149" i="46"/>
  <c r="B144" i="46"/>
  <c r="AQ57" i="46"/>
  <c r="BC75" i="46"/>
  <c r="AV162" i="46"/>
  <c r="AJ156" i="46"/>
  <c r="AI45" i="46"/>
  <c r="O40" i="46"/>
  <c r="AJ80" i="46"/>
  <c r="AR162" i="46"/>
  <c r="P25" i="46"/>
  <c r="AK97" i="46"/>
  <c r="AI79" i="46"/>
  <c r="AW131" i="46"/>
  <c r="I103" i="46"/>
  <c r="N88" i="46"/>
  <c r="AJ132" i="46"/>
  <c r="B142" i="46"/>
  <c r="AQ66" i="46"/>
  <c r="X146" i="46"/>
  <c r="O137" i="46"/>
  <c r="AF53" i="46"/>
  <c r="AP123" i="46"/>
  <c r="Y42" i="46"/>
  <c r="X97" i="46"/>
  <c r="AS169" i="46"/>
  <c r="Y34" i="46"/>
  <c r="Y159" i="46"/>
  <c r="X38" i="46"/>
  <c r="AA159" i="46"/>
  <c r="BE53" i="46"/>
  <c r="BG141" i="46"/>
  <c r="L63" i="46"/>
  <c r="Q150" i="46"/>
  <c r="W154" i="46"/>
  <c r="AK71" i="46"/>
  <c r="AP108" i="46"/>
  <c r="BD108" i="46"/>
  <c r="AP79" i="46"/>
  <c r="AL144" i="46"/>
  <c r="W152" i="46"/>
  <c r="BG161" i="46"/>
  <c r="N52" i="46"/>
  <c r="B149" i="46"/>
  <c r="BD165" i="46"/>
  <c r="W40" i="46"/>
  <c r="W141" i="46"/>
  <c r="Z161" i="46"/>
  <c r="I128" i="46"/>
  <c r="F130" i="46"/>
  <c r="F17" i="46"/>
  <c r="BE152" i="46"/>
  <c r="AS77" i="46"/>
  <c r="AH84" i="46"/>
  <c r="N126" i="46"/>
  <c r="AJ159" i="46"/>
  <c r="X148" i="46"/>
  <c r="W74" i="46"/>
  <c r="Y164" i="46"/>
  <c r="Q163" i="46"/>
  <c r="AR110" i="46"/>
  <c r="AT30" i="46"/>
  <c r="AQ91" i="46"/>
  <c r="BF106" i="46"/>
  <c r="AP132" i="46"/>
  <c r="F165" i="46"/>
  <c r="O132" i="46"/>
  <c r="L145" i="46"/>
  <c r="AS164" i="46"/>
  <c r="AR153" i="46"/>
  <c r="H149" i="46"/>
  <c r="AR170" i="46"/>
  <c r="AL131" i="46"/>
  <c r="BC170" i="46"/>
  <c r="BA87" i="46"/>
  <c r="AU168" i="46"/>
  <c r="AV151" i="46"/>
  <c r="P107" i="46"/>
  <c r="Z123" i="46"/>
  <c r="AI139" i="46"/>
  <c r="N86" i="46"/>
  <c r="E155" i="46"/>
  <c r="AZ105" i="46"/>
  <c r="AJ108" i="46"/>
  <c r="G155" i="46"/>
  <c r="AV141" i="46"/>
  <c r="AS149" i="46"/>
  <c r="BD161" i="46"/>
  <c r="AG33" i="46"/>
  <c r="C15" i="46"/>
  <c r="AM113" i="46"/>
  <c r="Q170" i="46"/>
  <c r="AS128" i="46"/>
  <c r="AV60" i="46"/>
  <c r="AH128" i="46"/>
  <c r="AW150" i="46"/>
  <c r="BA49" i="46"/>
  <c r="AZ142" i="46"/>
  <c r="AC156" i="46"/>
  <c r="G16" i="46"/>
  <c r="L156" i="46"/>
  <c r="Y26" i="46"/>
  <c r="C143" i="46"/>
  <c r="I164" i="46"/>
  <c r="BA133" i="46"/>
  <c r="AA38" i="46"/>
  <c r="BG124" i="46"/>
  <c r="S89" i="46"/>
  <c r="AG155" i="46"/>
  <c r="V13" i="46"/>
  <c r="BD15" i="46"/>
  <c r="BF161" i="46"/>
  <c r="AW20" i="46"/>
  <c r="P41" i="46"/>
  <c r="BD14" i="46"/>
  <c r="AM12" i="46"/>
  <c r="V35" i="46"/>
  <c r="I22" i="46"/>
  <c r="AS133" i="46"/>
  <c r="BF67" i="46"/>
  <c r="X113" i="46"/>
  <c r="I152" i="46"/>
  <c r="AT134" i="46"/>
  <c r="AV87" i="46"/>
  <c r="BA35" i="46"/>
  <c r="X83" i="46"/>
  <c r="BG152" i="46"/>
  <c r="H53" i="46"/>
  <c r="AU40" i="46"/>
  <c r="AI57" i="46"/>
  <c r="BC36" i="46"/>
  <c r="AC145" i="46"/>
  <c r="AH166" i="46"/>
  <c r="B93" i="46"/>
  <c r="Q17" i="46"/>
  <c r="C124" i="46"/>
  <c r="BD39" i="46"/>
  <c r="I135" i="46"/>
  <c r="BG153" i="46"/>
  <c r="AW166" i="46"/>
  <c r="AK134" i="46"/>
  <c r="AK121" i="46"/>
  <c r="H66" i="46"/>
  <c r="H164" i="46"/>
  <c r="BC116" i="46"/>
  <c r="AW149" i="46"/>
  <c r="AR21" i="46"/>
  <c r="AU74" i="46"/>
  <c r="AQ163" i="46"/>
  <c r="AS146" i="46"/>
  <c r="V160" i="46"/>
  <c r="BB16" i="46"/>
  <c r="AZ147" i="46"/>
  <c r="Y58" i="46"/>
  <c r="L151" i="46"/>
  <c r="AS70" i="46"/>
  <c r="BF158" i="46"/>
  <c r="BB105" i="46"/>
  <c r="AK81" i="46"/>
  <c r="S86" i="46"/>
  <c r="Y20" i="46"/>
  <c r="P16" i="46"/>
  <c r="X124" i="46"/>
  <c r="BC134" i="46"/>
  <c r="AV148" i="46"/>
  <c r="AM87" i="46"/>
  <c r="C163" i="46"/>
  <c r="AG24" i="46"/>
  <c r="AJ149" i="46"/>
  <c r="S132" i="46"/>
  <c r="D102" i="46"/>
  <c r="BE157" i="46"/>
  <c r="AT79" i="46"/>
  <c r="G121" i="46"/>
  <c r="BF41" i="46"/>
  <c r="BG146" i="46"/>
  <c r="AF138" i="46"/>
  <c r="L125" i="46"/>
  <c r="AS154" i="46"/>
  <c r="AC131" i="46"/>
  <c r="E131" i="46"/>
  <c r="M12" i="46"/>
  <c r="AP122" i="46"/>
  <c r="AW158" i="46"/>
  <c r="AR155" i="46"/>
  <c r="AJ170" i="46"/>
  <c r="Z59" i="46"/>
  <c r="AB123" i="46"/>
  <c r="AI90" i="46"/>
  <c r="E78" i="46"/>
  <c r="AF145" i="46"/>
  <c r="BC37" i="46"/>
  <c r="AV136" i="46"/>
  <c r="AH58" i="46"/>
  <c r="AL143" i="46"/>
  <c r="AZ96" i="46"/>
  <c r="BB17" i="46"/>
  <c r="AB15" i="46"/>
  <c r="BA157" i="46"/>
  <c r="BC162" i="46"/>
  <c r="AW135" i="46"/>
  <c r="BB136" i="46"/>
  <c r="AG165" i="46"/>
  <c r="BF152" i="46"/>
  <c r="BB43" i="46"/>
  <c r="BF88" i="46"/>
  <c r="BF11" i="46"/>
  <c r="AV131" i="46"/>
  <c r="D117" i="46"/>
  <c r="BA132" i="46"/>
  <c r="AJ92" i="46"/>
  <c r="BG151" i="46"/>
  <c r="AV163" i="46"/>
  <c r="H135" i="46"/>
  <c r="L51" i="46"/>
  <c r="L155" i="46"/>
  <c r="V130" i="46"/>
  <c r="AJ109" i="46"/>
  <c r="BF105" i="46"/>
  <c r="Y143" i="46"/>
  <c r="BD143" i="46"/>
  <c r="BA138" i="46"/>
  <c r="BB166" i="46"/>
  <c r="G147" i="46"/>
  <c r="AB116" i="46"/>
  <c r="AR127" i="46"/>
  <c r="AR96" i="46"/>
  <c r="AT110" i="46"/>
  <c r="BB49" i="46"/>
  <c r="BD145" i="46"/>
  <c r="AZ170" i="46"/>
  <c r="Z93" i="46"/>
  <c r="AP147" i="46"/>
  <c r="AT147" i="46"/>
  <c r="L143" i="46"/>
  <c r="G56" i="46"/>
  <c r="X141" i="46"/>
  <c r="Y45" i="46"/>
  <c r="AC114" i="46"/>
  <c r="L113" i="46"/>
  <c r="C40" i="46"/>
  <c r="AG130" i="46"/>
  <c r="BC76" i="46"/>
  <c r="Z120" i="46"/>
  <c r="B81" i="46"/>
  <c r="AS86" i="46"/>
  <c r="R53" i="46"/>
  <c r="BE132" i="46"/>
  <c r="C150" i="46"/>
  <c r="BA82" i="46"/>
  <c r="F121" i="46"/>
  <c r="AZ156" i="46"/>
  <c r="AS136" i="46"/>
  <c r="D135" i="46"/>
  <c r="AM156" i="46"/>
  <c r="D62" i="46"/>
  <c r="AI55" i="46"/>
  <c r="AW100" i="46"/>
  <c r="AH59" i="46"/>
  <c r="B37" i="46"/>
  <c r="P117" i="46"/>
  <c r="BD93" i="46"/>
  <c r="AL132" i="46"/>
  <c r="BA142" i="46"/>
  <c r="BC153" i="46"/>
  <c r="BE32" i="46"/>
  <c r="BB146" i="46"/>
  <c r="E126" i="46"/>
  <c r="W41" i="46"/>
  <c r="Z156" i="46"/>
  <c r="N84" i="46"/>
  <c r="G38" i="46"/>
  <c r="E46" i="46"/>
  <c r="AK135" i="46"/>
  <c r="Q129" i="46"/>
  <c r="H82" i="46"/>
  <c r="M76" i="46"/>
  <c r="B113" i="46"/>
  <c r="AM37" i="46"/>
  <c r="AC50" i="46"/>
  <c r="BD158" i="46"/>
  <c r="AT156" i="46"/>
  <c r="AS56" i="46"/>
  <c r="AA165" i="46"/>
  <c r="G103" i="46"/>
  <c r="AR93" i="46"/>
  <c r="N146" i="46"/>
  <c r="AL157" i="46"/>
  <c r="AS159" i="46"/>
  <c r="W136" i="46"/>
  <c r="Q162" i="46"/>
  <c r="O160" i="46"/>
  <c r="AB144" i="46"/>
  <c r="Y122" i="46"/>
  <c r="AV89" i="46"/>
  <c r="P69" i="46"/>
  <c r="S138" i="46"/>
  <c r="AG149" i="46"/>
  <c r="BC126" i="46"/>
  <c r="AF56" i="46"/>
  <c r="AW151" i="46"/>
  <c r="AF103" i="46"/>
  <c r="Y134" i="46"/>
  <c r="AH116" i="46"/>
  <c r="Q86" i="46"/>
  <c r="BA52" i="46"/>
  <c r="AA148" i="46"/>
  <c r="B32" i="46"/>
  <c r="BG115" i="46"/>
  <c r="AF165" i="46"/>
  <c r="H154" i="46"/>
  <c r="C32" i="46"/>
  <c r="AF162" i="46"/>
  <c r="H86" i="46"/>
  <c r="AK140" i="46"/>
  <c r="AQ154" i="46"/>
  <c r="AC94" i="46"/>
  <c r="B100" i="46"/>
  <c r="W73" i="46"/>
  <c r="AI153" i="46"/>
  <c r="AT135" i="46"/>
  <c r="AM124" i="46"/>
  <c r="AB30" i="46"/>
  <c r="N168" i="46"/>
  <c r="AB153" i="46"/>
  <c r="H147" i="46"/>
  <c r="AC138" i="46"/>
  <c r="H152" i="46"/>
  <c r="AF11" i="46"/>
  <c r="M104" i="46"/>
  <c r="AR151" i="46"/>
  <c r="BD106" i="46"/>
  <c r="H120" i="46"/>
  <c r="M43" i="46"/>
  <c r="F139" i="46"/>
  <c r="AU21" i="46"/>
  <c r="S103" i="46"/>
  <c r="V48" i="46"/>
  <c r="M134" i="46"/>
  <c r="V18" i="46"/>
  <c r="BC39" i="46"/>
  <c r="AV70" i="46"/>
  <c r="AV132" i="46"/>
  <c r="V113" i="46"/>
  <c r="AZ36" i="46"/>
  <c r="AF156" i="46"/>
  <c r="Y132" i="46"/>
  <c r="R72" i="46"/>
  <c r="AK156" i="46"/>
  <c r="AJ110" i="46"/>
  <c r="E52" i="46"/>
  <c r="AA109" i="46"/>
  <c r="O50" i="46"/>
  <c r="BC95" i="46"/>
  <c r="BB27" i="46"/>
  <c r="AR113" i="46"/>
  <c r="Z168" i="46"/>
  <c r="B150" i="46"/>
  <c r="Z68" i="46"/>
  <c r="BD133" i="46"/>
  <c r="AL128" i="46"/>
  <c r="BA146" i="46"/>
  <c r="AL121" i="46"/>
  <c r="BF162" i="46"/>
  <c r="AA136" i="46"/>
  <c r="Z158" i="46"/>
  <c r="Z141" i="46"/>
  <c r="Y153" i="46"/>
  <c r="AL150" i="46"/>
  <c r="AG44" i="46"/>
  <c r="AM60" i="46"/>
  <c r="AJ23" i="46"/>
  <c r="M149" i="46"/>
  <c r="D143" i="46"/>
  <c r="BC144" i="46"/>
  <c r="AF153" i="46"/>
  <c r="AZ98" i="46"/>
  <c r="BE51" i="46"/>
  <c r="BG132" i="46"/>
  <c r="B167" i="46"/>
  <c r="F111" i="46"/>
  <c r="AR86" i="46"/>
  <c r="R149" i="46"/>
  <c r="AV106" i="46"/>
  <c r="BG139" i="46"/>
  <c r="BF65" i="46"/>
  <c r="Y27" i="46"/>
  <c r="BB148" i="46"/>
  <c r="BE57" i="46"/>
  <c r="D72" i="46"/>
  <c r="S128" i="46"/>
  <c r="AU125" i="46"/>
  <c r="AK165" i="46"/>
  <c r="AV98" i="46"/>
  <c r="F163" i="46"/>
  <c r="Q105" i="46"/>
  <c r="D169" i="46"/>
  <c r="O102" i="46"/>
  <c r="C48" i="46"/>
  <c r="AW87" i="46"/>
  <c r="M73" i="46"/>
  <c r="W155" i="46"/>
  <c r="AU16" i="46"/>
  <c r="BA85" i="46"/>
  <c r="V127" i="46"/>
  <c r="E43" i="46"/>
  <c r="BD140" i="46"/>
  <c r="BE56" i="46"/>
  <c r="E73" i="46"/>
  <c r="BA24" i="46"/>
  <c r="M162" i="46"/>
  <c r="G159" i="46"/>
  <c r="H145" i="46"/>
  <c r="BF123" i="46"/>
  <c r="AP25" i="46"/>
  <c r="AZ21" i="46"/>
  <c r="AJ127" i="46"/>
  <c r="F108" i="46"/>
  <c r="AU123" i="46"/>
  <c r="D170" i="46"/>
  <c r="AK35" i="46"/>
  <c r="AJ58" i="46"/>
  <c r="P132" i="46"/>
  <c r="AH118" i="46"/>
  <c r="Q156" i="46"/>
  <c r="I166" i="46"/>
  <c r="BE114" i="46"/>
  <c r="O24" i="46"/>
  <c r="V72" i="46"/>
  <c r="AV54" i="46"/>
  <c r="BC147" i="46"/>
  <c r="AT162" i="46"/>
  <c r="AU134" i="46"/>
  <c r="Q63" i="46"/>
  <c r="AP106" i="46"/>
  <c r="S163" i="46"/>
  <c r="AZ25" i="46"/>
  <c r="BG145" i="46"/>
  <c r="BF25" i="46"/>
  <c r="BD126" i="46"/>
  <c r="AG135" i="46"/>
  <c r="AF87" i="46"/>
  <c r="Z97" i="46"/>
  <c r="S100" i="46"/>
  <c r="BG62" i="46"/>
  <c r="BD125" i="46"/>
  <c r="BB145" i="46"/>
  <c r="BC85" i="46"/>
  <c r="AZ106" i="46"/>
  <c r="BA61" i="46"/>
  <c r="BG164" i="46"/>
  <c r="AU78" i="46"/>
  <c r="Q131" i="46"/>
  <c r="N56" i="46"/>
  <c r="BA163" i="46"/>
  <c r="AF147" i="46"/>
  <c r="AI133" i="46"/>
  <c r="B86" i="46"/>
  <c r="AV28" i="46"/>
  <c r="S80" i="46"/>
  <c r="AU163" i="46"/>
  <c r="Z154" i="46"/>
  <c r="BG82" i="46"/>
  <c r="AG14" i="46"/>
  <c r="G29" i="46"/>
  <c r="BB13" i="46"/>
  <c r="BB114" i="46"/>
  <c r="S143" i="46"/>
  <c r="AJ135" i="46"/>
  <c r="BC82" i="46"/>
  <c r="W21" i="46"/>
  <c r="AV20" i="46"/>
  <c r="BC156" i="46"/>
  <c r="Y126" i="46"/>
  <c r="AR148" i="46"/>
  <c r="AZ118" i="46"/>
  <c r="AV77" i="46"/>
  <c r="BC26" i="46"/>
  <c r="V140" i="46"/>
  <c r="AB42" i="46"/>
  <c r="BE108" i="46"/>
  <c r="X93" i="46"/>
  <c r="O120" i="46"/>
  <c r="D149" i="46"/>
  <c r="AI150" i="46"/>
  <c r="R73" i="46"/>
  <c r="AR122" i="46"/>
  <c r="AC122" i="46"/>
  <c r="Q48" i="46"/>
  <c r="Q149" i="46"/>
  <c r="S157" i="46"/>
  <c r="W47" i="46"/>
  <c r="BB93" i="46"/>
  <c r="G148" i="46"/>
  <c r="Q134" i="46"/>
  <c r="AC130" i="46"/>
  <c r="AV167" i="46"/>
  <c r="AW15" i="46"/>
  <c r="BF68" i="46"/>
  <c r="E159" i="46"/>
  <c r="I159" i="46"/>
  <c r="AB160" i="46"/>
  <c r="P32" i="46"/>
  <c r="AA130" i="46"/>
  <c r="F159" i="46"/>
  <c r="AI88" i="46"/>
  <c r="Y124" i="46"/>
  <c r="AL155" i="46"/>
  <c r="I129" i="46"/>
  <c r="O48" i="46"/>
  <c r="AU152" i="46"/>
  <c r="AI134" i="46"/>
  <c r="BE162" i="46"/>
  <c r="V170" i="46"/>
  <c r="BC97" i="46"/>
  <c r="AZ12" i="46"/>
  <c r="AR126" i="46"/>
  <c r="AG139" i="46"/>
  <c r="AC128" i="46"/>
  <c r="B152" i="46"/>
  <c r="AU53" i="46"/>
  <c r="AM31" i="46"/>
  <c r="Z52" i="46"/>
  <c r="S136" i="46"/>
  <c r="W170" i="46"/>
  <c r="R156" i="46"/>
  <c r="AK112" i="46"/>
  <c r="AJ82" i="46"/>
  <c r="V94" i="46"/>
  <c r="AT144" i="46"/>
  <c r="D136" i="46"/>
  <c r="BA148" i="46"/>
  <c r="AU12" i="46"/>
  <c r="AR121" i="46"/>
  <c r="AG61" i="46"/>
  <c r="AB53" i="46"/>
  <c r="BB28" i="46"/>
  <c r="AU47" i="46"/>
  <c r="Q166" i="46"/>
  <c r="AP130" i="46"/>
  <c r="AR22" i="46"/>
  <c r="G167" i="46"/>
  <c r="AF70" i="46"/>
  <c r="AZ102" i="46"/>
  <c r="R170" i="46"/>
  <c r="AJ45" i="46"/>
  <c r="AA35" i="46"/>
  <c r="Q145" i="46"/>
  <c r="BD49" i="46"/>
  <c r="AA71" i="46"/>
  <c r="AT169" i="46"/>
  <c r="G67" i="46"/>
  <c r="BE160" i="46"/>
  <c r="BE158" i="46"/>
  <c r="AT107" i="46"/>
  <c r="O93" i="46"/>
  <c r="N34" i="46"/>
  <c r="AV129" i="46"/>
  <c r="G132" i="46"/>
  <c r="BG123" i="46"/>
  <c r="M66" i="46"/>
  <c r="BC28" i="46"/>
  <c r="L153" i="46"/>
  <c r="M107" i="46"/>
  <c r="AG58" i="46"/>
  <c r="AP165" i="46"/>
  <c r="AJ103" i="46"/>
  <c r="AR38" i="46"/>
  <c r="AK155" i="46"/>
  <c r="N35" i="46"/>
  <c r="BD114" i="46"/>
  <c r="AH24" i="46"/>
  <c r="P56" i="46"/>
  <c r="AL77" i="46"/>
  <c r="BC132" i="46"/>
  <c r="AH141" i="46"/>
  <c r="V62" i="46"/>
  <c r="N136" i="46"/>
  <c r="E69" i="46"/>
  <c r="AC37" i="46"/>
  <c r="V20" i="46"/>
  <c r="O125" i="46"/>
  <c r="AT158" i="46"/>
  <c r="I161" i="46"/>
  <c r="AK132" i="46"/>
  <c r="AR33" i="46"/>
  <c r="BF126" i="46"/>
  <c r="S158" i="46"/>
  <c r="AW45" i="46"/>
  <c r="AS87" i="46"/>
  <c r="AJ28" i="46"/>
  <c r="P134" i="46"/>
  <c r="AR167" i="46"/>
  <c r="AC144" i="46"/>
  <c r="BG170" i="46"/>
  <c r="AL88" i="46"/>
  <c r="AU80" i="46"/>
  <c r="BD156" i="46"/>
  <c r="AA60" i="46"/>
  <c r="BA26" i="46"/>
  <c r="BB20" i="46"/>
  <c r="G90" i="46"/>
  <c r="BF142" i="46"/>
  <c r="BE144" i="46"/>
  <c r="C100" i="46"/>
  <c r="AP155" i="46"/>
  <c r="AW79" i="46"/>
  <c r="AJ130" i="46"/>
  <c r="AQ34" i="46"/>
  <c r="AV115" i="46"/>
  <c r="AL116" i="46"/>
  <c r="E83" i="46"/>
  <c r="AS167" i="46"/>
  <c r="S34" i="46"/>
  <c r="E116" i="46"/>
  <c r="AW35" i="46"/>
  <c r="BG130" i="46"/>
  <c r="BA125" i="46"/>
  <c r="AA161" i="46"/>
  <c r="AL84" i="46"/>
  <c r="L140" i="46"/>
  <c r="AL93" i="46"/>
  <c r="AZ165" i="46"/>
  <c r="BG138" i="46"/>
  <c r="I144" i="46"/>
  <c r="X165" i="46"/>
  <c r="H126" i="46"/>
  <c r="AV135" i="46"/>
  <c r="AC133" i="46"/>
  <c r="S168" i="46"/>
  <c r="AK149" i="46"/>
  <c r="AG152" i="46"/>
  <c r="AU137" i="46"/>
  <c r="BA162" i="46"/>
  <c r="AQ59" i="46"/>
  <c r="Q77" i="46"/>
  <c r="AU63" i="46"/>
  <c r="AF124" i="46"/>
  <c r="AU11" i="46"/>
  <c r="AM140" i="46"/>
  <c r="C136" i="46"/>
  <c r="AH153" i="46"/>
  <c r="Z110" i="46"/>
  <c r="AT59" i="46"/>
  <c r="D132" i="46"/>
  <c r="V145" i="46"/>
  <c r="AQ144" i="46"/>
  <c r="AW139" i="46"/>
  <c r="O151" i="46"/>
  <c r="Q88" i="46"/>
  <c r="E144" i="46"/>
  <c r="X139" i="46"/>
  <c r="E95" i="46"/>
  <c r="S154" i="46"/>
  <c r="I157" i="46"/>
  <c r="S123" i="46"/>
  <c r="Q124" i="46"/>
  <c r="AL86" i="46"/>
  <c r="V51" i="46"/>
  <c r="AT95" i="46"/>
  <c r="AJ165" i="46"/>
  <c r="AF48" i="46"/>
  <c r="V70" i="46"/>
  <c r="BG43" i="46"/>
  <c r="F146" i="46"/>
  <c r="AG28" i="46"/>
  <c r="Z152" i="46"/>
  <c r="E161" i="46"/>
  <c r="AP66" i="46"/>
  <c r="AI130" i="46"/>
  <c r="Y133" i="46"/>
  <c r="BB68" i="46"/>
  <c r="AC55" i="46"/>
  <c r="AL83" i="46"/>
  <c r="O167" i="46"/>
  <c r="AB154" i="46"/>
  <c r="AR79" i="46"/>
  <c r="AI104" i="46"/>
  <c r="R22" i="46"/>
  <c r="AQ52" i="46"/>
  <c r="C88" i="46"/>
  <c r="V46" i="46"/>
  <c r="G125" i="46"/>
  <c r="AS129" i="46"/>
  <c r="I148" i="46"/>
  <c r="B89" i="46"/>
  <c r="AF152" i="46"/>
  <c r="I147" i="46"/>
  <c r="D154" i="46"/>
  <c r="BC81" i="46"/>
  <c r="AJ44" i="46"/>
  <c r="AV145" i="46"/>
  <c r="AC170" i="46"/>
  <c r="AM151" i="46"/>
  <c r="D166" i="46"/>
  <c r="O86" i="46"/>
  <c r="AF118" i="46"/>
  <c r="AR135" i="46"/>
  <c r="G129" i="46"/>
  <c r="G139" i="46"/>
  <c r="AK157" i="46"/>
  <c r="B136" i="46"/>
  <c r="BF90" i="46"/>
  <c r="AC146" i="46"/>
  <c r="AA145" i="46"/>
  <c r="BC129" i="46"/>
  <c r="AC147" i="46"/>
  <c r="L165" i="46"/>
  <c r="BB98" i="46"/>
  <c r="V24" i="46"/>
  <c r="AU136" i="46"/>
  <c r="BG68" i="46"/>
  <c r="Z125" i="46"/>
  <c r="H150" i="46"/>
  <c r="AR130" i="46"/>
  <c r="R111" i="46"/>
  <c r="Z96" i="46"/>
  <c r="BF27" i="46"/>
  <c r="AQ129" i="46"/>
  <c r="BG26" i="46"/>
  <c r="AG40" i="46"/>
  <c r="AM29" i="46"/>
  <c r="AP168" i="46"/>
  <c r="W83" i="46"/>
  <c r="L83" i="46"/>
  <c r="AA45" i="46"/>
  <c r="M95" i="46"/>
  <c r="E65" i="46"/>
  <c r="P128" i="46"/>
  <c r="F156" i="46"/>
  <c r="AW127" i="46"/>
  <c r="AC20" i="46"/>
  <c r="X62" i="46"/>
  <c r="AS123" i="46"/>
  <c r="R19" i="46"/>
  <c r="W148" i="46"/>
  <c r="I158" i="46"/>
  <c r="AB45" i="46"/>
  <c r="M33" i="46"/>
  <c r="AF98" i="46"/>
  <c r="AG13" i="46"/>
  <c r="P96" i="46"/>
  <c r="AR144" i="46"/>
  <c r="AC47" i="46"/>
  <c r="I11" i="46"/>
  <c r="AQ143" i="46"/>
  <c r="AI78" i="46"/>
  <c r="AA166" i="46"/>
  <c r="AV56" i="46"/>
  <c r="P126" i="46"/>
  <c r="AF142" i="46"/>
  <c r="AL147" i="46"/>
  <c r="AZ110" i="46"/>
  <c r="AB90" i="46"/>
  <c r="BE99" i="46"/>
  <c r="E110" i="46"/>
  <c r="BD27" i="46"/>
  <c r="AB88" i="46"/>
  <c r="AB133" i="46"/>
  <c r="M150" i="46"/>
  <c r="AK58" i="46"/>
  <c r="AS12" i="46"/>
  <c r="BA55" i="46"/>
  <c r="AP56" i="46"/>
  <c r="BA100" i="46"/>
  <c r="W142" i="46"/>
  <c r="O66" i="46"/>
  <c r="E132" i="46"/>
  <c r="BG165" i="46"/>
  <c r="G95" i="46"/>
  <c r="C145" i="46"/>
  <c r="AL145" i="46"/>
  <c r="AG38" i="46"/>
  <c r="BD119" i="46"/>
  <c r="AF158" i="46"/>
  <c r="AK34" i="46"/>
  <c r="AZ163" i="46"/>
  <c r="X121" i="46"/>
  <c r="N166" i="46"/>
  <c r="AQ149" i="46"/>
  <c r="Y169" i="46"/>
  <c r="M132" i="46"/>
  <c r="O129" i="46"/>
  <c r="O141" i="46"/>
  <c r="Q53" i="46"/>
  <c r="BE153" i="46"/>
  <c r="G123" i="46"/>
  <c r="V85" i="46"/>
  <c r="AH66" i="46"/>
  <c r="W36" i="46"/>
  <c r="BB168" i="46"/>
  <c r="V153" i="46"/>
  <c r="AU108" i="46"/>
  <c r="BF33" i="46"/>
  <c r="BA117" i="46"/>
  <c r="AU133" i="46"/>
  <c r="AJ85" i="46"/>
  <c r="AI80" i="46"/>
  <c r="R24" i="46"/>
  <c r="AP128" i="46"/>
  <c r="AV18" i="46"/>
  <c r="H36" i="46"/>
  <c r="M89" i="46"/>
  <c r="BB164" i="46"/>
  <c r="AT100" i="46"/>
  <c r="AS30" i="46"/>
  <c r="BC46" i="46"/>
  <c r="X96" i="46"/>
  <c r="E143" i="46"/>
  <c r="B15" i="46"/>
  <c r="BA143" i="46"/>
  <c r="AW102" i="46"/>
  <c r="W85" i="46"/>
  <c r="C127" i="46"/>
  <c r="BF104" i="46"/>
  <c r="AR145" i="46"/>
  <c r="P136" i="46"/>
  <c r="AZ30" i="46"/>
  <c r="AP153" i="46"/>
  <c r="BE63" i="46"/>
  <c r="AH169" i="46"/>
  <c r="AW44" i="46"/>
  <c r="AJ139" i="46"/>
  <c r="BB57" i="46"/>
  <c r="I116" i="46"/>
  <c r="AF102" i="46"/>
  <c r="BB143" i="46"/>
  <c r="AU122" i="46"/>
  <c r="Q127" i="46"/>
  <c r="B38" i="46"/>
  <c r="C169" i="46"/>
  <c r="BB58" i="46"/>
  <c r="L121" i="46"/>
  <c r="F93" i="46"/>
  <c r="C93" i="46"/>
  <c r="N114" i="46"/>
  <c r="BE123" i="46"/>
  <c r="AZ113" i="46"/>
  <c r="B111" i="46"/>
  <c r="X168" i="46"/>
  <c r="BF166" i="46"/>
  <c r="AV107" i="46"/>
  <c r="G89" i="46"/>
  <c r="E71" i="46"/>
  <c r="BA15" i="46"/>
  <c r="L92" i="46"/>
  <c r="AA169" i="46"/>
  <c r="Y22" i="46"/>
  <c r="AI49" i="46"/>
  <c r="H42" i="46"/>
  <c r="B66" i="46"/>
  <c r="AI53" i="46"/>
  <c r="AZ132" i="46"/>
  <c r="V19" i="46"/>
  <c r="AF166" i="46"/>
  <c r="M56" i="46"/>
  <c r="N47" i="46"/>
  <c r="P66" i="46"/>
  <c r="E111" i="46"/>
  <c r="AW93" i="46"/>
  <c r="AA104" i="46"/>
  <c r="O154" i="46"/>
  <c r="V77" i="46"/>
  <c r="AW137" i="46"/>
  <c r="P152" i="46"/>
  <c r="AB155" i="46"/>
  <c r="B121" i="46"/>
  <c r="AW77" i="46"/>
  <c r="BE85" i="46"/>
  <c r="BC38" i="46"/>
  <c r="AS101" i="46"/>
  <c r="AS17" i="46"/>
  <c r="Z127" i="46"/>
  <c r="AH64" i="46"/>
  <c r="AT121" i="46"/>
  <c r="AS69" i="46"/>
  <c r="AW54" i="46"/>
  <c r="S30" i="46"/>
  <c r="AC160" i="46"/>
  <c r="C35" i="46"/>
  <c r="G15" i="46"/>
  <c r="AU45" i="46"/>
  <c r="M92" i="46"/>
  <c r="I46" i="46"/>
  <c r="AF115" i="46"/>
  <c r="BB153" i="46"/>
  <c r="AJ89" i="46"/>
  <c r="F59" i="46"/>
  <c r="AJ114" i="46"/>
  <c r="P140" i="46"/>
  <c r="AV143" i="46"/>
  <c r="AU135" i="46"/>
  <c r="C147" i="46"/>
  <c r="AT136" i="46"/>
  <c r="AZ157" i="46"/>
  <c r="R117" i="46"/>
  <c r="F94" i="46"/>
  <c r="Y16" i="46"/>
  <c r="AW132" i="46"/>
  <c r="O44" i="46"/>
  <c r="AJ64" i="46"/>
  <c r="V26" i="46"/>
  <c r="BB121" i="46"/>
  <c r="AP133" i="46"/>
  <c r="E168" i="46"/>
  <c r="W162" i="46"/>
  <c r="S159" i="46"/>
  <c r="AT159" i="46"/>
  <c r="BC54" i="46"/>
  <c r="AA168" i="46"/>
  <c r="BG15" i="46"/>
  <c r="AT97" i="46"/>
  <c r="B45" i="46"/>
  <c r="B133" i="46"/>
  <c r="AZ38" i="46"/>
  <c r="AB129" i="46"/>
  <c r="AB71" i="46"/>
  <c r="AQ109" i="46"/>
  <c r="BB30" i="46"/>
  <c r="S167" i="46"/>
  <c r="BC104" i="46"/>
  <c r="AP154" i="46"/>
  <c r="AR116" i="46"/>
  <c r="AA142" i="46"/>
  <c r="F153" i="46"/>
  <c r="Q95" i="46"/>
  <c r="Q55" i="46"/>
  <c r="AV13" i="46"/>
  <c r="AW170" i="46"/>
  <c r="BC164" i="46"/>
  <c r="P39" i="46"/>
  <c r="I150" i="46"/>
  <c r="Y156" i="46"/>
  <c r="AF127" i="46"/>
  <c r="H57" i="46"/>
  <c r="BA124" i="46"/>
  <c r="BD60" i="46"/>
  <c r="AR62" i="46"/>
  <c r="AL75" i="46"/>
  <c r="BE169" i="46"/>
  <c r="BD132" i="46"/>
  <c r="AP145" i="46"/>
  <c r="AJ26" i="46"/>
  <c r="H32" i="46"/>
  <c r="AW29" i="46"/>
  <c r="BD112" i="46"/>
  <c r="AP111" i="46"/>
  <c r="AJ136" i="46"/>
  <c r="F86" i="46"/>
  <c r="AB75" i="46"/>
  <c r="P58" i="46"/>
  <c r="AQ166" i="46"/>
  <c r="BE124" i="46"/>
  <c r="AS29" i="46"/>
  <c r="AI61" i="46"/>
  <c r="AW165" i="46"/>
  <c r="AU165" i="46"/>
  <c r="V30" i="46"/>
  <c r="Q168" i="46"/>
  <c r="R100" i="46"/>
  <c r="M121" i="46"/>
  <c r="AK101" i="46"/>
  <c r="BF164" i="46"/>
  <c r="H155" i="46"/>
  <c r="BG167" i="46"/>
  <c r="V38" i="46"/>
  <c r="BB129" i="46"/>
  <c r="AQ11" i="46"/>
  <c r="BC83" i="46"/>
  <c r="AB86" i="46"/>
  <c r="AC157" i="46"/>
  <c r="M27" i="46"/>
  <c r="AG126" i="46"/>
  <c r="P45" i="46"/>
  <c r="AJ78" i="46"/>
  <c r="AP59" i="46"/>
  <c r="AF106" i="46"/>
  <c r="S109" i="46"/>
  <c r="AW55" i="46"/>
  <c r="AR58" i="46"/>
  <c r="F92" i="46"/>
  <c r="Q54" i="46"/>
  <c r="I40" i="46"/>
  <c r="G20" i="46"/>
  <c r="AH20" i="46"/>
  <c r="D86" i="46"/>
  <c r="L112" i="46"/>
  <c r="AH133" i="46"/>
  <c r="M87" i="46"/>
  <c r="I168" i="46"/>
  <c r="X40" i="46"/>
  <c r="BF143" i="46"/>
  <c r="BA154" i="46"/>
  <c r="AS41" i="46"/>
  <c r="AI132" i="46"/>
  <c r="AK122" i="46"/>
  <c r="AV139" i="46"/>
  <c r="Q38" i="46"/>
  <c r="V33" i="46"/>
  <c r="BB140" i="46"/>
  <c r="AK50" i="46"/>
  <c r="AF161" i="46"/>
  <c r="AS163" i="46"/>
  <c r="AB61" i="46"/>
  <c r="AS33" i="46"/>
  <c r="I75" i="46"/>
  <c r="X120" i="46"/>
  <c r="Y83" i="46"/>
  <c r="BE155" i="46"/>
  <c r="AH16" i="46"/>
  <c r="Z109" i="46"/>
  <c r="AB98" i="46"/>
  <c r="BE47" i="46"/>
  <c r="BD11" i="46"/>
  <c r="BE28" i="46"/>
  <c r="BC100" i="46"/>
  <c r="AR112" i="46"/>
  <c r="D98" i="46"/>
  <c r="G154" i="46"/>
  <c r="L149" i="46"/>
  <c r="AP58" i="46"/>
  <c r="BD147" i="46"/>
  <c r="V67" i="46"/>
  <c r="AI108" i="46"/>
  <c r="BA14" i="46"/>
  <c r="AZ129" i="46"/>
  <c r="V12" i="46"/>
  <c r="AU117" i="46"/>
  <c r="AS162" i="46"/>
  <c r="AP38" i="46"/>
  <c r="V114" i="46"/>
  <c r="D164" i="46"/>
  <c r="BE102" i="46"/>
  <c r="H142" i="46"/>
  <c r="P149" i="46"/>
  <c r="R13" i="46"/>
  <c r="Q27" i="46"/>
  <c r="X86" i="46"/>
  <c r="AJ169" i="46"/>
  <c r="X162" i="46"/>
  <c r="AZ161" i="46"/>
  <c r="BF16" i="46"/>
  <c r="AS71" i="46"/>
  <c r="P155" i="46"/>
  <c r="AI124" i="46"/>
  <c r="AZ53" i="46"/>
  <c r="V53" i="46"/>
  <c r="BD76" i="46"/>
  <c r="AL158" i="46"/>
  <c r="AW161" i="46"/>
  <c r="M157" i="46"/>
  <c r="L74" i="46"/>
  <c r="AQ159" i="46"/>
  <c r="BD89" i="46"/>
  <c r="N123" i="46"/>
  <c r="AI43" i="46"/>
  <c r="AB138" i="46"/>
  <c r="AI22" i="46"/>
  <c r="BA169" i="46"/>
  <c r="AW130" i="46"/>
  <c r="AG125" i="46"/>
  <c r="AU43" i="46"/>
  <c r="BG166" i="46"/>
  <c r="AG151" i="46"/>
  <c r="AG148" i="46"/>
  <c r="H103" i="46"/>
  <c r="AH70" i="46"/>
  <c r="AH140" i="46"/>
  <c r="O163" i="46"/>
  <c r="AI137" i="46"/>
  <c r="S156" i="46"/>
  <c r="R35" i="46"/>
  <c r="AB168" i="46"/>
  <c r="P23" i="46"/>
  <c r="AU141" i="46"/>
  <c r="L26" i="46"/>
  <c r="AA152" i="46"/>
  <c r="AZ69" i="46"/>
  <c r="AT128" i="46"/>
  <c r="AH139" i="46"/>
  <c r="I57" i="46"/>
  <c r="AZ65" i="46"/>
  <c r="AI110" i="46"/>
  <c r="AR50" i="46"/>
  <c r="BE166" i="46"/>
  <c r="G104" i="46"/>
  <c r="F78" i="46"/>
  <c r="E11" i="46"/>
  <c r="C66" i="46"/>
  <c r="W80" i="46"/>
  <c r="X156" i="46"/>
  <c r="AV127" i="46"/>
  <c r="AP84" i="46"/>
  <c r="AG54" i="46"/>
  <c r="G127" i="46"/>
  <c r="AZ18" i="46"/>
  <c r="AU27" i="46"/>
  <c r="AL114" i="46"/>
  <c r="AW89" i="46"/>
  <c r="I43" i="46"/>
  <c r="D138" i="46"/>
  <c r="AS100" i="46"/>
  <c r="AV170" i="46"/>
  <c r="L56" i="46"/>
  <c r="Z132" i="46"/>
  <c r="AA135" i="46"/>
  <c r="BD138" i="46"/>
  <c r="BD167" i="46"/>
  <c r="N51" i="46"/>
  <c r="BD144" i="46"/>
  <c r="AH149" i="46"/>
  <c r="AR100" i="46"/>
  <c r="L88" i="46"/>
  <c r="Y127" i="46"/>
  <c r="BB44" i="46"/>
  <c r="BC90" i="46"/>
  <c r="W12" i="46"/>
  <c r="BE50" i="46"/>
  <c r="AC93" i="46"/>
  <c r="BA134" i="46"/>
  <c r="AL63" i="46"/>
  <c r="AR146" i="46"/>
  <c r="AA115" i="46"/>
  <c r="B116" i="46"/>
  <c r="AL54" i="46"/>
  <c r="AJ134" i="46"/>
  <c r="AF20" i="46"/>
  <c r="AM17" i="46"/>
  <c r="BA152" i="46"/>
  <c r="AP152" i="46"/>
  <c r="S95" i="46"/>
  <c r="AK102" i="46"/>
  <c r="AW92" i="46"/>
  <c r="AH127" i="46"/>
  <c r="P164" i="46"/>
  <c r="N44" i="46"/>
  <c r="BA37" i="46"/>
  <c r="O107" i="46"/>
  <c r="E133" i="46"/>
  <c r="AV158" i="46"/>
  <c r="W77" i="46"/>
  <c r="AU42" i="46"/>
  <c r="AZ151" i="46"/>
  <c r="C161" i="46"/>
  <c r="BE135" i="46"/>
  <c r="Y154" i="46"/>
  <c r="AT153" i="46"/>
  <c r="AI115" i="46"/>
  <c r="Y149" i="46"/>
  <c r="M115" i="46"/>
  <c r="E103" i="46"/>
  <c r="V65" i="46"/>
  <c r="N162" i="46"/>
  <c r="AI54" i="46"/>
  <c r="BG96" i="46"/>
  <c r="E120" i="46"/>
  <c r="AA77" i="46"/>
  <c r="AG111" i="46"/>
  <c r="BB86" i="46"/>
  <c r="BD79" i="46"/>
  <c r="BE164" i="46"/>
  <c r="M35" i="46"/>
  <c r="X160" i="46"/>
  <c r="H96" i="46"/>
  <c r="I131" i="46"/>
  <c r="AJ50" i="46"/>
  <c r="BG30" i="46"/>
  <c r="AU143" i="46"/>
  <c r="S142" i="46"/>
  <c r="AU49" i="46"/>
  <c r="B134" i="46"/>
  <c r="AF26" i="46"/>
  <c r="AK136" i="46"/>
  <c r="AG43" i="46"/>
  <c r="W86" i="46"/>
  <c r="Z54" i="46"/>
  <c r="AF38" i="46"/>
  <c r="AU31" i="46"/>
  <c r="Z60" i="46"/>
  <c r="AV166" i="46"/>
  <c r="R159" i="46"/>
  <c r="O35" i="46"/>
  <c r="AH18" i="46"/>
  <c r="C102" i="46"/>
  <c r="N100" i="46"/>
  <c r="V152" i="46"/>
  <c r="V112" i="46"/>
  <c r="AB122" i="46"/>
  <c r="BE23" i="46"/>
  <c r="AZ11" i="46"/>
  <c r="AF105" i="46"/>
  <c r="BG70" i="46"/>
  <c r="W150" i="46"/>
  <c r="F133" i="46"/>
  <c r="BC71" i="46"/>
  <c r="AR131" i="46"/>
  <c r="AM76" i="46"/>
  <c r="H54" i="46"/>
  <c r="BC131" i="46"/>
  <c r="AJ137" i="46"/>
  <c r="AB130" i="46"/>
  <c r="AK128" i="46"/>
  <c r="AI15" i="46"/>
  <c r="AZ84" i="46"/>
  <c r="H102" i="46"/>
  <c r="P135" i="46"/>
  <c r="O133" i="46"/>
  <c r="H137" i="46"/>
  <c r="S73" i="46"/>
  <c r="BG88" i="46"/>
  <c r="D94" i="46"/>
  <c r="AM84" i="46"/>
  <c r="R37" i="46"/>
  <c r="V47" i="46"/>
  <c r="BD170" i="46"/>
  <c r="AU146" i="46"/>
  <c r="S114" i="46"/>
  <c r="BF77" i="46"/>
  <c r="AT45" i="46"/>
  <c r="Z33" i="46"/>
  <c r="O63" i="46"/>
  <c r="BF135" i="46"/>
  <c r="AU98" i="46"/>
  <c r="O80" i="46"/>
  <c r="AI148" i="46"/>
  <c r="W67" i="46"/>
  <c r="AI136" i="46"/>
  <c r="AI112" i="46"/>
  <c r="BE75" i="46"/>
  <c r="BC40" i="46"/>
  <c r="AT108" i="46"/>
  <c r="AZ91" i="46"/>
  <c r="F67" i="46"/>
  <c r="Z163" i="46"/>
  <c r="AP75" i="46"/>
  <c r="AI11" i="46"/>
  <c r="I133" i="46"/>
  <c r="AT78" i="46"/>
  <c r="H20" i="46"/>
  <c r="BF84" i="46"/>
  <c r="AF72" i="46"/>
  <c r="AS109" i="46"/>
  <c r="N22" i="46"/>
  <c r="AA167" i="46"/>
  <c r="Y109" i="46"/>
  <c r="S129" i="46"/>
  <c r="X117" i="46"/>
  <c r="P147" i="46"/>
  <c r="P63" i="46"/>
  <c r="AU88" i="46"/>
  <c r="BB116" i="46"/>
  <c r="E141" i="46"/>
  <c r="BC141" i="46"/>
  <c r="R16" i="46"/>
  <c r="AF97" i="46"/>
  <c r="AS94" i="46"/>
  <c r="BC86" i="46"/>
  <c r="AM83" i="46"/>
  <c r="AR37" i="46"/>
  <c r="AR129" i="46"/>
  <c r="BD20" i="46"/>
  <c r="E58" i="46"/>
  <c r="AF122" i="46"/>
  <c r="H159" i="46"/>
  <c r="E156" i="46"/>
  <c r="D127" i="46"/>
  <c r="AJ15" i="46"/>
  <c r="H79" i="46"/>
  <c r="M130" i="46"/>
  <c r="S119" i="46"/>
  <c r="Z64" i="46"/>
  <c r="AH99" i="46"/>
  <c r="AP140" i="46"/>
  <c r="BC53" i="46"/>
  <c r="W128" i="46"/>
  <c r="AZ32" i="46"/>
  <c r="F100" i="46"/>
  <c r="D17" i="46"/>
  <c r="AQ156" i="46"/>
  <c r="AA150" i="46"/>
  <c r="AG90" i="46"/>
  <c r="L21" i="46"/>
  <c r="AQ27" i="46"/>
  <c r="BA112" i="46"/>
  <c r="BG56" i="46"/>
  <c r="BF107" i="46"/>
  <c r="N27" i="46"/>
  <c r="M133" i="46"/>
  <c r="AA97" i="46"/>
  <c r="AJ104" i="46"/>
  <c r="BE15" i="46"/>
  <c r="AC97" i="46"/>
  <c r="G17" i="46"/>
  <c r="AC59" i="46"/>
  <c r="Q94" i="46"/>
  <c r="S162" i="46"/>
  <c r="R143" i="46"/>
  <c r="Q39" i="46"/>
  <c r="V14" i="46"/>
  <c r="X48" i="46"/>
  <c r="AR118" i="46"/>
  <c r="M126" i="46"/>
  <c r="AT133" i="46"/>
  <c r="AU29" i="46"/>
  <c r="AQ127" i="46"/>
  <c r="AK151" i="46"/>
  <c r="AV71" i="46"/>
  <c r="AV32" i="46"/>
  <c r="L77" i="46"/>
  <c r="I49" i="46"/>
  <c r="Q155" i="46"/>
  <c r="AR63" i="46"/>
  <c r="AB147" i="46"/>
  <c r="W48" i="46"/>
  <c r="BB147" i="46"/>
  <c r="Z115" i="46"/>
  <c r="AZ82" i="46"/>
  <c r="C123" i="46"/>
  <c r="B145" i="46"/>
  <c r="AZ149" i="46"/>
  <c r="AB136" i="46"/>
  <c r="BE148" i="46"/>
  <c r="AZ145" i="46"/>
  <c r="AS50" i="46"/>
  <c r="D54" i="46"/>
  <c r="AZ42" i="46"/>
  <c r="BA23" i="46"/>
  <c r="V166" i="46"/>
  <c r="AQ20" i="46"/>
  <c r="AL115" i="46"/>
  <c r="AM35" i="46"/>
  <c r="V74" i="46"/>
  <c r="AP164" i="46"/>
  <c r="Y39" i="46"/>
  <c r="O111" i="46"/>
  <c r="AB46" i="46"/>
  <c r="X63" i="46"/>
  <c r="AA144" i="46"/>
  <c r="L109" i="46"/>
  <c r="AF126" i="46"/>
  <c r="AR108" i="46"/>
  <c r="AW152" i="46"/>
  <c r="R101" i="46"/>
  <c r="H67" i="46"/>
  <c r="AL163" i="46"/>
  <c r="AJ11" i="46"/>
  <c r="AQ14" i="46"/>
  <c r="AW94" i="46"/>
  <c r="G31" i="46"/>
  <c r="F104" i="46"/>
  <c r="AP65" i="46"/>
  <c r="O130" i="46"/>
  <c r="AG32" i="46"/>
  <c r="L47" i="46"/>
  <c r="Y148" i="46"/>
  <c r="AW154" i="46"/>
  <c r="BC109" i="46"/>
  <c r="AI116" i="46"/>
  <c r="AL133" i="46"/>
  <c r="BD77" i="46"/>
  <c r="AL99" i="46"/>
  <c r="AP161" i="46"/>
  <c r="AS47" i="46"/>
  <c r="E147" i="46"/>
  <c r="AR104" i="46"/>
  <c r="I89" i="46"/>
  <c r="AR163" i="46"/>
  <c r="P130" i="46"/>
  <c r="BC24" i="46"/>
  <c r="AV30" i="46"/>
  <c r="BD23" i="46"/>
  <c r="Z70" i="46"/>
  <c r="BF134" i="46"/>
  <c r="C61" i="46"/>
  <c r="AF17" i="46"/>
  <c r="BD34" i="46"/>
  <c r="BD154" i="46"/>
  <c r="M31" i="46"/>
  <c r="BF165" i="46"/>
  <c r="AJ121" i="46"/>
  <c r="R115" i="46"/>
  <c r="W147" i="46"/>
  <c r="BF169" i="46"/>
  <c r="G44" i="46"/>
  <c r="AR82" i="46"/>
  <c r="N135" i="46"/>
  <c r="BC121" i="46"/>
  <c r="AH162" i="46"/>
  <c r="AM78" i="46"/>
  <c r="Z108" i="46"/>
  <c r="AJ36" i="46"/>
  <c r="BD32" i="46"/>
  <c r="V162" i="46"/>
  <c r="W57" i="46"/>
  <c r="D55" i="46"/>
  <c r="BE118" i="46"/>
  <c r="AT75" i="46"/>
  <c r="AQ15" i="46"/>
  <c r="BB126" i="46"/>
  <c r="H141" i="46"/>
  <c r="R164" i="46"/>
  <c r="H28" i="46"/>
  <c r="AI37" i="46"/>
  <c r="D103" i="46"/>
  <c r="BA22" i="46"/>
  <c r="AT18" i="46"/>
  <c r="V148" i="46"/>
  <c r="AI162" i="46"/>
  <c r="AF109" i="46"/>
  <c r="AM148" i="46"/>
  <c r="AR84" i="46"/>
  <c r="N105" i="46"/>
  <c r="F69" i="46"/>
  <c r="AQ141" i="46"/>
  <c r="O47" i="46"/>
  <c r="AV128" i="46"/>
  <c r="H140" i="46"/>
  <c r="BC158" i="46"/>
  <c r="AP160" i="46"/>
  <c r="O123" i="46"/>
  <c r="BG49" i="46"/>
  <c r="BB127" i="46"/>
  <c r="BG113" i="46"/>
  <c r="BB82" i="46"/>
  <c r="F152" i="46"/>
  <c r="R153" i="46"/>
  <c r="M118" i="46"/>
  <c r="X159" i="46"/>
  <c r="AZ164" i="46"/>
  <c r="BA67" i="46"/>
  <c r="AV22" i="46"/>
  <c r="BG127" i="46"/>
  <c r="BB169" i="46"/>
  <c r="BD29" i="46"/>
  <c r="AG113" i="46"/>
  <c r="BC124" i="46"/>
  <c r="F126" i="46"/>
  <c r="B109" i="46"/>
  <c r="X51" i="46"/>
  <c r="AA122" i="46"/>
  <c r="Y21" i="46"/>
  <c r="AW50" i="46"/>
  <c r="AQ54" i="46"/>
  <c r="AR31" i="46"/>
  <c r="D155" i="46"/>
  <c r="BA121" i="46"/>
  <c r="B130" i="46"/>
  <c r="BD121" i="46"/>
  <c r="S33" i="46"/>
  <c r="AQ53" i="46"/>
  <c r="Q43" i="46"/>
  <c r="AC22" i="46"/>
  <c r="L122" i="46"/>
  <c r="AH22" i="46"/>
  <c r="BE59" i="46"/>
  <c r="AJ87" i="46"/>
  <c r="BA17" i="46"/>
  <c r="AJ57" i="46"/>
  <c r="BE45" i="46"/>
  <c r="AZ23" i="46"/>
  <c r="D66" i="46"/>
  <c r="O19" i="46"/>
  <c r="AQ17" i="46"/>
  <c r="AV94" i="46"/>
  <c r="BE49" i="46"/>
  <c r="F72" i="46"/>
  <c r="BD28" i="46"/>
  <c r="B106" i="46"/>
  <c r="V66" i="46"/>
  <c r="AV113" i="46"/>
  <c r="P121" i="46"/>
  <c r="AB117" i="46"/>
  <c r="AW162" i="46"/>
  <c r="C14" i="46"/>
  <c r="N99" i="46"/>
  <c r="BA44" i="46"/>
  <c r="AM98" i="46"/>
  <c r="AK94" i="46"/>
  <c r="E98" i="46"/>
  <c r="C65" i="46"/>
  <c r="BF141" i="46"/>
  <c r="AV88" i="46"/>
  <c r="BD82" i="46"/>
  <c r="G46" i="46"/>
  <c r="BA93" i="46"/>
  <c r="G25" i="46"/>
  <c r="AS170" i="46"/>
  <c r="AC84" i="46"/>
  <c r="I73" i="46"/>
  <c r="X147" i="46"/>
  <c r="X88" i="46"/>
  <c r="Y65" i="46"/>
  <c r="BF38" i="46"/>
  <c r="Z47" i="46"/>
  <c r="AB85" i="46"/>
  <c r="AS117" i="46"/>
  <c r="AS68" i="46"/>
  <c r="S45" i="46"/>
  <c r="AB132" i="46"/>
  <c r="BE112" i="46"/>
  <c r="L169" i="46"/>
  <c r="AC23" i="46"/>
  <c r="X82" i="46"/>
  <c r="AQ148" i="46"/>
  <c r="BE147" i="46"/>
  <c r="S83" i="46"/>
  <c r="BA128" i="46"/>
  <c r="AI33" i="46"/>
  <c r="AZ167" i="46"/>
  <c r="AA151" i="46"/>
  <c r="AT87" i="46"/>
  <c r="AV33" i="46"/>
  <c r="X164" i="46"/>
  <c r="BB60" i="46"/>
  <c r="P145" i="46"/>
  <c r="M84" i="46"/>
  <c r="AC136" i="46"/>
  <c r="AJ140" i="46"/>
  <c r="AI146" i="46"/>
  <c r="AU13" i="46"/>
  <c r="AV73" i="46"/>
  <c r="AH136" i="46"/>
  <c r="AJ75" i="46"/>
  <c r="BB34" i="46"/>
  <c r="AV168" i="46"/>
  <c r="BF29" i="46"/>
  <c r="BG90" i="46"/>
  <c r="AZ66" i="46"/>
  <c r="B158" i="46"/>
  <c r="AC102" i="46"/>
  <c r="O78" i="46"/>
  <c r="AM19" i="46"/>
  <c r="AP85" i="46"/>
  <c r="AR156" i="46"/>
  <c r="BA147" i="46"/>
  <c r="Q143" i="46"/>
  <c r="AZ168" i="46"/>
  <c r="W11" i="46"/>
  <c r="AS78" i="46"/>
  <c r="Z29" i="46"/>
  <c r="BA31" i="46"/>
  <c r="AC118" i="46"/>
  <c r="X155" i="46"/>
  <c r="AQ110" i="46"/>
  <c r="AF134" i="46"/>
  <c r="AZ28" i="46"/>
  <c r="BD47" i="46"/>
  <c r="G51" i="46"/>
  <c r="AW22" i="46"/>
  <c r="W78" i="46"/>
  <c r="AP96" i="46"/>
  <c r="AM153" i="46"/>
  <c r="AB60" i="46"/>
  <c r="W165" i="46"/>
  <c r="Z19" i="46"/>
  <c r="AR147" i="46"/>
  <c r="P141" i="46"/>
  <c r="AW118" i="46"/>
  <c r="E45" i="46"/>
  <c r="R39" i="46"/>
  <c r="P159" i="46"/>
  <c r="BE76" i="46"/>
  <c r="Y69" i="46"/>
  <c r="AZ83" i="46"/>
  <c r="AS139" i="46"/>
  <c r="AQ49" i="46"/>
  <c r="AL53" i="46"/>
  <c r="F120" i="46"/>
  <c r="G50" i="46"/>
  <c r="E112" i="46"/>
  <c r="L168" i="46"/>
  <c r="H166" i="46"/>
  <c r="AS66" i="46"/>
  <c r="AT115" i="46"/>
  <c r="H91" i="46"/>
  <c r="Z67" i="46"/>
  <c r="BG72" i="46"/>
  <c r="O88" i="46"/>
  <c r="O135" i="46"/>
  <c r="F166" i="46"/>
  <c r="E87" i="46"/>
  <c r="S31" i="46"/>
  <c r="B61" i="46"/>
  <c r="AL51" i="46"/>
  <c r="AB69" i="46"/>
  <c r="N127" i="46"/>
  <c r="Q66" i="46"/>
  <c r="AK61" i="46"/>
  <c r="L129" i="46"/>
  <c r="BB158" i="46"/>
  <c r="AK39" i="46"/>
  <c r="AA47" i="46"/>
  <c r="AA163" i="46"/>
  <c r="C44" i="46"/>
  <c r="BF110" i="46"/>
  <c r="F42" i="46"/>
  <c r="AQ114" i="46"/>
  <c r="AA20" i="46"/>
  <c r="AB150" i="46"/>
  <c r="P88" i="46"/>
  <c r="BC111" i="46"/>
  <c r="F128" i="46"/>
  <c r="AH161" i="46"/>
  <c r="S112" i="46"/>
  <c r="BB14" i="46"/>
  <c r="M21" i="46"/>
  <c r="G83" i="46"/>
  <c r="BB70" i="46"/>
  <c r="X149" i="46"/>
  <c r="O14" i="46"/>
  <c r="AJ167" i="46"/>
  <c r="Y53" i="46"/>
  <c r="O49" i="46"/>
  <c r="P123" i="46"/>
  <c r="S122" i="46"/>
  <c r="AH111" i="46"/>
  <c r="F168" i="46"/>
  <c r="Y102" i="46"/>
  <c r="AG50" i="46"/>
  <c r="R38" i="46"/>
  <c r="M44" i="46"/>
  <c r="Z100" i="46"/>
  <c r="Z66" i="46"/>
  <c r="M102" i="46"/>
  <c r="I91" i="46"/>
  <c r="BD13" i="46"/>
  <c r="AM23" i="46"/>
  <c r="BA170" i="46"/>
  <c r="AB165" i="46"/>
  <c r="AH52" i="46"/>
  <c r="AB19" i="46"/>
  <c r="BD45" i="46"/>
  <c r="E114" i="46"/>
  <c r="H77" i="46"/>
  <c r="AP26" i="46"/>
  <c r="H125" i="46"/>
  <c r="AR134" i="46"/>
  <c r="AV100" i="46"/>
  <c r="E134" i="46"/>
  <c r="E82" i="46"/>
  <c r="B117" i="46"/>
  <c r="C54" i="46"/>
  <c r="AB109" i="46"/>
  <c r="N91" i="46"/>
  <c r="D73" i="46"/>
  <c r="AU39" i="46"/>
  <c r="D108" i="46"/>
  <c r="C110" i="46"/>
  <c r="AZ79" i="46"/>
  <c r="AR53" i="46"/>
  <c r="D122" i="46"/>
  <c r="AI123" i="46"/>
  <c r="AG109" i="46"/>
  <c r="X132" i="46"/>
  <c r="Y123" i="46"/>
  <c r="X73" i="46"/>
  <c r="AZ46" i="46"/>
  <c r="BG134" i="46"/>
  <c r="AK83" i="46"/>
  <c r="M147" i="46"/>
  <c r="Y145" i="46"/>
  <c r="AV21" i="46"/>
  <c r="X32" i="46"/>
  <c r="O21" i="46"/>
  <c r="AZ93" i="46"/>
  <c r="AA164" i="46"/>
  <c r="D150" i="46"/>
  <c r="AM80" i="46"/>
  <c r="D161" i="46"/>
  <c r="BG44" i="46"/>
  <c r="AU82" i="46"/>
  <c r="R41" i="46"/>
  <c r="L42" i="46"/>
  <c r="E149" i="46"/>
  <c r="AG129" i="46"/>
  <c r="V42" i="46"/>
  <c r="AH65" i="46"/>
  <c r="BG126" i="46"/>
  <c r="I87" i="46"/>
  <c r="AU18" i="46"/>
  <c r="BA68" i="46"/>
  <c r="G63" i="46"/>
  <c r="L97" i="46"/>
  <c r="AF136" i="46"/>
  <c r="AC159" i="46"/>
  <c r="AM33" i="46"/>
  <c r="F76" i="46"/>
  <c r="BD146" i="46"/>
  <c r="BE92" i="46"/>
  <c r="AS37" i="46"/>
  <c r="AU62" i="46"/>
  <c r="AI76" i="46"/>
  <c r="AW124" i="46"/>
  <c r="R165" i="46"/>
  <c r="AQ86" i="46"/>
  <c r="AV57" i="46"/>
  <c r="C158" i="46"/>
  <c r="C140" i="46"/>
  <c r="O84" i="46"/>
  <c r="Q165" i="46"/>
  <c r="AM149" i="46"/>
  <c r="L57" i="46"/>
  <c r="V118" i="46"/>
  <c r="S144" i="46"/>
  <c r="S169" i="46"/>
  <c r="AW160" i="46"/>
  <c r="BC142" i="46"/>
  <c r="N143" i="46"/>
  <c r="BD19" i="46"/>
  <c r="H78" i="46"/>
  <c r="F102" i="46"/>
  <c r="H165" i="46"/>
  <c r="AQ93" i="46"/>
  <c r="AU164" i="46"/>
  <c r="H167" i="46"/>
  <c r="X26" i="46"/>
  <c r="BE54" i="46"/>
  <c r="AR61" i="46"/>
  <c r="AF59" i="46"/>
  <c r="BE110" i="46"/>
  <c r="AQ132" i="46"/>
  <c r="W153" i="46"/>
  <c r="AJ32" i="46"/>
  <c r="M160" i="46"/>
  <c r="S57" i="46"/>
  <c r="AS96" i="46"/>
  <c r="BB152" i="46"/>
  <c r="AT47" i="46"/>
  <c r="S116" i="46"/>
  <c r="B161" i="46"/>
  <c r="BB48" i="46"/>
  <c r="AK146" i="46"/>
  <c r="AQ63" i="46"/>
  <c r="G28" i="46"/>
  <c r="AG124" i="46"/>
  <c r="D48" i="46"/>
  <c r="AZ62" i="46"/>
  <c r="V98" i="46"/>
  <c r="I23" i="46"/>
  <c r="N163" i="46"/>
  <c r="BD120" i="46"/>
  <c r="V40" i="46"/>
  <c r="AU124" i="46"/>
  <c r="E44" i="46"/>
  <c r="O164" i="46"/>
  <c r="AM79" i="46"/>
  <c r="AP170" i="46"/>
  <c r="AM14" i="46"/>
  <c r="AU100" i="46"/>
  <c r="I31" i="46"/>
  <c r="H112" i="46"/>
  <c r="AP67" i="46"/>
  <c r="AA133" i="46"/>
  <c r="Q64" i="46"/>
  <c r="V121" i="46"/>
  <c r="BF119" i="46"/>
  <c r="AQ67" i="46"/>
  <c r="AK80" i="46"/>
  <c r="E72" i="46"/>
  <c r="BC61" i="46"/>
  <c r="AM45" i="46"/>
  <c r="M108" i="46"/>
  <c r="BF62" i="46"/>
  <c r="D52" i="46"/>
  <c r="AJ38" i="46"/>
  <c r="AL149" i="46"/>
  <c r="M40" i="46"/>
  <c r="BB101" i="46"/>
  <c r="I34" i="46"/>
  <c r="C126" i="46"/>
  <c r="E124" i="46"/>
  <c r="AM116" i="46"/>
  <c r="H40" i="46"/>
  <c r="AG134" i="46"/>
  <c r="AM127" i="46"/>
  <c r="BG32" i="46"/>
  <c r="P34" i="46"/>
  <c r="P51" i="46"/>
  <c r="Y60" i="46"/>
  <c r="H138" i="46"/>
  <c r="I19" i="46"/>
  <c r="BG128" i="46"/>
  <c r="M57" i="46"/>
  <c r="I118" i="46"/>
  <c r="E40" i="46"/>
  <c r="Y13" i="46"/>
  <c r="BE97" i="46"/>
  <c r="G163" i="46"/>
  <c r="BC168" i="46"/>
  <c r="N12" i="46"/>
  <c r="BE71" i="46"/>
  <c r="AF73" i="46"/>
  <c r="N25" i="46"/>
  <c r="O22" i="46"/>
  <c r="AU14" i="46"/>
  <c r="BF112" i="46"/>
  <c r="AF41" i="46"/>
  <c r="O15" i="46"/>
  <c r="AS130" i="46"/>
  <c r="AG51" i="46"/>
  <c r="AA153" i="46"/>
  <c r="H12" i="46"/>
  <c r="O161" i="46"/>
  <c r="AL32" i="46"/>
  <c r="BB130" i="46"/>
  <c r="AA12" i="46"/>
  <c r="BC43" i="46"/>
  <c r="S120" i="46"/>
  <c r="AL13" i="46"/>
  <c r="Q138" i="46"/>
  <c r="BA167" i="46"/>
  <c r="Z16" i="46"/>
  <c r="AK31" i="46"/>
  <c r="P19" i="46"/>
  <c r="B21" i="46"/>
  <c r="AW48" i="46"/>
  <c r="W145" i="46"/>
  <c r="Q81" i="46"/>
  <c r="V41" i="46"/>
  <c r="BA51" i="46"/>
  <c r="AP40" i="46"/>
  <c r="BE34" i="46"/>
  <c r="H61" i="46"/>
  <c r="D42" i="46"/>
  <c r="Y70" i="46"/>
  <c r="AR142" i="46"/>
  <c r="BB75" i="46"/>
  <c r="AC56" i="46"/>
  <c r="D109" i="46"/>
  <c r="G151" i="46"/>
  <c r="BC119" i="46"/>
  <c r="BA136" i="46"/>
  <c r="W163" i="46"/>
  <c r="AA39" i="46"/>
  <c r="AH119" i="46"/>
  <c r="BF45" i="46"/>
  <c r="B31" i="46"/>
  <c r="C134" i="46"/>
  <c r="X144" i="46"/>
  <c r="AI103" i="46"/>
  <c r="AI87" i="46"/>
  <c r="O108" i="46"/>
  <c r="AP114" i="46"/>
  <c r="AW13" i="46"/>
  <c r="BE88" i="46"/>
  <c r="S155" i="46"/>
  <c r="AL118" i="46"/>
  <c r="AH163" i="46"/>
  <c r="AW120" i="46"/>
  <c r="R157" i="46"/>
  <c r="V104" i="46"/>
  <c r="AQ88" i="46"/>
  <c r="AT92" i="46"/>
  <c r="BD83" i="46"/>
  <c r="E56" i="46"/>
  <c r="AL165" i="46"/>
  <c r="N61" i="46"/>
  <c r="BA153" i="46"/>
  <c r="H43" i="46"/>
  <c r="BF136" i="46"/>
  <c r="C138" i="46"/>
  <c r="BA99" i="46"/>
  <c r="AT124" i="46"/>
  <c r="V123" i="46"/>
  <c r="AT72" i="46"/>
  <c r="BF49" i="46"/>
  <c r="V71" i="46"/>
  <c r="AP22" i="46"/>
  <c r="AF19" i="46"/>
  <c r="AS39" i="46"/>
  <c r="H115" i="46"/>
  <c r="AK89" i="46"/>
  <c r="W87" i="46"/>
  <c r="C98" i="46"/>
  <c r="AT73" i="46"/>
  <c r="R33" i="46"/>
  <c r="AT114" i="46"/>
  <c r="AB26" i="46"/>
  <c r="H111" i="46"/>
  <c r="AW112" i="46"/>
  <c r="BD123" i="46"/>
  <c r="AW145" i="46"/>
  <c r="AR123" i="46"/>
  <c r="W88" i="46"/>
  <c r="B96" i="46"/>
  <c r="D118" i="46"/>
  <c r="AS11" i="46"/>
  <c r="N108" i="46"/>
  <c r="BF114" i="46"/>
  <c r="BA150" i="46"/>
  <c r="BB29" i="46"/>
  <c r="E54" i="46"/>
  <c r="Q23" i="46"/>
  <c r="Q91" i="46"/>
  <c r="AA98" i="46"/>
  <c r="AQ39" i="46"/>
  <c r="AL89" i="46"/>
  <c r="N81" i="46"/>
  <c r="Y33" i="46"/>
  <c r="B99" i="46"/>
  <c r="O42" i="46"/>
  <c r="AW64" i="46"/>
  <c r="M71" i="46"/>
  <c r="B147" i="46"/>
  <c r="B124" i="46"/>
  <c r="G145" i="46"/>
  <c r="I122" i="46"/>
  <c r="AL26" i="46"/>
  <c r="BC35" i="46"/>
  <c r="BE156" i="46"/>
  <c r="AR164" i="46"/>
  <c r="BD50" i="46"/>
  <c r="G13" i="46"/>
  <c r="BB162" i="46"/>
  <c r="AR34" i="46"/>
  <c r="BC32" i="46"/>
  <c r="Y54" i="46"/>
  <c r="AZ121" i="46"/>
  <c r="C148" i="46"/>
  <c r="AA31" i="46"/>
  <c r="AM134" i="46"/>
  <c r="H127" i="46"/>
  <c r="AT93" i="46"/>
  <c r="AK64" i="46"/>
  <c r="AP15" i="46"/>
  <c r="AF125" i="46"/>
  <c r="AL66" i="46"/>
  <c r="AU56" i="46"/>
  <c r="AF13" i="46"/>
  <c r="BF151" i="46"/>
  <c r="M22" i="46"/>
  <c r="AR15" i="46"/>
  <c r="E63" i="46"/>
  <c r="AG118" i="46"/>
  <c r="X163" i="46"/>
  <c r="AT52" i="46"/>
  <c r="M85" i="46"/>
  <c r="AI122" i="46"/>
  <c r="D96" i="46"/>
  <c r="AZ153" i="46"/>
  <c r="L24" i="46"/>
  <c r="S13" i="46"/>
  <c r="H117" i="46"/>
  <c r="AU149" i="46"/>
  <c r="AJ123" i="46"/>
  <c r="BE84" i="46"/>
  <c r="W81" i="46"/>
  <c r="BA43" i="46"/>
  <c r="AA93" i="46"/>
  <c r="AM46" i="46"/>
  <c r="R45" i="46"/>
  <c r="X65" i="46"/>
  <c r="AU111" i="46"/>
  <c r="AU33" i="46"/>
  <c r="R103" i="46"/>
  <c r="S101" i="46"/>
  <c r="E33" i="46"/>
  <c r="AZ146" i="46"/>
  <c r="C12" i="46"/>
  <c r="AC63" i="46"/>
  <c r="AS118" i="46"/>
  <c r="Y147" i="46"/>
  <c r="F109" i="46"/>
  <c r="AV160" i="46"/>
  <c r="AP148" i="46"/>
  <c r="AJ120" i="46"/>
  <c r="AQ162" i="46"/>
  <c r="AK110" i="46"/>
  <c r="AH14" i="46"/>
  <c r="AS61" i="46"/>
  <c r="AW129" i="46"/>
  <c r="AS25" i="46"/>
  <c r="H100" i="46"/>
  <c r="AW134" i="46"/>
  <c r="AB23" i="46"/>
  <c r="C58" i="46"/>
  <c r="S126" i="46"/>
  <c r="AL130" i="46"/>
  <c r="M129" i="46"/>
  <c r="AJ67" i="46"/>
  <c r="S82" i="46"/>
  <c r="N69" i="46"/>
  <c r="BF94" i="46"/>
  <c r="N141" i="46"/>
  <c r="N30" i="46"/>
  <c r="D91" i="46"/>
  <c r="F116" i="46"/>
  <c r="W125" i="46"/>
  <c r="BA29" i="46"/>
  <c r="O83" i="46"/>
  <c r="W137" i="46"/>
  <c r="AH130" i="46"/>
  <c r="L108" i="46"/>
  <c r="D80" i="46"/>
  <c r="S24" i="46"/>
  <c r="Z11" i="46"/>
  <c r="L14" i="46"/>
  <c r="H58" i="46"/>
  <c r="AT65" i="46"/>
  <c r="G70" i="46"/>
  <c r="AR91" i="46"/>
  <c r="BC78" i="46"/>
  <c r="AH53" i="46"/>
  <c r="W45" i="46"/>
  <c r="BA40" i="46"/>
  <c r="Q103" i="46"/>
  <c r="Y136" i="46"/>
  <c r="AG92" i="46"/>
  <c r="O69" i="46"/>
  <c r="AL22" i="46"/>
  <c r="AQ170" i="46"/>
  <c r="E64" i="46"/>
  <c r="C20" i="46"/>
  <c r="R49" i="46"/>
  <c r="AV152" i="46"/>
  <c r="M111" i="46"/>
  <c r="D125" i="46"/>
  <c r="R57" i="46"/>
  <c r="B155" i="46"/>
  <c r="S51" i="46"/>
  <c r="AH55" i="46"/>
  <c r="AS80" i="46"/>
  <c r="M151" i="46"/>
  <c r="AH36" i="46"/>
  <c r="BB160" i="46"/>
  <c r="V134" i="46"/>
  <c r="W109" i="46"/>
  <c r="BF57" i="46"/>
  <c r="G135" i="46"/>
  <c r="F82" i="46"/>
  <c r="V108" i="46"/>
  <c r="BG35" i="46"/>
  <c r="Y49" i="46"/>
  <c r="V75" i="46"/>
  <c r="AZ123" i="46"/>
  <c r="AW39" i="46"/>
  <c r="BG12" i="46"/>
  <c r="AA30" i="46"/>
  <c r="BA129" i="46"/>
  <c r="L35" i="46"/>
  <c r="AJ168" i="46"/>
  <c r="R145" i="46"/>
  <c r="BG160" i="46"/>
  <c r="O170" i="46"/>
  <c r="BC18" i="46"/>
  <c r="AS88" i="46"/>
  <c r="V161" i="46"/>
  <c r="Q128" i="46"/>
  <c r="AB58" i="46"/>
  <c r="AF95" i="46"/>
  <c r="AM130" i="46"/>
  <c r="Y151" i="46"/>
  <c r="AB143" i="46"/>
  <c r="AQ125" i="46"/>
  <c r="AT62" i="46"/>
  <c r="E27" i="46"/>
  <c r="Q87" i="46"/>
  <c r="BF148" i="46"/>
  <c r="P15" i="46"/>
  <c r="AB25" i="46"/>
  <c r="R86" i="46"/>
  <c r="AS98" i="46"/>
  <c r="AT106" i="46"/>
  <c r="AB83" i="46"/>
  <c r="AH82" i="46"/>
  <c r="BG75" i="46"/>
  <c r="M70" i="46"/>
  <c r="AL46" i="46"/>
  <c r="Q85" i="46"/>
  <c r="AL153" i="46"/>
  <c r="BA165" i="46"/>
  <c r="AC96" i="46"/>
  <c r="W169" i="46"/>
  <c r="O75" i="46"/>
  <c r="AP141" i="46"/>
  <c r="L142" i="46"/>
  <c r="V102" i="46"/>
  <c r="R136" i="46"/>
  <c r="BD54" i="46"/>
  <c r="AH159" i="46"/>
  <c r="AG19" i="46"/>
  <c r="Y57" i="46"/>
  <c r="Q154" i="46"/>
  <c r="AC82" i="46"/>
  <c r="AI158" i="46"/>
  <c r="M109" i="46"/>
  <c r="AZ158" i="46"/>
  <c r="AP101" i="46"/>
  <c r="Q151" i="46"/>
  <c r="P142" i="46"/>
  <c r="M24" i="46"/>
  <c r="BG47" i="46"/>
  <c r="AJ164" i="46"/>
  <c r="BB26" i="46"/>
  <c r="AI131" i="46"/>
  <c r="AJ117" i="46"/>
  <c r="AA75" i="46"/>
  <c r="BF157" i="46"/>
  <c r="L17" i="46"/>
  <c r="Z15" i="46"/>
  <c r="O64" i="46"/>
  <c r="AL72" i="46"/>
  <c r="X157" i="46"/>
  <c r="Z25" i="46"/>
  <c r="L104" i="46"/>
  <c r="BD55" i="46"/>
  <c r="AJ88" i="46"/>
  <c r="AU162" i="46"/>
  <c r="C16" i="46"/>
  <c r="BG73" i="46"/>
  <c r="B153" i="46"/>
  <c r="F84" i="46"/>
  <c r="AK114" i="46"/>
  <c r="Z129" i="46"/>
  <c r="W96" i="46"/>
  <c r="AW107" i="46"/>
  <c r="AT26" i="46"/>
  <c r="AI169" i="46"/>
  <c r="AR47" i="46"/>
  <c r="AG136" i="46"/>
  <c r="AR117" i="46"/>
  <c r="AG64" i="46"/>
  <c r="AZ13" i="46"/>
  <c r="G142" i="46"/>
  <c r="R64" i="46"/>
  <c r="O18" i="46"/>
  <c r="S78" i="46"/>
  <c r="O74" i="46"/>
  <c r="BA123" i="46"/>
  <c r="Q59" i="46"/>
  <c r="AK118" i="46"/>
  <c r="C141" i="46"/>
  <c r="AR71" i="46"/>
  <c r="L49" i="46"/>
  <c r="AA96" i="46"/>
  <c r="W108" i="46"/>
  <c r="Y64" i="46"/>
  <c r="D14" i="46"/>
  <c r="BF13" i="46"/>
  <c r="AQ136" i="46"/>
  <c r="H92" i="46"/>
  <c r="AT39" i="46"/>
  <c r="AG127" i="46"/>
  <c r="BA12" i="46"/>
  <c r="AP116" i="46"/>
  <c r="L100" i="46"/>
  <c r="AS36" i="46"/>
  <c r="AH96" i="46"/>
  <c r="AW108" i="46"/>
  <c r="AM57" i="46"/>
  <c r="D106" i="46"/>
  <c r="B42" i="46"/>
  <c r="AB87" i="46"/>
  <c r="AW25" i="46"/>
  <c r="S60" i="46"/>
  <c r="D105" i="46"/>
  <c r="X95" i="46"/>
  <c r="AW33" i="46"/>
  <c r="AQ73" i="46"/>
  <c r="R29" i="46"/>
  <c r="AM164" i="46"/>
  <c r="AL42" i="46"/>
  <c r="BF31" i="46"/>
  <c r="L71" i="46"/>
  <c r="AS85" i="46"/>
  <c r="AC21" i="46"/>
  <c r="BD113" i="46"/>
  <c r="BF155" i="46"/>
  <c r="BD18" i="46"/>
  <c r="S52" i="46"/>
  <c r="AG169" i="46"/>
  <c r="M170" i="46"/>
  <c r="AH110" i="46"/>
  <c r="W97" i="46"/>
  <c r="AM154" i="46"/>
  <c r="V163" i="46"/>
  <c r="Q141" i="46"/>
  <c r="L127" i="46"/>
  <c r="Z75" i="46"/>
  <c r="I39" i="46"/>
  <c r="P166" i="46"/>
  <c r="AI72" i="46"/>
  <c r="AB92" i="46"/>
  <c r="G166" i="46"/>
  <c r="BD42" i="46"/>
  <c r="AZ27" i="46"/>
  <c r="BA81" i="46"/>
  <c r="Z23" i="46"/>
  <c r="BE168" i="46"/>
  <c r="W92" i="46"/>
  <c r="AS91" i="46"/>
  <c r="BC68" i="46"/>
  <c r="I86" i="46"/>
  <c r="AH28" i="46"/>
  <c r="BG79" i="46"/>
  <c r="W26" i="46"/>
  <c r="AG95" i="46"/>
  <c r="BF71" i="46"/>
  <c r="V150" i="46"/>
  <c r="AV31" i="46"/>
  <c r="AQ69" i="46"/>
  <c r="BD91" i="46"/>
  <c r="G76" i="46"/>
  <c r="AH157" i="46"/>
  <c r="AQ58" i="46"/>
  <c r="G144" i="46"/>
  <c r="AQ124" i="46"/>
  <c r="AW59" i="46"/>
  <c r="AB114" i="46"/>
  <c r="AU55" i="46"/>
  <c r="F112" i="46"/>
  <c r="S12" i="46"/>
  <c r="X118" i="46"/>
  <c r="G85" i="46"/>
  <c r="AS82" i="46"/>
  <c r="AH164" i="46"/>
  <c r="BF99" i="46"/>
  <c r="BB33" i="46"/>
  <c r="AR133" i="46"/>
  <c r="Q123" i="46"/>
  <c r="R26" i="46"/>
  <c r="O134" i="46"/>
  <c r="AV125" i="46"/>
  <c r="BB66" i="46"/>
  <c r="AI31" i="46"/>
  <c r="AM88" i="46"/>
  <c r="AP18" i="46"/>
  <c r="B101" i="46"/>
  <c r="F48" i="46"/>
  <c r="AM61" i="46"/>
  <c r="P48" i="46"/>
  <c r="AW53" i="46"/>
  <c r="AA147" i="46"/>
  <c r="AJ34" i="46"/>
  <c r="G47" i="46"/>
  <c r="BA109" i="46"/>
  <c r="AS124" i="46"/>
  <c r="AG26" i="46"/>
  <c r="AS42" i="46"/>
  <c r="BG109" i="46"/>
  <c r="S48" i="46"/>
  <c r="S18" i="46"/>
  <c r="AV108" i="46"/>
  <c r="O168" i="46"/>
  <c r="AH145" i="46"/>
  <c r="AR140" i="46"/>
  <c r="M168" i="46"/>
  <c r="AC24" i="46"/>
  <c r="AF79" i="46"/>
  <c r="I100" i="46"/>
  <c r="BD92" i="46"/>
  <c r="G12" i="46"/>
  <c r="C51" i="46"/>
  <c r="N64" i="46"/>
  <c r="AF119" i="46"/>
  <c r="Z160" i="46"/>
  <c r="AP61" i="46"/>
  <c r="Z99" i="46"/>
  <c r="I124" i="46"/>
  <c r="X122" i="46"/>
  <c r="AV101" i="46"/>
  <c r="G37" i="46"/>
  <c r="BG61" i="46"/>
  <c r="I146" i="46"/>
  <c r="M61" i="46"/>
  <c r="AP72" i="46"/>
  <c r="BA88" i="46"/>
  <c r="AF30" i="46"/>
  <c r="R135" i="46"/>
  <c r="Y56" i="46"/>
  <c r="AS108" i="46"/>
  <c r="N152" i="46"/>
  <c r="BB120" i="46"/>
  <c r="BB170" i="46"/>
  <c r="R140" i="46"/>
  <c r="X79" i="46"/>
  <c r="AT155" i="46"/>
  <c r="AG166" i="46"/>
  <c r="BD58" i="46"/>
  <c r="AF169" i="46"/>
  <c r="AM167" i="46"/>
  <c r="BG66" i="46"/>
  <c r="Q49" i="46"/>
  <c r="B68" i="46"/>
  <c r="BC50" i="46"/>
  <c r="W33" i="46"/>
  <c r="AW21" i="46"/>
  <c r="H64" i="46"/>
  <c r="AF129" i="46"/>
  <c r="AB166" i="46"/>
  <c r="D167" i="46"/>
  <c r="AW65" i="46"/>
  <c r="BC21" i="46"/>
  <c r="AK162" i="46"/>
  <c r="AW148" i="46"/>
  <c r="L40" i="46"/>
  <c r="M52" i="46"/>
  <c r="BF82" i="46"/>
  <c r="AT140" i="46"/>
  <c r="AR90" i="46"/>
  <c r="W43" i="46"/>
  <c r="AB163" i="46"/>
  <c r="E59" i="46"/>
  <c r="BG33" i="46"/>
  <c r="X24" i="46"/>
  <c r="AM122" i="46"/>
  <c r="BF137" i="46"/>
  <c r="M100" i="46"/>
  <c r="Z31" i="46"/>
  <c r="AV74" i="46"/>
  <c r="AT123" i="46"/>
  <c r="AR64" i="46"/>
  <c r="Q45" i="46"/>
  <c r="H24" i="46"/>
  <c r="Q51" i="46"/>
  <c r="AR124" i="46"/>
  <c r="Z37" i="46"/>
  <c r="F77" i="46"/>
  <c r="P91" i="46"/>
  <c r="S39" i="46"/>
  <c r="AC140" i="46"/>
  <c r="X142" i="46"/>
  <c r="AP146" i="46"/>
  <c r="AU26" i="46"/>
  <c r="AJ93" i="46"/>
  <c r="AH40" i="46"/>
  <c r="D120" i="46"/>
  <c r="AJ95" i="46"/>
  <c r="C153" i="46"/>
  <c r="V164" i="46"/>
  <c r="AS35" i="46"/>
  <c r="L19" i="46"/>
  <c r="I41" i="46"/>
  <c r="Q144" i="46"/>
  <c r="BF102" i="46"/>
  <c r="AS53" i="46"/>
  <c r="AR25" i="46"/>
  <c r="AZ90" i="46"/>
  <c r="F98" i="46"/>
  <c r="AM54" i="46"/>
  <c r="X15" i="46"/>
  <c r="C80" i="46"/>
  <c r="Y73" i="46"/>
  <c r="BE86" i="46"/>
  <c r="V78" i="46"/>
  <c r="H169" i="46"/>
  <c r="X69" i="46"/>
  <c r="AT111" i="46"/>
  <c r="M62" i="46"/>
  <c r="AL12" i="46"/>
  <c r="BC64" i="46"/>
  <c r="S26" i="46"/>
  <c r="N18" i="46"/>
  <c r="X37" i="46"/>
  <c r="AW103" i="46"/>
  <c r="AQ165" i="46"/>
  <c r="BA119" i="46"/>
  <c r="AK74" i="46"/>
  <c r="G42" i="46"/>
  <c r="AU25" i="46"/>
  <c r="Y12" i="46"/>
  <c r="AP91" i="46"/>
  <c r="BF115" i="46"/>
  <c r="BC139" i="46"/>
  <c r="AR68" i="46"/>
  <c r="V87" i="46"/>
  <c r="AP90" i="46"/>
  <c r="AL58" i="46"/>
  <c r="AS137" i="46"/>
  <c r="BB84" i="46"/>
  <c r="BB141" i="46"/>
  <c r="R74" i="46"/>
  <c r="AB33" i="46"/>
  <c r="AU44" i="46"/>
  <c r="E22" i="46"/>
  <c r="D70" i="46"/>
  <c r="BC138" i="46"/>
  <c r="AK40" i="46"/>
  <c r="AV40" i="46"/>
  <c r="AR99" i="46"/>
  <c r="AS59" i="46"/>
  <c r="N49" i="46"/>
  <c r="M54" i="46"/>
  <c r="AA107" i="46"/>
  <c r="M99" i="46"/>
  <c r="E119" i="46"/>
  <c r="BG24" i="46"/>
  <c r="H132" i="46"/>
  <c r="AQ46" i="46"/>
  <c r="I21" i="46"/>
  <c r="Z17" i="46"/>
  <c r="Q114" i="46"/>
  <c r="S35" i="46"/>
  <c r="AH71" i="46"/>
  <c r="BD51" i="46"/>
  <c r="F25" i="46"/>
  <c r="BC49" i="46"/>
  <c r="BF95" i="46"/>
  <c r="P125" i="46"/>
  <c r="AB108" i="46"/>
  <c r="AA99" i="46"/>
  <c r="S38" i="46"/>
  <c r="S29" i="46"/>
  <c r="AU84" i="46"/>
  <c r="AU113" i="46"/>
  <c r="AZ116" i="46"/>
  <c r="AI77" i="46"/>
  <c r="AB91" i="46"/>
  <c r="AC90" i="46"/>
  <c r="D76" i="46"/>
  <c r="AH160" i="46"/>
  <c r="AU96" i="46"/>
  <c r="AP151" i="46"/>
  <c r="AL82" i="46"/>
  <c r="AC109" i="46"/>
  <c r="O96" i="46"/>
  <c r="AA26" i="46"/>
  <c r="V154" i="46"/>
  <c r="AK60" i="46"/>
  <c r="M67" i="46"/>
  <c r="BA137" i="46"/>
  <c r="I108" i="46"/>
  <c r="O155" i="46"/>
  <c r="I111" i="46"/>
  <c r="BC44" i="46"/>
  <c r="AQ134" i="46"/>
  <c r="Z90" i="46"/>
  <c r="BB161" i="46"/>
  <c r="H51" i="46"/>
  <c r="P44" i="46"/>
  <c r="AC129" i="46"/>
  <c r="H37" i="46"/>
  <c r="AI60" i="46"/>
  <c r="P133" i="46"/>
  <c r="Y47" i="46"/>
  <c r="E154" i="46"/>
  <c r="R20" i="46"/>
  <c r="AV153" i="46"/>
  <c r="Q82" i="46"/>
  <c r="AU142" i="46"/>
  <c r="X151" i="46"/>
  <c r="AJ151" i="46"/>
  <c r="E99" i="46"/>
  <c r="W51" i="46"/>
  <c r="W65" i="46"/>
  <c r="AC135" i="46"/>
  <c r="C70" i="46"/>
  <c r="G80" i="46"/>
  <c r="BD104" i="46"/>
  <c r="AB29" i="46"/>
  <c r="BB41" i="46"/>
  <c r="P108" i="46"/>
  <c r="AH109" i="46"/>
  <c r="I27" i="46"/>
  <c r="C55" i="46"/>
  <c r="L36" i="46"/>
  <c r="AB59" i="46"/>
  <c r="W106" i="46"/>
  <c r="AI71" i="46"/>
  <c r="B52" i="46"/>
  <c r="AQ75" i="46"/>
  <c r="I78" i="46"/>
  <c r="F60" i="46"/>
  <c r="BB39" i="46"/>
  <c r="W98" i="46"/>
  <c r="V117" i="46"/>
  <c r="AF50" i="46"/>
  <c r="AV27" i="46"/>
  <c r="R55" i="46"/>
  <c r="AW51" i="46"/>
  <c r="F107" i="46"/>
  <c r="AM101" i="46"/>
  <c r="L111" i="46"/>
  <c r="AH87" i="46"/>
  <c r="W93" i="46"/>
  <c r="N124" i="46"/>
  <c r="M146" i="46"/>
  <c r="AT37" i="46"/>
  <c r="AJ150" i="46"/>
  <c r="D67" i="46"/>
  <c r="N144" i="46"/>
  <c r="AA155" i="46"/>
  <c r="X41" i="46"/>
  <c r="BG95" i="46"/>
  <c r="AK37" i="46"/>
  <c r="Y130" i="46"/>
  <c r="S97" i="46"/>
  <c r="BB62" i="46"/>
  <c r="AQ65" i="46"/>
  <c r="O100" i="46"/>
  <c r="BD118" i="46"/>
  <c r="G41" i="46"/>
  <c r="C41" i="46"/>
  <c r="Z121" i="46"/>
  <c r="AF85" i="46"/>
  <c r="AT44" i="46"/>
  <c r="BA65" i="46"/>
  <c r="E25" i="46"/>
  <c r="L85" i="46"/>
  <c r="Z13" i="46"/>
  <c r="D39" i="46"/>
  <c r="AW163" i="46"/>
  <c r="AJ147" i="46"/>
  <c r="AR115" i="46"/>
  <c r="V92" i="46"/>
  <c r="BB137" i="46"/>
  <c r="AV82" i="46"/>
  <c r="N19" i="46"/>
  <c r="AQ130" i="46"/>
  <c r="BA62" i="46"/>
  <c r="Z144" i="46"/>
  <c r="AR109" i="46"/>
  <c r="O33" i="46"/>
  <c r="V69" i="46"/>
  <c r="W149" i="46"/>
  <c r="AK167" i="46"/>
  <c r="AR57" i="46"/>
  <c r="W82" i="46"/>
  <c r="AU90" i="46"/>
  <c r="N78" i="46"/>
  <c r="G54" i="46"/>
  <c r="BC56" i="46"/>
  <c r="BE98" i="46"/>
  <c r="BE58" i="46"/>
  <c r="M101" i="46"/>
  <c r="G102" i="46"/>
  <c r="I26" i="46"/>
  <c r="BC51" i="46"/>
  <c r="AT41" i="46"/>
  <c r="AM47" i="46"/>
  <c r="D116" i="46"/>
  <c r="N60" i="46"/>
  <c r="R81" i="46"/>
  <c r="AS79" i="46"/>
  <c r="W161" i="46"/>
  <c r="AA13" i="46"/>
  <c r="AA33" i="46"/>
  <c r="F169" i="46"/>
  <c r="AC12" i="46"/>
  <c r="AC28" i="46"/>
  <c r="AU54" i="46"/>
  <c r="O53" i="46"/>
  <c r="L32" i="46"/>
  <c r="AB40" i="46"/>
  <c r="D104" i="46"/>
  <c r="L131" i="46"/>
  <c r="W115" i="46"/>
  <c r="AB142" i="46"/>
  <c r="G32" i="46"/>
  <c r="BG25" i="46"/>
  <c r="Z43" i="46"/>
  <c r="P104" i="46"/>
  <c r="AB137" i="46"/>
  <c r="Z164" i="46"/>
  <c r="I137" i="46"/>
  <c r="BD75" i="46"/>
  <c r="BD115" i="46"/>
  <c r="AJ70" i="46"/>
  <c r="AS150" i="46"/>
  <c r="AS46" i="46"/>
  <c r="S17" i="46"/>
  <c r="AC125" i="46"/>
  <c r="AP102" i="46"/>
  <c r="AB68" i="46"/>
  <c r="AQ33" i="46"/>
  <c r="B139" i="46"/>
  <c r="C119" i="46"/>
  <c r="AJ41" i="46"/>
  <c r="AG143" i="46"/>
  <c r="O131" i="46"/>
  <c r="BE161" i="46"/>
  <c r="AP92" i="46"/>
  <c r="W76" i="46"/>
  <c r="D28" i="46"/>
  <c r="C57" i="46"/>
  <c r="W59" i="46"/>
  <c r="V137" i="46"/>
  <c r="L15" i="46"/>
  <c r="Y36" i="46"/>
  <c r="X50" i="46"/>
  <c r="I104" i="46"/>
  <c r="P71" i="46"/>
  <c r="H136" i="46"/>
  <c r="AL96" i="46"/>
  <c r="BC89" i="46"/>
  <c r="AJ39" i="46"/>
  <c r="Y165" i="46"/>
  <c r="D121" i="46"/>
  <c r="W66" i="46"/>
  <c r="AT67" i="46"/>
  <c r="B35" i="46"/>
  <c r="BB45" i="46"/>
  <c r="M51" i="46"/>
  <c r="V64" i="46"/>
  <c r="L135" i="46"/>
  <c r="X45" i="46"/>
  <c r="O67" i="46"/>
  <c r="AM34" i="46"/>
  <c r="AK12" i="46"/>
  <c r="Q135" i="46"/>
  <c r="AP60" i="46"/>
  <c r="AH56" i="46"/>
  <c r="AC161" i="46"/>
  <c r="AM145" i="46"/>
  <c r="BF93" i="46"/>
  <c r="B104" i="46"/>
  <c r="B112" i="46"/>
  <c r="BE136" i="46"/>
  <c r="AV16" i="46"/>
  <c r="Y28" i="46"/>
  <c r="AU170" i="46"/>
  <c r="AB21" i="46"/>
  <c r="AW106" i="46"/>
  <c r="I110" i="46"/>
  <c r="Q130" i="46"/>
  <c r="BC112" i="46"/>
  <c r="AM44" i="46"/>
  <c r="N55" i="46"/>
  <c r="AG86" i="46"/>
  <c r="AR88" i="46"/>
  <c r="Q97" i="46"/>
  <c r="L48" i="46"/>
  <c r="AF84" i="46"/>
  <c r="AP62" i="46"/>
  <c r="Q29" i="46"/>
  <c r="AQ38" i="46"/>
  <c r="M127" i="46"/>
  <c r="AL41" i="46"/>
  <c r="Z63" i="46"/>
  <c r="AQ13" i="46"/>
  <c r="S37" i="46"/>
  <c r="L134" i="46"/>
  <c r="S69" i="46"/>
  <c r="O72" i="46"/>
  <c r="F150" i="46"/>
  <c r="I29" i="46"/>
  <c r="BA94" i="46"/>
  <c r="Y41" i="46"/>
  <c r="C71" i="46"/>
  <c r="AG119" i="46"/>
  <c r="AB107" i="46"/>
  <c r="BB18" i="46"/>
  <c r="E13" i="46"/>
  <c r="AS131" i="46"/>
  <c r="AK26" i="46"/>
  <c r="AT46" i="46"/>
  <c r="AV83" i="46"/>
  <c r="AB159" i="46"/>
  <c r="AZ73" i="46"/>
  <c r="S131" i="46"/>
  <c r="AP107" i="46"/>
  <c r="BC41" i="46"/>
  <c r="Y80" i="46"/>
  <c r="I153" i="46"/>
  <c r="AH32" i="46"/>
  <c r="AM90" i="46"/>
  <c r="B59" i="46"/>
  <c r="AV93" i="46"/>
  <c r="I97" i="46"/>
  <c r="AM170" i="46"/>
  <c r="AR94" i="46"/>
  <c r="W79" i="46"/>
  <c r="AS121" i="46"/>
  <c r="G49" i="46"/>
  <c r="L62" i="46"/>
  <c r="AZ22" i="46"/>
  <c r="W103" i="46"/>
  <c r="BF101" i="46"/>
  <c r="G153" i="46"/>
  <c r="AW155" i="46"/>
  <c r="AH67" i="46"/>
  <c r="Z42" i="46"/>
  <c r="BF44" i="46"/>
  <c r="D74" i="46"/>
  <c r="L106" i="46"/>
  <c r="AI138" i="46"/>
  <c r="BE81" i="46"/>
  <c r="AI83" i="46"/>
  <c r="AB141" i="46"/>
  <c r="G101" i="46"/>
  <c r="AF78" i="46"/>
  <c r="AI59" i="46"/>
  <c r="AT54" i="46"/>
  <c r="I20" i="46"/>
  <c r="S28" i="46"/>
  <c r="AP23" i="46"/>
  <c r="R77" i="46"/>
  <c r="B63" i="46"/>
  <c r="BD38" i="46"/>
  <c r="B36" i="46"/>
  <c r="BA156" i="46"/>
  <c r="BC70" i="46"/>
  <c r="B166" i="46"/>
  <c r="AW37" i="46"/>
  <c r="AR72" i="46"/>
  <c r="X111" i="46"/>
  <c r="AV75" i="46"/>
  <c r="AM110" i="46"/>
  <c r="BB117" i="46"/>
  <c r="AC142" i="46"/>
  <c r="AK115" i="46"/>
  <c r="AZ68" i="46"/>
  <c r="AQ21" i="46"/>
  <c r="D18" i="46"/>
  <c r="BB35" i="46"/>
  <c r="AR23" i="46"/>
  <c r="AR76" i="46"/>
  <c r="BC165" i="46"/>
  <c r="BB155" i="46"/>
  <c r="AV150" i="46"/>
  <c r="W94" i="46"/>
  <c r="X105" i="46"/>
  <c r="Z24" i="46"/>
  <c r="BE134" i="46"/>
  <c r="AL17" i="46"/>
  <c r="Q90" i="46"/>
  <c r="AR101" i="46"/>
  <c r="AS75" i="46"/>
  <c r="BA168" i="46"/>
  <c r="AS157" i="46"/>
  <c r="AS51" i="46"/>
  <c r="BB95" i="46"/>
  <c r="W55" i="46"/>
  <c r="X56" i="46"/>
  <c r="AL108" i="46"/>
  <c r="G156" i="46"/>
  <c r="BA118" i="46"/>
  <c r="W166" i="46"/>
  <c r="W113" i="46"/>
  <c r="C103" i="46"/>
  <c r="AZ20" i="46"/>
  <c r="AB170" i="46"/>
  <c r="E90" i="46"/>
  <c r="AU72" i="46"/>
  <c r="AG114" i="46"/>
  <c r="AR80" i="46"/>
  <c r="AB99" i="46"/>
  <c r="AU101" i="46"/>
  <c r="AG87" i="46"/>
  <c r="BA101" i="46"/>
  <c r="AJ37" i="46"/>
  <c r="AJ84" i="46"/>
  <c r="F12" i="46"/>
  <c r="AW128" i="46"/>
  <c r="V82" i="46"/>
  <c r="AH74" i="46"/>
  <c r="BF20" i="46"/>
  <c r="AQ77" i="46"/>
  <c r="AH152" i="46"/>
  <c r="BE126" i="46"/>
  <c r="AZ45" i="46"/>
  <c r="C113" i="46"/>
  <c r="AM68" i="46"/>
  <c r="N129" i="46"/>
  <c r="AA69" i="46"/>
  <c r="AT33" i="46"/>
  <c r="Q119" i="46"/>
  <c r="Y66" i="46"/>
  <c r="AK17" i="46"/>
  <c r="L28" i="46"/>
  <c r="AL167" i="46"/>
  <c r="BE94" i="46"/>
  <c r="AC57" i="46"/>
  <c r="AP139" i="46"/>
  <c r="AG35" i="46"/>
  <c r="S111" i="46"/>
  <c r="B95" i="46"/>
  <c r="AH33" i="46"/>
  <c r="AG115" i="46"/>
  <c r="S99" i="46"/>
  <c r="AV35" i="46"/>
  <c r="C115" i="46"/>
  <c r="Q102" i="46"/>
  <c r="I105" i="46"/>
  <c r="B29" i="46"/>
  <c r="O25" i="46"/>
  <c r="I64" i="46"/>
  <c r="AC127" i="46"/>
  <c r="BD64" i="46"/>
  <c r="AC70" i="46"/>
  <c r="E60" i="46"/>
  <c r="Z133" i="46"/>
  <c r="R40" i="46"/>
  <c r="Q13" i="46"/>
  <c r="AV38" i="46"/>
  <c r="AZ80" i="46"/>
  <c r="F14" i="46"/>
  <c r="AQ98" i="46"/>
  <c r="AU77" i="46"/>
  <c r="AM165" i="46"/>
  <c r="BA32" i="46"/>
  <c r="X33" i="46"/>
  <c r="C108" i="46"/>
  <c r="AM65" i="46"/>
  <c r="AH134" i="46"/>
  <c r="Y88" i="46"/>
  <c r="AP51" i="46"/>
  <c r="AG108" i="46"/>
  <c r="AA81" i="46"/>
  <c r="BG93" i="46"/>
  <c r="M69" i="46"/>
  <c r="C146" i="46"/>
  <c r="AR66" i="46"/>
  <c r="Z159" i="46"/>
  <c r="S117" i="46"/>
  <c r="W104" i="46"/>
  <c r="X80" i="46"/>
  <c r="AQ60" i="46"/>
  <c r="I30" i="46"/>
  <c r="AA28" i="46"/>
  <c r="BF78" i="46"/>
  <c r="N142" i="46"/>
  <c r="N67" i="46"/>
  <c r="AW91" i="46"/>
  <c r="L154" i="46"/>
  <c r="G84" i="46"/>
  <c r="P150" i="46"/>
  <c r="F105" i="46"/>
  <c r="BE68" i="46"/>
  <c r="Q67" i="46"/>
  <c r="AT77" i="46"/>
  <c r="AZ107" i="46"/>
  <c r="Q110" i="46"/>
  <c r="G81" i="46"/>
  <c r="AR26" i="46"/>
  <c r="X17" i="46"/>
  <c r="AW142" i="46"/>
  <c r="AF29" i="46"/>
  <c r="M83" i="46"/>
  <c r="AJ35" i="46"/>
  <c r="AH89" i="46"/>
  <c r="B151" i="46"/>
  <c r="R126" i="46"/>
  <c r="Q137" i="46"/>
  <c r="D151" i="46"/>
  <c r="AF123" i="46"/>
  <c r="P115" i="46"/>
  <c r="AS43" i="46"/>
  <c r="BB19" i="46"/>
  <c r="F164" i="46"/>
  <c r="Y32" i="46"/>
  <c r="F79" i="46"/>
  <c r="L117" i="46"/>
  <c r="D115" i="46"/>
  <c r="BG58" i="46"/>
  <c r="AJ46" i="46"/>
  <c r="I132" i="46"/>
  <c r="AF146" i="46"/>
  <c r="F71" i="46"/>
  <c r="AJ138" i="46"/>
  <c r="H13" i="46"/>
  <c r="AH43" i="46"/>
  <c r="F88" i="46"/>
  <c r="AB101" i="46"/>
  <c r="X58" i="46"/>
  <c r="D90" i="46"/>
  <c r="AA84" i="46"/>
  <c r="BB103" i="46"/>
  <c r="AV47" i="46"/>
  <c r="Z85" i="46"/>
  <c r="AQ142" i="46"/>
  <c r="O38" i="46"/>
  <c r="AC101" i="46"/>
  <c r="N133" i="46"/>
  <c r="AC30" i="46"/>
  <c r="AB13" i="46"/>
  <c r="E55" i="46"/>
  <c r="O11" i="46"/>
  <c r="M139" i="46"/>
  <c r="P102" i="46"/>
  <c r="AH37" i="46"/>
  <c r="BA111" i="46"/>
  <c r="AU115" i="46"/>
  <c r="R28" i="46"/>
  <c r="H70" i="46"/>
  <c r="V22" i="46"/>
  <c r="AZ120" i="46"/>
  <c r="AF60" i="46"/>
  <c r="BG52" i="46"/>
  <c r="AW104" i="46"/>
  <c r="BE122" i="46"/>
  <c r="X119" i="46"/>
  <c r="AC44" i="46"/>
  <c r="BG81" i="46"/>
  <c r="AG80" i="46"/>
  <c r="D53" i="46"/>
  <c r="AH100" i="46"/>
  <c r="AI98" i="46"/>
  <c r="G107" i="46"/>
  <c r="Q142" i="46"/>
  <c r="AF40" i="46"/>
  <c r="BB131" i="46"/>
  <c r="R42" i="46"/>
  <c r="AB115" i="46"/>
  <c r="V60" i="46"/>
  <c r="C116" i="46"/>
  <c r="AT141" i="46"/>
  <c r="W34" i="46"/>
  <c r="L107" i="46"/>
  <c r="AQ169" i="46"/>
  <c r="S43" i="46"/>
  <c r="X46" i="46"/>
  <c r="H14" i="46"/>
  <c r="X54" i="46"/>
  <c r="AU114" i="46"/>
  <c r="AI167" i="46"/>
  <c r="F160" i="46"/>
  <c r="P29" i="46"/>
  <c r="AP118" i="46"/>
  <c r="AA85" i="46"/>
  <c r="L29" i="46"/>
  <c r="AH27" i="46"/>
  <c r="V44" i="46"/>
  <c r="E21" i="46"/>
  <c r="F134" i="46"/>
  <c r="AR168" i="46"/>
  <c r="AW24" i="46"/>
  <c r="AI120" i="46"/>
  <c r="AM67" i="46"/>
  <c r="AT55" i="46"/>
  <c r="L73" i="46"/>
  <c r="BC98" i="46"/>
  <c r="AG15" i="46"/>
  <c r="R34" i="46"/>
  <c r="W132" i="46"/>
  <c r="R109" i="46"/>
  <c r="W39" i="46"/>
  <c r="H48" i="46"/>
  <c r="AM161" i="46"/>
  <c r="AV11" i="46"/>
  <c r="AA43" i="46"/>
  <c r="AP54" i="46"/>
  <c r="E74" i="46"/>
  <c r="AQ70" i="46"/>
  <c r="L141" i="46"/>
  <c r="Q75" i="46"/>
  <c r="Z34" i="46"/>
  <c r="H52" i="46"/>
  <c r="O112" i="46"/>
  <c r="O95" i="46"/>
  <c r="AV45" i="46"/>
  <c r="V43" i="46"/>
  <c r="M103" i="46"/>
  <c r="AK25" i="46"/>
  <c r="BB50" i="46"/>
  <c r="BE62" i="46"/>
  <c r="V73" i="46"/>
  <c r="AL103" i="46"/>
  <c r="P52" i="46"/>
  <c r="BA38" i="46"/>
  <c r="O61" i="46"/>
  <c r="AW73" i="46"/>
  <c r="E100" i="46"/>
  <c r="AG76" i="46"/>
  <c r="AQ61" i="46"/>
  <c r="M119" i="46"/>
  <c r="F22" i="46"/>
  <c r="G122" i="46"/>
  <c r="AW117" i="46"/>
  <c r="AJ56" i="46"/>
  <c r="AV157" i="46"/>
  <c r="BA77" i="46"/>
  <c r="AR139" i="46"/>
  <c r="AA21" i="46"/>
  <c r="AB39" i="46"/>
  <c r="AS93" i="46"/>
  <c r="B163" i="46"/>
  <c r="N65" i="46"/>
  <c r="P106" i="46"/>
  <c r="AT29" i="46"/>
  <c r="AJ49" i="46"/>
  <c r="B20" i="46"/>
  <c r="S46" i="46"/>
  <c r="BF51" i="46"/>
  <c r="Q22" i="46"/>
  <c r="AJ60" i="46"/>
  <c r="BE167" i="46"/>
  <c r="M123" i="46"/>
  <c r="AR114" i="46"/>
  <c r="AV48" i="46"/>
  <c r="AU99" i="46"/>
  <c r="AB111" i="46"/>
  <c r="G94" i="46"/>
  <c r="AU69" i="46"/>
  <c r="B50" i="46"/>
  <c r="BD74" i="46"/>
  <c r="Z98" i="46"/>
  <c r="H129" i="46"/>
  <c r="F29" i="46"/>
  <c r="Q16" i="46"/>
  <c r="AR78" i="46"/>
  <c r="AC74" i="46"/>
  <c r="AI23" i="46"/>
  <c r="BF140" i="46"/>
  <c r="S36" i="46"/>
  <c r="AK57" i="46"/>
  <c r="AK45" i="46"/>
  <c r="S84" i="46"/>
  <c r="BE44" i="46"/>
  <c r="AQ31" i="46"/>
  <c r="BE139" i="46"/>
  <c r="BB74" i="46"/>
  <c r="Y131" i="46"/>
  <c r="G52" i="46"/>
  <c r="N161" i="46"/>
  <c r="AL76" i="46"/>
  <c r="G14" i="46"/>
  <c r="R65" i="46"/>
  <c r="O119" i="46"/>
  <c r="BB73" i="46"/>
  <c r="BG80" i="46"/>
  <c r="AS23" i="46"/>
  <c r="AF112" i="46"/>
  <c r="AP157" i="46"/>
  <c r="AP76" i="46"/>
  <c r="AI142" i="46"/>
  <c r="AB17" i="46"/>
  <c r="S75" i="46"/>
  <c r="BB159" i="46"/>
  <c r="BA48" i="46"/>
  <c r="AL67" i="46"/>
  <c r="X13" i="46"/>
  <c r="AI25" i="46"/>
  <c r="G118" i="46"/>
  <c r="M158" i="46"/>
  <c r="Z153" i="46"/>
  <c r="BD149" i="46"/>
  <c r="AT102" i="46"/>
  <c r="L27" i="46"/>
  <c r="AJ102" i="46"/>
  <c r="AF14" i="46"/>
  <c r="I79" i="46"/>
  <c r="AB14" i="46"/>
  <c r="AS26" i="46"/>
  <c r="BD109" i="46"/>
  <c r="C63" i="46"/>
  <c r="I55" i="46"/>
  <c r="BA60" i="46"/>
  <c r="BE21" i="46"/>
  <c r="BD35" i="46"/>
  <c r="Y82" i="46"/>
  <c r="AF99" i="46"/>
  <c r="I141" i="46"/>
  <c r="R71" i="46"/>
  <c r="O98" i="46"/>
  <c r="I66" i="46"/>
  <c r="AT90" i="46"/>
  <c r="AJ65" i="46"/>
  <c r="BC20" i="46"/>
  <c r="BC161" i="46"/>
  <c r="AJ129" i="46"/>
  <c r="C29" i="46"/>
  <c r="P43" i="46"/>
  <c r="AF67" i="46"/>
  <c r="AW12" i="46"/>
  <c r="Q25" i="46"/>
  <c r="AW66" i="46"/>
  <c r="AQ72" i="46"/>
  <c r="P90" i="46"/>
  <c r="X74" i="46"/>
  <c r="AG39" i="46"/>
  <c r="AK23" i="46"/>
  <c r="AA105" i="46"/>
  <c r="AS168" i="46"/>
  <c r="R82" i="46"/>
  <c r="X94" i="46"/>
  <c r="AP131" i="46"/>
  <c r="BC96" i="46"/>
  <c r="AB34" i="46"/>
  <c r="V124" i="46"/>
  <c r="Q33" i="46"/>
  <c r="H45" i="46"/>
  <c r="AT154" i="46"/>
  <c r="AR51" i="46"/>
  <c r="D20" i="46"/>
  <c r="B103" i="46"/>
  <c r="Z20" i="46"/>
  <c r="AH42" i="46"/>
  <c r="F103" i="46"/>
  <c r="AQ121" i="46"/>
  <c r="AH76" i="46"/>
  <c r="Y118" i="46"/>
  <c r="AG69" i="46"/>
  <c r="I134" i="46"/>
  <c r="AL100" i="46"/>
  <c r="L148" i="46"/>
  <c r="H50" i="46"/>
  <c r="AJ107" i="46"/>
  <c r="AQ32" i="46"/>
  <c r="AC43" i="46"/>
  <c r="E29" i="46"/>
  <c r="BD131" i="46"/>
  <c r="BA53" i="46"/>
  <c r="D59" i="46"/>
  <c r="M45" i="46"/>
  <c r="BE109" i="46"/>
  <c r="Q115" i="46"/>
  <c r="P75" i="46"/>
  <c r="AM93" i="46"/>
  <c r="AB120" i="46"/>
  <c r="V11" i="46"/>
  <c r="AK107" i="46"/>
  <c r="AB63" i="46"/>
  <c r="AQ115" i="46"/>
  <c r="R104" i="46"/>
  <c r="BF61" i="46"/>
  <c r="I28" i="46"/>
  <c r="P57" i="46"/>
  <c r="B83" i="46"/>
  <c r="AM166" i="46"/>
  <c r="AC81" i="46"/>
  <c r="H109" i="46"/>
  <c r="AK125" i="46"/>
  <c r="X29" i="46"/>
  <c r="R17" i="46"/>
  <c r="AW136" i="46"/>
  <c r="AZ122" i="46"/>
  <c r="AW19" i="46"/>
  <c r="BC88" i="46"/>
  <c r="AG117" i="46"/>
  <c r="AT49" i="46"/>
  <c r="AW123" i="46"/>
  <c r="B107" i="46"/>
  <c r="E101" i="46"/>
  <c r="BB56" i="46"/>
  <c r="B71" i="46"/>
  <c r="AB81" i="46"/>
  <c r="G113" i="46"/>
  <c r="AT50" i="46"/>
  <c r="M77" i="46"/>
  <c r="W139" i="46"/>
  <c r="B11" i="46"/>
  <c r="AB161" i="46"/>
  <c r="C64" i="46"/>
  <c r="AG85" i="46"/>
  <c r="AZ119" i="46"/>
  <c r="R31" i="46"/>
  <c r="F119" i="46"/>
  <c r="M94" i="46"/>
  <c r="X130" i="46"/>
  <c r="C56" i="46"/>
  <c r="AB22" i="46"/>
  <c r="P59" i="46"/>
  <c r="AW95" i="46"/>
  <c r="AQ92" i="46"/>
  <c r="F32" i="46"/>
  <c r="B94" i="46"/>
  <c r="D60" i="46"/>
  <c r="R96" i="46"/>
  <c r="BE100" i="46"/>
  <c r="V101" i="46"/>
  <c r="N48" i="46"/>
  <c r="I62" i="46"/>
  <c r="BA21" i="46"/>
  <c r="H62" i="46"/>
  <c r="AB37" i="46"/>
  <c r="Z72" i="46"/>
  <c r="AG22" i="46"/>
  <c r="X76" i="46"/>
  <c r="D25" i="46"/>
  <c r="N62" i="46"/>
  <c r="H110" i="46"/>
  <c r="BG143" i="46"/>
  <c r="AP44" i="46"/>
  <c r="Z112" i="46"/>
  <c r="R93" i="46"/>
  <c r="AM75" i="46"/>
  <c r="BC93" i="46"/>
  <c r="AK152" i="46"/>
  <c r="AW97" i="46"/>
  <c r="AW140" i="46"/>
  <c r="AR20" i="46"/>
  <c r="D130" i="46"/>
  <c r="P68" i="46"/>
  <c r="AJ116" i="46"/>
  <c r="AI30" i="46"/>
  <c r="AV114" i="46"/>
  <c r="Q98" i="46"/>
  <c r="S15" i="46"/>
  <c r="AF33" i="46"/>
  <c r="AM103" i="46"/>
  <c r="BA18" i="46"/>
  <c r="AR73" i="46"/>
  <c r="Y128" i="46"/>
  <c r="B126" i="46"/>
  <c r="F56" i="46"/>
  <c r="L52" i="46"/>
  <c r="AT16" i="46"/>
  <c r="O165" i="46"/>
  <c r="AU128" i="46"/>
  <c r="AK82" i="46"/>
  <c r="AM73" i="46"/>
  <c r="S19" i="46"/>
  <c r="AW105" i="46"/>
  <c r="P50" i="46"/>
  <c r="AK76" i="46"/>
  <c r="AJ42" i="46"/>
  <c r="C62" i="46"/>
  <c r="BE104" i="46"/>
  <c r="BB92" i="46"/>
  <c r="F101" i="46"/>
  <c r="AP124" i="46"/>
  <c r="B110" i="46"/>
  <c r="D89" i="46"/>
  <c r="AF15" i="46"/>
  <c r="AH165" i="46"/>
  <c r="AI68" i="46"/>
  <c r="AH97" i="46"/>
  <c r="N109" i="46"/>
  <c r="O150" i="46"/>
  <c r="C47" i="46"/>
  <c r="AS83" i="46"/>
  <c r="AM111" i="46"/>
  <c r="AI121" i="46"/>
  <c r="R21" i="46"/>
  <c r="N147" i="46"/>
  <c r="W20" i="46"/>
  <c r="AT120" i="46"/>
  <c r="V151" i="46"/>
  <c r="G66" i="46"/>
  <c r="G82" i="46"/>
  <c r="O106" i="46"/>
  <c r="L126" i="46"/>
  <c r="E151" i="46"/>
  <c r="I106" i="46"/>
  <c r="F73" i="46"/>
  <c r="BA34" i="46"/>
  <c r="S81" i="46"/>
  <c r="Z65" i="46"/>
  <c r="AQ35" i="46"/>
  <c r="BB42" i="46"/>
  <c r="P103" i="46"/>
  <c r="BD99" i="46"/>
  <c r="AF64" i="46"/>
  <c r="E122" i="46"/>
  <c r="AS90" i="46"/>
  <c r="N17" i="46"/>
  <c r="AK90" i="46"/>
  <c r="P119" i="46"/>
  <c r="I83" i="46"/>
  <c r="F53" i="46"/>
  <c r="M140" i="46"/>
  <c r="AI102" i="46"/>
  <c r="AT118" i="46"/>
  <c r="C160" i="46"/>
  <c r="P105" i="46"/>
  <c r="BF122" i="46"/>
  <c r="AF132" i="46"/>
  <c r="I65" i="46"/>
  <c r="G117" i="46"/>
  <c r="AH108" i="46"/>
  <c r="BE40" i="46"/>
  <c r="D23" i="46"/>
  <c r="AJ77" i="46"/>
  <c r="I51" i="46"/>
  <c r="AC106" i="46"/>
  <c r="W70" i="46"/>
  <c r="BC118" i="46"/>
  <c r="M122" i="46"/>
  <c r="M80" i="46"/>
  <c r="H17" i="46"/>
  <c r="AG97" i="46"/>
  <c r="AA82" i="46"/>
  <c r="P13" i="46"/>
  <c r="AV23" i="46"/>
  <c r="BG103" i="46"/>
  <c r="Q61" i="46"/>
  <c r="AS165" i="46"/>
  <c r="N41" i="46"/>
  <c r="X81" i="46"/>
  <c r="AQ120" i="46"/>
  <c r="G55" i="46"/>
  <c r="H153" i="46"/>
  <c r="AU159" i="46"/>
  <c r="AA89" i="46"/>
  <c r="X21" i="46"/>
  <c r="AF113" i="46"/>
  <c r="B23" i="46"/>
  <c r="AT148" i="46"/>
  <c r="E162" i="46"/>
  <c r="AB146" i="46"/>
  <c r="O29" i="46"/>
  <c r="Q62" i="46"/>
  <c r="AW90" i="46"/>
  <c r="AK16" i="46"/>
  <c r="R63" i="46"/>
  <c r="BC31" i="46"/>
  <c r="AP80" i="46"/>
  <c r="AA41" i="46"/>
  <c r="S65" i="46"/>
  <c r="AM144" i="46"/>
  <c r="I36" i="46"/>
  <c r="L102" i="46"/>
  <c r="AZ55" i="46"/>
  <c r="AF65" i="46"/>
  <c r="BA59" i="46"/>
  <c r="BF46" i="46"/>
  <c r="AL73" i="46"/>
  <c r="B143" i="46"/>
  <c r="Z103" i="46"/>
  <c r="I13" i="46"/>
  <c r="I119" i="46"/>
  <c r="BF32" i="46"/>
  <c r="AH170" i="46"/>
  <c r="Y78" i="46"/>
  <c r="AW88" i="46"/>
  <c r="S161" i="46"/>
  <c r="AK49" i="46"/>
  <c r="H81" i="46"/>
  <c r="Q74" i="46"/>
  <c r="G115" i="46"/>
  <c r="O56" i="46"/>
  <c r="AK18" i="46"/>
  <c r="AC38" i="46"/>
  <c r="AA112" i="46"/>
  <c r="AM63" i="46"/>
  <c r="Y160" i="46"/>
  <c r="X49" i="46"/>
  <c r="BC14" i="46"/>
  <c r="BA105" i="46"/>
  <c r="AV85" i="46"/>
  <c r="BD59" i="46"/>
  <c r="AS143" i="46"/>
  <c r="AV63" i="46"/>
  <c r="AR65" i="46"/>
  <c r="AB38" i="46"/>
  <c r="BE141" i="46"/>
  <c r="W138" i="46"/>
  <c r="AJ100" i="46"/>
  <c r="G116" i="46"/>
  <c r="S127" i="46"/>
  <c r="AI67" i="46"/>
  <c r="AV44" i="46"/>
  <c r="BC146" i="46"/>
  <c r="BB76" i="46"/>
  <c r="O117" i="46"/>
  <c r="P168" i="46"/>
  <c r="G79" i="46"/>
  <c r="R87" i="46"/>
  <c r="BG107" i="46"/>
  <c r="Q104" i="46"/>
  <c r="R106" i="46"/>
  <c r="AR40" i="46"/>
  <c r="Q44" i="46"/>
  <c r="BF150" i="46"/>
  <c r="AZ109" i="46"/>
  <c r="AM48" i="46"/>
  <c r="BE96" i="46"/>
  <c r="L115" i="46"/>
  <c r="AC139" i="46"/>
  <c r="H95" i="46"/>
  <c r="AJ98" i="46"/>
  <c r="AS113" i="46"/>
  <c r="V81" i="46"/>
  <c r="AW169" i="46"/>
  <c r="O115" i="46"/>
  <c r="AU95" i="46"/>
  <c r="C106" i="46"/>
  <c r="AA67" i="46"/>
  <c r="P24" i="46"/>
  <c r="AK13" i="46"/>
  <c r="BG27" i="46"/>
  <c r="AG153" i="46"/>
  <c r="AM96" i="46"/>
  <c r="M106" i="46"/>
  <c r="Z73" i="46"/>
  <c r="R110" i="46"/>
  <c r="AP43" i="46"/>
  <c r="N26" i="46"/>
  <c r="AQ123" i="46"/>
  <c r="Y37" i="46"/>
  <c r="AK20" i="46"/>
  <c r="Q121" i="46"/>
  <c r="D43" i="46"/>
  <c r="H16" i="46"/>
  <c r="C26" i="46"/>
  <c r="AW83" i="46"/>
  <c r="N16" i="46"/>
  <c r="AF37" i="46"/>
  <c r="BF40" i="46"/>
  <c r="AG21" i="46"/>
  <c r="AS95" i="46"/>
  <c r="Z92" i="46"/>
  <c r="AP21" i="46"/>
  <c r="AJ12" i="46"/>
  <c r="I155" i="46"/>
  <c r="AR161" i="46"/>
  <c r="G99" i="46"/>
  <c r="R120" i="46"/>
  <c r="B69" i="46"/>
  <c r="BD81" i="46"/>
  <c r="AJ115" i="46"/>
  <c r="AC64" i="46"/>
  <c r="BA45" i="46"/>
  <c r="AB119" i="46"/>
  <c r="L146" i="46"/>
  <c r="AK68" i="46"/>
  <c r="E16" i="46"/>
  <c r="BB99" i="46"/>
  <c r="V80" i="46"/>
  <c r="AM55" i="46"/>
  <c r="AU151" i="46"/>
  <c r="AJ96" i="46"/>
  <c r="AS57" i="46"/>
  <c r="AM66" i="46"/>
  <c r="X100" i="46"/>
  <c r="BA110" i="46"/>
  <c r="Z21" i="46"/>
  <c r="V61" i="46"/>
  <c r="AH50" i="46"/>
  <c r="Z45" i="46"/>
  <c r="Z55" i="46"/>
  <c r="N31" i="46"/>
  <c r="C99" i="46"/>
  <c r="AC115" i="46"/>
  <c r="O82" i="46"/>
  <c r="AA23" i="46"/>
  <c r="B46" i="46"/>
  <c r="BF91" i="46"/>
  <c r="N50" i="46"/>
  <c r="AH51" i="46"/>
  <c r="I38" i="46"/>
  <c r="W54" i="46"/>
  <c r="Z131" i="46"/>
  <c r="AB102" i="46"/>
  <c r="AI48" i="46"/>
  <c r="F85" i="46"/>
  <c r="AI93" i="46"/>
  <c r="BC67" i="46"/>
  <c r="S79" i="46"/>
  <c r="G40" i="46"/>
  <c r="AC48" i="46"/>
  <c r="AA100" i="46"/>
  <c r="C78" i="46"/>
  <c r="AL34" i="46"/>
  <c r="O12" i="46"/>
  <c r="Z147" i="46"/>
  <c r="AP32" i="46"/>
  <c r="F83" i="46"/>
  <c r="L98" i="46"/>
  <c r="BD103" i="46"/>
  <c r="V138" i="46"/>
  <c r="Y116" i="46"/>
  <c r="AP14" i="46"/>
  <c r="AP98" i="46"/>
  <c r="AB16" i="46"/>
  <c r="AW101" i="46"/>
  <c r="L75" i="46"/>
  <c r="F24" i="46"/>
  <c r="AR48" i="46"/>
  <c r="AL16" i="46"/>
  <c r="AC116" i="46"/>
  <c r="AH102" i="46"/>
  <c r="F149" i="46"/>
  <c r="Z61" i="46"/>
  <c r="H84" i="46"/>
  <c r="AZ166" i="46"/>
  <c r="AR56" i="46"/>
  <c r="I71" i="46"/>
  <c r="H105" i="46"/>
  <c r="AB110" i="46"/>
  <c r="BG133" i="46"/>
  <c r="B79" i="46"/>
  <c r="AI95" i="46"/>
  <c r="AW41" i="46"/>
  <c r="N38" i="46"/>
  <c r="B119" i="46"/>
  <c r="BG131" i="46"/>
  <c r="AB12" i="46"/>
  <c r="BE101" i="46"/>
  <c r="AH135" i="46"/>
  <c r="AR83" i="46"/>
  <c r="AZ160" i="46"/>
  <c r="F132" i="46"/>
  <c r="Q47" i="46"/>
  <c r="P26" i="46"/>
  <c r="BB81" i="46"/>
  <c r="R25" i="46"/>
  <c r="X30" i="46"/>
  <c r="AC69" i="46"/>
  <c r="E102" i="46"/>
  <c r="AZ15" i="46"/>
  <c r="C38" i="46"/>
  <c r="Y94" i="46"/>
  <c r="X53" i="46"/>
  <c r="L119" i="46"/>
  <c r="BD69" i="46"/>
  <c r="Y23" i="46"/>
  <c r="BF69" i="46"/>
  <c r="W37" i="46"/>
  <c r="AK36" i="46"/>
  <c r="AC35" i="46"/>
  <c r="BD97" i="46"/>
  <c r="AG158" i="46"/>
  <c r="X131" i="46"/>
  <c r="I12" i="46"/>
  <c r="BA114" i="46"/>
  <c r="Q24" i="46"/>
  <c r="AP77" i="46"/>
  <c r="BF81" i="46"/>
  <c r="AR169" i="46"/>
  <c r="E50" i="46"/>
  <c r="AL122" i="46"/>
  <c r="C121" i="46"/>
  <c r="R14" i="46"/>
  <c r="L25" i="46"/>
  <c r="M16" i="46"/>
  <c r="Q139" i="46"/>
  <c r="AG82" i="46"/>
  <c r="BB157" i="46"/>
  <c r="AS114" i="46"/>
  <c r="H170" i="46"/>
  <c r="AF89" i="46"/>
  <c r="AC62" i="46"/>
  <c r="AV109" i="46"/>
  <c r="AG36" i="46"/>
  <c r="Q92" i="46"/>
  <c r="BF47" i="46"/>
  <c r="E75" i="46"/>
  <c r="AH113" i="46"/>
  <c r="I45" i="46"/>
  <c r="M124" i="46"/>
  <c r="F118" i="46"/>
  <c r="AH106" i="46"/>
  <c r="S98" i="46"/>
  <c r="Z74" i="46"/>
  <c r="AL23" i="46"/>
  <c r="BA120" i="46"/>
  <c r="BE69" i="46"/>
  <c r="F87" i="46"/>
  <c r="BG39" i="46"/>
  <c r="R168" i="46"/>
  <c r="H89" i="46"/>
  <c r="AT36" i="46"/>
  <c r="Z84" i="46"/>
  <c r="BD65" i="46"/>
  <c r="Z135" i="46"/>
  <c r="AF46" i="46"/>
  <c r="AH94" i="46"/>
  <c r="Y35" i="46"/>
  <c r="AP13" i="46"/>
  <c r="AK137" i="46"/>
  <c r="AA16" i="46"/>
  <c r="BG19" i="46"/>
  <c r="P85" i="46"/>
  <c r="AU107" i="46"/>
  <c r="Z26" i="46"/>
  <c r="I140" i="46"/>
  <c r="V120" i="46"/>
  <c r="L23" i="46"/>
  <c r="AH122" i="46"/>
  <c r="AH41" i="46"/>
  <c r="BC125" i="46"/>
  <c r="E49" i="46"/>
  <c r="C104" i="46"/>
  <c r="AJ148" i="46"/>
  <c r="L60" i="46"/>
  <c r="AU132" i="46"/>
  <c r="AH79" i="46"/>
  <c r="S23" i="46"/>
  <c r="M161" i="46"/>
  <c r="AW141" i="46"/>
  <c r="N32" i="46"/>
  <c r="H15" i="46"/>
  <c r="M37" i="46"/>
  <c r="S107" i="46"/>
  <c r="C23" i="46"/>
  <c r="BE106" i="46"/>
  <c r="AK91" i="46"/>
  <c r="AH104" i="46"/>
  <c r="O126" i="46"/>
  <c r="C85" i="46"/>
  <c r="P67" i="46"/>
  <c r="Z71" i="46"/>
  <c r="H146" i="46"/>
  <c r="AL62" i="46"/>
  <c r="E115" i="46"/>
  <c r="AL44" i="46"/>
  <c r="AZ48" i="46"/>
  <c r="C151" i="46"/>
  <c r="AG146" i="46"/>
  <c r="P49" i="46"/>
  <c r="D107" i="46"/>
  <c r="L31" i="46"/>
  <c r="AC151" i="46"/>
  <c r="H119" i="46"/>
  <c r="AT163" i="46"/>
  <c r="BF103" i="46"/>
  <c r="S113" i="46"/>
  <c r="AT69" i="46"/>
  <c r="AA80" i="46"/>
  <c r="Y77" i="46"/>
  <c r="BA58" i="46"/>
  <c r="Q96" i="46"/>
  <c r="L90" i="46"/>
  <c r="S66" i="46"/>
  <c r="G160" i="46"/>
  <c r="E26" i="46"/>
  <c r="F170" i="46"/>
  <c r="F30" i="46"/>
  <c r="AB43" i="46"/>
  <c r="W119" i="46"/>
  <c r="AV97" i="46"/>
  <c r="BD36" i="46"/>
  <c r="L118" i="46"/>
  <c r="Y46" i="46"/>
  <c r="AM64" i="46"/>
  <c r="N13" i="46"/>
  <c r="E66" i="46"/>
  <c r="AL166" i="46"/>
  <c r="AR35" i="46"/>
  <c r="C81" i="46"/>
  <c r="R46" i="46"/>
  <c r="BE33" i="46"/>
  <c r="AG75" i="46"/>
  <c r="I42" i="46"/>
  <c r="AR42" i="46"/>
  <c r="N103" i="46"/>
  <c r="AF88" i="46"/>
  <c r="H63" i="46"/>
  <c r="E37" i="46"/>
  <c r="P148" i="46"/>
  <c r="I72" i="46"/>
  <c r="B18" i="46"/>
  <c r="AF39" i="46"/>
  <c r="O114" i="46"/>
  <c r="X138" i="46"/>
  <c r="AK111" i="46"/>
  <c r="BE13" i="46"/>
  <c r="BG50" i="46"/>
  <c r="B57" i="46"/>
  <c r="M38" i="46"/>
  <c r="W61" i="46"/>
  <c r="G138" i="46"/>
  <c r="AU64" i="46"/>
  <c r="I82" i="46"/>
  <c r="BC34" i="46"/>
  <c r="BB25" i="46"/>
  <c r="B97" i="46"/>
  <c r="W112" i="46"/>
  <c r="AT168" i="46"/>
  <c r="G86" i="46"/>
  <c r="S25" i="46"/>
  <c r="BF34" i="46"/>
  <c r="B60" i="46"/>
  <c r="H72" i="46"/>
  <c r="AW156" i="46"/>
  <c r="O37" i="46"/>
  <c r="AF71" i="46"/>
  <c r="AM168" i="46"/>
  <c r="AB32" i="46"/>
  <c r="V58" i="46"/>
  <c r="R99" i="46"/>
  <c r="AP136" i="46"/>
  <c r="P87" i="46"/>
  <c r="AH34" i="46"/>
  <c r="C122" i="46"/>
  <c r="BD85" i="46"/>
  <c r="I60" i="46"/>
  <c r="AB35" i="46"/>
  <c r="Y95" i="46"/>
  <c r="I130" i="46"/>
  <c r="AP169" i="46"/>
  <c r="AU83" i="46"/>
  <c r="AA59" i="46"/>
  <c r="AW111" i="46"/>
  <c r="F96" i="46"/>
  <c r="AB164" i="46"/>
  <c r="BF146" i="46"/>
  <c r="D93" i="46"/>
  <c r="AW38" i="46"/>
  <c r="B91" i="46"/>
  <c r="AH13" i="46"/>
  <c r="F41" i="46"/>
  <c r="AV46" i="46"/>
  <c r="N95" i="46"/>
  <c r="I53" i="46"/>
  <c r="C112" i="46"/>
  <c r="AB55" i="46"/>
  <c r="M90" i="46"/>
  <c r="AQ68" i="46"/>
  <c r="G26" i="46"/>
  <c r="AI14" i="46"/>
  <c r="BB38" i="46"/>
  <c r="AS19" i="46"/>
  <c r="BB69" i="46"/>
  <c r="AW68" i="46"/>
  <c r="E34" i="46"/>
  <c r="B73" i="46"/>
  <c r="Q37" i="46"/>
  <c r="X60" i="46"/>
  <c r="C120" i="46"/>
  <c r="BA63" i="46"/>
  <c r="P42" i="46"/>
  <c r="AH91" i="46"/>
  <c r="AF74" i="46"/>
  <c r="D88" i="46"/>
  <c r="R142" i="46"/>
  <c r="F36" i="46"/>
  <c r="BE119" i="46"/>
  <c r="S165" i="46"/>
  <c r="AV50" i="46"/>
  <c r="G64" i="46"/>
  <c r="D141" i="46"/>
  <c r="AM105" i="46"/>
  <c r="BD88" i="46"/>
  <c r="AS74" i="46"/>
  <c r="I136" i="46"/>
  <c r="V105" i="46"/>
  <c r="Y117" i="46"/>
  <c r="D35" i="46"/>
  <c r="AH131" i="46"/>
  <c r="AG29" i="46"/>
  <c r="V96" i="46"/>
  <c r="AW138" i="46"/>
  <c r="BA56" i="46"/>
  <c r="AI119" i="46"/>
  <c r="B114" i="46"/>
  <c r="Z140" i="46"/>
  <c r="BC117" i="46"/>
  <c r="F40" i="46"/>
  <c r="AG93" i="46"/>
  <c r="BA42" i="46"/>
  <c r="AQ24" i="46"/>
  <c r="AI114" i="46"/>
  <c r="AG121" i="46"/>
  <c r="AS84" i="46"/>
  <c r="D152" i="46"/>
  <c r="BD25" i="46"/>
  <c r="N159" i="46"/>
  <c r="H118" i="46"/>
  <c r="AK42" i="46"/>
  <c r="AI34" i="46"/>
  <c r="AI65" i="46"/>
  <c r="O140" i="46"/>
  <c r="D46" i="46"/>
  <c r="N79" i="46"/>
  <c r="AZ29" i="46"/>
  <c r="AU161" i="46"/>
  <c r="C82" i="46"/>
  <c r="AL81" i="46"/>
  <c r="AA113" i="46"/>
  <c r="AP12" i="46"/>
  <c r="R69" i="46"/>
  <c r="O90" i="46"/>
  <c r="Z76" i="46"/>
  <c r="AL79" i="46"/>
  <c r="I125" i="46"/>
  <c r="M68" i="46"/>
  <c r="D95" i="46"/>
  <c r="M11" i="46"/>
  <c r="AG48" i="46"/>
  <c r="G71" i="46"/>
  <c r="L12" i="46"/>
  <c r="AU50" i="46"/>
  <c r="I47" i="46"/>
  <c r="AI92" i="46"/>
  <c r="Y19" i="46"/>
  <c r="W18" i="46"/>
  <c r="G34" i="46"/>
  <c r="AH115" i="46"/>
  <c r="AT83" i="46"/>
  <c r="BF59" i="46"/>
  <c r="AT81" i="46"/>
  <c r="BC115" i="46"/>
  <c r="BB65" i="46"/>
  <c r="B92" i="46"/>
  <c r="N101" i="46"/>
  <c r="S153" i="46"/>
  <c r="W38" i="46"/>
  <c r="V29" i="46"/>
  <c r="BG86" i="46"/>
  <c r="AA74" i="46"/>
  <c r="AP50" i="46"/>
  <c r="Z56" i="46"/>
  <c r="H157" i="46"/>
  <c r="AV154" i="46"/>
  <c r="BD105" i="46"/>
  <c r="D142" i="46"/>
  <c r="AH72" i="46"/>
  <c r="R76" i="46"/>
  <c r="AI47" i="46"/>
  <c r="AZ114" i="46"/>
  <c r="BC103" i="46"/>
  <c r="BE154" i="46"/>
  <c r="AL135" i="46"/>
  <c r="N70" i="46"/>
  <c r="AJ99" i="46"/>
  <c r="AJ152" i="46"/>
  <c r="AP36" i="46"/>
  <c r="B34" i="46"/>
  <c r="Z77" i="46"/>
  <c r="BA20" i="46"/>
  <c r="Z30" i="46"/>
  <c r="C68" i="46"/>
  <c r="BG67" i="46"/>
  <c r="E97" i="46"/>
  <c r="AA54" i="46"/>
  <c r="AL43" i="46"/>
  <c r="BG116" i="46"/>
  <c r="AG68" i="46"/>
  <c r="L105" i="46"/>
  <c r="AI89" i="46"/>
  <c r="H73" i="46"/>
  <c r="AJ162" i="46"/>
  <c r="AF55" i="46"/>
  <c r="I126" i="46"/>
  <c r="AI24" i="46"/>
  <c r="AL80" i="46"/>
  <c r="AH60" i="46"/>
  <c r="AQ85" i="46"/>
  <c r="W53" i="46"/>
  <c r="BG121" i="46"/>
  <c r="AJ51" i="46"/>
  <c r="E96" i="46"/>
  <c r="Q68" i="46"/>
  <c r="AP52" i="46"/>
  <c r="AA78" i="46"/>
  <c r="D99" i="46"/>
  <c r="L150" i="46"/>
  <c r="Z134" i="46"/>
  <c r="V57" i="46"/>
  <c r="AU110" i="46"/>
  <c r="D69" i="46"/>
  <c r="X78" i="46"/>
  <c r="AW78" i="46"/>
  <c r="Y17" i="46"/>
  <c r="D126" i="46"/>
  <c r="I84" i="46"/>
  <c r="Z142" i="46"/>
  <c r="BB88" i="46"/>
  <c r="BG55" i="46"/>
  <c r="P70" i="46"/>
  <c r="AU91" i="46"/>
  <c r="R15" i="46"/>
  <c r="P78" i="46"/>
  <c r="Z14" i="46"/>
  <c r="AP109" i="46"/>
  <c r="AM32" i="46"/>
  <c r="AH25" i="46"/>
  <c r="BE87" i="46"/>
  <c r="BC80" i="46"/>
  <c r="BD37" i="46"/>
  <c r="H29" i="46"/>
  <c r="H108" i="46"/>
  <c r="AR11" i="46"/>
  <c r="B14" i="46"/>
  <c r="AI97" i="46"/>
  <c r="BE127" i="46"/>
  <c r="BB100" i="46"/>
  <c r="BG129" i="46"/>
  <c r="P83" i="46"/>
  <c r="AC68" i="46"/>
  <c r="BE14" i="46"/>
  <c r="AK95" i="46"/>
  <c r="AK44" i="46"/>
  <c r="BC122" i="46"/>
  <c r="AV64" i="46"/>
  <c r="AM158" i="46"/>
  <c r="AQ139" i="46"/>
  <c r="I138" i="46"/>
  <c r="Z49" i="46"/>
  <c r="F23" i="46"/>
  <c r="AQ131" i="46"/>
  <c r="V128" i="46"/>
  <c r="X158" i="46"/>
  <c r="AS122" i="46"/>
  <c r="X133" i="46"/>
  <c r="AB140" i="46"/>
  <c r="Q14" i="46"/>
  <c r="H134" i="46"/>
  <c r="AR128" i="46"/>
  <c r="I139" i="46"/>
  <c r="I69" i="46"/>
  <c r="AG122" i="46"/>
  <c r="BD66" i="46"/>
  <c r="BF153" i="46"/>
  <c r="AR98" i="46"/>
  <c r="Y25" i="46"/>
  <c r="AJ66" i="46"/>
  <c r="AC51" i="46"/>
  <c r="Y18" i="46"/>
  <c r="AH49" i="46"/>
  <c r="BG102" i="46"/>
  <c r="AV65" i="46"/>
  <c r="C46" i="46"/>
  <c r="AV37" i="46"/>
  <c r="AI170" i="46"/>
  <c r="BG98" i="46"/>
  <c r="S41" i="46"/>
  <c r="BA47" i="46"/>
  <c r="AH17" i="46"/>
  <c r="AM115" i="46"/>
  <c r="AF170" i="46"/>
  <c r="AI141" i="46"/>
  <c r="BF37" i="46"/>
  <c r="BB109" i="46"/>
  <c r="AK104" i="46"/>
  <c r="AG53" i="46"/>
  <c r="AP100" i="46"/>
  <c r="AS48" i="46"/>
  <c r="AU22" i="46"/>
  <c r="AG57" i="46"/>
  <c r="Y51" i="46"/>
  <c r="H69" i="46"/>
  <c r="BC62" i="46"/>
  <c r="L120" i="46"/>
  <c r="AZ111" i="46"/>
  <c r="P40" i="46"/>
  <c r="P38" i="46"/>
  <c r="Z138" i="46"/>
  <c r="AV112" i="46"/>
  <c r="Y120" i="46"/>
  <c r="AV84" i="46"/>
  <c r="BE30" i="46"/>
  <c r="AH132" i="46"/>
  <c r="AL139" i="46"/>
  <c r="O27" i="46"/>
  <c r="Y140" i="46"/>
  <c r="Y158" i="46"/>
  <c r="AV159" i="46"/>
  <c r="AJ131" i="46"/>
  <c r="R94" i="46"/>
  <c r="Y31" i="46"/>
  <c r="BC79" i="46"/>
  <c r="AL140" i="46"/>
  <c r="AT63" i="46"/>
  <c r="AW75" i="46"/>
  <c r="V141" i="46"/>
  <c r="S148" i="46"/>
  <c r="BB21" i="46"/>
  <c r="AC19" i="46"/>
  <c r="AA57" i="46"/>
  <c r="M114" i="46"/>
  <c r="Q50" i="46"/>
  <c r="AB47" i="46"/>
  <c r="AW110" i="46"/>
  <c r="AG34" i="46"/>
  <c r="Q117" i="46"/>
  <c r="AB28" i="46"/>
  <c r="BC11" i="46"/>
  <c r="BD166" i="46"/>
  <c r="F20" i="46"/>
  <c r="O23" i="46"/>
  <c r="AK103" i="46"/>
  <c r="AL78" i="46"/>
  <c r="S61" i="46"/>
  <c r="B76" i="46"/>
  <c r="AG168" i="46"/>
  <c r="Z78" i="46"/>
  <c r="I93" i="46"/>
  <c r="BD110" i="46"/>
  <c r="AF114" i="46"/>
  <c r="S121" i="46"/>
  <c r="AL105" i="46"/>
  <c r="E81" i="46"/>
  <c r="O157" i="46"/>
  <c r="AS22" i="46"/>
  <c r="AT105" i="46"/>
  <c r="AB18" i="46"/>
  <c r="AM86" i="46"/>
  <c r="Y105" i="46"/>
  <c r="M116" i="46"/>
  <c r="AH57" i="46"/>
  <c r="AI100" i="46"/>
  <c r="AJ81" i="46"/>
  <c r="Y76" i="46"/>
  <c r="BG20" i="46"/>
  <c r="V169" i="46"/>
  <c r="AL97" i="46"/>
  <c r="C96" i="46"/>
  <c r="R98" i="46"/>
  <c r="C101" i="46"/>
  <c r="N73" i="46"/>
  <c r="AK131" i="46"/>
  <c r="AS67" i="46"/>
  <c r="AB24" i="46"/>
  <c r="AT25" i="46"/>
  <c r="Q122" i="46"/>
  <c r="S91" i="46"/>
  <c r="AT13" i="46"/>
  <c r="AS65" i="46"/>
  <c r="N83" i="46"/>
  <c r="BA64" i="46"/>
  <c r="O28" i="46"/>
  <c r="L37" i="46"/>
  <c r="O76" i="46"/>
  <c r="M110" i="46"/>
  <c r="B25" i="46"/>
  <c r="AJ112" i="46"/>
  <c r="X11" i="46"/>
  <c r="AF81" i="46"/>
  <c r="S96" i="46"/>
  <c r="N42" i="46"/>
  <c r="H47" i="46"/>
  <c r="AK52" i="46"/>
  <c r="W164" i="46"/>
  <c r="AB118" i="46"/>
  <c r="AT66" i="46"/>
  <c r="BB83" i="46"/>
  <c r="W63" i="46"/>
  <c r="AA34" i="46"/>
  <c r="AW42" i="46"/>
  <c r="R90" i="46"/>
  <c r="E51" i="46"/>
  <c r="B160" i="46"/>
  <c r="AL31" i="46"/>
  <c r="AI40" i="46"/>
  <c r="H19" i="46"/>
  <c r="AT109" i="46"/>
  <c r="AP163" i="46"/>
  <c r="X44" i="46"/>
  <c r="X66" i="46"/>
  <c r="BB77" i="46"/>
  <c r="V122" i="46"/>
  <c r="AL36" i="46"/>
  <c r="AP167" i="46"/>
  <c r="AP87" i="46"/>
  <c r="BA135" i="46"/>
  <c r="Q101" i="46"/>
  <c r="Q79" i="46"/>
  <c r="G98" i="46"/>
  <c r="P122" i="46"/>
  <c r="G35" i="46"/>
  <c r="AV52" i="46"/>
  <c r="P54" i="46"/>
  <c r="V167" i="46"/>
  <c r="F21" i="46"/>
  <c r="AK53" i="46"/>
  <c r="BG29" i="46"/>
  <c r="D57" i="46"/>
  <c r="Z79" i="46"/>
  <c r="E35" i="46"/>
  <c r="X67" i="46"/>
  <c r="BF138" i="46"/>
  <c r="AI84" i="46"/>
  <c r="S87" i="46"/>
  <c r="AL113" i="46"/>
  <c r="AG66" i="46"/>
  <c r="BE27" i="46"/>
  <c r="B30" i="46"/>
  <c r="AQ29" i="46"/>
  <c r="AI52" i="46"/>
  <c r="AA22" i="46"/>
  <c r="X108" i="46"/>
  <c r="AF110" i="46"/>
  <c r="W72" i="46"/>
  <c r="G61" i="46"/>
  <c r="AF93" i="46"/>
  <c r="I76" i="46"/>
  <c r="BD107" i="46"/>
  <c r="AL119" i="46"/>
  <c r="AA11" i="46"/>
  <c r="Q34" i="46"/>
  <c r="W49" i="46"/>
  <c r="C59" i="46"/>
  <c r="O68" i="46"/>
  <c r="H106" i="46"/>
  <c r="AZ67" i="46"/>
  <c r="BF154" i="46"/>
  <c r="AG98" i="46"/>
  <c r="C31" i="46"/>
  <c r="AL159" i="46"/>
  <c r="G93" i="46"/>
  <c r="AL68" i="46"/>
  <c r="AL120" i="46"/>
  <c r="AM121" i="46"/>
  <c r="AK11" i="46"/>
  <c r="AA129" i="46"/>
  <c r="R70" i="46"/>
  <c r="BB11" i="46"/>
  <c r="AP33" i="46"/>
  <c r="BD31" i="46"/>
  <c r="S94" i="46"/>
  <c r="AT152" i="46"/>
  <c r="L163" i="46"/>
  <c r="Y100" i="46"/>
  <c r="F35" i="46"/>
  <c r="BD12" i="46"/>
  <c r="BG13" i="46"/>
  <c r="V21" i="46"/>
  <c r="AG89" i="46"/>
  <c r="AG56" i="46"/>
  <c r="N90" i="46"/>
  <c r="Y71" i="46"/>
  <c r="BB32" i="46"/>
  <c r="AP53" i="46"/>
  <c r="M53" i="46"/>
  <c r="AG17" i="46"/>
  <c r="G105" i="46"/>
  <c r="AH155" i="46"/>
  <c r="AL69" i="46"/>
  <c r="AV15" i="46"/>
  <c r="AU66" i="46"/>
  <c r="AP30" i="46"/>
  <c r="E93" i="46"/>
  <c r="AS112" i="46"/>
  <c r="I85" i="46"/>
  <c r="M105" i="46"/>
  <c r="AM62" i="46"/>
  <c r="Q78" i="46"/>
  <c r="R51" i="46"/>
  <c r="AJ33" i="46"/>
  <c r="P157" i="46"/>
  <c r="M75" i="46"/>
  <c r="F140" i="46"/>
  <c r="AA108" i="46"/>
  <c r="D19" i="46"/>
  <c r="BB111" i="46"/>
  <c r="R66" i="46"/>
  <c r="AJ24" i="46"/>
  <c r="E80" i="46"/>
  <c r="H38" i="46"/>
  <c r="BA54" i="46"/>
  <c r="AR102" i="46"/>
  <c r="O116" i="46"/>
  <c r="G21" i="46"/>
  <c r="AM20" i="46"/>
  <c r="AA106" i="46"/>
  <c r="AB104" i="46"/>
  <c r="O36" i="46"/>
  <c r="AL28" i="46"/>
  <c r="Y108" i="46"/>
  <c r="AZ141" i="46"/>
  <c r="B75" i="46"/>
  <c r="AI163" i="46"/>
  <c r="O34" i="46"/>
  <c r="P28" i="46"/>
  <c r="C155" i="46"/>
  <c r="Q40" i="46"/>
  <c r="D83" i="46"/>
  <c r="AT61" i="46"/>
  <c r="AT101" i="46"/>
  <c r="BE17" i="46"/>
  <c r="AL39" i="46"/>
  <c r="AU85" i="46"/>
  <c r="AQ117" i="46"/>
  <c r="BG94" i="46"/>
  <c r="D133" i="46"/>
  <c r="AT98" i="46"/>
  <c r="AI127" i="46"/>
  <c r="AC18" i="46"/>
  <c r="W126" i="46"/>
  <c r="D163" i="46"/>
  <c r="AV72" i="46"/>
  <c r="X75" i="46"/>
  <c r="P11" i="46"/>
  <c r="BE113" i="46"/>
  <c r="BD116" i="46"/>
  <c r="N46" i="46"/>
  <c r="AB64" i="46"/>
  <c r="BA122" i="46"/>
  <c r="AJ144" i="46"/>
  <c r="BE129" i="46"/>
  <c r="BF89" i="46"/>
  <c r="AF139" i="46"/>
  <c r="H151" i="46"/>
  <c r="AA14" i="46"/>
  <c r="F38" i="46"/>
  <c r="X12" i="46"/>
  <c r="AM152" i="46"/>
  <c r="Y121" i="46"/>
  <c r="AQ101" i="46"/>
  <c r="L41" i="46"/>
  <c r="BB23" i="46"/>
  <c r="L82" i="46"/>
  <c r="Q89" i="46"/>
  <c r="BA126" i="46"/>
  <c r="W23" i="46"/>
  <c r="AK41" i="46"/>
  <c r="AR54" i="46"/>
  <c r="AP86" i="46"/>
  <c r="BF80" i="46"/>
  <c r="AS132" i="46"/>
  <c r="BC140" i="46"/>
  <c r="L103" i="46"/>
  <c r="C152" i="46"/>
  <c r="G88" i="46"/>
  <c r="P30" i="46"/>
  <c r="D75" i="46"/>
  <c r="AZ14" i="46"/>
  <c r="AH45" i="46"/>
  <c r="F122" i="46"/>
  <c r="AF36" i="46"/>
  <c r="AB79" i="46"/>
  <c r="L46" i="46"/>
  <c r="L136" i="46"/>
  <c r="O57" i="46"/>
  <c r="AC54" i="46"/>
  <c r="AI94" i="46"/>
  <c r="F15" i="46"/>
  <c r="BE115" i="46"/>
  <c r="AR103" i="46"/>
  <c r="AM92" i="46"/>
  <c r="C87" i="46"/>
  <c r="AL95" i="46"/>
  <c r="AF83" i="46"/>
  <c r="AQ25" i="46"/>
  <c r="AS115" i="46"/>
  <c r="AH26" i="46"/>
  <c r="H98" i="46"/>
  <c r="AG96" i="46"/>
  <c r="AZ133" i="46"/>
  <c r="C75" i="46"/>
  <c r="AG112" i="46"/>
  <c r="AA119" i="46"/>
  <c r="H99" i="46"/>
  <c r="AM38" i="46"/>
  <c r="AS138" i="46"/>
  <c r="AC95" i="46"/>
  <c r="AA46" i="46"/>
  <c r="AS111" i="46"/>
  <c r="AK67" i="46"/>
  <c r="R119" i="46"/>
  <c r="AZ58" i="46"/>
  <c r="G109" i="46"/>
  <c r="BE48" i="46"/>
  <c r="AM137" i="46"/>
  <c r="B47" i="46"/>
  <c r="N36" i="46"/>
  <c r="M79" i="46"/>
  <c r="BC59" i="46"/>
  <c r="R68" i="46"/>
  <c r="BG71" i="46"/>
  <c r="Y15" i="46"/>
  <c r="AF120" i="46"/>
  <c r="AZ108" i="46"/>
  <c r="Z81" i="46"/>
  <c r="BG65" i="46"/>
  <c r="AQ160" i="46"/>
  <c r="AR159" i="46"/>
  <c r="AI32" i="46"/>
  <c r="AL162" i="46"/>
  <c r="AJ83" i="46"/>
  <c r="H18" i="46"/>
  <c r="N122" i="46"/>
  <c r="E30" i="46"/>
  <c r="AZ97" i="46"/>
  <c r="D128" i="46"/>
  <c r="X104" i="46"/>
  <c r="BF83" i="46"/>
  <c r="BE138" i="46"/>
  <c r="Y61" i="46"/>
  <c r="E76" i="46"/>
  <c r="AA25" i="46"/>
  <c r="M97" i="46"/>
  <c r="BE128" i="46"/>
  <c r="BA19" i="46"/>
  <c r="I117" i="46"/>
  <c r="BD122" i="46"/>
  <c r="F68" i="46"/>
  <c r="BE146" i="46"/>
  <c r="BC113" i="46"/>
  <c r="F54" i="46"/>
  <c r="AQ30" i="46"/>
  <c r="C17" i="46"/>
  <c r="AK14" i="46"/>
  <c r="O99" i="46"/>
  <c r="M117" i="46"/>
  <c r="AT126" i="46"/>
  <c r="AT71" i="46"/>
  <c r="I56" i="46"/>
  <c r="AZ74" i="46"/>
  <c r="BC30" i="46"/>
  <c r="AZ59" i="46"/>
  <c r="AC16" i="46"/>
  <c r="AJ97" i="46"/>
  <c r="AF27" i="46"/>
  <c r="AG94" i="46"/>
  <c r="AS120" i="46"/>
  <c r="AP17" i="46"/>
  <c r="Y24" i="46"/>
  <c r="AI70" i="46"/>
  <c r="BB106" i="46"/>
  <c r="BF96" i="46"/>
  <c r="BD150" i="46"/>
  <c r="BA92" i="46"/>
  <c r="I18" i="46"/>
  <c r="R30" i="46"/>
  <c r="AZ63" i="46"/>
  <c r="Z88" i="46"/>
  <c r="AC17" i="46"/>
  <c r="AK77" i="46"/>
  <c r="O113" i="46"/>
  <c r="H44" i="46"/>
  <c r="P33" i="46"/>
  <c r="N165" i="46"/>
  <c r="AK15" i="46"/>
  <c r="BD155" i="46"/>
  <c r="AG110" i="46"/>
  <c r="C107" i="46"/>
  <c r="D148" i="46"/>
  <c r="AC108" i="46"/>
  <c r="AJ53" i="46"/>
  <c r="O16" i="46"/>
  <c r="BF120" i="46"/>
  <c r="AS32" i="46"/>
  <c r="F99" i="46"/>
  <c r="BG53" i="46"/>
  <c r="Q107" i="46"/>
  <c r="E70" i="46"/>
  <c r="X64" i="46"/>
  <c r="E94" i="46"/>
  <c r="L78" i="46"/>
  <c r="Y155" i="46"/>
  <c r="X35" i="46"/>
  <c r="Y152" i="46"/>
  <c r="I17" i="46"/>
  <c r="AF167" i="46"/>
  <c r="I48" i="46"/>
  <c r="AB41" i="46"/>
  <c r="AR45" i="46"/>
  <c r="Q112" i="46"/>
  <c r="AH83" i="46"/>
  <c r="AJ71" i="46"/>
  <c r="X28" i="46"/>
  <c r="AS145" i="46"/>
  <c r="AK113" i="46"/>
  <c r="E77" i="46"/>
  <c r="F61" i="46"/>
  <c r="AV62" i="46"/>
  <c r="R161" i="46"/>
  <c r="R43" i="46"/>
  <c r="BC102" i="46"/>
  <c r="L43" i="46"/>
  <c r="Z82" i="46"/>
  <c r="M29" i="46"/>
  <c r="AR14" i="46"/>
  <c r="L58" i="46"/>
  <c r="AP71" i="46"/>
  <c r="AA50" i="46"/>
  <c r="I35" i="46"/>
  <c r="D12" i="46"/>
  <c r="B118" i="46"/>
  <c r="AA36" i="46"/>
  <c r="AI35" i="46"/>
  <c r="C76" i="46"/>
  <c r="BE66" i="46"/>
  <c r="G100" i="46"/>
  <c r="AI157" i="46"/>
  <c r="AC58" i="46"/>
  <c r="AK150" i="46"/>
  <c r="G110" i="46"/>
  <c r="Q60" i="46"/>
  <c r="G33" i="46"/>
  <c r="V83" i="46"/>
  <c r="AL109" i="46"/>
  <c r="Q93" i="46"/>
  <c r="O159" i="46"/>
  <c r="AZ99" i="46"/>
  <c r="AJ106" i="46"/>
  <c r="M32" i="46"/>
  <c r="AV116" i="46"/>
  <c r="AZ137" i="46"/>
  <c r="AB105" i="46"/>
  <c r="AV123" i="46"/>
  <c r="BB52" i="46"/>
  <c r="AL117" i="46"/>
  <c r="AZ35" i="46"/>
  <c r="AL33" i="46"/>
  <c r="BA97" i="46"/>
  <c r="AV76" i="46"/>
  <c r="AU65" i="46"/>
  <c r="BA115" i="46"/>
  <c r="BF48" i="46"/>
  <c r="BC136" i="46"/>
  <c r="AJ14" i="46"/>
  <c r="G75" i="46"/>
  <c r="BC57" i="46"/>
  <c r="H116" i="46"/>
  <c r="AQ12" i="46"/>
  <c r="E163" i="46"/>
  <c r="BC19" i="46"/>
  <c r="AM18" i="46"/>
  <c r="F106" i="46"/>
  <c r="BC107" i="46"/>
  <c r="BG91" i="46"/>
  <c r="M14" i="46"/>
  <c r="D100" i="46"/>
  <c r="AV92" i="46"/>
  <c r="AM108" i="46"/>
  <c r="BF19" i="46"/>
  <c r="AJ113" i="46"/>
  <c r="N77" i="46"/>
  <c r="W50" i="46"/>
  <c r="BC33" i="46"/>
  <c r="BE36" i="46"/>
  <c r="I170" i="46"/>
  <c r="BG122" i="46"/>
  <c r="B88" i="46"/>
  <c r="R32" i="46"/>
  <c r="N74" i="46"/>
  <c r="V158" i="46"/>
  <c r="BG41" i="46"/>
  <c r="H88" i="46"/>
  <c r="D37" i="46"/>
  <c r="W143" i="46"/>
  <c r="R54" i="46"/>
  <c r="X109" i="46"/>
  <c r="AV25" i="46"/>
  <c r="L38" i="46"/>
  <c r="S76" i="46"/>
  <c r="AI16" i="46"/>
  <c r="AL29" i="46"/>
  <c r="BF85" i="46"/>
  <c r="BG18" i="46"/>
  <c r="AJ59" i="46"/>
  <c r="S118" i="46"/>
  <c r="AL102" i="46"/>
  <c r="AF45" i="46"/>
  <c r="D51" i="46"/>
  <c r="BF15" i="46"/>
  <c r="BE93" i="46"/>
  <c r="I113" i="46"/>
  <c r="AV122" i="46"/>
  <c r="AQ158" i="46"/>
  <c r="X71" i="46"/>
  <c r="AP158" i="46"/>
  <c r="Q161" i="46"/>
  <c r="AA92" i="46"/>
  <c r="B19" i="46"/>
  <c r="AG73" i="46"/>
  <c r="AS72" i="46"/>
  <c r="AH69" i="46"/>
  <c r="BF97" i="46"/>
  <c r="P60" i="46"/>
  <c r="BG48" i="46"/>
  <c r="AQ94" i="46"/>
  <c r="D45" i="46"/>
  <c r="AF57" i="46"/>
  <c r="Q159" i="46"/>
  <c r="AU89" i="46"/>
  <c r="AV80" i="46"/>
  <c r="AA110" i="46"/>
  <c r="AW49" i="46"/>
  <c r="N59" i="46"/>
  <c r="AQ78" i="46"/>
  <c r="X116" i="46"/>
  <c r="AP115" i="46"/>
  <c r="R97" i="46"/>
  <c r="Q31" i="46"/>
  <c r="B48" i="46"/>
  <c r="BC105" i="46"/>
  <c r="AW58" i="46"/>
  <c r="AQ50" i="46"/>
  <c r="D44" i="46"/>
  <c r="AV59" i="46"/>
  <c r="C156" i="46"/>
  <c r="AP31" i="46"/>
  <c r="M58" i="46"/>
  <c r="P110" i="46"/>
  <c r="M49" i="46"/>
  <c r="AS105" i="46"/>
  <c r="C92" i="46"/>
  <c r="AT96" i="46"/>
  <c r="AB62" i="46"/>
  <c r="AI12" i="46"/>
  <c r="AH75" i="46"/>
  <c r="AC14" i="46"/>
  <c r="AJ101" i="46"/>
  <c r="AI41" i="46"/>
  <c r="AP93" i="46"/>
  <c r="BD46" i="46"/>
  <c r="BB71" i="46"/>
  <c r="H68" i="46"/>
  <c r="B65" i="46"/>
  <c r="AT145" i="46"/>
  <c r="W28" i="46"/>
  <c r="AG77" i="46"/>
  <c r="D162" i="46"/>
  <c r="BD95" i="46"/>
  <c r="AM70" i="46"/>
  <c r="W123" i="46"/>
  <c r="AH15" i="46"/>
  <c r="AR74" i="46"/>
  <c r="B98" i="46"/>
  <c r="AU119" i="46"/>
  <c r="AK73" i="46"/>
  <c r="H49" i="46"/>
  <c r="X89" i="46"/>
  <c r="C105" i="46"/>
  <c r="AB135" i="46"/>
  <c r="AZ26" i="46"/>
  <c r="AM85" i="46"/>
  <c r="E15" i="46"/>
  <c r="AG79" i="46"/>
  <c r="AK33" i="46"/>
  <c r="AU20" i="46"/>
  <c r="C27" i="46"/>
  <c r="F137" i="46"/>
  <c r="Q35" i="46"/>
  <c r="O89" i="46"/>
  <c r="AW32" i="46"/>
  <c r="O79" i="46"/>
  <c r="H85" i="46"/>
  <c r="BA30" i="46"/>
  <c r="AA15" i="46"/>
  <c r="Z94" i="46"/>
  <c r="H104" i="46"/>
  <c r="H107" i="46"/>
  <c r="BC47" i="46"/>
  <c r="AT48" i="46"/>
  <c r="BF66" i="46"/>
  <c r="D47" i="46"/>
  <c r="Z28" i="46"/>
  <c r="E86" i="46"/>
  <c r="AG100" i="46"/>
  <c r="D82" i="46"/>
  <c r="AZ57" i="46"/>
  <c r="AQ79" i="46"/>
  <c r="AP103" i="46"/>
  <c r="M91" i="46"/>
  <c r="F114" i="46"/>
  <c r="S56" i="46"/>
  <c r="BF98" i="46"/>
  <c r="O65" i="46"/>
  <c r="AT119" i="46"/>
  <c r="Z12" i="46"/>
  <c r="AF96" i="46"/>
  <c r="AF107" i="46"/>
  <c r="BC66" i="46"/>
  <c r="AB169" i="46"/>
  <c r="BA127" i="46"/>
  <c r="N72" i="46"/>
  <c r="AU73" i="46"/>
  <c r="Z101" i="46"/>
  <c r="AP20" i="46"/>
  <c r="M169" i="46"/>
  <c r="AH168" i="46"/>
  <c r="BG64" i="46"/>
  <c r="R121" i="46"/>
  <c r="AB66" i="46"/>
  <c r="AW76" i="46"/>
  <c r="L96" i="46"/>
  <c r="M154" i="46"/>
  <c r="Z18" i="46"/>
  <c r="AC163" i="46"/>
  <c r="AB73" i="46"/>
  <c r="P80" i="46"/>
  <c r="AA117" i="46"/>
  <c r="C170" i="46"/>
  <c r="I52" i="46"/>
  <c r="AS147" i="46"/>
  <c r="W69" i="46"/>
  <c r="AA24" i="46"/>
  <c r="R50" i="46"/>
  <c r="BB151" i="46"/>
  <c r="AT139" i="46"/>
  <c r="AI86" i="46"/>
  <c r="L84" i="46"/>
  <c r="BF56" i="46"/>
  <c r="AL151" i="46"/>
  <c r="O94" i="46"/>
  <c r="AZ61" i="46"/>
  <c r="W62" i="46"/>
  <c r="F44" i="46"/>
  <c r="R85" i="46"/>
  <c r="AP81" i="46"/>
  <c r="AM71" i="46"/>
  <c r="E84" i="46"/>
  <c r="AA116" i="46"/>
  <c r="AC53" i="46"/>
  <c r="X110" i="46"/>
  <c r="AC80" i="46"/>
  <c r="H163" i="46"/>
  <c r="Y75" i="46"/>
  <c r="Q57" i="46"/>
  <c r="O41" i="46"/>
  <c r="AR41" i="46"/>
  <c r="W107" i="46"/>
  <c r="H56" i="46"/>
  <c r="AG167" i="46"/>
  <c r="AR85" i="46"/>
  <c r="H41" i="46"/>
  <c r="AL101" i="46"/>
  <c r="AL50" i="46"/>
  <c r="D68" i="46"/>
  <c r="AG20" i="46"/>
  <c r="AK27" i="46"/>
  <c r="AT56" i="46"/>
  <c r="Z145" i="46"/>
  <c r="B51" i="46"/>
  <c r="AW62" i="46"/>
  <c r="L30" i="46"/>
  <c r="F80" i="46"/>
  <c r="AP89" i="46"/>
  <c r="V144" i="46"/>
  <c r="Y170" i="46"/>
  <c r="V99" i="46"/>
  <c r="M167" i="46"/>
  <c r="Z167" i="46"/>
  <c r="L33" i="46"/>
  <c r="AC112" i="46"/>
  <c r="BF87" i="46"/>
  <c r="H76" i="46"/>
  <c r="AB70" i="46"/>
  <c r="AV110" i="46"/>
  <c r="AR160" i="46"/>
  <c r="BF14" i="46"/>
  <c r="AL48" i="46"/>
  <c r="I109" i="46"/>
  <c r="C43" i="46"/>
  <c r="AJ21" i="46"/>
  <c r="N155" i="46"/>
  <c r="BF28" i="46"/>
  <c r="AC99" i="46"/>
  <c r="O169" i="46"/>
  <c r="AC49" i="46"/>
  <c r="AA53" i="46"/>
  <c r="AR107" i="46"/>
  <c r="L44" i="46"/>
  <c r="Q140" i="46"/>
  <c r="AQ28" i="46"/>
  <c r="H74" i="46"/>
  <c r="BA149" i="46"/>
  <c r="AK98" i="46"/>
  <c r="I15" i="46"/>
  <c r="BB46" i="46"/>
  <c r="W35" i="46"/>
  <c r="BF55" i="46"/>
  <c r="AT57" i="46"/>
  <c r="P62" i="46"/>
  <c r="AI85" i="46"/>
  <c r="L91" i="46"/>
  <c r="AB94" i="46"/>
  <c r="AU79" i="46"/>
  <c r="AQ135" i="46"/>
  <c r="AC88" i="46"/>
  <c r="Y167" i="46"/>
  <c r="O81" i="46"/>
  <c r="I92" i="46"/>
  <c r="AU126" i="46"/>
  <c r="H46" i="46"/>
  <c r="M131" i="46"/>
  <c r="L59" i="46"/>
  <c r="AL47" i="46"/>
  <c r="AJ119" i="46"/>
  <c r="AT86" i="46"/>
  <c r="BE64" i="46"/>
  <c r="N156" i="46"/>
  <c r="AR105" i="46"/>
  <c r="BA25" i="46"/>
  <c r="AG45" i="46"/>
  <c r="AM100" i="46"/>
  <c r="F49" i="46"/>
  <c r="BG46" i="46"/>
  <c r="Z107" i="46"/>
  <c r="AU105" i="46"/>
  <c r="AW67" i="46"/>
  <c r="W116" i="46"/>
  <c r="AR12" i="46"/>
  <c r="N106" i="46"/>
  <c r="O87" i="46"/>
  <c r="H130" i="46"/>
  <c r="F47" i="46"/>
  <c r="AR158" i="46"/>
  <c r="L86" i="46"/>
  <c r="AC34" i="46"/>
  <c r="Y115" i="46"/>
  <c r="O52" i="46"/>
  <c r="G36" i="46"/>
  <c r="AI140" i="46"/>
  <c r="AP134" i="46"/>
  <c r="BE24" i="46"/>
  <c r="P47" i="46"/>
  <c r="X61" i="46"/>
  <c r="BB51" i="46"/>
  <c r="AZ47" i="46"/>
  <c r="I98" i="46"/>
  <c r="BF76" i="46"/>
  <c r="E107" i="46"/>
  <c r="AI46" i="46"/>
  <c r="N113" i="46"/>
  <c r="AT11" i="46"/>
  <c r="N39" i="46"/>
  <c r="D146" i="46"/>
  <c r="AJ62" i="46"/>
  <c r="AL85" i="46"/>
  <c r="AT38" i="46"/>
  <c r="AQ82" i="46"/>
  <c r="X145" i="46"/>
  <c r="AV79" i="46"/>
  <c r="L72" i="46"/>
  <c r="L133" i="46"/>
  <c r="AC36" i="46"/>
  <c r="AT80" i="46"/>
  <c r="E121" i="46"/>
  <c r="G53" i="46"/>
  <c r="B87" i="46"/>
  <c r="AL45" i="46"/>
  <c r="C36" i="46"/>
  <c r="E32" i="46"/>
  <c r="AK47" i="46"/>
  <c r="BA102" i="46"/>
  <c r="AA87" i="46"/>
  <c r="G22" i="46"/>
  <c r="AK93" i="46"/>
  <c r="AT68" i="46"/>
  <c r="C13" i="46"/>
  <c r="P161" i="46"/>
  <c r="AU60" i="46"/>
  <c r="AV91" i="46"/>
  <c r="BF113" i="46"/>
  <c r="BF50" i="46"/>
  <c r="AP120" i="46"/>
  <c r="AS106" i="46"/>
  <c r="AA27" i="46"/>
  <c r="Y110" i="46"/>
  <c r="AJ13" i="46"/>
  <c r="AI26" i="46"/>
  <c r="BF121" i="46"/>
  <c r="S93" i="46"/>
  <c r="Z87" i="46"/>
  <c r="I70" i="46"/>
  <c r="BB37" i="46"/>
  <c r="AM81" i="46"/>
  <c r="AG65" i="46"/>
  <c r="AF63" i="46"/>
  <c r="L20" i="46"/>
  <c r="C77" i="46"/>
  <c r="AF94" i="46"/>
  <c r="AH98" i="46"/>
  <c r="I14" i="46"/>
  <c r="BG28" i="46"/>
  <c r="AB20" i="46"/>
  <c r="BB79" i="46"/>
  <c r="AT88" i="46"/>
  <c r="AZ37" i="46"/>
  <c r="BG168" i="46"/>
  <c r="I63" i="46"/>
  <c r="R83" i="46"/>
  <c r="O20" i="46"/>
  <c r="F34" i="46"/>
  <c r="AJ30" i="46"/>
  <c r="G111" i="46"/>
  <c r="X77" i="46"/>
  <c r="AZ78" i="46"/>
  <c r="AW60" i="46"/>
  <c r="AH80" i="46"/>
  <c r="B16" i="46"/>
  <c r="AJ124" i="46"/>
  <c r="Q152" i="46"/>
  <c r="S130" i="46"/>
  <c r="AZ169" i="46"/>
  <c r="AP34" i="46"/>
  <c r="BD100" i="46"/>
  <c r="E108" i="46"/>
  <c r="AK133" i="46"/>
  <c r="AV68" i="46"/>
  <c r="W15" i="46"/>
  <c r="E137" i="46"/>
  <c r="AT21" i="46"/>
  <c r="AU157" i="46"/>
  <c r="AJ76" i="46"/>
  <c r="X106" i="46"/>
  <c r="AV105" i="46"/>
  <c r="AL25" i="46"/>
  <c r="I94" i="46"/>
  <c r="AA70" i="46"/>
  <c r="S92" i="46"/>
  <c r="BE65" i="46"/>
  <c r="P100" i="46"/>
  <c r="M28" i="46"/>
  <c r="D33" i="46"/>
  <c r="AB36" i="46"/>
  <c r="AA58" i="46"/>
  <c r="AL70" i="46"/>
  <c r="AM82" i="46"/>
  <c r="AI96" i="46"/>
  <c r="P79" i="46"/>
  <c r="AA90" i="46"/>
  <c r="AF141" i="46"/>
  <c r="AZ104" i="46"/>
  <c r="AL15" i="46"/>
  <c r="AR55" i="46"/>
  <c r="AL14" i="46"/>
  <c r="I145" i="46"/>
  <c r="F115" i="46"/>
  <c r="AL74" i="46"/>
  <c r="AF51" i="46"/>
  <c r="O146" i="46"/>
  <c r="G11" i="46"/>
  <c r="V23" i="46"/>
  <c r="H114" i="46"/>
  <c r="W111" i="46"/>
  <c r="AH95" i="46"/>
  <c r="AU36" i="46"/>
  <c r="AG162" i="46"/>
  <c r="P84" i="46"/>
  <c r="F63" i="46"/>
  <c r="AS116" i="46"/>
  <c r="O77" i="46"/>
  <c r="AZ72" i="46"/>
  <c r="G65" i="46"/>
  <c r="I59" i="46"/>
  <c r="R132" i="46"/>
  <c r="AL92" i="46"/>
  <c r="H148" i="46"/>
  <c r="AK159" i="46"/>
  <c r="D111" i="46"/>
  <c r="AQ64" i="46"/>
  <c r="B13" i="46"/>
  <c r="D36" i="46"/>
  <c r="L61" i="46"/>
  <c r="L110" i="46"/>
  <c r="F110" i="46"/>
  <c r="P118" i="46"/>
  <c r="Y139" i="46"/>
  <c r="AP64" i="46"/>
  <c r="AV34" i="46"/>
  <c r="S74" i="46"/>
  <c r="BE116" i="46"/>
  <c r="V116" i="46"/>
  <c r="V27" i="46"/>
  <c r="F117" i="46"/>
  <c r="P65" i="46"/>
  <c r="AW16" i="46"/>
  <c r="X55" i="46"/>
  <c r="C73" i="46"/>
  <c r="AF91" i="46"/>
  <c r="AF42" i="46"/>
  <c r="BG154" i="46"/>
  <c r="AG42" i="46"/>
  <c r="AW61" i="46"/>
  <c r="C37" i="46"/>
  <c r="V84" i="46"/>
  <c r="V88" i="46"/>
  <c r="AC72" i="46"/>
  <c r="AA101" i="46"/>
  <c r="AT143" i="46"/>
  <c r="H34" i="46"/>
  <c r="AM15" i="46"/>
  <c r="B17" i="46"/>
  <c r="P35" i="46"/>
  <c r="Y87" i="46"/>
  <c r="AL30" i="46"/>
  <c r="N21" i="46"/>
  <c r="BE12" i="46"/>
  <c r="V76" i="46"/>
  <c r="AS15" i="46"/>
  <c r="C33" i="46"/>
  <c r="AS38" i="46"/>
  <c r="AU139" i="46"/>
  <c r="AS107" i="46"/>
  <c r="AP27" i="46"/>
  <c r="H23" i="46"/>
  <c r="AT35" i="46"/>
  <c r="AM36" i="46"/>
  <c r="D16" i="46"/>
  <c r="BD70" i="46"/>
  <c r="AM131" i="46"/>
  <c r="AZ131" i="46"/>
  <c r="P116" i="46"/>
  <c r="I143" i="46"/>
  <c r="AK54" i="46"/>
  <c r="AQ18" i="46"/>
  <c r="BD137" i="46"/>
  <c r="W52" i="46"/>
  <c r="H22" i="46"/>
  <c r="X134" i="46"/>
  <c r="AZ124" i="46"/>
  <c r="H113" i="46"/>
  <c r="N138" i="46"/>
  <c r="I121" i="46"/>
  <c r="O121" i="46"/>
  <c r="AU17" i="46"/>
  <c r="E106" i="46"/>
  <c r="AC60" i="46"/>
  <c r="BF54" i="46"/>
  <c r="D29" i="46"/>
  <c r="H33" i="46"/>
  <c r="H121" i="46"/>
  <c r="F91" i="46"/>
  <c r="AT142" i="46"/>
  <c r="P18" i="46"/>
  <c r="AF140" i="46"/>
  <c r="R61" i="46"/>
  <c r="AB89" i="46"/>
  <c r="Z41" i="46"/>
  <c r="P22" i="46"/>
  <c r="G23" i="46"/>
  <c r="V111" i="46"/>
  <c r="AB51" i="46"/>
  <c r="E28" i="46"/>
  <c r="W100" i="46"/>
  <c r="AG156" i="46"/>
  <c r="L87" i="46"/>
  <c r="BG87" i="46"/>
  <c r="BC65" i="46"/>
  <c r="BG89" i="46"/>
  <c r="R154" i="46"/>
  <c r="BE82" i="46"/>
  <c r="P77" i="46"/>
  <c r="V90" i="46"/>
  <c r="S22" i="46"/>
  <c r="BE16" i="46"/>
  <c r="O110" i="46"/>
  <c r="AT76" i="46"/>
  <c r="AU144" i="46"/>
  <c r="BF58" i="46"/>
  <c r="W114" i="46"/>
  <c r="V79" i="46"/>
  <c r="Y81" i="46"/>
  <c r="I101" i="46"/>
  <c r="F90" i="46"/>
  <c r="AB31" i="46"/>
  <c r="BF170" i="46"/>
  <c r="AS104" i="46"/>
  <c r="AT112" i="46"/>
  <c r="Z91" i="46"/>
  <c r="AK62" i="46"/>
  <c r="AA102" i="46"/>
  <c r="R113" i="46"/>
  <c r="AT91" i="46"/>
  <c r="AI128" i="46"/>
  <c r="AI18" i="46"/>
  <c r="AQ150" i="46"/>
  <c r="BF163" i="46"/>
  <c r="AI151" i="46"/>
  <c r="AH105" i="46"/>
  <c r="AJ47" i="46"/>
  <c r="S70" i="46"/>
  <c r="E23" i="46"/>
  <c r="D119" i="46"/>
  <c r="BE11" i="46"/>
  <c r="G58" i="46"/>
  <c r="AQ37" i="46"/>
  <c r="C94" i="46"/>
  <c r="M81" i="46"/>
  <c r="V45" i="46"/>
  <c r="AW72" i="46"/>
  <c r="N24" i="46"/>
  <c r="W159" i="46"/>
  <c r="P81" i="46"/>
  <c r="P94" i="46"/>
  <c r="D49" i="46"/>
  <c r="W102" i="46"/>
  <c r="W121" i="46"/>
  <c r="AQ48" i="46"/>
  <c r="AU32" i="46"/>
  <c r="R79" i="46"/>
  <c r="AA111" i="46"/>
  <c r="C39" i="46"/>
  <c r="BB63" i="46"/>
  <c r="C53" i="46"/>
  <c r="P111" i="46"/>
  <c r="AW56" i="46"/>
  <c r="BA33" i="46"/>
  <c r="V93" i="46"/>
  <c r="AS153" i="46"/>
  <c r="I95" i="46"/>
  <c r="AS73" i="46"/>
  <c r="AU67" i="46"/>
  <c r="AH48" i="46"/>
  <c r="F26" i="46"/>
  <c r="AP110" i="46"/>
  <c r="AJ54" i="46"/>
  <c r="Q76" i="46"/>
  <c r="F27" i="46"/>
  <c r="L70" i="46"/>
  <c r="C90" i="46"/>
  <c r="BG54" i="46"/>
  <c r="I115" i="46"/>
  <c r="BF129" i="46"/>
  <c r="BA72" i="46"/>
  <c r="AR75" i="46"/>
  <c r="AW99" i="46"/>
  <c r="AH81" i="46"/>
  <c r="AV14" i="46"/>
  <c r="R80" i="46"/>
  <c r="D92" i="46"/>
  <c r="AT94" i="46"/>
  <c r="AW81" i="46"/>
  <c r="AK124" i="46"/>
  <c r="AU15" i="46"/>
  <c r="AK108" i="46"/>
  <c r="V106" i="46"/>
  <c r="X112" i="46"/>
  <c r="BB54" i="46"/>
  <c r="S55" i="46"/>
  <c r="R91" i="46"/>
  <c r="B105" i="46"/>
  <c r="BA73" i="46"/>
  <c r="AP19" i="46"/>
  <c r="AR70" i="46"/>
  <c r="I33" i="46"/>
  <c r="R62" i="46"/>
  <c r="BE73" i="46"/>
  <c r="D65" i="46"/>
  <c r="AP83" i="46"/>
  <c r="M26" i="46"/>
  <c r="Z51" i="46"/>
  <c r="AH121" i="46"/>
  <c r="AF22" i="46"/>
  <c r="AL94" i="46"/>
  <c r="M72" i="46"/>
  <c r="AM95" i="46"/>
  <c r="N97" i="46"/>
  <c r="BA96" i="46"/>
  <c r="N96" i="46"/>
  <c r="E167" i="46"/>
  <c r="BD101" i="46"/>
  <c r="BC74" i="46"/>
  <c r="AH92" i="46"/>
  <c r="N63" i="46"/>
  <c r="H35" i="46"/>
  <c r="BA11" i="46"/>
  <c r="B70" i="46"/>
  <c r="BC73" i="46"/>
  <c r="BF17" i="46"/>
  <c r="N80" i="46"/>
  <c r="AL27" i="46"/>
  <c r="BA75" i="46"/>
  <c r="BD134" i="46"/>
  <c r="Q120" i="46"/>
  <c r="C45" i="46"/>
  <c r="AU145" i="46"/>
  <c r="S16" i="46"/>
  <c r="M120" i="46"/>
  <c r="C25" i="46"/>
  <c r="V97" i="46"/>
  <c r="AJ166" i="46"/>
  <c r="BG22" i="46"/>
  <c r="AZ140" i="46"/>
  <c r="O51" i="46"/>
  <c r="AV42" i="46"/>
  <c r="AC152" i="46"/>
  <c r="AM107" i="46"/>
  <c r="R23" i="46"/>
  <c r="BG76" i="46"/>
  <c r="B74" i="46"/>
  <c r="M65" i="46"/>
  <c r="V133" i="46"/>
  <c r="AM77" i="46"/>
  <c r="S14" i="46"/>
  <c r="AM28" i="46"/>
  <c r="AQ108" i="46"/>
  <c r="X169" i="46"/>
  <c r="AS13" i="46"/>
  <c r="AV96" i="46"/>
  <c r="AC61" i="46"/>
  <c r="AB156" i="46"/>
  <c r="AP119" i="46"/>
  <c r="AL18" i="46"/>
  <c r="N115" i="46"/>
  <c r="P55" i="46"/>
  <c r="AQ105" i="46"/>
  <c r="AB27" i="46"/>
  <c r="AA120" i="46"/>
  <c r="L11" i="46"/>
  <c r="BA74" i="46"/>
  <c r="N112" i="46"/>
  <c r="O32" i="46"/>
  <c r="BA84" i="46"/>
  <c r="AK19" i="46"/>
  <c r="D153" i="46"/>
  <c r="AU75" i="46"/>
  <c r="BC110" i="46"/>
  <c r="AM13" i="46"/>
  <c r="C109" i="46"/>
  <c r="AP73" i="46"/>
  <c r="BD61" i="46"/>
  <c r="AI20" i="46"/>
  <c r="Z39" i="46"/>
  <c r="BE149" i="46"/>
  <c r="BC137" i="46"/>
  <c r="AR87" i="46"/>
  <c r="AR29" i="46"/>
  <c r="AC87" i="46"/>
  <c r="R27" i="46"/>
  <c r="B85" i="46"/>
  <c r="O147" i="46"/>
  <c r="AZ19" i="46"/>
  <c r="I67" i="46"/>
  <c r="Y113" i="46"/>
  <c r="O30" i="46"/>
  <c r="AT64" i="46"/>
  <c r="R116" i="46"/>
  <c r="Q113" i="46"/>
  <c r="M39" i="46"/>
  <c r="BA80" i="46"/>
  <c r="AL98" i="46"/>
  <c r="R114" i="46"/>
  <c r="AP117" i="46"/>
  <c r="O103" i="46"/>
  <c r="BA98" i="46"/>
  <c r="AV117" i="46"/>
  <c r="P112" i="46"/>
  <c r="N57" i="46"/>
  <c r="W135" i="46"/>
  <c r="BA28" i="46"/>
  <c r="P37" i="46"/>
  <c r="AT74" i="46"/>
  <c r="AK28" i="46"/>
  <c r="AM123" i="46"/>
  <c r="F81" i="46"/>
  <c r="AC113" i="46"/>
  <c r="BD44" i="46"/>
  <c r="Q41" i="46"/>
  <c r="AC26" i="46"/>
  <c r="N28" i="46"/>
  <c r="N75" i="46"/>
  <c r="AG103" i="46"/>
  <c r="AI28" i="46"/>
  <c r="Z57" i="46"/>
  <c r="AU19" i="46"/>
  <c r="AV53" i="46"/>
  <c r="AW69" i="46"/>
  <c r="R78" i="46"/>
  <c r="O43" i="46"/>
  <c r="AC75" i="46"/>
  <c r="AC40" i="46"/>
  <c r="E14" i="46"/>
  <c r="AR69" i="46"/>
  <c r="B84" i="46"/>
  <c r="H83" i="46"/>
  <c r="AC83" i="46"/>
  <c r="N33" i="46"/>
  <c r="Z86" i="46"/>
  <c r="AM136" i="46"/>
  <c r="AC45" i="46"/>
  <c r="L55" i="46"/>
  <c r="D61" i="46"/>
  <c r="E117" i="46"/>
  <c r="Q125" i="46"/>
  <c r="AT20" i="46"/>
  <c r="AV69" i="46"/>
  <c r="G19" i="46"/>
  <c r="AB50" i="46"/>
  <c r="BA151" i="46"/>
  <c r="AU48" i="46"/>
  <c r="O26" i="46"/>
  <c r="AJ20" i="46"/>
  <c r="X150" i="46"/>
  <c r="AL59" i="46"/>
  <c r="F57" i="46"/>
  <c r="O13" i="46"/>
  <c r="N131" i="46"/>
  <c r="BA107" i="46"/>
  <c r="AB48" i="46"/>
  <c r="AP57" i="46"/>
  <c r="BG37" i="46"/>
  <c r="Y68" i="46"/>
  <c r="E88" i="46"/>
  <c r="BC135" i="46"/>
  <c r="AZ85" i="46"/>
  <c r="AF80" i="46"/>
  <c r="BE95" i="46"/>
  <c r="AG49" i="46"/>
  <c r="H59" i="46"/>
  <c r="AI38" i="46"/>
  <c r="X84" i="46"/>
  <c r="AL106" i="46"/>
  <c r="BG108" i="46"/>
  <c r="L95" i="46"/>
  <c r="X70" i="46"/>
  <c r="BA76" i="46"/>
  <c r="F58" i="46"/>
  <c r="M19" i="46"/>
  <c r="AC98" i="46"/>
  <c r="BE29" i="46"/>
  <c r="BE107" i="46"/>
  <c r="AV156" i="46"/>
  <c r="P169" i="46"/>
  <c r="AQ97" i="46"/>
  <c r="BG45" i="46"/>
  <c r="L67" i="46"/>
  <c r="AB11" i="46"/>
  <c r="BE105" i="46"/>
  <c r="C111" i="46"/>
  <c r="BG105" i="46"/>
  <c r="B53" i="46"/>
  <c r="M143" i="46"/>
  <c r="AI56" i="46"/>
  <c r="AQ44" i="46"/>
  <c r="X90" i="46"/>
  <c r="AL52" i="46"/>
  <c r="AI81" i="46"/>
  <c r="AL19" i="46"/>
  <c r="D40" i="46"/>
  <c r="X92" i="46"/>
  <c r="M60" i="46"/>
  <c r="AA44" i="46"/>
  <c r="BD78" i="46"/>
  <c r="AU24" i="46"/>
  <c r="P93" i="46"/>
  <c r="BD148" i="46"/>
  <c r="F33" i="46"/>
  <c r="AH77" i="46"/>
  <c r="AI17" i="46"/>
  <c r="S77" i="46"/>
  <c r="AA91" i="46"/>
  <c r="AI36" i="46"/>
  <c r="AK55" i="46"/>
  <c r="B44" i="46"/>
  <c r="AI42" i="46"/>
  <c r="AW70" i="46"/>
  <c r="AU153" i="46"/>
  <c r="AU118" i="46"/>
  <c r="AH78" i="46"/>
  <c r="AU28" i="46"/>
  <c r="AT14" i="46"/>
  <c r="L68" i="46"/>
  <c r="Z32" i="46"/>
  <c r="F113" i="46"/>
  <c r="AQ80" i="46"/>
  <c r="F95" i="46"/>
  <c r="AL71" i="46"/>
  <c r="O97" i="46"/>
  <c r="I107" i="46"/>
  <c r="F16" i="46"/>
  <c r="W95" i="46"/>
  <c r="AZ17" i="46"/>
  <c r="E24" i="46"/>
  <c r="AI113" i="46"/>
  <c r="O45" i="46"/>
  <c r="BG40" i="46"/>
  <c r="I154" i="46"/>
  <c r="AL11" i="46"/>
  <c r="E169" i="46"/>
  <c r="R122" i="46"/>
  <c r="G120" i="46"/>
  <c r="L39" i="46"/>
  <c r="AF32" i="46"/>
  <c r="N20" i="46"/>
  <c r="AI63" i="46"/>
  <c r="M64" i="46"/>
  <c r="G165" i="46"/>
  <c r="F55" i="46"/>
  <c r="O46" i="46"/>
  <c r="BF24" i="46"/>
  <c r="Q69" i="46"/>
  <c r="AG37" i="46"/>
  <c r="AF75" i="46"/>
  <c r="AZ76" i="46"/>
  <c r="BC27" i="46"/>
  <c r="G133" i="46"/>
  <c r="C84" i="46"/>
  <c r="BF30" i="46"/>
  <c r="D63" i="46"/>
  <c r="AF68" i="46"/>
  <c r="AC120" i="46"/>
  <c r="AB103" i="46"/>
  <c r="AW115" i="46"/>
  <c r="AC164" i="46"/>
  <c r="BA90" i="46"/>
  <c r="AV55" i="46"/>
  <c r="F89" i="46"/>
  <c r="N11" i="46"/>
  <c r="BF100" i="46"/>
  <c r="AF49" i="46"/>
  <c r="B64" i="46"/>
  <c r="BF53" i="46"/>
  <c r="BE121" i="46"/>
  <c r="AV61" i="46"/>
  <c r="BC87" i="46"/>
  <c r="Z46" i="46"/>
  <c r="AQ128" i="46"/>
  <c r="AG107" i="46"/>
  <c r="B40" i="46"/>
  <c r="R92" i="46"/>
  <c r="AS21" i="46"/>
  <c r="BB107" i="46"/>
  <c r="AF61" i="46"/>
  <c r="BC106" i="46"/>
  <c r="W122" i="46"/>
  <c r="W71" i="46"/>
  <c r="F65" i="46"/>
  <c r="AB78" i="46"/>
  <c r="AA86" i="46"/>
  <c r="I80" i="46"/>
  <c r="N98" i="46"/>
  <c r="AI44" i="46"/>
  <c r="BD128" i="46"/>
  <c r="R167" i="46"/>
  <c r="H122" i="46"/>
  <c r="AB65" i="46"/>
  <c r="AH29" i="46"/>
  <c r="G164" i="46"/>
  <c r="N40" i="46"/>
  <c r="B39" i="46"/>
  <c r="BG100" i="46"/>
  <c r="AG12" i="46"/>
  <c r="R108" i="46"/>
  <c r="M159" i="46"/>
  <c r="BE117" i="46"/>
  <c r="BB67" i="46"/>
  <c r="BB31" i="46"/>
  <c r="C19" i="46"/>
  <c r="Q116" i="46"/>
  <c r="AB158" i="46"/>
  <c r="M30" i="46"/>
  <c r="E152" i="46"/>
  <c r="F11" i="46"/>
  <c r="AS18" i="46"/>
  <c r="AK84" i="46"/>
  <c r="X36" i="46"/>
  <c r="BA108" i="46"/>
  <c r="AA63" i="46"/>
  <c r="AK109" i="46"/>
  <c r="AF90" i="46"/>
  <c r="BE37" i="46"/>
  <c r="BF35" i="46"/>
  <c r="R105" i="46"/>
  <c r="V15" i="46"/>
  <c r="AU138" i="46"/>
  <c r="G62" i="46"/>
  <c r="AW17" i="46"/>
  <c r="BA16" i="46"/>
  <c r="M93" i="46"/>
  <c r="BF43" i="46"/>
  <c r="E138" i="46"/>
  <c r="AI58" i="46"/>
  <c r="W25" i="46"/>
  <c r="BD21" i="46"/>
  <c r="C118" i="46"/>
  <c r="AS89" i="46"/>
  <c r="R47" i="46"/>
  <c r="AQ95" i="46"/>
  <c r="R89" i="46"/>
  <c r="AZ33" i="46"/>
  <c r="AK63" i="46"/>
  <c r="Z27" i="46"/>
  <c r="AH123" i="46"/>
  <c r="H65" i="46"/>
  <c r="AW86" i="46"/>
  <c r="H101" i="46"/>
  <c r="AG55" i="46"/>
  <c r="AF52" i="46"/>
  <c r="AK100" i="46"/>
  <c r="AU30" i="46"/>
  <c r="S64" i="46"/>
  <c r="AT85" i="46"/>
  <c r="BA70" i="46"/>
  <c r="AK48" i="46"/>
  <c r="AU76" i="46"/>
  <c r="E89" i="46"/>
  <c r="L69" i="46"/>
  <c r="S102" i="46"/>
  <c r="O73" i="46"/>
  <c r="AH137" i="46"/>
  <c r="AG116" i="46"/>
  <c r="Y59" i="46"/>
  <c r="S85" i="46"/>
  <c r="F129" i="46"/>
  <c r="AC110" i="46"/>
  <c r="AR111" i="46"/>
  <c r="AP121" i="46"/>
  <c r="AH114" i="46"/>
  <c r="X20" i="46"/>
  <c r="H87" i="46"/>
  <c r="BD41" i="46"/>
  <c r="AZ31" i="46"/>
  <c r="BE43" i="46"/>
  <c r="AF62" i="46"/>
  <c r="G97" i="46"/>
  <c r="AU160" i="46"/>
  <c r="AK87" i="46"/>
  <c r="W75" i="46"/>
  <c r="AU93" i="46"/>
  <c r="BE80" i="46"/>
  <c r="Z38" i="46"/>
  <c r="BD72" i="46"/>
  <c r="Z53" i="46"/>
  <c r="E68" i="46"/>
  <c r="AH39" i="46"/>
  <c r="AP126" i="46"/>
  <c r="Z114" i="46"/>
  <c r="Y103" i="46"/>
  <c r="BG38" i="46"/>
  <c r="AR46" i="46"/>
  <c r="B55" i="46"/>
  <c r="AQ71" i="46"/>
  <c r="Y104" i="46"/>
  <c r="I24" i="46"/>
  <c r="AA42" i="46"/>
  <c r="P76" i="46"/>
  <c r="I32" i="46"/>
  <c r="E38" i="46"/>
  <c r="BF18" i="46"/>
  <c r="AW43" i="46"/>
  <c r="AI66" i="46"/>
  <c r="AW27" i="46"/>
  <c r="Y101" i="46"/>
  <c r="Y29" i="46"/>
  <c r="AG63" i="46"/>
  <c r="X102" i="46"/>
  <c r="AQ102" i="46"/>
  <c r="X68" i="46"/>
  <c r="I74" i="46"/>
  <c r="N14" i="46"/>
  <c r="AJ105" i="46"/>
  <c r="AJ74" i="46"/>
  <c r="AR106" i="46"/>
  <c r="M59" i="46"/>
  <c r="M50" i="46"/>
  <c r="BC91" i="46"/>
  <c r="AS126" i="46"/>
  <c r="AT31" i="46"/>
  <c r="AT58" i="46"/>
  <c r="AU155" i="46"/>
  <c r="AT103" i="46"/>
  <c r="Y97" i="46"/>
  <c r="AF117" i="46"/>
  <c r="V91" i="46"/>
  <c r="Z165" i="46"/>
  <c r="AC32" i="46"/>
  <c r="BB139" i="46"/>
  <c r="BD80" i="46"/>
  <c r="AC11" i="46"/>
  <c r="F136" i="46"/>
  <c r="C89" i="46"/>
  <c r="AW122" i="46"/>
  <c r="W90" i="46"/>
  <c r="S11" i="46"/>
  <c r="AP95" i="46"/>
  <c r="O122" i="46"/>
  <c r="AK116" i="46"/>
  <c r="AG41" i="46"/>
  <c r="BF108" i="46"/>
  <c r="L45" i="46"/>
  <c r="AQ43" i="46"/>
  <c r="BE31" i="46"/>
  <c r="B122" i="46"/>
  <c r="AA17" i="46"/>
  <c r="I99" i="46"/>
  <c r="C95" i="46"/>
  <c r="E42" i="46"/>
  <c r="AU81" i="46"/>
  <c r="BG78" i="46"/>
  <c r="AQ40" i="46"/>
  <c r="Z36" i="46"/>
  <c r="N71" i="46"/>
  <c r="W17" i="46"/>
  <c r="BG84" i="46"/>
  <c r="AS103" i="46"/>
  <c r="I90" i="46"/>
  <c r="AJ48" i="46"/>
  <c r="AB151" i="46"/>
  <c r="S115" i="46"/>
  <c r="P53" i="46"/>
  <c r="AP35" i="46"/>
  <c r="AL65" i="46"/>
  <c r="AR16" i="46"/>
  <c r="B90" i="46"/>
  <c r="F127" i="46"/>
  <c r="W105" i="46"/>
  <c r="F74" i="46"/>
  <c r="AC100" i="46"/>
  <c r="AP42" i="46"/>
  <c r="G68" i="46"/>
  <c r="S72" i="46"/>
  <c r="I88" i="46"/>
  <c r="N107" i="46"/>
  <c r="AC103" i="46"/>
  <c r="Z50" i="46"/>
  <c r="D11" i="46"/>
  <c r="F31" i="46"/>
  <c r="BA106" i="46"/>
  <c r="G39" i="46"/>
  <c r="X114" i="46"/>
  <c r="P64" i="46"/>
  <c r="AP68" i="46"/>
  <c r="B108" i="46"/>
  <c r="AR52" i="46"/>
  <c r="R59" i="46"/>
  <c r="AU148" i="46"/>
  <c r="W56" i="46"/>
  <c r="D87" i="46"/>
  <c r="BF26" i="46"/>
  <c r="B26" i="46"/>
  <c r="AI29" i="46"/>
  <c r="I114" i="46"/>
  <c r="AB57" i="46"/>
  <c r="D38" i="46"/>
  <c r="V31" i="46"/>
  <c r="Q160" i="46"/>
  <c r="AW98" i="46"/>
  <c r="H90" i="46"/>
  <c r="AA29" i="46"/>
  <c r="B82" i="46"/>
  <c r="Q118" i="46"/>
  <c r="AG16" i="46"/>
  <c r="P120" i="46"/>
  <c r="AQ47" i="46"/>
  <c r="AU70" i="46"/>
  <c r="AA18" i="46"/>
  <c r="AK106" i="46"/>
  <c r="AV165" i="46"/>
  <c r="AG104" i="46"/>
  <c r="AT84" i="46"/>
  <c r="L144" i="46"/>
  <c r="AU61" i="46"/>
  <c r="Y138" i="46"/>
  <c r="AW63" i="46"/>
  <c r="AA170" i="46"/>
  <c r="P17" i="46"/>
  <c r="AL87" i="46"/>
  <c r="AM16" i="46"/>
  <c r="AM50" i="46"/>
  <c r="C24" i="46"/>
  <c r="L89" i="46"/>
  <c r="G158" i="46"/>
  <c r="AK30" i="46"/>
  <c r="AR136" i="46"/>
  <c r="B80" i="46"/>
  <c r="AC52" i="46"/>
  <c r="AJ122" i="46"/>
  <c r="G78" i="46"/>
  <c r="AC117" i="46"/>
  <c r="P14" i="46"/>
  <c r="BA159" i="46"/>
  <c r="B77" i="46"/>
  <c r="BB108" i="46"/>
  <c r="M41" i="46"/>
  <c r="AM59" i="46"/>
  <c r="AH85" i="46"/>
  <c r="D114" i="46"/>
  <c r="BE151" i="46"/>
  <c r="R138" i="46"/>
  <c r="I68" i="46"/>
  <c r="R118" i="46"/>
  <c r="AI13" i="46"/>
  <c r="L65" i="46"/>
  <c r="AF92" i="46"/>
  <c r="X98" i="46"/>
  <c r="Y48" i="46"/>
  <c r="AF163" i="46"/>
  <c r="BD33" i="46"/>
  <c r="P92" i="46"/>
  <c r="AG128" i="46"/>
  <c r="AT150" i="46"/>
  <c r="N29" i="46"/>
  <c r="AM163" i="46"/>
  <c r="BB119" i="46"/>
  <c r="O136" i="46"/>
  <c r="AT113" i="46"/>
  <c r="BD87" i="46"/>
  <c r="V39" i="46"/>
  <c r="AL55" i="46"/>
  <c r="AQ111" i="46"/>
  <c r="AS135" i="46"/>
  <c r="AJ61" i="46"/>
  <c r="S104" i="46"/>
  <c r="X31" i="46"/>
  <c r="E129" i="46"/>
  <c r="O148" i="46"/>
  <c r="AM97" i="46"/>
  <c r="AV12" i="46"/>
  <c r="AA114" i="46"/>
  <c r="M98" i="46"/>
  <c r="V131" i="46"/>
  <c r="L93" i="46"/>
  <c r="Y112" i="46"/>
  <c r="AG99" i="46"/>
  <c r="BC159" i="46"/>
  <c r="G136" i="46"/>
  <c r="AM74" i="46"/>
  <c r="AL107" i="46"/>
  <c r="AG102" i="46"/>
  <c r="B120" i="46"/>
  <c r="AM11" i="46"/>
  <c r="AJ94" i="46"/>
  <c r="AT12" i="46"/>
  <c r="E48" i="46"/>
  <c r="AP104" i="46"/>
  <c r="V36" i="46"/>
  <c r="B56" i="46"/>
  <c r="I120" i="46"/>
  <c r="AR89" i="46"/>
  <c r="L114" i="46"/>
  <c r="AF154" i="46"/>
  <c r="AG47" i="46"/>
  <c r="V32" i="46"/>
  <c r="AF111" i="46"/>
  <c r="W46" i="46"/>
  <c r="V115" i="46"/>
  <c r="AT15" i="46"/>
  <c r="M17" i="46"/>
  <c r="AL125" i="46"/>
  <c r="I58" i="46"/>
  <c r="N87" i="46"/>
  <c r="BB47" i="46"/>
  <c r="X57" i="46"/>
  <c r="AP47" i="46"/>
  <c r="W120" i="46"/>
  <c r="Z44" i="46"/>
  <c r="AB52" i="46"/>
  <c r="AW23" i="46"/>
  <c r="C69" i="46"/>
  <c r="AW34" i="46"/>
  <c r="B27" i="46"/>
  <c r="B67" i="46"/>
  <c r="AF47" i="46"/>
  <c r="I77" i="46"/>
  <c r="BB110" i="46"/>
  <c r="AI118" i="46"/>
  <c r="AL110" i="46"/>
  <c r="AF128" i="46"/>
  <c r="H139" i="46"/>
  <c r="D13" i="46"/>
  <c r="AS134" i="46"/>
  <c r="AR19" i="46"/>
  <c r="Y93" i="46"/>
  <c r="AK99" i="46"/>
  <c r="BA69" i="46"/>
  <c r="AV78" i="46"/>
  <c r="BC120" i="46"/>
  <c r="V34" i="46"/>
  <c r="AS34" i="46"/>
  <c r="AG18" i="46"/>
  <c r="O54" i="46"/>
  <c r="AA88" i="46"/>
  <c r="V159" i="46"/>
  <c r="B58" i="46"/>
  <c r="AK92" i="46"/>
  <c r="AV119" i="46"/>
  <c r="C50" i="46"/>
  <c r="AZ115" i="46"/>
  <c r="AA118" i="46"/>
  <c r="BC52" i="46"/>
  <c r="AJ72" i="46"/>
  <c r="AZ52" i="46"/>
  <c r="I44" i="46"/>
  <c r="C22" i="46"/>
  <c r="H26" i="46"/>
  <c r="AS45" i="46"/>
  <c r="G91" i="46"/>
  <c r="AI99" i="46"/>
  <c r="Y50" i="46"/>
  <c r="L79" i="46"/>
  <c r="AP37" i="46"/>
  <c r="X47" i="46"/>
  <c r="BB112" i="46"/>
  <c r="E61" i="46"/>
  <c r="X25" i="46"/>
  <c r="S90" i="46"/>
  <c r="AW80" i="46"/>
  <c r="AS160" i="46"/>
  <c r="AA72" i="46"/>
  <c r="S71" i="46"/>
  <c r="I54" i="46"/>
  <c r="V155" i="46"/>
  <c r="S32" i="46"/>
  <c r="AP125" i="46"/>
  <c r="S67" i="46"/>
  <c r="AV102" i="46"/>
  <c r="Q58" i="46"/>
  <c r="Q18" i="46"/>
  <c r="AJ126" i="46"/>
  <c r="R48" i="46"/>
  <c r="W22" i="46"/>
  <c r="P73" i="46"/>
  <c r="G124" i="46"/>
  <c r="AP162" i="46"/>
  <c r="N102" i="46"/>
  <c r="AM21" i="46"/>
  <c r="AL138" i="46"/>
  <c r="AQ87" i="46"/>
  <c r="S68" i="46"/>
  <c r="S106" i="46"/>
  <c r="AF31" i="46"/>
  <c r="AL111" i="46"/>
  <c r="AJ111" i="46"/>
  <c r="Y163" i="46"/>
  <c r="AA48" i="46"/>
  <c r="AF25" i="46"/>
  <c r="G30" i="46"/>
  <c r="E142" i="46"/>
  <c r="N120" i="46"/>
  <c r="AU104" i="46"/>
  <c r="H80" i="46"/>
  <c r="AW71" i="46"/>
  <c r="D31" i="46"/>
  <c r="W117" i="46"/>
  <c r="AC66" i="46"/>
  <c r="AC104" i="46"/>
  <c r="BE22" i="46"/>
  <c r="AA55" i="46"/>
  <c r="C11" i="46"/>
  <c r="AS16" i="46"/>
  <c r="X19" i="46"/>
  <c r="AA125" i="46"/>
  <c r="BB142" i="46"/>
  <c r="AT42" i="46"/>
  <c r="M112" i="46"/>
  <c r="H93" i="46"/>
  <c r="AL123" i="46"/>
  <c r="S62" i="46"/>
  <c r="B12" i="46"/>
  <c r="M88" i="46"/>
  <c r="Q19" i="46"/>
  <c r="AT60" i="46"/>
  <c r="M18" i="46"/>
  <c r="AT17" i="46"/>
  <c r="I102" i="46"/>
  <c r="AV26" i="46"/>
  <c r="Y91" i="46"/>
  <c r="AG91" i="46"/>
  <c r="N43" i="46"/>
  <c r="BD68" i="46"/>
  <c r="M46" i="46"/>
  <c r="AB77" i="46"/>
  <c r="I61" i="46"/>
  <c r="AS62" i="46"/>
  <c r="BC25" i="46"/>
  <c r="BC123" i="46"/>
  <c r="D27" i="46"/>
  <c r="F97" i="46"/>
  <c r="N82" i="46"/>
  <c r="AH46" i="46"/>
  <c r="N76" i="46"/>
  <c r="V95" i="46"/>
  <c r="S20" i="46"/>
  <c r="E39" i="46"/>
  <c r="BF73" i="46"/>
  <c r="BD169" i="46"/>
  <c r="AH103" i="46"/>
  <c r="C49" i="46"/>
  <c r="AL20" i="46"/>
  <c r="AI50" i="46"/>
  <c r="AW11" i="46"/>
  <c r="BC63" i="46"/>
  <c r="G112" i="46"/>
  <c r="AL40" i="46"/>
  <c r="AK66" i="46"/>
  <c r="AC71" i="46"/>
  <c r="AF24" i="46"/>
  <c r="Q32" i="46"/>
  <c r="AG101" i="46"/>
  <c r="AW82" i="46"/>
  <c r="D30" i="46"/>
  <c r="BG119" i="46"/>
  <c r="D84" i="46"/>
  <c r="G77" i="46"/>
  <c r="AJ22" i="46"/>
  <c r="AR95" i="46"/>
  <c r="AI64" i="46"/>
  <c r="AH62" i="46"/>
  <c r="AV120" i="46"/>
  <c r="AQ81" i="46"/>
  <c r="R102" i="46"/>
  <c r="AC91" i="46"/>
  <c r="L66" i="46"/>
  <c r="V109" i="46"/>
  <c r="N118" i="46"/>
  <c r="BF116" i="46"/>
  <c r="BB113" i="46"/>
  <c r="E47" i="46"/>
  <c r="M42" i="46"/>
  <c r="AU71" i="46"/>
  <c r="G59" i="46"/>
  <c r="BC148" i="46"/>
  <c r="BD63" i="46"/>
  <c r="D168" i="46"/>
  <c r="AW74" i="46"/>
  <c r="V147" i="46"/>
  <c r="R44" i="46"/>
  <c r="X72" i="46"/>
  <c r="X115" i="46"/>
  <c r="E41" i="46"/>
  <c r="G96" i="46"/>
  <c r="O109" i="46"/>
  <c r="AQ56" i="46"/>
  <c r="AI75" i="46"/>
  <c r="W89" i="46"/>
  <c r="AQ112" i="46"/>
  <c r="AZ103" i="46"/>
  <c r="AQ104" i="46"/>
  <c r="BF74" i="46"/>
  <c r="W16" i="46"/>
  <c r="N121" i="46"/>
  <c r="AF69" i="46"/>
  <c r="BA113" i="46"/>
  <c r="AI73" i="46"/>
  <c r="N111" i="46"/>
  <c r="BG142" i="46"/>
  <c r="Y43" i="46"/>
  <c r="P131" i="46"/>
  <c r="V52" i="46"/>
  <c r="AA95" i="46"/>
  <c r="Z151" i="46"/>
  <c r="AS27" i="46"/>
  <c r="AM104" i="46"/>
  <c r="AS44" i="46"/>
  <c r="AP39" i="46"/>
  <c r="AF21" i="46"/>
  <c r="H161" i="46"/>
  <c r="AW164" i="46"/>
  <c r="S108" i="46"/>
  <c r="F13" i="46"/>
  <c r="AR36" i="46"/>
  <c r="AG31" i="46"/>
  <c r="D22" i="46"/>
  <c r="AH68" i="46"/>
  <c r="AU35" i="46"/>
  <c r="I50" i="46"/>
  <c r="D34" i="46"/>
  <c r="V56" i="46"/>
  <c r="AP112" i="46"/>
  <c r="AU102" i="46"/>
  <c r="BB150" i="46"/>
  <c r="M36" i="46"/>
  <c r="Z126" i="46"/>
  <c r="BE46" i="46"/>
  <c r="BC99" i="46"/>
  <c r="B62" i="46"/>
  <c r="BE26" i="46"/>
  <c r="S27" i="46"/>
  <c r="BC157" i="46"/>
  <c r="AF28" i="46"/>
  <c r="AV58" i="46"/>
  <c r="AZ49" i="46"/>
  <c r="P98" i="46"/>
  <c r="AQ42" i="46"/>
  <c r="AW143" i="46"/>
  <c r="AM41" i="46"/>
  <c r="P12" i="46"/>
  <c r="Q56" i="46"/>
  <c r="F28" i="46"/>
  <c r="D124" i="46"/>
  <c r="BD73" i="46"/>
  <c r="Y14" i="46"/>
  <c r="P143" i="46"/>
  <c r="X34" i="46"/>
  <c r="N110" i="46"/>
  <c r="BC22" i="46"/>
  <c r="S49" i="46"/>
  <c r="AJ86" i="46"/>
  <c r="AH73" i="46"/>
  <c r="Z104" i="46"/>
  <c r="AH23" i="46"/>
  <c r="E17" i="46"/>
  <c r="W127" i="46"/>
  <c r="P86" i="46"/>
  <c r="AK43" i="46"/>
  <c r="BD53" i="46"/>
  <c r="S88" i="46"/>
  <c r="H144" i="46"/>
  <c r="AT122" i="46"/>
  <c r="AG120" i="46"/>
  <c r="AF82" i="46"/>
  <c r="BC23" i="46"/>
  <c r="Q148" i="46"/>
  <c r="AI21" i="46"/>
  <c r="C21" i="46"/>
  <c r="AG88" i="46"/>
  <c r="N94" i="46"/>
  <c r="Y96" i="46"/>
  <c r="AS63" i="46"/>
  <c r="AC123" i="46"/>
  <c r="AC76" i="46"/>
  <c r="O118" i="46"/>
  <c r="BF12" i="46"/>
  <c r="AR17" i="46"/>
  <c r="AT149" i="46"/>
  <c r="AG27" i="46"/>
  <c r="AK86" i="46"/>
  <c r="BD141" i="46"/>
  <c r="AA61" i="46"/>
  <c r="AM157" i="46"/>
  <c r="Z35" i="46"/>
  <c r="X42" i="46"/>
  <c r="G18" i="46"/>
  <c r="N45" i="46"/>
  <c r="AA73" i="46"/>
  <c r="AQ62" i="46"/>
  <c r="C30" i="46"/>
  <c r="M63" i="46"/>
  <c r="G69" i="46"/>
  <c r="AB162" i="46"/>
  <c r="Q52" i="46"/>
  <c r="AS81" i="46"/>
  <c r="E140" i="46"/>
  <c r="BA89" i="46"/>
  <c r="AM27" i="46"/>
  <c r="B43" i="46"/>
  <c r="F66" i="46"/>
  <c r="AQ103" i="46"/>
  <c r="Y74" i="46"/>
  <c r="AT27" i="46"/>
  <c r="AT40" i="46"/>
  <c r="X43" i="46"/>
  <c r="BA166" i="46"/>
  <c r="O91" i="46"/>
  <c r="AQ119" i="46"/>
  <c r="AC86" i="46"/>
  <c r="AG67" i="46"/>
  <c r="L116" i="46"/>
  <c r="G45" i="46"/>
  <c r="C28" i="46"/>
  <c r="Y119" i="46"/>
  <c r="BE19" i="46"/>
  <c r="Z95" i="46"/>
  <c r="N53" i="46"/>
  <c r="AU58" i="46"/>
  <c r="AT70" i="46"/>
  <c r="BA50" i="46"/>
  <c r="V50" i="46"/>
  <c r="F43" i="46"/>
  <c r="BB15" i="46"/>
  <c r="BG112" i="46"/>
  <c r="Y62" i="46"/>
  <c r="B41" i="46"/>
  <c r="C52" i="46"/>
  <c r="R139" i="46"/>
  <c r="AC46" i="46"/>
  <c r="AG81" i="46"/>
  <c r="O145" i="46"/>
  <c r="P46" i="46"/>
  <c r="S50" i="46"/>
  <c r="Q72" i="46"/>
  <c r="BG99" i="46"/>
  <c r="D113" i="46"/>
  <c r="Q71" i="46"/>
  <c r="B154" i="46"/>
  <c r="V25" i="46"/>
  <c r="E18" i="46"/>
  <c r="AC79" i="46"/>
  <c r="AU38" i="46"/>
  <c r="AA65" i="46"/>
  <c r="BB94" i="46"/>
  <c r="W32" i="46"/>
  <c r="BD52" i="46"/>
  <c r="AF44" i="46"/>
  <c r="AV95" i="46"/>
  <c r="AB113" i="46"/>
  <c r="AU106" i="46"/>
  <c r="AT125" i="46"/>
  <c r="Y92" i="46"/>
  <c r="AJ27" i="46"/>
  <c r="D85" i="46"/>
  <c r="V16" i="46"/>
  <c r="BC133" i="46"/>
  <c r="AF76" i="46"/>
  <c r="AI74" i="46"/>
  <c r="AW40" i="46"/>
  <c r="I16" i="46"/>
  <c r="AQ83" i="46"/>
  <c r="BE165" i="46"/>
  <c r="AW96" i="46"/>
  <c r="D71" i="46"/>
  <c r="AK21" i="46"/>
  <c r="AH11" i="46"/>
  <c r="AH61" i="46"/>
  <c r="L132" i="46"/>
  <c r="B24" i="46"/>
  <c r="AM22" i="46"/>
  <c r="BG21" i="46"/>
  <c r="W13" i="46"/>
  <c r="G92" i="46"/>
  <c r="O55" i="46"/>
  <c r="AJ16" i="46"/>
  <c r="W118" i="46"/>
  <c r="AH54" i="46"/>
  <c r="AR49" i="46"/>
  <c r="AG30" i="46"/>
  <c r="AG78" i="46"/>
  <c r="P95" i="46"/>
  <c r="AR154" i="46"/>
  <c r="AZ81" i="46"/>
  <c r="AP55" i="46"/>
  <c r="P89" i="46"/>
  <c r="D97" i="46"/>
  <c r="S44" i="46"/>
  <c r="G106" i="46"/>
  <c r="N15" i="46"/>
  <c r="N93" i="46"/>
  <c r="L13" i="46"/>
  <c r="AH44" i="46"/>
  <c r="Q36" i="46"/>
  <c r="Y55" i="46"/>
  <c r="B165" i="46"/>
  <c r="AM51" i="46"/>
  <c r="AG11" i="46"/>
  <c r="Z122" i="46"/>
  <c r="B49" i="46"/>
  <c r="AK88" i="46"/>
  <c r="N139" i="46"/>
  <c r="BG77" i="46"/>
  <c r="W68" i="46"/>
  <c r="BF39" i="46"/>
  <c r="BB133" i="46"/>
  <c r="F141" i="46"/>
  <c r="W24" i="46"/>
  <c r="AM24" i="46"/>
  <c r="BG136" i="46"/>
  <c r="Z106" i="46"/>
  <c r="AB93" i="46"/>
  <c r="AC33" i="46"/>
  <c r="BD152" i="46"/>
  <c r="L76" i="46"/>
  <c r="E109" i="46"/>
  <c r="AB112" i="46"/>
  <c r="Y99" i="46"/>
  <c r="I25" i="46"/>
  <c r="S110" i="46"/>
  <c r="Q26" i="46"/>
  <c r="O143" i="46"/>
  <c r="X22" i="46"/>
  <c r="Q109" i="46"/>
  <c r="V28" i="46"/>
  <c r="AS58" i="46"/>
  <c r="S53" i="46"/>
  <c r="Z118" i="46"/>
  <c r="Z40" i="46"/>
  <c r="E104" i="46"/>
  <c r="BB64" i="46"/>
  <c r="BG36" i="46"/>
  <c r="H75" i="46"/>
  <c r="M144" i="46"/>
  <c r="AP45" i="46"/>
  <c r="O62" i="46"/>
  <c r="AB84" i="46"/>
  <c r="H131" i="46"/>
  <c r="AG46" i="46"/>
  <c r="V103" i="46"/>
  <c r="G43" i="46"/>
  <c r="H39" i="46"/>
  <c r="AT53" i="46"/>
  <c r="E91" i="46"/>
  <c r="AL164" i="46"/>
  <c r="BE60" i="46"/>
  <c r="S59" i="46"/>
  <c r="D50" i="46"/>
  <c r="Q42" i="46"/>
  <c r="F51" i="46"/>
  <c r="BC12" i="46"/>
  <c r="AA32" i="46"/>
  <c r="AP149" i="46"/>
  <c r="BF86" i="46"/>
  <c r="P97" i="46"/>
  <c r="AC121" i="46"/>
  <c r="I165" i="46"/>
  <c r="Z89" i="46"/>
  <c r="AZ100" i="46"/>
  <c r="AI19" i="46"/>
  <c r="AK85" i="46"/>
  <c r="X103" i="46"/>
  <c r="AF23" i="46"/>
  <c r="AC13" i="46"/>
  <c r="AB56" i="46"/>
  <c r="AM53" i="46"/>
  <c r="D24" i="46"/>
  <c r="N140" i="46"/>
  <c r="S105" i="46"/>
  <c r="G24" i="46"/>
  <c r="AZ77" i="46"/>
  <c r="O59" i="46"/>
  <c r="R84" i="46"/>
  <c r="AV121" i="46"/>
  <c r="D77" i="46"/>
  <c r="B115" i="46"/>
  <c r="N68" i="46"/>
  <c r="O70" i="46"/>
  <c r="Z116" i="46"/>
  <c r="AH35" i="46"/>
  <c r="BC108" i="46"/>
  <c r="E92" i="46"/>
  <c r="BC77" i="46"/>
  <c r="O92" i="46"/>
  <c r="Y52" i="46"/>
  <c r="V17" i="46"/>
  <c r="V37" i="46"/>
  <c r="AM102" i="46"/>
  <c r="N170" i="46"/>
  <c r="BB104" i="46"/>
  <c r="D79" i="46"/>
  <c r="Z48" i="46"/>
  <c r="C18" i="46"/>
  <c r="Y106" i="46"/>
  <c r="F64" i="46"/>
  <c r="AG83" i="46"/>
  <c r="R58" i="46"/>
  <c r="Q15" i="46"/>
  <c r="AH167" i="46"/>
  <c r="AR125" i="46"/>
  <c r="AW46" i="46"/>
  <c r="V89" i="46"/>
  <c r="AA68" i="46"/>
  <c r="E113" i="46"/>
  <c r="AQ99" i="46"/>
  <c r="V49" i="46"/>
  <c r="BG60" i="46"/>
  <c r="L54" i="46"/>
  <c r="AL24" i="46"/>
  <c r="E67" i="46"/>
  <c r="AG123" i="46"/>
  <c r="C144" i="46"/>
  <c r="H97" i="46"/>
  <c r="H31" i="46"/>
  <c r="AB97" i="46"/>
  <c r="P61" i="46"/>
  <c r="AL64" i="46"/>
  <c r="N116" i="46"/>
  <c r="G27" i="46"/>
  <c r="Z22" i="46"/>
  <c r="BF63" i="46"/>
  <c r="S47" i="46"/>
  <c r="AG141" i="46"/>
  <c r="G108" i="46"/>
  <c r="AT116" i="46"/>
  <c r="X16" i="46"/>
  <c r="BF64" i="46"/>
  <c r="C114" i="46"/>
  <c r="AU46" i="46"/>
  <c r="AQ19" i="46"/>
  <c r="O39" i="46"/>
  <c r="O85" i="46"/>
  <c r="Q132" i="46"/>
  <c r="Y114" i="46"/>
  <c r="BA140" i="46"/>
  <c r="BC94" i="46"/>
  <c r="BC58" i="46"/>
  <c r="V59" i="46"/>
  <c r="AK70" i="46"/>
  <c r="BA36" i="46"/>
  <c r="AT99" i="46"/>
  <c r="W27" i="46"/>
  <c r="AA83" i="46"/>
  <c r="AQ26" i="46"/>
  <c r="AF66" i="46"/>
  <c r="AM42" i="46"/>
  <c r="AP70" i="46"/>
  <c r="BG140" i="46"/>
  <c r="AK24" i="46"/>
  <c r="E146" i="46"/>
  <c r="P20" i="46"/>
  <c r="BD40" i="46"/>
  <c r="X126" i="46"/>
  <c r="Z62" i="46"/>
  <c r="AH88" i="46"/>
  <c r="N167" i="46"/>
  <c r="P36" i="46"/>
  <c r="AR32" i="46"/>
  <c r="L16" i="46"/>
  <c r="BE145" i="46"/>
  <c r="AH19" i="46"/>
  <c r="AP41" i="46"/>
  <c r="BD17" i="46"/>
  <c r="AS49" i="46"/>
  <c r="AL37" i="46"/>
  <c r="Q111" i="46"/>
  <c r="O31" i="46"/>
  <c r="AV99" i="46"/>
  <c r="BB80" i="46"/>
  <c r="Y107" i="46"/>
  <c r="AK46" i="46"/>
  <c r="N119" i="46"/>
  <c r="AU130" i="46"/>
  <c r="AB67" i="46"/>
  <c r="AV39" i="46"/>
  <c r="AS155" i="46"/>
  <c r="AZ87" i="46"/>
  <c r="Y89" i="46"/>
  <c r="L101" i="46"/>
  <c r="AH117" i="46"/>
  <c r="P153" i="46"/>
  <c r="X39" i="46"/>
  <c r="AC73" i="46"/>
  <c r="R52" i="46"/>
  <c r="AK22" i="46"/>
  <c r="AM169" i="46"/>
  <c r="AS102" i="46"/>
  <c r="BC45" i="46"/>
  <c r="AM25" i="46"/>
  <c r="AW116" i="46"/>
  <c r="AV51" i="46"/>
  <c r="AR77" i="46"/>
  <c r="AA103" i="46"/>
  <c r="AW113" i="46"/>
  <c r="B78" i="46"/>
  <c r="D78" i="46"/>
  <c r="AF101" i="46"/>
  <c r="Z111" i="46"/>
  <c r="R60" i="46"/>
  <c r="M34" i="46"/>
  <c r="N85" i="46"/>
  <c r="P137" i="46"/>
  <c r="V107" i="46"/>
  <c r="AV66" i="46"/>
  <c r="M96" i="46"/>
  <c r="BB89" i="46"/>
  <c r="Z124" i="46"/>
  <c r="AU116" i="46"/>
  <c r="BC13" i="46"/>
  <c r="AG60" i="46"/>
  <c r="H55" i="46"/>
  <c r="AA52" i="46"/>
  <c r="AJ40" i="46"/>
  <c r="BD57" i="46"/>
  <c r="AW109" i="46"/>
  <c r="D101" i="46"/>
  <c r="N23" i="46"/>
  <c r="G114" i="46"/>
  <c r="G119" i="46"/>
  <c r="Y161" i="46"/>
  <c r="AC41" i="46"/>
  <c r="AV19" i="46"/>
  <c r="P101" i="46"/>
  <c r="R67" i="46"/>
  <c r="AQ122" i="46"/>
  <c r="AG23" i="46"/>
  <c r="Y63" i="46"/>
  <c r="BF111" i="46"/>
  <c r="AB95" i="46"/>
  <c r="C60" i="46"/>
  <c r="AJ68" i="46"/>
  <c r="AT23" i="46"/>
  <c r="C97" i="46"/>
  <c r="AA62" i="46"/>
  <c r="AI135" i="46"/>
  <c r="X101" i="46"/>
  <c r="BG17" i="46"/>
  <c r="AL112" i="46"/>
  <c r="AK120" i="46"/>
  <c r="AI109" i="46"/>
  <c r="AF77" i="46"/>
  <c r="AA66" i="46"/>
  <c r="AB74" i="46"/>
  <c r="AU92" i="46"/>
  <c r="F46" i="46"/>
  <c r="AJ118" i="46"/>
  <c r="W91" i="46"/>
  <c r="M155" i="46"/>
  <c r="E118" i="46"/>
  <c r="Z58" i="46"/>
  <c r="BB55" i="46"/>
  <c r="AB148" i="46"/>
  <c r="AJ91" i="46"/>
  <c r="AU94" i="46"/>
  <c r="AC154" i="46"/>
  <c r="AC105" i="46"/>
  <c r="BB61" i="46"/>
  <c r="AM91" i="46"/>
  <c r="AQ23" i="46"/>
  <c r="AC119" i="46"/>
  <c r="AF121" i="46"/>
  <c r="F70" i="46"/>
  <c r="M55" i="46"/>
  <c r="AH12" i="46"/>
  <c r="AQ113" i="46"/>
  <c r="AP28" i="46"/>
  <c r="AM112" i="46"/>
  <c r="AU41" i="46"/>
  <c r="AQ168" i="46"/>
  <c r="AV118" i="46"/>
  <c r="P109" i="46"/>
  <c r="H11" i="46"/>
  <c r="S63" i="46"/>
  <c r="AZ34" i="46"/>
  <c r="BB96" i="46"/>
  <c r="AR28" i="46"/>
  <c r="H30" i="46"/>
  <c r="N117" i="46"/>
  <c r="AF86" i="46"/>
  <c r="BD111" i="46"/>
  <c r="P27" i="46"/>
  <c r="X137" i="46"/>
  <c r="N92" i="46"/>
  <c r="AV103" i="46"/>
  <c r="W29" i="46"/>
  <c r="H94" i="46"/>
  <c r="E85" i="46"/>
  <c r="M13" i="46"/>
  <c r="AC15" i="46"/>
  <c r="X52" i="46"/>
  <c r="B132" i="46"/>
  <c r="AR67" i="46"/>
  <c r="AL90" i="46"/>
  <c r="S40" i="46"/>
  <c r="BA71" i="46"/>
  <c r="W84" i="46"/>
  <c r="AB49" i="46"/>
  <c r="H60" i="46"/>
  <c r="F52" i="46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5C425F6-0FDA-460F-B148-370359CDAE42}" keepAlive="1" name="ThisWorkbookDataModel" description="データ モデル" type="5" refreshedVersion="6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522C3340-19EA-4835-AA38-218DC5A075B2}" keepAlive="1" name="クエリ - 201208" description="ブック内の '201208' クエリへの接続です。" type="5" refreshedVersion="0" background="1">
    <dbPr connection="Provider=Microsoft.Mashup.OleDb.1;Data Source=$Workbook$;Location=201208;Extended Properties=&quot;&quot;" command="SELECT * FROM [201208]"/>
  </connection>
  <connection id="3" xr16:uid="{D91DC5AC-15C8-4D2C-813D-FBA6D56C3804}" keepAlive="1" name="クエリ - 201209" description="ブック内の '201209' クエリへの接続です。" type="5" refreshedVersion="0" background="1">
    <dbPr connection="Provider=Microsoft.Mashup.OleDb.1;Data Source=$Workbook$;Location=201209;Extended Properties=&quot;&quot;" command="SELECT * FROM [201209]"/>
  </connection>
  <connection id="4" xr16:uid="{1F8F101F-5BA5-4FE9-AEE6-FFF7EC439B8E}" keepAlive="1" name="クエリ - 201210" description="ブック内の '201210' クエリへの接続です。" type="5" refreshedVersion="0" background="1">
    <dbPr connection="Provider=Microsoft.Mashup.OleDb.1;Data Source=$Workbook$;Location=201210;Extended Properties=&quot;&quot;" command="SELECT * FROM [201210]"/>
  </connection>
  <connection id="5" xr16:uid="{F6B80EAA-8069-4E65-BE03-8BBC0D78D739}" keepAlive="1" name="クエリ - 201211" description="ブック内の '201211' クエリへの接続です。" type="5" refreshedVersion="0" background="1">
    <dbPr connection="Provider=Microsoft.Mashup.OleDb.1;Data Source=$Workbook$;Location=201211;Extended Properties=&quot;&quot;" command="SELECT * FROM [201211]"/>
  </connection>
  <connection id="6" xr16:uid="{B6ECE950-42DA-4577-89D1-016D91C4F9E9}" keepAlive="1" name="クエリ - 201212" description="ブック内の '201212' クエリへの接続です。" type="5" refreshedVersion="0" background="1">
    <dbPr connection="Provider=Microsoft.Mashup.OleDb.1;Data Source=$Workbook$;Location=201212;Extended Properties=&quot;&quot;" command="SELECT * FROM [201212]"/>
  </connection>
  <connection id="7" xr16:uid="{3B8674B1-2AD0-4344-909D-600E25EBFBA2}" keepAlive="1" name="クエリ - 201301" description="ブック内の '201301' クエリへの接続です。" type="5" refreshedVersion="0" background="1">
    <dbPr connection="Provider=Microsoft.Mashup.OleDb.1;Data Source=$Workbook$;Location=201301;Extended Properties=&quot;&quot;" command="SELECT * FROM [201301]"/>
  </connection>
  <connection id="8" xr16:uid="{9E3E07E6-0252-4EDB-8A2C-4716134CA7CA}" keepAlive="1" name="クエリ - 201302" description="ブック内の '201302' クエリへの接続です。" type="5" refreshedVersion="0" background="1">
    <dbPr connection="Provider=Microsoft.Mashup.OleDb.1;Data Source=$Workbook$;Location=201302;Extended Properties=&quot;&quot;" command="SELECT * FROM [201302]"/>
  </connection>
  <connection id="9" xr16:uid="{33EA1253-C054-44FC-A289-09F034A0449F}" keepAlive="1" name="クエリ - 201303" description="ブック内の '201303' クエリへの接続です。" type="5" refreshedVersion="0" background="1">
    <dbPr connection="Provider=Microsoft.Mashup.OleDb.1;Data Source=$Workbook$;Location=201303;Extended Properties=&quot;&quot;" command="SELECT * FROM [201303]"/>
  </connection>
  <connection id="10" xr16:uid="{163BF17E-496C-4C2B-B93C-9FD0CEBA65E1}" keepAlive="1" name="クエリ - 201304" description="ブック内の '201304' クエリへの接続です。" type="5" refreshedVersion="0" background="1">
    <dbPr connection="Provider=Microsoft.Mashup.OleDb.1;Data Source=$Workbook$;Location=201304;Extended Properties=&quot;&quot;" command="SELECT * FROM [201304]"/>
  </connection>
  <connection id="11" xr16:uid="{117DC4AE-AAAF-4648-950D-1964BBEDD7B3}" keepAlive="1" name="クエリ - 201305" description="ブック内の '201305' クエリへの接続です。" type="5" refreshedVersion="0" background="1">
    <dbPr connection="Provider=Microsoft.Mashup.OleDb.1;Data Source=$Workbook$;Location=201305;Extended Properties=&quot;&quot;" command="SELECT * FROM [201305]"/>
  </connection>
  <connection id="12" xr16:uid="{49E1C512-0E5E-47EE-8AEC-91BD376CD49A}" keepAlive="1" name="クエリ - 201306" description="ブック内の '201306' クエリへの接続です。" type="5" refreshedVersion="0" background="1">
    <dbPr connection="Provider=Microsoft.Mashup.OleDb.1;Data Source=$Workbook$;Location=201306;Extended Properties=&quot;&quot;" command="SELECT * FROM [201306]"/>
  </connection>
  <connection id="13" xr16:uid="{C4B1377F-99C2-4E0F-A0A8-7BE109BF34C5}" keepAlive="1" name="クエリ - 201307" description="ブック内の '201307' クエリへの接続です。" type="5" refreshedVersion="0" background="1">
    <dbPr connection="Provider=Microsoft.Mashup.OleDb.1;Data Source=$Workbook$;Location=201307;Extended Properties=&quot;&quot;" command="SELECT * FROM [201307]"/>
  </connection>
  <connection id="14" xr16:uid="{E7A43B5D-836E-4D8C-9640-4E9422B13414}" keepAlive="1" name="クエリ - 201308" description="ブック内の '201308' クエリへの接続です。" type="5" refreshedVersion="0" background="1">
    <dbPr connection="Provider=Microsoft.Mashup.OleDb.1;Data Source=$Workbook$;Location=201308;Extended Properties=&quot;&quot;" command="SELECT * FROM [201308]"/>
  </connection>
  <connection id="15" xr16:uid="{2AA5451F-ECC5-454D-BF67-33834CC388E4}" keepAlive="1" name="クエリ - 201309" description="ブック内の '201309' クエリへの接続です。" type="5" refreshedVersion="0" background="1">
    <dbPr connection="Provider=Microsoft.Mashup.OleDb.1;Data Source=$Workbook$;Location=201309;Extended Properties=&quot;&quot;" command="SELECT * FROM [201309]"/>
  </connection>
  <connection id="16" xr16:uid="{6201A8B3-2D2C-4B82-B585-9CB87E480C0D}" keepAlive="1" name="クエリ - 201310" description="ブック内の '201310' クエリへの接続です。" type="5" refreshedVersion="0" background="1">
    <dbPr connection="Provider=Microsoft.Mashup.OleDb.1;Data Source=$Workbook$;Location=201310;Extended Properties=&quot;&quot;" command="SELECT * FROM [201310]"/>
  </connection>
  <connection id="17" xr16:uid="{CCC80A98-471A-4C6B-A45B-CE6DD1090A1A}" keepAlive="1" name="クエリ - 201311" description="ブック内の '201311' クエリへの接続です。" type="5" refreshedVersion="0" background="1">
    <dbPr connection="Provider=Microsoft.Mashup.OleDb.1;Data Source=$Workbook$;Location=201311;Extended Properties=&quot;&quot;" command="SELECT * FROM [201311]"/>
  </connection>
  <connection id="18" xr16:uid="{5BB28BD3-27BB-4CA4-AFDD-39F07D95BACE}" keepAlive="1" name="クエリ - 201312" description="ブック内の '201312' クエリへの接続です。" type="5" refreshedVersion="0" background="1">
    <dbPr connection="Provider=Microsoft.Mashup.OleDb.1;Data Source=$Workbook$;Location=201312;Extended Properties=&quot;&quot;" command="SELECT * FROM [201312]"/>
  </connection>
  <connection id="19" xr16:uid="{C6C27A5F-A759-4C21-B077-F230F4459472}" keepAlive="1" name="クエリ - 201401" description="ブック内の '201401' クエリへの接続です。" type="5" refreshedVersion="0" background="1">
    <dbPr connection="Provider=Microsoft.Mashup.OleDb.1;Data Source=$Workbook$;Location=201401;Extended Properties=&quot;&quot;" command="SELECT * FROM [201401]"/>
  </connection>
  <connection id="20" xr16:uid="{7477CFC7-6B01-463D-BF69-97171D43F311}" keepAlive="1" name="クエリ - 201402" description="ブック内の '201402' クエリへの接続です。" type="5" refreshedVersion="0" background="1">
    <dbPr connection="Provider=Microsoft.Mashup.OleDb.1;Data Source=$Workbook$;Location=201402;Extended Properties=&quot;&quot;" command="SELECT * FROM [201402]"/>
  </connection>
  <connection id="21" xr16:uid="{CC53B495-E410-4A4F-822E-6E54DA7C8840}" keepAlive="1" name="クエリ - 201403" description="ブック内の '201403' クエリへの接続です。" type="5" refreshedVersion="0" background="1">
    <dbPr connection="Provider=Microsoft.Mashup.OleDb.1;Data Source=$Workbook$;Location=201403;Extended Properties=&quot;&quot;" command="SELECT * FROM [201403]"/>
  </connection>
  <connection id="22" xr16:uid="{105DA51A-73B0-4D13-88E9-2ACEC02DCF69}" keepAlive="1" name="クエリ - 201404" description="ブック内の '201404' クエリへの接続です。" type="5" refreshedVersion="0" background="1">
    <dbPr connection="Provider=Microsoft.Mashup.OleDb.1;Data Source=$Workbook$;Location=201404;Extended Properties=&quot;&quot;" command="SELECT * FROM [201404]"/>
  </connection>
  <connection id="23" xr16:uid="{89474F5F-0F93-40F6-AA37-ADAAF8CD3980}" keepAlive="1" name="クエリ - 201405" description="ブック内の '201405' クエリへの接続です。" type="5" refreshedVersion="0" background="1">
    <dbPr connection="Provider=Microsoft.Mashup.OleDb.1;Data Source=$Workbook$;Location=201405;Extended Properties=&quot;&quot;" command="SELECT * FROM [201405]"/>
  </connection>
  <connection id="24" xr16:uid="{EE4C62CA-6629-4B61-9396-9365F73DA792}" keepAlive="1" name="クエリ - 201406" description="ブック内の '201406' クエリへの接続です。" type="5" refreshedVersion="0" background="1">
    <dbPr connection="Provider=Microsoft.Mashup.OleDb.1;Data Source=$Workbook$;Location=201406;Extended Properties=&quot;&quot;" command="SELECT * FROM [201406]"/>
  </connection>
  <connection id="25" xr16:uid="{CC2563AD-BCE9-4ED7-A39B-6DD240C57A03}" keepAlive="1" name="クエリ - 201407" description="ブック内の '201407' クエリへの接続です。" type="5" refreshedVersion="0" background="1">
    <dbPr connection="Provider=Microsoft.Mashup.OleDb.1;Data Source=$Workbook$;Location=201407;Extended Properties=&quot;&quot;" command="SELECT * FROM [201407]"/>
  </connection>
  <connection id="26" xr16:uid="{AFA28585-B031-4E6B-9993-04A2CA623062}" keepAlive="1" name="クエリ - 201408" description="ブック内の '201408' クエリへの接続です。" type="5" refreshedVersion="0" background="1">
    <dbPr connection="Provider=Microsoft.Mashup.OleDb.1;Data Source=$Workbook$;Location=201408;Extended Properties=&quot;&quot;" command="SELECT * FROM [201408]"/>
  </connection>
  <connection id="27" xr16:uid="{F318A684-8002-4DF5-9C85-BB433427A9A7}" keepAlive="1" name="クエリ - 201409" description="ブック内の '201409' クエリへの接続です。" type="5" refreshedVersion="0" background="1">
    <dbPr connection="Provider=Microsoft.Mashup.OleDb.1;Data Source=$Workbook$;Location=201409;Extended Properties=&quot;&quot;" command="SELECT * FROM [201409]"/>
  </connection>
  <connection id="28" xr16:uid="{0FBCD07D-5690-473C-995B-A4BEFEBF1050}" keepAlive="1" name="クエリ - 201410" description="ブック内の '201410' クエリへの接続です。" type="5" refreshedVersion="0" background="1">
    <dbPr connection="Provider=Microsoft.Mashup.OleDb.1;Data Source=$Workbook$;Location=201410;Extended Properties=&quot;&quot;" command="SELECT * FROM [201410]"/>
  </connection>
  <connection id="29" xr16:uid="{09AED646-4987-4E97-BB99-0F65DEB6048C}" keepAlive="1" name="クエリ - 201411" description="ブック内の '201411' クエリへの接続です。" type="5" refreshedVersion="0" background="1">
    <dbPr connection="Provider=Microsoft.Mashup.OleDb.1;Data Source=$Workbook$;Location=201411;Extended Properties=&quot;&quot;" command="SELECT * FROM [201411]"/>
  </connection>
  <connection id="30" xr16:uid="{CE9F1A2D-20D9-46D5-856D-F61C2F2B8978}" keepAlive="1" name="クエリ - 201412" description="ブック内の '201412' クエリへの接続です。" type="5" refreshedVersion="0" background="1">
    <dbPr connection="Provider=Microsoft.Mashup.OleDb.1;Data Source=$Workbook$;Location=201412;Extended Properties=&quot;&quot;" command="SELECT * FROM [201412]"/>
  </connection>
  <connection id="31" xr16:uid="{6DFCA307-8EF0-41B2-AB7E-8BC2B26C3188}" keepAlive="1" name="クエリ - 201501" description="ブック内の '201501' クエリへの接続です。" type="5" refreshedVersion="0" background="1">
    <dbPr connection="Provider=Microsoft.Mashup.OleDb.1;Data Source=$Workbook$;Location=201501;Extended Properties=&quot;&quot;" command="SELECT * FROM [201501]"/>
  </connection>
  <connection id="32" xr16:uid="{EFFCE7B9-AD7D-456B-B80A-1B276ADCDD23}" keepAlive="1" name="クエリ - 201502" description="ブック内の '201502' クエリへの接続です。" type="5" refreshedVersion="0" background="1">
    <dbPr connection="Provider=Microsoft.Mashup.OleDb.1;Data Source=$Workbook$;Location=201502;Extended Properties=&quot;&quot;" command="SELECT * FROM [201502]"/>
  </connection>
  <connection id="33" xr16:uid="{111ACA15-CDE4-4586-B7B3-2E9085CB82B5}" keepAlive="1" name="クエリ - 201503" description="ブック内の '201503' クエリへの接続です。" type="5" refreshedVersion="0" background="1">
    <dbPr connection="Provider=Microsoft.Mashup.OleDb.1;Data Source=$Workbook$;Location=201503;Extended Properties=&quot;&quot;" command="SELECT * FROM [201503]"/>
  </connection>
  <connection id="34" xr16:uid="{40398ED9-B521-416B-9942-1255F10E3933}" keepAlive="1" name="クエリ - 201504" description="ブック内の '201504' クエリへの接続です。" type="5" refreshedVersion="0" background="1">
    <dbPr connection="Provider=Microsoft.Mashup.OleDb.1;Data Source=$Workbook$;Location=201504;Extended Properties=&quot;&quot;" command="SELECT * FROM [201504]"/>
  </connection>
  <connection id="35" xr16:uid="{A1032B1C-BDDD-42F3-BF41-B5072BB461C0}" keepAlive="1" name="クエリ - 201505" description="ブック内の '201505' クエリへの接続です。" type="5" refreshedVersion="0" background="1">
    <dbPr connection="Provider=Microsoft.Mashup.OleDb.1;Data Source=$Workbook$;Location=201505;Extended Properties=&quot;&quot;" command="SELECT * FROM [201505]"/>
  </connection>
  <connection id="36" xr16:uid="{AC2A8850-2C22-4283-B7C1-1282F3F159E3}" keepAlive="1" name="クエリ - 201506" description="ブック内の '201506' クエリへの接続です。" type="5" refreshedVersion="0" background="1">
    <dbPr connection="Provider=Microsoft.Mashup.OleDb.1;Data Source=$Workbook$;Location=201506;Extended Properties=&quot;&quot;" command="SELECT * FROM [201506]"/>
  </connection>
  <connection id="37" xr16:uid="{77FF4E66-EE55-4E9F-A515-A0554B9EC33B}" keepAlive="1" name="クエリ - 201507" description="ブック内の '201507' クエリへの接続です。" type="5" refreshedVersion="0" background="1">
    <dbPr connection="Provider=Microsoft.Mashup.OleDb.1;Data Source=$Workbook$;Location=201507;Extended Properties=&quot;&quot;" command="SELECT * FROM [201507]"/>
  </connection>
  <connection id="38" xr16:uid="{717900DF-0051-4FBE-A2CB-97C9E61F1D31}" keepAlive="1" name="クエリ - 201508" description="ブック内の '201508' クエリへの接続です。" type="5" refreshedVersion="0" background="1">
    <dbPr connection="Provider=Microsoft.Mashup.OleDb.1;Data Source=$Workbook$;Location=201508;Extended Properties=&quot;&quot;" command="SELECT * FROM [201508]"/>
  </connection>
  <connection id="39" xr16:uid="{11F3CA12-367D-4937-A42D-49F9E50F585E}" keepAlive="1" name="クエリ - 201509" description="ブック内の '201509' クエリへの接続です。" type="5" refreshedVersion="0" background="1">
    <dbPr connection="Provider=Microsoft.Mashup.OleDb.1;Data Source=$Workbook$;Location=201509;Extended Properties=&quot;&quot;" command="SELECT * FROM [201509]"/>
  </connection>
  <connection id="40" xr16:uid="{7A67A023-6EB7-42F8-847B-E85F82DD055C}" keepAlive="1" name="クエリ - 201510" description="ブック内の '201510' クエリへの接続です。" type="5" refreshedVersion="0" background="1">
    <dbPr connection="Provider=Microsoft.Mashup.OleDb.1;Data Source=$Workbook$;Location=201510;Extended Properties=&quot;&quot;" command="SELECT * FROM [201510]"/>
  </connection>
  <connection id="41" xr16:uid="{98B514DA-C945-4B52-A49D-411736257A4F}" keepAlive="1" name="クエリ - 201511" description="ブック内の '201511' クエリへの接続です。" type="5" refreshedVersion="0" background="1">
    <dbPr connection="Provider=Microsoft.Mashup.OleDb.1;Data Source=$Workbook$;Location=201511;Extended Properties=&quot;&quot;" command="SELECT * FROM [201511]"/>
  </connection>
  <connection id="42" xr16:uid="{21063B99-06BB-4DCE-85F4-2F0D58A047A6}" keepAlive="1" name="クエリ - 201512" description="ブック内の '201512' クエリへの接続です。" type="5" refreshedVersion="0" background="1">
    <dbPr connection="Provider=Microsoft.Mashup.OleDb.1;Data Source=$Workbook$;Location=201512;Extended Properties=&quot;&quot;" command="SELECT * FROM [201512]"/>
  </connection>
  <connection id="43" xr16:uid="{72D1F563-B3D1-48F0-BFE7-1E5601C66DCD}" keepAlive="1" name="クエリ - 201601" description="ブック内の '201601' クエリへの接続です。" type="5" refreshedVersion="0" background="1">
    <dbPr connection="Provider=Microsoft.Mashup.OleDb.1;Data Source=$Workbook$;Location=201601;Extended Properties=&quot;&quot;" command="SELECT * FROM [201601]"/>
  </connection>
  <connection id="44" xr16:uid="{1CED0ACA-C497-41FC-A8D6-92E27E7898C6}" keepAlive="1" name="クエリ - 201602" description="ブック内の '201602' クエリへの接続です。" type="5" refreshedVersion="0" background="1">
    <dbPr connection="Provider=Microsoft.Mashup.OleDb.1;Data Source=$Workbook$;Location=201602;Extended Properties=&quot;&quot;" command="SELECT * FROM [201602]"/>
  </connection>
  <connection id="45" xr16:uid="{7F5830C4-0AA9-4DD6-8A5C-CC833A505280}" keepAlive="1" name="クエリ - 201603" description="ブック内の '201603' クエリへの接続です。" type="5" refreshedVersion="0" background="1">
    <dbPr connection="Provider=Microsoft.Mashup.OleDb.1;Data Source=$Workbook$;Location=201603;Extended Properties=&quot;&quot;" command="SELECT * FROM [201603]"/>
  </connection>
  <connection id="46" xr16:uid="{71105EBF-27D7-48F4-8F9E-3EFC01D17925}" keepAlive="1" name="クエリ - 201604" description="ブック内の '201604' クエリへの接続です。" type="5" refreshedVersion="0" background="1">
    <dbPr connection="Provider=Microsoft.Mashup.OleDb.1;Data Source=$Workbook$;Location=201604;Extended Properties=&quot;&quot;" command="SELECT * FROM [201604]"/>
  </connection>
  <connection id="47" xr16:uid="{0658C0A8-5D28-4798-A333-18487E603A96}" keepAlive="1" name="クエリ - 201605" description="ブック内の '201605' クエリへの接続です。" type="5" refreshedVersion="0" background="1">
    <dbPr connection="Provider=Microsoft.Mashup.OleDb.1;Data Source=$Workbook$;Location=201605;Extended Properties=&quot;&quot;" command="SELECT * FROM [201605]"/>
  </connection>
  <connection id="48" xr16:uid="{0157BE5F-1BC2-407A-8B7B-8314C8FDBAC2}" keepAlive="1" name="クエリ - 201606" description="ブック内の '201606' クエリへの接続です。" type="5" refreshedVersion="0" background="1">
    <dbPr connection="Provider=Microsoft.Mashup.OleDb.1;Data Source=$Workbook$;Location=201606;Extended Properties=&quot;&quot;" command="SELECT * FROM [201606]"/>
  </connection>
  <connection id="49" xr16:uid="{85C04BDE-0D53-45B6-9937-23D20DD2668B}" keepAlive="1" name="クエリ - 201607" description="ブック内の '201607' クエリへの接続です。" type="5" refreshedVersion="0" background="1">
    <dbPr connection="Provider=Microsoft.Mashup.OleDb.1;Data Source=$Workbook$;Location=201607;Extended Properties=&quot;&quot;" command="SELECT * FROM [201607]"/>
  </connection>
  <connection id="50" xr16:uid="{459BCB10-EFB1-4181-95CB-BDA044B18EF3}" keepAlive="1" name="クエリ - 201608" description="ブック内の '201608' クエリへの接続です。" type="5" refreshedVersion="0" background="1">
    <dbPr connection="Provider=Microsoft.Mashup.OleDb.1;Data Source=$Workbook$;Location=201608;Extended Properties=&quot;&quot;" command="SELECT * FROM [201608]"/>
  </connection>
  <connection id="51" xr16:uid="{28F20105-845A-4A48-92F9-71E1919B4005}" keepAlive="1" name="クエリ - 201609" description="ブック内の '201609' クエリへの接続です。" type="5" refreshedVersion="0" background="1">
    <dbPr connection="Provider=Microsoft.Mashup.OleDb.1;Data Source=$Workbook$;Location=201609;Extended Properties=&quot;&quot;" command="SELECT * FROM [201609]"/>
  </connection>
  <connection id="52" xr16:uid="{BDFE67BE-5DE4-4609-8640-28FDB14418FC}" keepAlive="1" name="クエリ - 201610" description="ブック内の '201610' クエリへの接続です。" type="5" refreshedVersion="0" background="1">
    <dbPr connection="Provider=Microsoft.Mashup.OleDb.1;Data Source=$Workbook$;Location=201610;Extended Properties=&quot;&quot;" command="SELECT * FROM [201610]"/>
  </connection>
  <connection id="53" xr16:uid="{B381D8CB-0AF3-48F7-8420-552C5933EC57}" keepAlive="1" name="クエリ - 201611" description="ブック内の '201611' クエリへの接続です。" type="5" refreshedVersion="0" background="1">
    <dbPr connection="Provider=Microsoft.Mashup.OleDb.1;Data Source=$Workbook$;Location=201611;Extended Properties=&quot;&quot;" command="SELECT * FROM [201611]"/>
  </connection>
  <connection id="54" xr16:uid="{8C8C7F2B-031C-4768-8BBB-AE1C371AC6CE}" keepAlive="1" name="クエリ - 201612" description="ブック内の '201612' クエリへの接続です。" type="5" refreshedVersion="0" background="1">
    <dbPr connection="Provider=Microsoft.Mashup.OleDb.1;Data Source=$Workbook$;Location=201612;Extended Properties=&quot;&quot;" command="SELECT * FROM [201612]"/>
  </connection>
  <connection id="55" xr16:uid="{F3046CFC-16C9-4A3A-9F06-56669D2269E1}" keepAlive="1" name="クエリ - 201701" description="ブック内の '201701' クエリへの接続です。" type="5" refreshedVersion="0" background="1">
    <dbPr connection="Provider=Microsoft.Mashup.OleDb.1;Data Source=$Workbook$;Location=201701;Extended Properties=&quot;&quot;" command="SELECT * FROM [201701]"/>
  </connection>
  <connection id="56" xr16:uid="{FC7489C7-2847-4DA9-AEA5-EFFA4C748916}" keepAlive="1" name="クエリ - 201702" description="ブック内の '201702' クエリへの接続です。" type="5" refreshedVersion="0" background="1">
    <dbPr connection="Provider=Microsoft.Mashup.OleDb.1;Data Source=$Workbook$;Location=201702;Extended Properties=&quot;&quot;" command="SELECT * FROM [201702]"/>
  </connection>
  <connection id="57" xr16:uid="{C068ED99-2664-486E-A6FE-B9E05031BBCD}" keepAlive="1" name="クエリ - 201703" description="ブック内の '201703' クエリへの接続です。" type="5" refreshedVersion="0" background="1">
    <dbPr connection="Provider=Microsoft.Mashup.OleDb.1;Data Source=$Workbook$;Location=201703;Extended Properties=&quot;&quot;" command="SELECT * FROM [201703]"/>
  </connection>
  <connection id="58" xr16:uid="{B846F4A6-B312-4711-AFAC-ACD7B85BE8F9}" keepAlive="1" name="クエリ - 201704" description="ブック内の '201704' クエリへの接続です。" type="5" refreshedVersion="0" background="1">
    <dbPr connection="Provider=Microsoft.Mashup.OleDb.1;Data Source=$Workbook$;Location=201704;Extended Properties=&quot;&quot;" command="SELECT * FROM [201704]"/>
  </connection>
  <connection id="59" xr16:uid="{DE835E7E-7070-45C7-AB0E-1FA0598CFF96}" keepAlive="1" name="クエリ - 201705" description="ブック内の '201705' クエリへの接続です。" type="5" refreshedVersion="0" background="1">
    <dbPr connection="Provider=Microsoft.Mashup.OleDb.1;Data Source=$Workbook$;Location=201705;Extended Properties=&quot;&quot;" command="SELECT * FROM [201705]"/>
  </connection>
  <connection id="60" xr16:uid="{8215EB64-CFF5-4E12-805F-11BA94AA0CCB}" keepAlive="1" name="クエリ - 201706" description="ブック内の '201706' クエリへの接続です。" type="5" refreshedVersion="0" background="1">
    <dbPr connection="Provider=Microsoft.Mashup.OleDb.1;Data Source=$Workbook$;Location=201706;Extended Properties=&quot;&quot;" command="SELECT * FROM [201706]"/>
  </connection>
  <connection id="61" xr16:uid="{8FBD4DB6-E167-492C-A2D6-EB1AD0AC2D43}" keepAlive="1" name="クエリ - 201707" description="ブック内の '201707' クエリへの接続です。" type="5" refreshedVersion="0" background="1">
    <dbPr connection="Provider=Microsoft.Mashup.OleDb.1;Data Source=$Workbook$;Location=201707;Extended Properties=&quot;&quot;" command="SELECT * FROM [201707]"/>
  </connection>
  <connection id="62" xr16:uid="{9762E252-22FB-426B-9C6A-0842AD78F808}" keepAlive="1" name="クエリ - 201708" description="ブック内の '201708' クエリへの接続です。" type="5" refreshedVersion="0" background="1">
    <dbPr connection="Provider=Microsoft.Mashup.OleDb.1;Data Source=$Workbook$;Location=201708;Extended Properties=&quot;&quot;" command="SELECT * FROM [201708]"/>
  </connection>
  <connection id="63" xr16:uid="{66ECF0A9-3FD7-40F5-A1D7-81B0EA2EB229}" keepAlive="1" name="クエリ - 201709" description="ブック内の '201709' クエリへの接続です。" type="5" refreshedVersion="0" background="1">
    <dbPr connection="Provider=Microsoft.Mashup.OleDb.1;Data Source=$Workbook$;Location=201709;Extended Properties=&quot;&quot;" command="SELECT * FROM [201709]"/>
  </connection>
  <connection id="64" xr16:uid="{C567ABE7-8FE2-4190-9760-98C0E1EDC0F0}" keepAlive="1" name="クエリ - 201710" description="ブック内の '201710' クエリへの接続です。" type="5" refreshedVersion="0" background="1">
    <dbPr connection="Provider=Microsoft.Mashup.OleDb.1;Data Source=$Workbook$;Location=201710;Extended Properties=&quot;&quot;" command="SELECT * FROM [201710]"/>
  </connection>
  <connection id="65" xr16:uid="{A9378C90-A732-4465-B200-B0DEEDC149AF}" keepAlive="1" name="クエリ - 201711" description="ブック内の '201711' クエリへの接続です。" type="5" refreshedVersion="0" background="1">
    <dbPr connection="Provider=Microsoft.Mashup.OleDb.1;Data Source=$Workbook$;Location=201711;Extended Properties=&quot;&quot;" command="SELECT * FROM [201711]"/>
  </connection>
  <connection id="66" xr16:uid="{4C69CA06-5DCD-4AC1-9925-C79476BF1850}" keepAlive="1" name="クエリ - 201712" description="ブック内の '201712' クエリへの接続です。" type="5" refreshedVersion="0" background="1">
    <dbPr connection="Provider=Microsoft.Mashup.OleDb.1;Data Source=$Workbook$;Location=201712;Extended Properties=&quot;&quot;" command="SELECT * FROM [201712]"/>
  </connection>
  <connection id="67" xr16:uid="{01CE5D64-2371-402B-AA0B-563E1BA7BBC8}" keepAlive="1" name="クエリ - 201801" description="ブック内の '201801' クエリへの接続です。" type="5" refreshedVersion="0" background="1">
    <dbPr connection="Provider=Microsoft.Mashup.OleDb.1;Data Source=$Workbook$;Location=201801;Extended Properties=&quot;&quot;" command="SELECT * FROM [201801]"/>
  </connection>
  <connection id="68" xr16:uid="{99AA0481-6A2C-4922-BAB1-38B2DD18E11C}" keepAlive="1" name="クエリ - 201802" description="ブック内の '201802' クエリへの接続です。" type="5" refreshedVersion="0" background="1">
    <dbPr connection="Provider=Microsoft.Mashup.OleDb.1;Data Source=$Workbook$;Location=201802;Extended Properties=&quot;&quot;" command="SELECT * FROM [201802]"/>
  </connection>
  <connection id="69" xr16:uid="{A6ADA7FB-AC18-480B-B731-4D88F3FA8D46}" keepAlive="1" name="クエリ - 201803" description="ブック内の '201803' クエリへの接続です。" type="5" refreshedVersion="0" background="1">
    <dbPr connection="Provider=Microsoft.Mashup.OleDb.1;Data Source=$Workbook$;Location=201803;Extended Properties=&quot;&quot;" command="SELECT * FROM [201803]"/>
  </connection>
  <connection id="70" xr16:uid="{5AD95947-5431-4142-ABDA-3F501811E441}" keepAlive="1" name="クエリ - 201804" description="ブック内の '201804' クエリへの接続です。" type="5" refreshedVersion="0" background="1">
    <dbPr connection="Provider=Microsoft.Mashup.OleDb.1;Data Source=$Workbook$;Location=201804;Extended Properties=&quot;&quot;" command="SELECT * FROM [201804]"/>
  </connection>
  <connection id="71" xr16:uid="{DFBBEC76-3120-4C5F-A856-3D71B1354EEA}" keepAlive="1" name="クエリ - 201805" description="ブック内の '201805' クエリへの接続です。" type="5" refreshedVersion="0" background="1">
    <dbPr connection="Provider=Microsoft.Mashup.OleDb.1;Data Source=$Workbook$;Location=201805;Extended Properties=&quot;&quot;" command="SELECT * FROM [201805]"/>
  </connection>
  <connection id="72" xr16:uid="{77661028-FC64-4CB0-A11D-9142B90C86CD}" keepAlive="1" name="クエリ - 201806" description="ブック内の '201806' クエリへの接続です。" type="5" refreshedVersion="0" background="1">
    <dbPr connection="Provider=Microsoft.Mashup.OleDb.1;Data Source=$Workbook$;Location=201806;Extended Properties=&quot;&quot;" command="SELECT * FROM [201806]"/>
  </connection>
  <connection id="73" xr16:uid="{EE7EA863-2B11-4469-8331-1A3BB1C74864}" keepAlive="1" name="クエリ - 201807" description="ブック内の '201807' クエリへの接続です。" type="5" refreshedVersion="0" background="1">
    <dbPr connection="Provider=Microsoft.Mashup.OleDb.1;Data Source=$Workbook$;Location=201807;Extended Properties=&quot;&quot;" command="SELECT * FROM [201807]"/>
  </connection>
  <connection id="74" xr16:uid="{00E56EC7-3166-407A-B388-50692C0C30AB}" keepAlive="1" name="クエリ - 201808" description="ブック内の '201808' クエリへの接続です。" type="5" refreshedVersion="0" background="1">
    <dbPr connection="Provider=Microsoft.Mashup.OleDb.1;Data Source=$Workbook$;Location=201808;Extended Properties=&quot;&quot;" command="SELECT * FROM [201808]"/>
  </connection>
  <connection id="75" xr16:uid="{B2A4C3FD-04FD-4812-B49E-E021466D32F9}" keepAlive="1" name="クエリ - 201809" description="ブック内の '201809' クエリへの接続です。" type="5" refreshedVersion="0" background="1">
    <dbPr connection="Provider=Microsoft.Mashup.OleDb.1;Data Source=$Workbook$;Location=201809;Extended Properties=&quot;&quot;" command="SELECT * FROM [201809]"/>
  </connection>
  <connection id="76" xr16:uid="{A5BC1474-CB6B-4209-8EEF-9CF16D26D11E}" keepAlive="1" name="クエリ - 201810" description="ブック内の '201810' クエリへの接続です。" type="5" refreshedVersion="0" background="1">
    <dbPr connection="Provider=Microsoft.Mashup.OleDb.1;Data Source=$Workbook$;Location=201810;Extended Properties=&quot;&quot;" command="SELECT * FROM [201810]"/>
  </connection>
  <connection id="77" xr16:uid="{EE3B8BED-1AF5-461D-B660-20C415B2BB19}" keepAlive="1" name="クエリ - 201811" description="ブック内の '201811' クエリへの接続です。" type="5" refreshedVersion="0" background="1">
    <dbPr connection="Provider=Microsoft.Mashup.OleDb.1;Data Source=$Workbook$;Location=201811;Extended Properties=&quot;&quot;" command="SELECT * FROM [201811]"/>
  </connection>
  <connection id="78" xr16:uid="{DF07C4B9-2734-408E-BCEA-E8A173387A29}" keepAlive="1" name="クエリ - 201812" description="ブック内の '201812' クエリへの接続です。" type="5" refreshedVersion="0" background="1">
    <dbPr connection="Provider=Microsoft.Mashup.OleDb.1;Data Source=$Workbook$;Location=201812;Extended Properties=&quot;&quot;" command="SELECT * FROM [201812]"/>
  </connection>
  <connection id="79" xr16:uid="{E4A93009-9A2E-4FE1-B9D8-5277BA90679E}" keepAlive="1" name="クエリ - 201901" description="ブック内の '201901' クエリへの接続です。" type="5" refreshedVersion="0" background="1">
    <dbPr connection="Provider=Microsoft.Mashup.OleDb.1;Data Source=$Workbook$;Location=201901;Extended Properties=&quot;&quot;" command="SELECT * FROM [201901]"/>
  </connection>
  <connection id="80" xr16:uid="{FAB5EBD3-E090-4719-8140-FDC1167CB9F4}" keepAlive="1" name="クエリ - 201902" description="ブック内の '201902' クエリへの接続です。" type="5" refreshedVersion="0" background="1">
    <dbPr connection="Provider=Microsoft.Mashup.OleDb.1;Data Source=$Workbook$;Location=201902;Extended Properties=&quot;&quot;" command="SELECT * FROM [201902]"/>
  </connection>
  <connection id="81" xr16:uid="{93D33FD9-5699-49BB-8FE0-0D087836B7C1}" keepAlive="1" name="クエリ - 201903" description="ブック内の '201903' クエリへの接続です。" type="5" refreshedVersion="0" background="1">
    <dbPr connection="Provider=Microsoft.Mashup.OleDb.1;Data Source=$Workbook$;Location=201903;Extended Properties=&quot;&quot;" command="SELECT * FROM [201903]"/>
  </connection>
  <connection id="82" xr16:uid="{6A48CC95-1894-4173-8960-8131257D2612}" keepAlive="1" name="クエリ - 201904" description="ブック内の '201904' クエリへの接続です。" type="5" refreshedVersion="0" background="1">
    <dbPr connection="Provider=Microsoft.Mashup.OleDb.1;Data Source=$Workbook$;Location=201904;Extended Properties=&quot;&quot;" command="SELECT * FROM [201904]"/>
  </connection>
  <connection id="83" xr16:uid="{0F265301-08A4-4BA0-B6E2-4C86A6ED3A8D}" keepAlive="1" name="クエリ - 201905" description="ブック内の '201905' クエリへの接続です。" type="5" refreshedVersion="0" background="1">
    <dbPr connection="Provider=Microsoft.Mashup.OleDb.1;Data Source=$Workbook$;Location=201905;Extended Properties=&quot;&quot;" command="SELECT * FROM [201905]"/>
  </connection>
  <connection id="84" xr16:uid="{5B7DCA83-BFE1-4B4C-95CD-BDBB20F593D6}" keepAlive="1" name="クエリ - 201906" description="ブック内の '201906' クエリへの接続です。" type="5" refreshedVersion="0" background="1">
    <dbPr connection="Provider=Microsoft.Mashup.OleDb.1;Data Source=$Workbook$;Location=201906;Extended Properties=&quot;&quot;" command="SELECT * FROM [201906]"/>
  </connection>
  <connection id="85" xr16:uid="{C8459060-2541-432B-91E9-CB1CAB07B663}" keepAlive="1" name="クエリ - 201907" description="ブック内の '201907' クエリへの接続です。" type="5" refreshedVersion="0" background="1">
    <dbPr connection="Provider=Microsoft.Mashup.OleDb.1;Data Source=$Workbook$;Location=201907;Extended Properties=&quot;&quot;" command="SELECT * FROM [201907]"/>
  </connection>
  <connection id="86" xr16:uid="{8375C978-AEA2-4838-AA43-2F7A1BDB3BAA}" keepAlive="1" name="クエリ - 201908" description="ブック内の '201908' クエリへの接続です。" type="5" refreshedVersion="0" background="1">
    <dbPr connection="Provider=Microsoft.Mashup.OleDb.1;Data Source=$Workbook$;Location=201908;Extended Properties=&quot;&quot;" command="SELECT * FROM [201908]"/>
  </connection>
  <connection id="87" xr16:uid="{352CDFC8-7DD5-453D-9874-DA3B6843533B}" keepAlive="1" name="クエリ - 201909" description="ブック内の '201909' クエリへの接続です。" type="5" refreshedVersion="0" background="1">
    <dbPr connection="Provider=Microsoft.Mashup.OleDb.1;Data Source=$Workbook$;Location=201909;Extended Properties=&quot;&quot;" command="SELECT * FROM [201909]"/>
  </connection>
  <connection id="88" xr16:uid="{2ED0745C-2862-4B20-8EF9-82B30A63DE1C}" keepAlive="1" name="クエリ - 201910" description="ブック内の '201910' クエリへの接続です。" type="5" refreshedVersion="0" background="1">
    <dbPr connection="Provider=Microsoft.Mashup.OleDb.1;Data Source=$Workbook$;Location=201910;Extended Properties=&quot;&quot;" command="SELECT * FROM [201910]"/>
  </connection>
  <connection id="89" xr16:uid="{08EF7A9F-84D6-42DC-AADC-9E23FB8221BA}" keepAlive="1" name="クエリ - 201911" description="ブック内の '201911' クエリへの接続です。" type="5" refreshedVersion="0" background="1">
    <dbPr connection="Provider=Microsoft.Mashup.OleDb.1;Data Source=$Workbook$;Location=201911;Extended Properties=&quot;&quot;" command="SELECT * FROM [201911]"/>
  </connection>
  <connection id="90" xr16:uid="{75CD3703-D128-4ABC-B204-F185C661A868}" keepAlive="1" name="クエリ - 201912" description="ブック内の '201912' クエリへの接続です。" type="5" refreshedVersion="0" background="1">
    <dbPr connection="Provider=Microsoft.Mashup.OleDb.1;Data Source=$Workbook$;Location=201912;Extended Properties=&quot;&quot;" command="SELECT * FROM [201912]"/>
  </connection>
  <connection id="91" xr16:uid="{986A94A4-FE83-48F7-83E5-24863F31C251}" keepAlive="1" name="クエリ - 202001" description="ブック内の '202001' クエリへの接続です。" type="5" refreshedVersion="0" background="1">
    <dbPr connection="Provider=Microsoft.Mashup.OleDb.1;Data Source=$Workbook$;Location=202001;Extended Properties=&quot;&quot;" command="SELECT * FROM [202001]"/>
  </connection>
  <connection id="92" xr16:uid="{3A2B0E42-6474-4AEC-9099-0DBD4F449008}" keepAlive="1" name="クエリ - 202002" description="ブック内の '202002' クエリへの接続です。" type="5" refreshedVersion="0" background="1">
    <dbPr connection="Provider=Microsoft.Mashup.OleDb.1;Data Source=$Workbook$;Location=202002;Extended Properties=&quot;&quot;" command="SELECT * FROM [202002]"/>
  </connection>
  <connection id="93" xr16:uid="{7F5D1279-8CB3-42E0-9DB2-A920F8189C07}" keepAlive="1" name="クエリ - 202003" description="ブック内の '202003' クエリへの接続です。" type="5" refreshedVersion="0" background="1">
    <dbPr connection="Provider=Microsoft.Mashup.OleDb.1;Data Source=$Workbook$;Location=202003;Extended Properties=&quot;&quot;" command="SELECT * FROM [202003]"/>
  </connection>
  <connection id="94" xr16:uid="{0CC57F88-3EDE-4BE8-A138-12F1C5DC1A38}" keepAlive="1" name="クエリ - 202004" description="ブック内の '202004' クエリへの接続です。" type="5" refreshedVersion="0" background="1">
    <dbPr connection="Provider=Microsoft.Mashup.OleDb.1;Data Source=$Workbook$;Location=202004;Extended Properties=&quot;&quot;" command="SELECT * FROM [202004]"/>
  </connection>
  <connection id="95" xr16:uid="{73B08D40-6264-4DC5-AE72-39ED2AE57DFC}" keepAlive="1" name="クエリ - 202005" description="ブック内の '202005' クエリへの接続です。" type="5" refreshedVersion="0" background="1">
    <dbPr connection="Provider=Microsoft.Mashup.OleDb.1;Data Source=$Workbook$;Location=202005;Extended Properties=&quot;&quot;" command="SELECT * FROM [202005]"/>
  </connection>
  <connection id="96" xr16:uid="{E6205C13-EDCD-48A0-B55C-76BB590927C6}" keepAlive="1" name="クエリ - 202006" description="ブック内の '202006' クエリへの接続です。" type="5" refreshedVersion="0" background="1">
    <dbPr connection="Provider=Microsoft.Mashup.OleDb.1;Data Source=$Workbook$;Location=202006;Extended Properties=&quot;&quot;" command="SELECT * FROM [202006]"/>
  </connection>
  <connection id="97" xr16:uid="{D1DB46AA-C794-4AB0-8E82-9B1AD6178E5A}" keepAlive="1" name="クエリ - 202007" description="ブック内の '202007' クエリへの接続です。" type="5" refreshedVersion="0" background="1">
    <dbPr connection="Provider=Microsoft.Mashup.OleDb.1;Data Source=$Workbook$;Location=202007;Extended Properties=&quot;&quot;" command="SELECT * FROM [202007]"/>
  </connection>
  <connection id="98" xr16:uid="{D60DF3CC-5DC6-4200-85FC-EEF5CF17D18B}" keepAlive="1" name="クエリ - 202008" description="ブック内の '202008' クエリへの接続です。" type="5" refreshedVersion="0" background="1">
    <dbPr connection="Provider=Microsoft.Mashup.OleDb.1;Data Source=$Workbook$;Location=202008;Extended Properties=&quot;&quot;" command="SELECT * FROM [202008]"/>
  </connection>
  <connection id="99" xr16:uid="{860D3422-AC70-40D2-9D07-194FE782CBD7}" keepAlive="1" name="クエリ - 202009" description="ブック内の '202009' クエリへの接続です。" type="5" refreshedVersion="0" background="1">
    <dbPr connection="Provider=Microsoft.Mashup.OleDb.1;Data Source=$Workbook$;Location=202009;Extended Properties=&quot;&quot;" command="SELECT * FROM [202009]"/>
  </connection>
  <connection id="100" xr16:uid="{C86434CA-D050-4820-BC5A-A90B23EE7030}" keepAlive="1" name="クエリ - 202010" description="ブック内の '202010' クエリへの接続です。" type="5" refreshedVersion="0" background="1">
    <dbPr connection="Provider=Microsoft.Mashup.OleDb.1;Data Source=$Workbook$;Location=202010;Extended Properties=&quot;&quot;" command="SELECT * FROM [202010]"/>
  </connection>
  <connection id="101" xr16:uid="{EFB618D4-509D-4839-8F99-828DE33A70C5}" keepAlive="1" name="クエリ - 202011" description="ブック内の '202011' クエリへの接続です。" type="5" refreshedVersion="0" background="1">
    <dbPr connection="Provider=Microsoft.Mashup.OleDb.1;Data Source=$Workbook$;Location=202011;Extended Properties=&quot;&quot;" command="SELECT * FROM [202011]"/>
  </connection>
  <connection id="102" xr16:uid="{B912ADDD-9B06-488E-BD5C-D3548E9185A3}" keepAlive="1" name="クエリ - 202012" description="ブック内の '202012' クエリへの接続です。" type="5" refreshedVersion="0" background="1">
    <dbPr connection="Provider=Microsoft.Mashup.OleDb.1;Data Source=$Workbook$;Location=202012;Extended Properties=&quot;&quot;" command="SELECT * FROM [202012]"/>
  </connection>
  <connection id="103" xr16:uid="{A6267B32-D868-4A2D-A639-95C79BC9DFA6}" keepAlive="1" name="クエリ - 202101" description="ブック内の '202101' クエリへの接続です。" type="5" refreshedVersion="0" background="1">
    <dbPr connection="Provider=Microsoft.Mashup.OleDb.1;Data Source=$Workbook$;Location=202101;Extended Properties=&quot;&quot;" command="SELECT * FROM [202101]"/>
  </connection>
  <connection id="104" xr16:uid="{19598290-0FA5-47CB-8E26-CD451DE9327F}" keepAlive="1" name="クエリ - 202102" description="ブック内の '202102' クエリへの接続です。" type="5" refreshedVersion="0" background="1">
    <dbPr connection="Provider=Microsoft.Mashup.OleDb.1;Data Source=$Workbook$;Location=202102;Extended Properties=&quot;&quot;" command="SELECT * FROM [202102]"/>
  </connection>
  <connection id="105" xr16:uid="{6BF26705-2442-46EB-A77B-9FE12CF955B7}" keepAlive="1" name="クエリ - 202103" description="ブック内の '202103' クエリへの接続です。" type="5" refreshedVersion="0" background="1">
    <dbPr connection="Provider=Microsoft.Mashup.OleDb.1;Data Source=$Workbook$;Location=202103;Extended Properties=&quot;&quot;" command="SELECT * FROM [202103]"/>
  </connection>
  <connection id="106" xr16:uid="{2BD37AD6-5119-40DC-BB32-04CD6FB12EC1}" keepAlive="1" name="クエリ - 202104" description="ブック内の '202104' クエリへの接続です。" type="5" refreshedVersion="0" background="1">
    <dbPr connection="Provider=Microsoft.Mashup.OleDb.1;Data Source=$Workbook$;Location=202104;Extended Properties=&quot;&quot;" command="SELECT * FROM [202104]"/>
  </connection>
  <connection id="107" xr16:uid="{65860734-7C2F-453C-BB1A-565450F7190D}" keepAlive="1" name="クエリ - 202105" description="ブック内の '202105' クエリへの接続です。" type="5" refreshedVersion="0" background="1">
    <dbPr connection="Provider=Microsoft.Mashup.OleDb.1;Data Source=$Workbook$;Location=202105;Extended Properties=&quot;&quot;" command="SELECT * FROM [202105]"/>
  </connection>
  <connection id="108" xr16:uid="{001B0B32-7DC4-45E2-8753-12D2D9F97926}" keepAlive="1" name="クエリ - 202106" description="ブック内の '202106' クエリへの接続です。" type="5" refreshedVersion="0" background="1">
    <dbPr connection="Provider=Microsoft.Mashup.OleDb.1;Data Source=$Workbook$;Location=202106;Extended Properties=&quot;&quot;" command="SELECT * FROM [202106]"/>
  </connection>
  <connection id="109" xr16:uid="{1C5E938C-94D4-4519-99B7-5FFA3A24B2A0}" keepAlive="1" name="クエリ - 202107" description="ブック内の '202107' クエリへの接続です。" type="5" refreshedVersion="0" background="1">
    <dbPr connection="Provider=Microsoft.Mashup.OleDb.1;Data Source=$Workbook$;Location=202107;Extended Properties=&quot;&quot;" command="SELECT * FROM [202107]"/>
  </connection>
  <connection id="110" xr16:uid="{D46B49FD-30E6-4FB3-B7FA-4FE7E338E0E8}" keepAlive="1" name="クエリ - 202108" description="ブック内の '202108' クエリへの接続です。" type="5" refreshedVersion="0" background="1">
    <dbPr connection="Provider=Microsoft.Mashup.OleDb.1;Data Source=$Workbook$;Location=202108;Extended Properties=&quot;&quot;" command="SELECT * FROM [202108]"/>
  </connection>
  <connection id="111" xr16:uid="{D0C64681-D64F-489D-BEB8-F8A9B69FDB24}" keepAlive="1" name="クエリ - 202109" description="ブック内の '202109' クエリへの接続です。" type="5" refreshedVersion="0" background="1">
    <dbPr connection="Provider=Microsoft.Mashup.OleDb.1;Data Source=$Workbook$;Location=202109;Extended Properties=&quot;&quot;" command="SELECT * FROM [202109]"/>
  </connection>
  <connection id="112" xr16:uid="{8EC081AB-C3B7-4DB2-9CB9-FBF4E2D128C7}" keepAlive="1" name="クエリ - 202110" description="ブック内の '202110' クエリへの接続です。" type="5" refreshedVersion="0" background="1">
    <dbPr connection="Provider=Microsoft.Mashup.OleDb.1;Data Source=$Workbook$;Location=202110;Extended Properties=&quot;&quot;" command="SELECT * FROM [202110]"/>
  </connection>
  <connection id="113" xr16:uid="{A764B0AB-59A6-4F0D-9562-AA7CAA5E59F5}" keepAlive="1" name="クエリ - 202111" description="ブック内の '202111' クエリへの接続です。" type="5" refreshedVersion="0" background="1">
    <dbPr connection="Provider=Microsoft.Mashup.OleDb.1;Data Source=$Workbook$;Location=202111;Extended Properties=&quot;&quot;" command="SELECT * FROM [202111]"/>
  </connection>
  <connection id="114" xr16:uid="{5F694BEE-197B-4CD9-9DF4-570FD5F2FEF2}" keepAlive="1" name="クエリ - 202112" description="ブック内の '202112' クエリへの接続です。" type="5" refreshedVersion="0" background="1">
    <dbPr connection="Provider=Microsoft.Mashup.OleDb.1;Data Source=$Workbook$;Location=202112;Extended Properties=&quot;&quot;" command="SELECT * FROM [202112]"/>
  </connection>
  <connection id="115" xr16:uid="{C894118B-ACB9-4DB6-BE77-7F206EF6C939}" keepAlive="1" name="クエリ - 202201" description="ブック内の '202201' クエリへの接続です。" type="5" refreshedVersion="0" background="1">
    <dbPr connection="Provider=Microsoft.Mashup.OleDb.1;Data Source=$Workbook$;Location=202201;Extended Properties=&quot;&quot;" command="SELECT * FROM [202201]"/>
  </connection>
  <connection id="116" xr16:uid="{8D79578B-732F-4F33-82B6-C44637E0D3B0}" keepAlive="1" name="クエリ - 202202" description="ブック内の '202202' クエリへの接続です。" type="5" refreshedVersion="0" background="1">
    <dbPr connection="Provider=Microsoft.Mashup.OleDb.1;Data Source=$Workbook$;Location=202202;Extended Properties=&quot;&quot;" command="SELECT * FROM [202202]"/>
  </connection>
  <connection id="117" xr16:uid="{EF7B3BA1-934B-425B-90E4-F7248EED088C}" keepAlive="1" name="クエリ - 202203" description="ブック内の '202203' クエリへの接続です。" type="5" refreshedVersion="0" background="1">
    <dbPr connection="Provider=Microsoft.Mashup.OleDb.1;Data Source=$Workbook$;Location=202203;Extended Properties=&quot;&quot;" command="SELECT * FROM [202203]"/>
  </connection>
  <connection id="118" xr16:uid="{D090B52D-43A7-4929-B007-DBE7105FFD47}" keepAlive="1" name="クエリ - 202204" description="ブック内の '202204' クエリへの接続です。" type="5" refreshedVersion="0" background="1">
    <dbPr connection="Provider=Microsoft.Mashup.OleDb.1;Data Source=$Workbook$;Location=202204;Extended Properties=&quot;&quot;" command="SELECT * FROM [202204]"/>
  </connection>
  <connection id="119" xr16:uid="{E91AC75F-CB66-4989-90C1-872802B881F8}" keepAlive="1" name="クエリ - 202205" description="ブック内の '202205' クエリへの接続です。" type="5" refreshedVersion="0" background="1">
    <dbPr connection="Provider=Microsoft.Mashup.OleDb.1;Data Source=$Workbook$;Location=202205;Extended Properties=&quot;&quot;" command="SELECT * FROM [202205]"/>
  </connection>
  <connection id="120" xr16:uid="{55B65C85-E8B6-4C69-BE1A-6CDC3476B2FE}" keepAlive="1" name="クエリ - 202206" description="ブック内の '202206' クエリへの接続です。" type="5" refreshedVersion="0" background="1">
    <dbPr connection="Provider=Microsoft.Mashup.OleDb.1;Data Source=$Workbook$;Location=202206;Extended Properties=&quot;&quot;" command="SELECT * FROM [202206]"/>
  </connection>
  <connection id="121" xr16:uid="{E97132FE-9A9B-4277-B538-FE35F9BCD1AA}" keepAlive="1" name="クエリ - 202207" description="ブック内の '202207' クエリへの接続です。" type="5" refreshedVersion="0" background="1">
    <dbPr connection="Provider=Microsoft.Mashup.OleDb.1;Data Source=$Workbook$;Location=202207;Extended Properties=&quot;&quot;" command="SELECT * FROM [202207]"/>
  </connection>
  <connection id="122" xr16:uid="{FED380B3-2A31-402C-B766-DAB2E4DB7D07}" keepAlive="1" name="クエリ - 202208" description="ブック内の '202208' クエリへの接続です。" type="5" refreshedVersion="0" background="1">
    <dbPr connection="Provider=Microsoft.Mashup.OleDb.1;Data Source=$Workbook$;Location=202208;Extended Properties=&quot;&quot;" command="SELECT * FROM [202208]"/>
  </connection>
  <connection id="123" xr16:uid="{7A600199-0F8B-4053-B396-BE118345EC56}" keepAlive="1" name="クエリ - 202209" description="ブック内の '202209' クエリへの接続です。" type="5" refreshedVersion="0" background="1">
    <dbPr connection="Provider=Microsoft.Mashup.OleDb.1;Data Source=$Workbook$;Location=202209;Extended Properties=&quot;&quot;" command="SELECT * FROM [202209]"/>
  </connection>
  <connection id="124" xr16:uid="{45A8216A-B91D-42A2-B8B4-328F44A6AEC6}" keepAlive="1" name="クエリ - 202210" description="ブック内の '202210' クエリへの接続です。" type="5" refreshedVersion="0" background="1">
    <dbPr connection="Provider=Microsoft.Mashup.OleDb.1;Data Source=$Workbook$;Location=202210;Extended Properties=&quot;&quot;" command="SELECT * FROM [202210]"/>
  </connection>
  <connection id="125" xr16:uid="{F90BED62-A22C-4ADB-87EB-5C5073D4FF03}" keepAlive="1" name="クエリ - 202211" description="ブック内の '202211' クエリへの接続です。" type="5" refreshedVersion="0" background="1">
    <dbPr connection="Provider=Microsoft.Mashup.OleDb.1;Data Source=$Workbook$;Location=202211;Extended Properties=&quot;&quot;" command="SELECT * FROM [202211]"/>
  </connection>
  <connection id="126" xr16:uid="{AD962325-E990-4910-B01C-40A5C1D8885E}" keepAlive="1" name="クエリ - 202212" description="ブック内の '202212' クエリへの接続です。" type="5" refreshedVersion="0" background="1">
    <dbPr connection="Provider=Microsoft.Mashup.OleDb.1;Data Source=$Workbook$;Location=202212;Extended Properties=&quot;&quot;" command="SELECT * FROM [202212]"/>
  </connection>
  <connection id="127" xr16:uid="{297F370E-5239-458B-941B-93AEDA6EE268}" keepAlive="1" name="クエリ - 202301" description="ブック内の '202301' クエリへの接続です。" type="5" refreshedVersion="0" background="1">
    <dbPr connection="Provider=Microsoft.Mashup.OleDb.1;Data Source=$Workbook$;Location=202301;Extended Properties=&quot;&quot;" command="SELECT * FROM [202301]"/>
  </connection>
  <connection id="128" xr16:uid="{72A335B2-C570-4182-AEC4-E332A661BF8D}" keepAlive="1" name="クエリ - 202302" description="ブック内の '202302' クエリへの接続です。" type="5" refreshedVersion="0" background="1">
    <dbPr connection="Provider=Microsoft.Mashup.OleDb.1;Data Source=$Workbook$;Location=202302;Extended Properties=&quot;&quot;" command="SELECT * FROM [202302]"/>
  </connection>
  <connection id="129" xr16:uid="{904865DA-FBB0-450A-95E7-716B23EF4FDC}" keepAlive="1" name="クエリ - 202303" description="ブック内の '202303' クエリへの接続です。" type="5" refreshedVersion="0" background="1">
    <dbPr connection="Provider=Microsoft.Mashup.OleDb.1;Data Source=$Workbook$;Location=202303;Extended Properties=&quot;&quot;" command="SELECT * FROM [202303]"/>
  </connection>
  <connection id="130" xr16:uid="{25A4EEF7-0D51-46C5-973D-1E08F86FF3DE}" keepAlive="1" name="クエリ - 202304" description="ブック内の '202304' クエリへの接続です。" type="5" refreshedVersion="0" background="1">
    <dbPr connection="Provider=Microsoft.Mashup.OleDb.1;Data Source=$Workbook$;Location=202304;Extended Properties=&quot;&quot;" command="SELECT * FROM [202304]"/>
  </connection>
  <connection id="131" xr16:uid="{0E9085CE-B5C1-4A7A-8907-3854B91446EE}" keepAlive="1" name="クエリ - 202305" description="ブック内の '202305' クエリへの接続です。" type="5" refreshedVersion="0" background="1">
    <dbPr connection="Provider=Microsoft.Mashup.OleDb.1;Data Source=$Workbook$;Location=202305;Extended Properties=&quot;&quot;" command="SELECT * FROM [202305]"/>
  </connection>
  <connection id="132" xr16:uid="{622CB9FE-4F74-4C31-884B-E9D10FC79DE7}" keepAlive="1" name="クエリ - 202306" description="ブック内の '202306' クエリへの接続です。" type="5" refreshedVersion="0" background="1">
    <dbPr connection="Provider=Microsoft.Mashup.OleDb.1;Data Source=$Workbook$;Location=202306;Extended Properties=&quot;&quot;" command="SELECT * FROM [202306]"/>
  </connection>
  <connection id="133" xr16:uid="{07B9768B-9A84-4483-B665-F49E04275C83}" keepAlive="1" name="クエリ - 202307" description="ブック内の '202307' クエリへの接続です。" type="5" refreshedVersion="0" background="1">
    <dbPr connection="Provider=Microsoft.Mashup.OleDb.1;Data Source=$Workbook$;Location=202307;Extended Properties=&quot;&quot;" command="SELECT * FROM [202307]"/>
  </connection>
  <connection id="134" xr16:uid="{288499AD-0BAD-40E3-812A-9700FA0E1F02}" keepAlive="1" name="クエリ - 202308" description="ブック内の '202308' クエリへの接続です。" type="5" refreshedVersion="0" background="1">
    <dbPr connection="Provider=Microsoft.Mashup.OleDb.1;Data Source=$Workbook$;Location=202308;Extended Properties=&quot;&quot;" command="SELECT * FROM [202308]"/>
  </connection>
  <connection id="135" xr16:uid="{9195645C-863B-4419-8C46-75A0D6996F3E}" keepAlive="1" name="クエリ - 202309" description="ブック内の '202309' クエリへの接続です。" type="5" refreshedVersion="0" background="1">
    <dbPr connection="Provider=Microsoft.Mashup.OleDb.1;Data Source=$Workbook$;Location=202309;Extended Properties=&quot;&quot;" command="SELECT * FROM [202309]"/>
  </connection>
  <connection id="136" xr16:uid="{01C3DB9D-64D6-4DAC-8AC4-ADA30BBE9588}" keepAlive="1" name="クエリ - 202310" description="ブック内の '202310' クエリへの接続です。" type="5" refreshedVersion="0" background="1">
    <dbPr connection="Provider=Microsoft.Mashup.OleDb.1;Data Source=$Workbook$;Location=202310;Extended Properties=&quot;&quot;" command="SELECT * FROM [202310]"/>
  </connection>
  <connection id="137" xr16:uid="{13192F2F-4A46-4C37-B255-F95125E4D37B}" keepAlive="1" name="クエリ - 202311" description="ブック内の '202311' クエリへの接続です。" type="5" refreshedVersion="0" background="1">
    <dbPr connection="Provider=Microsoft.Mashup.OleDb.1;Data Source=$Workbook$;Location=202311;Extended Properties=&quot;&quot;" command="SELECT * FROM [202311]"/>
  </connection>
  <connection id="138" xr16:uid="{007AC6D7-3BE3-42D6-AC75-21E4895B5726}" keepAlive="1" name="クエリ - 202312" description="ブック内の '202312' クエリへの接続です。" type="5" refreshedVersion="0" background="1">
    <dbPr connection="Provider=Microsoft.Mashup.OleDb.1;Data Source=$Workbook$;Location=202312;Extended Properties=&quot;&quot;" command="SELECT * FROM [202312]"/>
  </connection>
  <connection id="139" xr16:uid="{F727710F-EDC1-4830-A7DD-50A6AA9CC621}" keepAlive="1" name="クエリ - 202401" description="ブック内の '202401' クエリへの接続です。" type="5" refreshedVersion="0" background="1">
    <dbPr connection="Provider=Microsoft.Mashup.OleDb.1;Data Source=$Workbook$;Location=202401;Extended Properties=&quot;&quot;" command="SELECT * FROM [202401]"/>
  </connection>
  <connection id="140" xr16:uid="{C84C1B1C-FC70-4EB3-8B16-2372340BEBD3}" keepAlive="1" name="クエリ - 202402" description="ブック内の '202402' クエリへの接続です。" type="5" refreshedVersion="0" background="1">
    <dbPr connection="Provider=Microsoft.Mashup.OleDb.1;Data Source=$Workbook$;Location=202402;Extended Properties=&quot;&quot;" command="SELECT * FROM [202402]"/>
  </connection>
  <connection id="141" xr16:uid="{6FD5A0C4-3514-48C5-936C-0D3066744A53}" keepAlive="1" name="クエリ - 202403" description="ブック内の '202403' クエリへの接続です。" type="5" refreshedVersion="0" background="1">
    <dbPr connection="Provider=Microsoft.Mashup.OleDb.1;Data Source=$Workbook$;Location=202403;Extended Properties=&quot;&quot;" command="SELECT * FROM [202403]"/>
  </connection>
  <connection id="142" xr16:uid="{05F5006F-87BE-43CD-8E98-99FCF08C187D}" keepAlive="1" name="クエリ - 202404" description="ブック内の '202404' クエリへの接続です。" type="5" refreshedVersion="0" background="1">
    <dbPr connection="Provider=Microsoft.Mashup.OleDb.1;Data Source=$Workbook$;Location=202404;Extended Properties=&quot;&quot;" command="SELECT * FROM [202404]"/>
  </connection>
  <connection id="143" xr16:uid="{DD0FBB57-D149-4164-99E1-7B6989C9ACF8}" keepAlive="1" name="クエリ - 202405" description="ブック内の '202405' クエリへの接続です。" type="5" refreshedVersion="0" background="1">
    <dbPr connection="Provider=Microsoft.Mashup.OleDb.1;Data Source=$Workbook$;Location=202405;Extended Properties=&quot;&quot;" command="SELECT * FROM [202405]"/>
  </connection>
  <connection id="144" xr16:uid="{10ABFF7E-8496-4DA0-BCD3-913C175D33F4}" keepAlive="1" name="クエリ - 202406" description="ブック内の '202406' クエリへの接続です。" type="5" refreshedVersion="0" background="1">
    <dbPr connection="Provider=Microsoft.Mashup.OleDb.1;Data Source=$Workbook$;Location=202406;Extended Properties=&quot;&quot;" command="SELECT * FROM [202406]"/>
  </connection>
  <connection id="145" xr16:uid="{578A483F-8BB7-463D-B49E-2685813A3A79}" keepAlive="1" name="クエリ - 202407" description="ブック内の '202407' クエリへの接続です。" type="5" refreshedVersion="0" background="1">
    <dbPr connection="Provider=Microsoft.Mashup.OleDb.1;Data Source=$Workbook$;Location=202407;Extended Properties=&quot;&quot;" command="SELECT * FROM [202407]"/>
  </connection>
  <connection id="146" xr16:uid="{9B823B7F-8810-4164-9217-2D75028809FF}" keepAlive="1" name="クエリ - 202408" description="ブック内の '202408' クエリへの接続です。" type="5" refreshedVersion="0" background="1">
    <dbPr connection="Provider=Microsoft.Mashup.OleDb.1;Data Source=$Workbook$;Location=202408;Extended Properties=&quot;&quot;" command="SELECT * FROM [202408]"/>
  </connection>
  <connection id="147" xr16:uid="{B9CE379E-377D-497C-B449-99AE494BF480}" keepAlive="1" name="クエリ - 202409" description="ブック内の '202409' クエリへの接続です。" type="5" refreshedVersion="0" background="1">
    <dbPr connection="Provider=Microsoft.Mashup.OleDb.1;Data Source=$Workbook$;Location=202409;Extended Properties=&quot;&quot;" command="SELECT * FROM [202409]"/>
  </connection>
  <connection id="148" xr16:uid="{04CFC659-A5FA-4694-8769-9835D4B74D47}" keepAlive="1" name="クエリ - 202410" description="ブック内の '202410' クエリへの接続です。" type="5" refreshedVersion="0" background="1">
    <dbPr connection="Provider=Microsoft.Mashup.OleDb.1;Data Source=$Workbook$;Location=202410;Extended Properties=&quot;&quot;" command="SELECT * FROM [202410]"/>
  </connection>
  <connection id="149" xr16:uid="{60B676FE-1C8A-44F3-B84B-67E5EAFFD959}" keepAlive="1" name="クエリ - 202411" description="ブック内の '202411' クエリへの接続です。" type="5" refreshedVersion="0" background="1">
    <dbPr connection="Provider=Microsoft.Mashup.OleDb.1;Data Source=$Workbook$;Location=202411;Extended Properties=&quot;&quot;" command="SELECT * FROM [202411]"/>
  </connection>
  <connection id="150" xr16:uid="{86102C0D-D25C-463C-A4D3-31E777C513E9}" keepAlive="1" name="クエリ - 202412" description="ブック内の '202412' クエリへの接続です。" type="5" refreshedVersion="0" background="1">
    <dbPr connection="Provider=Microsoft.Mashup.OleDb.1;Data Source=$Workbook$;Location=202412;Extended Properties=&quot;&quot;" command="SELECT * FROM [202412]"/>
  </connection>
  <connection id="151" xr16:uid="{443C515F-B1EF-4D88-8FA8-214D80C971DF}" keepAlive="1" name="クエリ - 202501" description="ブック内の '202501' クエリへの接続です。" type="5" refreshedVersion="0" background="1">
    <dbPr connection="Provider=Microsoft.Mashup.OleDb.1;Data Source=$Workbook$;Location=202501;Extended Properties=&quot;&quot;" command="SELECT * FROM [202501]"/>
  </connection>
  <connection id="152" xr16:uid="{37DEF262-E2E9-4419-BB86-56EAD97E83FA}" keepAlive="1" name="クエリ - 202502" description="ブック内の '202502' クエリへの接続です。" type="5" refreshedVersion="0" background="1">
    <dbPr connection="Provider=Microsoft.Mashup.OleDb.1;Data Source=$Workbook$;Location=202502;Extended Properties=&quot;&quot;" command="SELECT * FROM [202502]"/>
  </connection>
  <connection id="153" xr16:uid="{E5FB2AB8-A2E1-43AC-821C-7856E3092C19}" keepAlive="1" name="クエリ - 202503" description="ブック内の '202503' クエリへの接続です。" type="5" refreshedVersion="0" background="1">
    <dbPr connection="Provider=Microsoft.Mashup.OleDb.1;Data Source=$Workbook$;Location=202503;Extended Properties=&quot;&quot;" command="SELECT * FROM [202503]"/>
  </connection>
  <connection id="154" xr16:uid="{4B8EE084-8A8A-43EC-A7C7-84A80DFC6905}" keepAlive="1" name="クエリ - 202504" description="ブック内の '202504' クエリへの接続です。" type="5" refreshedVersion="0" background="1">
    <dbPr connection="Provider=Microsoft.Mashup.OleDb.1;Data Source=$Workbook$;Location=202504;Extended Properties=&quot;&quot;" command="SELECT * FROM [202504]"/>
  </connection>
  <connection id="155" xr16:uid="{37DA3474-E307-44B3-9DF0-8D00DDF0B90C}" name="クエリ - マスターデータ" description="ブック内の 'マスターデータ' クエリへの接続です。" type="100" refreshedVersion="6" minRefreshableVersion="5">
    <extLst>
      <ext xmlns:x15="http://schemas.microsoft.com/office/spreadsheetml/2010/11/main" uri="{DE250136-89BD-433C-8126-D09CA5730AF9}">
        <x15:connection id="b34b7eb5-19bc-45d7-aa76-3f78a1417285"/>
      </ext>
    </extLst>
  </connection>
  <connection id="156" xr16:uid="{0F3CD8C8-6FF4-44DE-AFDB-099417E57646}" name="月" type="104" refreshedVersion="0" saveData="1">
    <extLst>
      <ext xmlns:x15="http://schemas.microsoft.com/office/spreadsheetml/2010/11/main" uri="{DE250136-89BD-433C-8126-D09CA5730AF9}">
        <x15:connection id="月"/>
      </ext>
    </extLst>
  </connection>
  <connection id="157" xr16:uid="{67B3D181-DE8F-42FB-ABF5-80F472C4FF95}" name="月_時系列" type="104" refreshedVersion="0" saveData="1">
    <extLst>
      <ext xmlns:x15="http://schemas.microsoft.com/office/spreadsheetml/2010/11/main" uri="{DE250136-89BD-433C-8126-D09CA5730AF9}">
        <x15:connection id="月_時系列"/>
      </ext>
    </extLst>
  </connection>
  <connection id="158" xr16:uid="{3238C069-4121-4778-AC51-592543B5FC1F}" name="行政センター" type="104" refreshedVersion="0" saveData="1">
    <extLst>
      <ext xmlns:x15="http://schemas.microsoft.com/office/spreadsheetml/2010/11/main" uri="{DE250136-89BD-433C-8126-D09CA5730AF9}">
        <x15:connection id="行政センター"/>
      </ext>
    </extLst>
  </connection>
  <connection id="159" xr16:uid="{EEBD7220-E388-412E-B75A-BE88D5F64E98}" name="行政センター_時系列" type="104" refreshedVersion="0" saveData="1">
    <extLst>
      <ext xmlns:x15="http://schemas.microsoft.com/office/spreadsheetml/2010/11/main" uri="{DE250136-89BD-433C-8126-D09CA5730AF9}">
        <x15:connection id="行政センター_時系列"/>
      </ext>
    </extLst>
  </connection>
  <connection id="160" xr16:uid="{3F3811AA-9CD1-4943-BA5B-04386E05FD42}" name="性別" type="104" refreshedVersion="0" saveData="1">
    <extLst>
      <ext xmlns:x15="http://schemas.microsoft.com/office/spreadsheetml/2010/11/main" uri="{DE250136-89BD-433C-8126-D09CA5730AF9}">
        <x15:connection id="性別"/>
      </ext>
    </extLst>
  </connection>
  <connection id="161" xr16:uid="{A8680C4A-68C8-4D50-84AE-557741215455}" name="性別_時系列" type="104" refreshedVersion="0" saveData="1">
    <extLst>
      <ext xmlns:x15="http://schemas.microsoft.com/office/spreadsheetml/2010/11/main" uri="{DE250136-89BD-433C-8126-D09CA5730AF9}">
        <x15:connection id="性別_時系列"/>
      </ext>
    </extLst>
  </connection>
  <connection id="162" xr16:uid="{5196C57B-7A34-4502-B03F-13BCB67C8D63}" name="先住所市区町村名" type="104" refreshedVersion="0" saveData="1">
    <extLst>
      <ext xmlns:x15="http://schemas.microsoft.com/office/spreadsheetml/2010/11/main" uri="{DE250136-89BD-433C-8126-D09CA5730AF9}">
        <x15:connection id="先住所市区町村名"/>
      </ext>
    </extLst>
  </connection>
  <connection id="163" xr16:uid="{D9BCC9D1-0E26-48CF-B89C-D5DD05B03097}" name="年" type="102" refreshedVersion="6" minRefreshableVersion="5" saveData="1">
    <extLst>
      <ext xmlns:x15="http://schemas.microsoft.com/office/spreadsheetml/2010/11/main" uri="{DE250136-89BD-433C-8126-D09CA5730AF9}">
        <x15:connection id="年">
          <x15:rangePr sourceName="_xlcn.年1"/>
        </x15:connection>
      </ext>
    </extLst>
  </connection>
  <connection id="164" xr16:uid="{CFAE0A2D-15E7-4879-82EB-2EFF8E72858A}" name="年_時系列" type="102" refreshedVersion="6" minRefreshableVersion="5" saveData="1">
    <extLst>
      <ext xmlns:x15="http://schemas.microsoft.com/office/spreadsheetml/2010/11/main" uri="{DE250136-89BD-433C-8126-D09CA5730AF9}">
        <x15:connection id="年_時系列">
          <x15:rangePr sourceName="_xlcn.年_時系列1"/>
        </x15:connection>
      </ext>
    </extLst>
  </connection>
</connections>
</file>

<file path=xl/sharedStrings.xml><?xml version="1.0" encoding="utf-8"?>
<sst xmlns="http://schemas.openxmlformats.org/spreadsheetml/2006/main" count="11840" uniqueCount="7665">
  <si>
    <t>性別</t>
    <rPh sb="0" eb="2">
      <t>セイベツ</t>
    </rPh>
    <phoneticPr fontId="1"/>
  </si>
  <si>
    <t>男性</t>
    <rPh sb="0" eb="1">
      <t>オトコ</t>
    </rPh>
    <rPh sb="1" eb="2">
      <t>セイ</t>
    </rPh>
    <phoneticPr fontId="1"/>
  </si>
  <si>
    <t>女性</t>
    <rPh sb="0" eb="1">
      <t>オンナ</t>
    </rPh>
    <rPh sb="1" eb="2">
      <t>セイ</t>
    </rPh>
    <phoneticPr fontId="1"/>
  </si>
  <si>
    <t>行政センター</t>
  </si>
  <si>
    <t>本庁</t>
    <rPh sb="0" eb="2">
      <t>ホンチョウ</t>
    </rPh>
    <phoneticPr fontId="2"/>
  </si>
  <si>
    <t>追浜</t>
    <rPh sb="0" eb="2">
      <t>オッパマ</t>
    </rPh>
    <phoneticPr fontId="2"/>
  </si>
  <si>
    <t>田浦</t>
    <rPh sb="0" eb="2">
      <t>タウラ</t>
    </rPh>
    <phoneticPr fontId="2"/>
  </si>
  <si>
    <t>逸見</t>
    <rPh sb="0" eb="2">
      <t>ヘミ</t>
    </rPh>
    <phoneticPr fontId="2"/>
  </si>
  <si>
    <t>衣笠</t>
    <rPh sb="0" eb="2">
      <t>キヌガサ</t>
    </rPh>
    <phoneticPr fontId="2"/>
  </si>
  <si>
    <t>大津</t>
    <rPh sb="0" eb="2">
      <t>オオツ</t>
    </rPh>
    <phoneticPr fontId="2"/>
  </si>
  <si>
    <t>浦賀</t>
    <rPh sb="0" eb="2">
      <t>ウラガ</t>
    </rPh>
    <phoneticPr fontId="2"/>
  </si>
  <si>
    <t>久里浜</t>
    <rPh sb="0" eb="3">
      <t>クリハマ</t>
    </rPh>
    <phoneticPr fontId="2"/>
  </si>
  <si>
    <t>北下浦</t>
    <rPh sb="0" eb="3">
      <t>キタシタウラ</t>
    </rPh>
    <phoneticPr fontId="2"/>
  </si>
  <si>
    <t>西</t>
    <rPh sb="0" eb="1">
      <t>ニシ</t>
    </rPh>
    <phoneticPr fontId="2"/>
  </si>
  <si>
    <t>先住所市区町村名</t>
    <rPh sb="0" eb="1">
      <t>サキ</t>
    </rPh>
    <rPh sb="1" eb="7">
      <t>ジュウショシクチョウソン</t>
    </rPh>
    <rPh sb="3" eb="7">
      <t>シクチョウソン</t>
    </rPh>
    <rPh sb="7" eb="8">
      <t>メイ</t>
    </rPh>
    <phoneticPr fontId="1"/>
  </si>
  <si>
    <t>市区町村</t>
    <rPh sb="0" eb="4">
      <t>シクチョウソン</t>
    </rPh>
    <phoneticPr fontId="1"/>
  </si>
  <si>
    <t>01100</t>
  </si>
  <si>
    <t>北海道札幌市</t>
  </si>
  <si>
    <t>01101</t>
  </si>
  <si>
    <t>北海道札幌市中央区</t>
  </si>
  <si>
    <t>01102</t>
  </si>
  <si>
    <t>北海道札幌市北区</t>
  </si>
  <si>
    <t>01103</t>
  </si>
  <si>
    <t>北海道札幌市東区</t>
  </si>
  <si>
    <t>01104</t>
  </si>
  <si>
    <t>北海道札幌市白石区</t>
  </si>
  <si>
    <t>01105</t>
  </si>
  <si>
    <t>北海道札幌市豊平区</t>
  </si>
  <si>
    <t>01106</t>
  </si>
  <si>
    <t>北海道札幌市南区</t>
  </si>
  <si>
    <t>01107</t>
  </si>
  <si>
    <t>北海道札幌市西区</t>
  </si>
  <si>
    <t>01108</t>
  </si>
  <si>
    <t>北海道札幌市厚別区</t>
  </si>
  <si>
    <t>01109</t>
  </si>
  <si>
    <t>北海道札幌市手稲区</t>
  </si>
  <si>
    <t>01110</t>
  </si>
  <si>
    <t>北海道札幌市清田区</t>
  </si>
  <si>
    <t>01202</t>
  </si>
  <si>
    <t>北海道函館市</t>
  </si>
  <si>
    <t>01203</t>
  </si>
  <si>
    <t>北海道小樽市</t>
  </si>
  <si>
    <t>01204</t>
  </si>
  <si>
    <t>北海道旭川市</t>
  </si>
  <si>
    <t>01205</t>
  </si>
  <si>
    <t>北海道室蘭市</t>
  </si>
  <si>
    <t>01206</t>
  </si>
  <si>
    <t>北海道釧路市</t>
  </si>
  <si>
    <t>01207</t>
  </si>
  <si>
    <t>北海道帯広市</t>
  </si>
  <si>
    <t>01208</t>
  </si>
  <si>
    <t>北海道北見市</t>
  </si>
  <si>
    <t>01209</t>
  </si>
  <si>
    <t>北海道夕張市</t>
  </si>
  <si>
    <t>01210</t>
  </si>
  <si>
    <t>北海道岩見沢市</t>
  </si>
  <si>
    <t>01211</t>
  </si>
  <si>
    <t>北海道網走市</t>
  </si>
  <si>
    <t>01212</t>
  </si>
  <si>
    <t>北海道留萌市</t>
  </si>
  <si>
    <t>01213</t>
  </si>
  <si>
    <t>北海道苫小牧市</t>
  </si>
  <si>
    <t>01214</t>
  </si>
  <si>
    <t>北海道稚内市</t>
  </si>
  <si>
    <t>01215</t>
  </si>
  <si>
    <t>北海道美唄市</t>
  </si>
  <si>
    <t>01216</t>
  </si>
  <si>
    <t>北海道芦別市</t>
  </si>
  <si>
    <t>01217</t>
  </si>
  <si>
    <t>北海道江別市</t>
  </si>
  <si>
    <t>01218</t>
  </si>
  <si>
    <t>北海道赤平市</t>
  </si>
  <si>
    <t>01219</t>
  </si>
  <si>
    <t>北海道紋別市</t>
  </si>
  <si>
    <t>01220</t>
  </si>
  <si>
    <t>北海道士別市</t>
  </si>
  <si>
    <t>01221</t>
  </si>
  <si>
    <t>北海道名寄市</t>
  </si>
  <si>
    <t>01222</t>
  </si>
  <si>
    <t>北海道三笠市</t>
  </si>
  <si>
    <t>01223</t>
  </si>
  <si>
    <t>北海道根室市</t>
  </si>
  <si>
    <t>01224</t>
  </si>
  <si>
    <t>北海道千歳市</t>
  </si>
  <si>
    <t>01225</t>
  </si>
  <si>
    <t>北海道滝川市</t>
  </si>
  <si>
    <t>01226</t>
  </si>
  <si>
    <t>北海道砂川市</t>
  </si>
  <si>
    <t>01227</t>
  </si>
  <si>
    <t>北海道歌志内市</t>
  </si>
  <si>
    <t>01228</t>
  </si>
  <si>
    <t>北海道深川市</t>
  </si>
  <si>
    <t>01229</t>
  </si>
  <si>
    <t>北海道富良野市</t>
  </si>
  <si>
    <t>01230</t>
  </si>
  <si>
    <t>北海道登別市</t>
  </si>
  <si>
    <t>01231</t>
  </si>
  <si>
    <t>北海道恵庭市</t>
  </si>
  <si>
    <t>01233</t>
  </si>
  <si>
    <t>北海道伊達市</t>
  </si>
  <si>
    <t>01234</t>
  </si>
  <si>
    <t>北海道北広島市</t>
  </si>
  <si>
    <t>01235</t>
  </si>
  <si>
    <t>北海道石狩市</t>
  </si>
  <si>
    <t>01236</t>
  </si>
  <si>
    <t>北海道北斗市</t>
  </si>
  <si>
    <t>01301</t>
  </si>
  <si>
    <t>北海道広島町</t>
  </si>
  <si>
    <t>01302</t>
  </si>
  <si>
    <t>北海道石狩町</t>
  </si>
  <si>
    <t>01303</t>
  </si>
  <si>
    <t>北海道当別町</t>
  </si>
  <si>
    <t>01304</t>
  </si>
  <si>
    <t>北海道新篠津村</t>
  </si>
  <si>
    <t>01305</t>
  </si>
  <si>
    <t>北海道厚田村</t>
  </si>
  <si>
    <t>01306</t>
  </si>
  <si>
    <t>北海道浜益村</t>
  </si>
  <si>
    <t>01331</t>
  </si>
  <si>
    <t>北海道松前町</t>
  </si>
  <si>
    <t>01332</t>
  </si>
  <si>
    <t>北海道福島町</t>
  </si>
  <si>
    <t>01333</t>
  </si>
  <si>
    <t>北海道知内町</t>
  </si>
  <si>
    <t>01334</t>
  </si>
  <si>
    <t>北海道木古内町</t>
  </si>
  <si>
    <t>01335</t>
  </si>
  <si>
    <t>北海道上磯町</t>
  </si>
  <si>
    <t>01336</t>
  </si>
  <si>
    <t>北海道大野町</t>
  </si>
  <si>
    <t>01337</t>
  </si>
  <si>
    <t>北海道七飯町</t>
  </si>
  <si>
    <t>01339</t>
  </si>
  <si>
    <t>北海道戸井町</t>
  </si>
  <si>
    <t>01340</t>
  </si>
  <si>
    <t>北海道恵山町</t>
  </si>
  <si>
    <t>01341</t>
  </si>
  <si>
    <t>北海道椴法華村</t>
  </si>
  <si>
    <t>01342</t>
  </si>
  <si>
    <t>北海道南茅部町</t>
  </si>
  <si>
    <t>01343</t>
  </si>
  <si>
    <t>北海道鹿部町</t>
  </si>
  <si>
    <t>01344</t>
  </si>
  <si>
    <t>北海道砂原町</t>
  </si>
  <si>
    <t>01345</t>
  </si>
  <si>
    <t>北海道森町</t>
  </si>
  <si>
    <t>01346</t>
  </si>
  <si>
    <t>北海道八雲町</t>
  </si>
  <si>
    <t>01347</t>
  </si>
  <si>
    <t>北海道長万部町</t>
  </si>
  <si>
    <t>01361</t>
  </si>
  <si>
    <t>北海道江差町</t>
  </si>
  <si>
    <t>01362</t>
  </si>
  <si>
    <t>北海道上ノ国町</t>
  </si>
  <si>
    <t>01363</t>
  </si>
  <si>
    <t>北海道厚沢部町</t>
  </si>
  <si>
    <t>01364</t>
  </si>
  <si>
    <t>北海道乙部町</t>
  </si>
  <si>
    <t>01365</t>
  </si>
  <si>
    <t>北海道熊石町</t>
  </si>
  <si>
    <t>01366</t>
  </si>
  <si>
    <t>北海道大成町</t>
  </si>
  <si>
    <t>01367</t>
  </si>
  <si>
    <t>北海道奥尻町</t>
  </si>
  <si>
    <t>01368</t>
  </si>
  <si>
    <t>北海道瀬棚町</t>
  </si>
  <si>
    <t>01369</t>
  </si>
  <si>
    <t>北海道北檜山町</t>
  </si>
  <si>
    <t>01370</t>
  </si>
  <si>
    <t>北海道今金町</t>
  </si>
  <si>
    <t>01371</t>
  </si>
  <si>
    <t>北海道せたな町</t>
  </si>
  <si>
    <t>01391</t>
  </si>
  <si>
    <t>北海道島牧村</t>
  </si>
  <si>
    <t>01392</t>
  </si>
  <si>
    <t>北海道寿都町</t>
  </si>
  <si>
    <t>01393</t>
  </si>
  <si>
    <t>北海道黒松内町</t>
  </si>
  <si>
    <t>01394</t>
  </si>
  <si>
    <t>北海道蘭越町</t>
  </si>
  <si>
    <t>01395</t>
  </si>
  <si>
    <t>北海道ニセコ町</t>
  </si>
  <si>
    <t>01396</t>
  </si>
  <si>
    <t>北海道真狩村</t>
  </si>
  <si>
    <t>01397</t>
  </si>
  <si>
    <t>北海道留寿都村</t>
  </si>
  <si>
    <t>01398</t>
  </si>
  <si>
    <t>北海道喜茂別町</t>
  </si>
  <si>
    <t>01399</t>
  </si>
  <si>
    <t>北海道京極町</t>
  </si>
  <si>
    <t>01400</t>
  </si>
  <si>
    <t>北海道倶知安町</t>
  </si>
  <si>
    <t>01401</t>
  </si>
  <si>
    <t>北海道共和町</t>
  </si>
  <si>
    <t>01402</t>
  </si>
  <si>
    <t>北海道岩内町</t>
  </si>
  <si>
    <t>01403</t>
  </si>
  <si>
    <t>北海道泊村</t>
  </si>
  <si>
    <t>01404</t>
  </si>
  <si>
    <t>北海道神恵内村</t>
  </si>
  <si>
    <t>01405</t>
  </si>
  <si>
    <t>北海道積丹町</t>
  </si>
  <si>
    <t>01406</t>
  </si>
  <si>
    <t>北海道古平町</t>
  </si>
  <si>
    <t>01407</t>
  </si>
  <si>
    <t>北海道仁木町</t>
  </si>
  <si>
    <t>01408</t>
  </si>
  <si>
    <t>北海道余市町</t>
  </si>
  <si>
    <t>01409</t>
  </si>
  <si>
    <t>北海道赤井川村</t>
  </si>
  <si>
    <t>01421</t>
  </si>
  <si>
    <t>北海道北村</t>
  </si>
  <si>
    <t>01422</t>
  </si>
  <si>
    <t>北海道栗沢町</t>
  </si>
  <si>
    <t>01423</t>
  </si>
  <si>
    <t>北海道南幌町</t>
  </si>
  <si>
    <t>01424</t>
  </si>
  <si>
    <t>北海道奈井江町</t>
  </si>
  <si>
    <t>01425</t>
  </si>
  <si>
    <t>北海道上砂川町</t>
  </si>
  <si>
    <t>01427</t>
  </si>
  <si>
    <t>北海道由仁町</t>
  </si>
  <si>
    <t>01428</t>
  </si>
  <si>
    <t>北海道長沼町</t>
  </si>
  <si>
    <t>01429</t>
  </si>
  <si>
    <t>北海道栗山町</t>
  </si>
  <si>
    <t>01430</t>
  </si>
  <si>
    <t>北海道月形町</t>
  </si>
  <si>
    <t>01431</t>
  </si>
  <si>
    <t>北海道浦臼町</t>
  </si>
  <si>
    <t>01432</t>
  </si>
  <si>
    <t>北海道新十津川町</t>
  </si>
  <si>
    <t>01433</t>
  </si>
  <si>
    <t>北海道妹背牛町</t>
  </si>
  <si>
    <t>01434</t>
  </si>
  <si>
    <t>北海道秩父別町</t>
  </si>
  <si>
    <t>01436</t>
  </si>
  <si>
    <t>北海道雨竜町</t>
  </si>
  <si>
    <t>01437</t>
  </si>
  <si>
    <t>北海道北竜町</t>
  </si>
  <si>
    <t>01438</t>
  </si>
  <si>
    <t>北海道沼田町</t>
  </si>
  <si>
    <t>01452</t>
  </si>
  <si>
    <t>北海道鷹栖町</t>
  </si>
  <si>
    <t>01453</t>
  </si>
  <si>
    <t>北海道東神楽町</t>
  </si>
  <si>
    <t>01454</t>
  </si>
  <si>
    <t>北海道当麻町</t>
  </si>
  <si>
    <t>01455</t>
  </si>
  <si>
    <t>北海道比布町</t>
  </si>
  <si>
    <t>01456</t>
  </si>
  <si>
    <t>北海道愛別町</t>
  </si>
  <si>
    <t>01457</t>
  </si>
  <si>
    <t>北海道上川町</t>
  </si>
  <si>
    <t>01458</t>
  </si>
  <si>
    <t>北海道東川町</t>
  </si>
  <si>
    <t>01459</t>
  </si>
  <si>
    <t>北海道美瑛町</t>
  </si>
  <si>
    <t>01460</t>
  </si>
  <si>
    <t>北海道上富良野町</t>
  </si>
  <si>
    <t>01461</t>
  </si>
  <si>
    <t>北海道中富良野町</t>
  </si>
  <si>
    <t>01462</t>
  </si>
  <si>
    <t>北海道南富良野町</t>
  </si>
  <si>
    <t>01463</t>
  </si>
  <si>
    <t>北海道占冠村</t>
  </si>
  <si>
    <t>01464</t>
  </si>
  <si>
    <t>北海道和寒町</t>
  </si>
  <si>
    <t>01465</t>
  </si>
  <si>
    <t>北海道剣淵町</t>
  </si>
  <si>
    <t>01466</t>
  </si>
  <si>
    <t>北海道朝日町</t>
  </si>
  <si>
    <t>01467</t>
  </si>
  <si>
    <t>北海道風連町</t>
  </si>
  <si>
    <t>01468</t>
  </si>
  <si>
    <t>北海道下川町</t>
  </si>
  <si>
    <t>01469</t>
  </si>
  <si>
    <t>北海道美深町</t>
  </si>
  <si>
    <t>01470</t>
  </si>
  <si>
    <t>北海道音威子府村</t>
  </si>
  <si>
    <t>01471</t>
  </si>
  <si>
    <t>北海道中川町</t>
  </si>
  <si>
    <t>01472</t>
  </si>
  <si>
    <t>北海道幌加内町</t>
  </si>
  <si>
    <t>01481</t>
  </si>
  <si>
    <t>北海道増毛町</t>
  </si>
  <si>
    <t>01482</t>
  </si>
  <si>
    <t>北海道小平町</t>
  </si>
  <si>
    <t>01483</t>
  </si>
  <si>
    <t>北海道苫前町</t>
  </si>
  <si>
    <t>01484</t>
  </si>
  <si>
    <t>北海道羽幌町</t>
  </si>
  <si>
    <t>01485</t>
  </si>
  <si>
    <t>北海道初山別村</t>
  </si>
  <si>
    <t>01486</t>
  </si>
  <si>
    <t>北海道遠別町</t>
  </si>
  <si>
    <t>01487</t>
  </si>
  <si>
    <t>北海道天塩町</t>
  </si>
  <si>
    <t>01511</t>
  </si>
  <si>
    <t>北海道猿払村</t>
  </si>
  <si>
    <t>01512</t>
  </si>
  <si>
    <t>北海道浜頓別町</t>
  </si>
  <si>
    <t>01513</t>
  </si>
  <si>
    <t>北海道中頓別町</t>
  </si>
  <si>
    <t>01514</t>
  </si>
  <si>
    <t>北海道枝幸町</t>
  </si>
  <si>
    <t>01515</t>
  </si>
  <si>
    <t>北海道歌登町</t>
  </si>
  <si>
    <t>01516</t>
  </si>
  <si>
    <t>北海道豊富町</t>
  </si>
  <si>
    <t>01517</t>
  </si>
  <si>
    <t>北海道礼文町</t>
  </si>
  <si>
    <t>01518</t>
  </si>
  <si>
    <t>北海道利尻町</t>
  </si>
  <si>
    <t>01519</t>
  </si>
  <si>
    <t>北海道利尻富士町</t>
  </si>
  <si>
    <t>01520</t>
  </si>
  <si>
    <t>北海道幌延町</t>
  </si>
  <si>
    <t>01541</t>
  </si>
  <si>
    <t>北海道東藻琴村</t>
  </si>
  <si>
    <t>01542</t>
  </si>
  <si>
    <t>北海道女満別町</t>
  </si>
  <si>
    <t>01543</t>
  </si>
  <si>
    <t>北海道美幌町</t>
  </si>
  <si>
    <t>01544</t>
  </si>
  <si>
    <t>北海道津別町</t>
  </si>
  <si>
    <t>01545</t>
  </si>
  <si>
    <t>北海道斜里町</t>
  </si>
  <si>
    <t>01546</t>
  </si>
  <si>
    <t>北海道清里町</t>
  </si>
  <si>
    <t>01547</t>
  </si>
  <si>
    <t>北海道小清水町</t>
  </si>
  <si>
    <t>01548</t>
  </si>
  <si>
    <t>北海道端野町</t>
  </si>
  <si>
    <t>01549</t>
  </si>
  <si>
    <t>北海道訓子府町</t>
  </si>
  <si>
    <t>01550</t>
  </si>
  <si>
    <t>北海道置戸町</t>
  </si>
  <si>
    <t>01551</t>
  </si>
  <si>
    <t>北海道留辺蘂町</t>
  </si>
  <si>
    <t>01552</t>
  </si>
  <si>
    <t>北海道佐呂間町</t>
  </si>
  <si>
    <t>01553</t>
  </si>
  <si>
    <t>北海道常呂町</t>
  </si>
  <si>
    <t>01554</t>
  </si>
  <si>
    <t>北海道生田原町</t>
  </si>
  <si>
    <t>01555</t>
  </si>
  <si>
    <t>北海道遠軽町</t>
  </si>
  <si>
    <t>01556</t>
  </si>
  <si>
    <t>北海道丸瀬布町</t>
  </si>
  <si>
    <t>01557</t>
  </si>
  <si>
    <t>北海道白滝村</t>
  </si>
  <si>
    <t>01558</t>
  </si>
  <si>
    <t>北海道上湧別町</t>
  </si>
  <si>
    <t>01559</t>
  </si>
  <si>
    <t>北海道湧別町</t>
  </si>
  <si>
    <t>01560</t>
  </si>
  <si>
    <t>北海道滝上町</t>
  </si>
  <si>
    <t>01561</t>
  </si>
  <si>
    <t>北海道興部町</t>
  </si>
  <si>
    <t>01562</t>
  </si>
  <si>
    <t>北海道西興部村</t>
  </si>
  <si>
    <t>01563</t>
  </si>
  <si>
    <t>北海道雄武町</t>
  </si>
  <si>
    <t>01564</t>
  </si>
  <si>
    <t>北海道大空町</t>
  </si>
  <si>
    <t>01571</t>
  </si>
  <si>
    <t>北海道豊浦町</t>
  </si>
  <si>
    <t>01572</t>
  </si>
  <si>
    <t>北海道虻田町</t>
  </si>
  <si>
    <t>01573</t>
  </si>
  <si>
    <t>北海道洞爺村</t>
  </si>
  <si>
    <t>01574</t>
  </si>
  <si>
    <t>北海道大滝村</t>
  </si>
  <si>
    <t>01575</t>
  </si>
  <si>
    <t>北海道壮瞥町</t>
  </si>
  <si>
    <t>01578</t>
  </si>
  <si>
    <t>北海道白老町</t>
  </si>
  <si>
    <t>01579</t>
  </si>
  <si>
    <t>北海道早来町</t>
  </si>
  <si>
    <t>01580</t>
  </si>
  <si>
    <t>北海道追分町</t>
  </si>
  <si>
    <t>01581</t>
  </si>
  <si>
    <t>北海道厚真町</t>
  </si>
  <si>
    <t>01582</t>
  </si>
  <si>
    <t>北海道鵡川町</t>
  </si>
  <si>
    <t>01583</t>
  </si>
  <si>
    <t>北海道穂別町</t>
  </si>
  <si>
    <t>01584</t>
  </si>
  <si>
    <t>北海道洞爺湖町</t>
  </si>
  <si>
    <t>01585</t>
  </si>
  <si>
    <t>北海道安平町</t>
  </si>
  <si>
    <t>01586</t>
  </si>
  <si>
    <t>北海道むかわ町</t>
  </si>
  <si>
    <t>01601</t>
  </si>
  <si>
    <t>北海道日高町</t>
  </si>
  <si>
    <t>01602</t>
  </si>
  <si>
    <t>北海道平取町</t>
  </si>
  <si>
    <t>01603</t>
  </si>
  <si>
    <t>北海道門別町</t>
  </si>
  <si>
    <t>01604</t>
  </si>
  <si>
    <t>北海道新冠町</t>
  </si>
  <si>
    <t>01605</t>
  </si>
  <si>
    <t>北海道静内町</t>
  </si>
  <si>
    <t>01606</t>
  </si>
  <si>
    <t>北海道三石町</t>
  </si>
  <si>
    <t>01607</t>
  </si>
  <si>
    <t>北海道浦河町</t>
  </si>
  <si>
    <t>01608</t>
  </si>
  <si>
    <t>北海道様似町</t>
  </si>
  <si>
    <t>01609</t>
  </si>
  <si>
    <t>北海道えりも町</t>
  </si>
  <si>
    <t>01610</t>
  </si>
  <si>
    <t>北海道新ひだか町</t>
  </si>
  <si>
    <t>01631</t>
  </si>
  <si>
    <t>北海道音更町</t>
  </si>
  <si>
    <t>01632</t>
  </si>
  <si>
    <t>北海道士幌町</t>
  </si>
  <si>
    <t>01633</t>
  </si>
  <si>
    <t>北海道上士幌町</t>
  </si>
  <si>
    <t>01634</t>
  </si>
  <si>
    <t>北海道鹿追町</t>
  </si>
  <si>
    <t>01635</t>
  </si>
  <si>
    <t>北海道新得町</t>
  </si>
  <si>
    <t>01636</t>
  </si>
  <si>
    <t>北海道清水町</t>
  </si>
  <si>
    <t>01637</t>
  </si>
  <si>
    <t>北海道芽室町</t>
  </si>
  <si>
    <t>01638</t>
  </si>
  <si>
    <t>北海道中札内村</t>
  </si>
  <si>
    <t>01639</t>
  </si>
  <si>
    <t>北海道更別村</t>
  </si>
  <si>
    <t>01640</t>
  </si>
  <si>
    <t>北海道忠類村</t>
  </si>
  <si>
    <t>01641</t>
  </si>
  <si>
    <t>北海道大樹町</t>
  </si>
  <si>
    <t>01642</t>
  </si>
  <si>
    <t>北海道広尾町</t>
  </si>
  <si>
    <t>01643</t>
  </si>
  <si>
    <t>北海道幕別町</t>
  </si>
  <si>
    <t>01644</t>
  </si>
  <si>
    <t>北海道池田町</t>
  </si>
  <si>
    <t>01645</t>
  </si>
  <si>
    <t>北海道豊頃町</t>
  </si>
  <si>
    <t>01646</t>
  </si>
  <si>
    <t>北海道本別町</t>
  </si>
  <si>
    <t>01647</t>
  </si>
  <si>
    <t>北海道足寄町</t>
  </si>
  <si>
    <t>01648</t>
  </si>
  <si>
    <t>北海道陸別町</t>
  </si>
  <si>
    <t>01649</t>
  </si>
  <si>
    <t>北海道浦幌町</t>
  </si>
  <si>
    <t>01661</t>
  </si>
  <si>
    <t>北海道釧路町</t>
  </si>
  <si>
    <t>01662</t>
  </si>
  <si>
    <t>北海道厚岸町</t>
  </si>
  <si>
    <t>01663</t>
  </si>
  <si>
    <t>北海道浜中町</t>
  </si>
  <si>
    <t>01664</t>
  </si>
  <si>
    <t>北海道標茶町</t>
  </si>
  <si>
    <t>01665</t>
  </si>
  <si>
    <t>北海道弟子屈町</t>
  </si>
  <si>
    <t>01666</t>
  </si>
  <si>
    <t>北海道阿寒町</t>
  </si>
  <si>
    <t>01667</t>
  </si>
  <si>
    <t>北海道鶴居村</t>
  </si>
  <si>
    <t>01668</t>
  </si>
  <si>
    <t>北海道白糠町</t>
  </si>
  <si>
    <t>01669</t>
  </si>
  <si>
    <t>北海道音別町</t>
  </si>
  <si>
    <t>01691</t>
  </si>
  <si>
    <t>北海道別海町</t>
  </si>
  <si>
    <t>01692</t>
  </si>
  <si>
    <t>北海道中標津町</t>
  </si>
  <si>
    <t>01693</t>
  </si>
  <si>
    <t>北海道標津町</t>
  </si>
  <si>
    <t>01694</t>
  </si>
  <si>
    <t>北海道羅臼町</t>
  </si>
  <si>
    <t>01695</t>
  </si>
  <si>
    <t>北海道色丹村</t>
  </si>
  <si>
    <t>01697</t>
  </si>
  <si>
    <t>北海道留夜別村</t>
  </si>
  <si>
    <t>01698</t>
  </si>
  <si>
    <t>北海道留別村</t>
  </si>
  <si>
    <t>01699</t>
  </si>
  <si>
    <t>北海道紗那村</t>
  </si>
  <si>
    <t>01700</t>
  </si>
  <si>
    <t>北海道蘂取村</t>
  </si>
  <si>
    <t>02201</t>
  </si>
  <si>
    <t>青森県青森市</t>
  </si>
  <si>
    <t>02202</t>
  </si>
  <si>
    <t>青森県弘前市</t>
  </si>
  <si>
    <t>02203</t>
  </si>
  <si>
    <t>青森県八戸市</t>
  </si>
  <si>
    <t>02204</t>
  </si>
  <si>
    <t>青森県黒石市</t>
  </si>
  <si>
    <t>02205</t>
  </si>
  <si>
    <t>青森県五所川原市</t>
  </si>
  <si>
    <t>02206</t>
  </si>
  <si>
    <t>青森県十和田市</t>
  </si>
  <si>
    <t>02207</t>
  </si>
  <si>
    <t>青森県三沢市</t>
  </si>
  <si>
    <t>02208</t>
  </si>
  <si>
    <t>青森県むつ市</t>
  </si>
  <si>
    <t>02209</t>
  </si>
  <si>
    <t>青森県つがる市</t>
  </si>
  <si>
    <t>02210</t>
  </si>
  <si>
    <t>青森県平川市</t>
  </si>
  <si>
    <t>02301</t>
  </si>
  <si>
    <t>青森県平内町</t>
  </si>
  <si>
    <t>02302</t>
  </si>
  <si>
    <t>青森県蟹田町</t>
  </si>
  <si>
    <t>02303</t>
  </si>
  <si>
    <t>青森県今別町</t>
  </si>
  <si>
    <t>02304</t>
  </si>
  <si>
    <t>青森県蓬田村</t>
  </si>
  <si>
    <t>02305</t>
  </si>
  <si>
    <t>青森県平舘村</t>
  </si>
  <si>
    <t>02306</t>
  </si>
  <si>
    <t>青森県三厩村</t>
  </si>
  <si>
    <t>02307</t>
  </si>
  <si>
    <t>青森県外ヶ浜町</t>
  </si>
  <si>
    <t>02321</t>
  </si>
  <si>
    <t>青森県鰺ヶ沢町</t>
  </si>
  <si>
    <t>02322</t>
  </si>
  <si>
    <t>青森県木造町</t>
  </si>
  <si>
    <t>02323</t>
  </si>
  <si>
    <t>青森県深浦町</t>
  </si>
  <si>
    <t>02324</t>
  </si>
  <si>
    <t>青森県森田村</t>
  </si>
  <si>
    <t>02325</t>
  </si>
  <si>
    <t>青森県岩崎村</t>
  </si>
  <si>
    <t>02326</t>
  </si>
  <si>
    <t>青森県柏村</t>
  </si>
  <si>
    <t>02327</t>
  </si>
  <si>
    <t>青森県稲垣村</t>
  </si>
  <si>
    <t>02328</t>
  </si>
  <si>
    <t>青森県車力村</t>
  </si>
  <si>
    <t>02341</t>
  </si>
  <si>
    <t>青森県岩木町</t>
  </si>
  <si>
    <t>02342</t>
  </si>
  <si>
    <t>青森県相馬村</t>
  </si>
  <si>
    <t>02343</t>
  </si>
  <si>
    <t>青森県西目屋村</t>
  </si>
  <si>
    <t>02361</t>
  </si>
  <si>
    <t>青森県藤崎町</t>
  </si>
  <si>
    <t>02362</t>
  </si>
  <si>
    <t>青森県大鰐町</t>
  </si>
  <si>
    <t>02363</t>
  </si>
  <si>
    <t>青森県尾上町</t>
  </si>
  <si>
    <t>02364</t>
  </si>
  <si>
    <t>青森県浪岡町</t>
  </si>
  <si>
    <t>02365</t>
  </si>
  <si>
    <t>青森県平賀町</t>
  </si>
  <si>
    <t>02366</t>
  </si>
  <si>
    <t>青森県常盤村</t>
  </si>
  <si>
    <t>02367</t>
  </si>
  <si>
    <t>青森県田舎館村</t>
  </si>
  <si>
    <t>02368</t>
  </si>
  <si>
    <t>青森県碇ヶ関村</t>
  </si>
  <si>
    <t>02381</t>
  </si>
  <si>
    <t>青森県板柳町</t>
  </si>
  <si>
    <t>02382</t>
  </si>
  <si>
    <t>青森県金木町</t>
  </si>
  <si>
    <t>02383</t>
  </si>
  <si>
    <t>青森県中里町</t>
  </si>
  <si>
    <t>02384</t>
  </si>
  <si>
    <t>青森県鶴田町</t>
  </si>
  <si>
    <t>02385</t>
  </si>
  <si>
    <t>青森県市浦村</t>
  </si>
  <si>
    <t>02386</t>
  </si>
  <si>
    <t>青森県小泊村</t>
  </si>
  <si>
    <t>02387</t>
  </si>
  <si>
    <t>青森県中泊町</t>
  </si>
  <si>
    <t>02401</t>
  </si>
  <si>
    <t>青森県野辺地町</t>
  </si>
  <si>
    <t>02402</t>
  </si>
  <si>
    <t>青森県七戸町</t>
  </si>
  <si>
    <t>02403</t>
  </si>
  <si>
    <t>青森県百石町</t>
  </si>
  <si>
    <t>02404</t>
  </si>
  <si>
    <t>青森県十和田湖町</t>
  </si>
  <si>
    <t>02405</t>
  </si>
  <si>
    <t>青森県六戸町</t>
  </si>
  <si>
    <t>02406</t>
  </si>
  <si>
    <t>青森県横浜町</t>
  </si>
  <si>
    <t>02407</t>
  </si>
  <si>
    <t>青森県上北町</t>
  </si>
  <si>
    <t>02408</t>
  </si>
  <si>
    <t>青森県東北町</t>
  </si>
  <si>
    <t>02409</t>
  </si>
  <si>
    <t>青森県天間林村</t>
  </si>
  <si>
    <t>02410</t>
  </si>
  <si>
    <t>青森県下田町</t>
  </si>
  <si>
    <t>02411</t>
  </si>
  <si>
    <t>青森県六ヶ所村</t>
  </si>
  <si>
    <t>02412</t>
  </si>
  <si>
    <t>青森県おいらせ町</t>
  </si>
  <si>
    <t>02421</t>
  </si>
  <si>
    <t>青森県川内町</t>
  </si>
  <si>
    <t>02422</t>
  </si>
  <si>
    <t>青森県大畑町</t>
  </si>
  <si>
    <t>02423</t>
  </si>
  <si>
    <t>青森県大間町</t>
  </si>
  <si>
    <t>02424</t>
  </si>
  <si>
    <t>青森県東通村</t>
  </si>
  <si>
    <t>02425</t>
  </si>
  <si>
    <t>青森県風間浦村</t>
  </si>
  <si>
    <t>02426</t>
  </si>
  <si>
    <t>青森県佐井村</t>
  </si>
  <si>
    <t>02427</t>
  </si>
  <si>
    <t>青森県脇野沢村</t>
  </si>
  <si>
    <t>02441</t>
  </si>
  <si>
    <t>青森県三戸町</t>
  </si>
  <si>
    <t>02442</t>
  </si>
  <si>
    <t>青森県五戸町</t>
  </si>
  <si>
    <t>02443</t>
  </si>
  <si>
    <t>青森県田子町</t>
  </si>
  <si>
    <t>02444</t>
  </si>
  <si>
    <t>青森県名川町</t>
  </si>
  <si>
    <t>02445</t>
  </si>
  <si>
    <t>青森県南部町</t>
  </si>
  <si>
    <t>02446</t>
  </si>
  <si>
    <t>青森県階上町</t>
  </si>
  <si>
    <t>02447</t>
  </si>
  <si>
    <t>青森県福地村</t>
  </si>
  <si>
    <t>02448</t>
  </si>
  <si>
    <t>青森県南郷村</t>
  </si>
  <si>
    <t>02449</t>
  </si>
  <si>
    <t>青森県倉石村</t>
  </si>
  <si>
    <t>02450</t>
  </si>
  <si>
    <t>青森県新郷村</t>
  </si>
  <si>
    <t>03201</t>
  </si>
  <si>
    <t>岩手県盛岡市</t>
  </si>
  <si>
    <t>03202</t>
  </si>
  <si>
    <t>岩手県宮古市</t>
  </si>
  <si>
    <t>03203</t>
  </si>
  <si>
    <t>岩手県大船渡市</t>
  </si>
  <si>
    <t>03204</t>
  </si>
  <si>
    <t>岩手県水沢市</t>
  </si>
  <si>
    <t>03205</t>
  </si>
  <si>
    <t>岩手県花巻市</t>
  </si>
  <si>
    <t>03206</t>
  </si>
  <si>
    <t>岩手県北上市</t>
  </si>
  <si>
    <t>03207</t>
  </si>
  <si>
    <t>岩手県久慈市</t>
  </si>
  <si>
    <t>03208</t>
  </si>
  <si>
    <t>岩手県遠野市</t>
  </si>
  <si>
    <t>03209</t>
  </si>
  <si>
    <t>岩手県一関市</t>
  </si>
  <si>
    <t>03210</t>
  </si>
  <si>
    <t>岩手県陸前高田市</t>
  </si>
  <si>
    <t>03211</t>
  </si>
  <si>
    <t>岩手県釜石市</t>
  </si>
  <si>
    <t>03212</t>
  </si>
  <si>
    <t>岩手県江刺市</t>
  </si>
  <si>
    <t>03213</t>
  </si>
  <si>
    <t>岩手県二戸市</t>
  </si>
  <si>
    <t>03214</t>
  </si>
  <si>
    <t>岩手県八幡平市</t>
  </si>
  <si>
    <t>03215</t>
  </si>
  <si>
    <t>岩手県奥州市</t>
  </si>
  <si>
    <t>03216</t>
  </si>
  <si>
    <t>岩手県滝沢市</t>
  </si>
  <si>
    <t>03301</t>
  </si>
  <si>
    <t>岩手県雫石町</t>
  </si>
  <si>
    <t>03302</t>
  </si>
  <si>
    <t>岩手県葛巻町</t>
  </si>
  <si>
    <t>03303</t>
  </si>
  <si>
    <t>岩手県岩手町</t>
  </si>
  <si>
    <t>03304</t>
  </si>
  <si>
    <t>岩手県西根町</t>
  </si>
  <si>
    <t>03305</t>
  </si>
  <si>
    <t>岩手県滝沢村</t>
  </si>
  <si>
    <t>03306</t>
  </si>
  <si>
    <t>岩手県松尾村</t>
  </si>
  <si>
    <t>03307</t>
  </si>
  <si>
    <t>岩手県玉山村</t>
  </si>
  <si>
    <t>03308</t>
  </si>
  <si>
    <t>岩手県安代町</t>
  </si>
  <si>
    <t>03321</t>
  </si>
  <si>
    <t>岩手県紫波町</t>
  </si>
  <si>
    <t>03322</t>
  </si>
  <si>
    <t>岩手県矢巾町</t>
  </si>
  <si>
    <t>03323</t>
  </si>
  <si>
    <t>岩手県都南村</t>
  </si>
  <si>
    <t>03341</t>
  </si>
  <si>
    <t>岩手県大迫町</t>
  </si>
  <si>
    <t>03342</t>
  </si>
  <si>
    <t>岩手県石鳥谷町</t>
  </si>
  <si>
    <t>03361</t>
  </si>
  <si>
    <t>岩手県東和町</t>
  </si>
  <si>
    <t>03362</t>
  </si>
  <si>
    <t>岩手県和賀町</t>
  </si>
  <si>
    <t>03363</t>
  </si>
  <si>
    <t>岩手県湯田町</t>
  </si>
  <si>
    <t>03364</t>
  </si>
  <si>
    <t>岩手県江釣子村</t>
  </si>
  <si>
    <t>03365</t>
  </si>
  <si>
    <t>岩手県沢内村</t>
  </si>
  <si>
    <t>03366</t>
  </si>
  <si>
    <t>岩手県西和賀町</t>
  </si>
  <si>
    <t>03381</t>
  </si>
  <si>
    <t>岩手県金ケ崎町</t>
  </si>
  <si>
    <t>03382</t>
  </si>
  <si>
    <t>岩手県前沢町</t>
  </si>
  <si>
    <t>03383</t>
  </si>
  <si>
    <t>岩手県胆沢町</t>
  </si>
  <si>
    <t>03384</t>
  </si>
  <si>
    <t>岩手県衣川村</t>
  </si>
  <si>
    <t>03401</t>
  </si>
  <si>
    <t>岩手県花泉町</t>
  </si>
  <si>
    <t>03402</t>
  </si>
  <si>
    <t>岩手県平泉町</t>
  </si>
  <si>
    <t>03421</t>
  </si>
  <si>
    <t>岩手県大東町</t>
  </si>
  <si>
    <t>03422</t>
  </si>
  <si>
    <t>岩手県藤沢町</t>
  </si>
  <si>
    <t>03423</t>
  </si>
  <si>
    <t>岩手県千厩町</t>
  </si>
  <si>
    <t>03424</t>
  </si>
  <si>
    <t>岩手県東山町</t>
  </si>
  <si>
    <t>03425</t>
  </si>
  <si>
    <t>岩手県室根村</t>
  </si>
  <si>
    <t>03426</t>
  </si>
  <si>
    <t>岩手県川崎村</t>
  </si>
  <si>
    <t>03441</t>
  </si>
  <si>
    <t>岩手県住田町</t>
  </si>
  <si>
    <t>03442</t>
  </si>
  <si>
    <t>岩手県三陸町</t>
  </si>
  <si>
    <t>03461</t>
  </si>
  <si>
    <t>岩手県大槌町</t>
  </si>
  <si>
    <t>03462</t>
  </si>
  <si>
    <t>岩手県宮守村</t>
  </si>
  <si>
    <t>03481</t>
  </si>
  <si>
    <t>岩手県田老町</t>
  </si>
  <si>
    <t>03482</t>
  </si>
  <si>
    <t>岩手県山田町</t>
  </si>
  <si>
    <t>03483</t>
  </si>
  <si>
    <t>岩手県岩泉町</t>
  </si>
  <si>
    <t>03484</t>
  </si>
  <si>
    <t>岩手県田野畑村</t>
  </si>
  <si>
    <t>03485</t>
  </si>
  <si>
    <t>岩手県普代村</t>
  </si>
  <si>
    <t>03486</t>
  </si>
  <si>
    <t>岩手県新里村</t>
  </si>
  <si>
    <t>03487</t>
  </si>
  <si>
    <t>岩手県川井村</t>
  </si>
  <si>
    <t>03501</t>
  </si>
  <si>
    <t>岩手県軽米町</t>
  </si>
  <si>
    <t>03502</t>
  </si>
  <si>
    <t>岩手県種市町</t>
  </si>
  <si>
    <t>03503</t>
  </si>
  <si>
    <t>岩手県野田村</t>
  </si>
  <si>
    <t>03504</t>
  </si>
  <si>
    <t>岩手県山形村</t>
  </si>
  <si>
    <t>03505</t>
  </si>
  <si>
    <t>岩手県大野村</t>
  </si>
  <si>
    <t>03506</t>
  </si>
  <si>
    <t>岩手県九戸村</t>
  </si>
  <si>
    <t>03507</t>
  </si>
  <si>
    <t>岩手県洋野町</t>
  </si>
  <si>
    <t>03521</t>
  </si>
  <si>
    <t>岩手県浄法寺町</t>
  </si>
  <si>
    <t>03524</t>
  </si>
  <si>
    <t>岩手県一戸町</t>
  </si>
  <si>
    <t>04100</t>
  </si>
  <si>
    <t>宮城県仙台市（新）</t>
    <rPh sb="7" eb="8">
      <t>シン</t>
    </rPh>
    <phoneticPr fontId="1"/>
  </si>
  <si>
    <t>04101</t>
  </si>
  <si>
    <t>宮城県仙台市青葉区</t>
  </si>
  <si>
    <t>04102</t>
  </si>
  <si>
    <t>宮城県仙台市宮城野区</t>
  </si>
  <si>
    <t>04103</t>
  </si>
  <si>
    <t>宮城県仙台市若林区</t>
  </si>
  <si>
    <t>04104</t>
  </si>
  <si>
    <t>宮城県仙台市太白区</t>
  </si>
  <si>
    <t>04105</t>
  </si>
  <si>
    <t>宮城県仙台市泉区</t>
  </si>
  <si>
    <t>04201</t>
  </si>
  <si>
    <t>宮城県仙台市（旧）</t>
    <rPh sb="7" eb="8">
      <t>キュウ</t>
    </rPh>
    <phoneticPr fontId="1"/>
  </si>
  <si>
    <t>04202</t>
  </si>
  <si>
    <t>宮城県石巻市</t>
  </si>
  <si>
    <t>04203</t>
  </si>
  <si>
    <t>宮城県塩竈市</t>
  </si>
  <si>
    <t>04204</t>
  </si>
  <si>
    <t>宮城県古川市</t>
  </si>
  <si>
    <t>04205</t>
  </si>
  <si>
    <t>宮城県気仙沼市</t>
  </si>
  <si>
    <t>04206</t>
  </si>
  <si>
    <t>宮城県白石市</t>
  </si>
  <si>
    <t>04207</t>
  </si>
  <si>
    <t>宮城県名取市</t>
  </si>
  <si>
    <t>04208</t>
  </si>
  <si>
    <t>宮城県角田市</t>
  </si>
  <si>
    <t>04209</t>
  </si>
  <si>
    <t>宮城県多賀城市</t>
  </si>
  <si>
    <t>04210</t>
  </si>
  <si>
    <t>宮城県泉市</t>
  </si>
  <si>
    <t>04211</t>
  </si>
  <si>
    <t>宮城県岩沼市</t>
  </si>
  <si>
    <t>04212</t>
  </si>
  <si>
    <t>宮城県登米市</t>
  </si>
  <si>
    <t>04213</t>
  </si>
  <si>
    <t>宮城県栗原市</t>
  </si>
  <si>
    <t>04214</t>
  </si>
  <si>
    <t>宮城県東松島市</t>
  </si>
  <si>
    <t>04215</t>
  </si>
  <si>
    <t>宮城県大崎市</t>
  </si>
  <si>
    <t>04216</t>
  </si>
  <si>
    <t>宮城県富谷市</t>
  </si>
  <si>
    <t>04301</t>
  </si>
  <si>
    <t>宮城県蔵王町</t>
  </si>
  <si>
    <t>04302</t>
  </si>
  <si>
    <t>宮城県七ヶ宿町</t>
  </si>
  <si>
    <t>04321</t>
  </si>
  <si>
    <t>宮城県大河原町</t>
  </si>
  <si>
    <t>04322</t>
  </si>
  <si>
    <t>宮城県村田町</t>
  </si>
  <si>
    <t>04323</t>
  </si>
  <si>
    <t>宮城県柴田町</t>
  </si>
  <si>
    <t>04324</t>
  </si>
  <si>
    <t>宮城県川崎町</t>
  </si>
  <si>
    <t>04341</t>
  </si>
  <si>
    <t>宮城県丸森町</t>
  </si>
  <si>
    <t>04361</t>
  </si>
  <si>
    <t>宮城県亘理町</t>
  </si>
  <si>
    <t>04362</t>
  </si>
  <si>
    <t>宮城県山元町</t>
  </si>
  <si>
    <t>04382</t>
  </si>
  <si>
    <t>宮城県秋保町</t>
  </si>
  <si>
    <t>04401</t>
  </si>
  <si>
    <t>宮城県松島町</t>
  </si>
  <si>
    <t>04404</t>
  </si>
  <si>
    <t>宮城県七ヶ浜町</t>
  </si>
  <si>
    <t>04405</t>
  </si>
  <si>
    <t>宮城県宮城町</t>
  </si>
  <si>
    <t>04406</t>
  </si>
  <si>
    <t>宮城県利府町</t>
  </si>
  <si>
    <t>04421</t>
  </si>
  <si>
    <t>宮城県大和町</t>
  </si>
  <si>
    <t>04422</t>
  </si>
  <si>
    <t>宮城県大郷町</t>
  </si>
  <si>
    <t>04423</t>
  </si>
  <si>
    <t>宮城県富谷町</t>
  </si>
  <si>
    <t>04424</t>
  </si>
  <si>
    <t>宮城県大衡村</t>
  </si>
  <si>
    <t>04441</t>
  </si>
  <si>
    <t>宮城県中新田町</t>
  </si>
  <si>
    <t>04442</t>
  </si>
  <si>
    <t>宮城県小野田町</t>
  </si>
  <si>
    <t>04443</t>
  </si>
  <si>
    <t>宮城県宮崎町</t>
  </si>
  <si>
    <t>04444</t>
  </si>
  <si>
    <t>宮城県色麻町</t>
  </si>
  <si>
    <t>04445</t>
  </si>
  <si>
    <t>宮城県加美町</t>
  </si>
  <si>
    <t>04461</t>
  </si>
  <si>
    <t>宮城県松山町</t>
  </si>
  <si>
    <t>04462</t>
  </si>
  <si>
    <t>宮城県三本木町</t>
  </si>
  <si>
    <t>04463</t>
  </si>
  <si>
    <t>宮城県鹿島台町</t>
  </si>
  <si>
    <t>04481</t>
  </si>
  <si>
    <t>宮城県岩出山町</t>
  </si>
  <si>
    <t>04482</t>
  </si>
  <si>
    <t>宮城県鳴子町</t>
  </si>
  <si>
    <t>04501</t>
  </si>
  <si>
    <t>宮城県涌谷町</t>
  </si>
  <si>
    <t>04502</t>
  </si>
  <si>
    <t>宮城県田尻町</t>
  </si>
  <si>
    <t>04503</t>
  </si>
  <si>
    <t>宮城県小牛田町</t>
  </si>
  <si>
    <t>04504</t>
  </si>
  <si>
    <t>宮城県南郷町</t>
  </si>
  <si>
    <t>04505</t>
  </si>
  <si>
    <t>宮城県美里町</t>
  </si>
  <si>
    <t>04521</t>
  </si>
  <si>
    <t>宮城県築館町</t>
  </si>
  <si>
    <t>04522</t>
  </si>
  <si>
    <t>宮城県若柳町</t>
  </si>
  <si>
    <t>04523</t>
  </si>
  <si>
    <t>宮城県栗駒町</t>
  </si>
  <si>
    <t>04524</t>
  </si>
  <si>
    <t>宮城県高清水町</t>
  </si>
  <si>
    <t>04525</t>
  </si>
  <si>
    <t>宮城県一迫町</t>
  </si>
  <si>
    <t>04526</t>
  </si>
  <si>
    <t>宮城県瀬峰町</t>
  </si>
  <si>
    <t>04527</t>
  </si>
  <si>
    <t>宮城県鶯沢町</t>
  </si>
  <si>
    <t>04528</t>
  </si>
  <si>
    <t>宮城県金成町</t>
  </si>
  <si>
    <t>04529</t>
  </si>
  <si>
    <t>宮城県志波姫町</t>
  </si>
  <si>
    <t>04530</t>
  </si>
  <si>
    <t>宮城県花山村</t>
  </si>
  <si>
    <t>04541</t>
  </si>
  <si>
    <t>宮城県迫町</t>
  </si>
  <si>
    <t>04542</t>
  </si>
  <si>
    <t>宮城県登米町</t>
  </si>
  <si>
    <t>04543</t>
  </si>
  <si>
    <t>宮城県東和町</t>
  </si>
  <si>
    <t>04544</t>
  </si>
  <si>
    <t>宮城県中田町</t>
  </si>
  <si>
    <t>04545</t>
  </si>
  <si>
    <t>宮城県豊里町</t>
  </si>
  <si>
    <t>04546</t>
  </si>
  <si>
    <t>宮城県米山町</t>
  </si>
  <si>
    <t>04547</t>
  </si>
  <si>
    <t>宮城県石越町</t>
  </si>
  <si>
    <t>04548</t>
  </si>
  <si>
    <t>宮城県南方町</t>
  </si>
  <si>
    <t>04561</t>
  </si>
  <si>
    <t>宮城県河北町</t>
  </si>
  <si>
    <t>04562</t>
  </si>
  <si>
    <t>宮城県矢本町</t>
  </si>
  <si>
    <t>04563</t>
  </si>
  <si>
    <t>宮城県雄勝町</t>
  </si>
  <si>
    <t>04564</t>
  </si>
  <si>
    <t>宮城県河南町</t>
  </si>
  <si>
    <t>04565</t>
  </si>
  <si>
    <t>宮城県桃生町</t>
  </si>
  <si>
    <t>04566</t>
  </si>
  <si>
    <t>宮城県鳴瀬町</t>
  </si>
  <si>
    <t>04567</t>
  </si>
  <si>
    <t>宮城県北上町</t>
  </si>
  <si>
    <t>04581</t>
  </si>
  <si>
    <t>宮城県女川町</t>
  </si>
  <si>
    <t>04582</t>
  </si>
  <si>
    <t>宮城県牡鹿町</t>
  </si>
  <si>
    <t>04601</t>
  </si>
  <si>
    <t>宮城県志津川町</t>
  </si>
  <si>
    <t>04602</t>
  </si>
  <si>
    <t>宮城県津山町</t>
  </si>
  <si>
    <t>04603</t>
  </si>
  <si>
    <t>宮城県本吉町</t>
  </si>
  <si>
    <t>04604</t>
  </si>
  <si>
    <t>宮城県唐桑町</t>
  </si>
  <si>
    <t>04605</t>
  </si>
  <si>
    <t>宮城県歌津町</t>
  </si>
  <si>
    <t>04606</t>
  </si>
  <si>
    <t>宮城県南三陸町</t>
  </si>
  <si>
    <t>05201</t>
  </si>
  <si>
    <t>秋田県秋田市</t>
  </si>
  <si>
    <t>05202</t>
  </si>
  <si>
    <t>秋田県能代市</t>
  </si>
  <si>
    <t>05203</t>
  </si>
  <si>
    <t>秋田県横手市</t>
  </si>
  <si>
    <t>05204</t>
  </si>
  <si>
    <t>秋田県大館市</t>
  </si>
  <si>
    <t>05205</t>
  </si>
  <si>
    <t>秋田県本荘市</t>
  </si>
  <si>
    <t>05206</t>
  </si>
  <si>
    <t>秋田県男鹿市</t>
  </si>
  <si>
    <t>05207</t>
  </si>
  <si>
    <t>秋田県湯沢市</t>
  </si>
  <si>
    <t>05208</t>
  </si>
  <si>
    <t>秋田県大曲市</t>
  </si>
  <si>
    <t>05209</t>
  </si>
  <si>
    <t>秋田県鹿角市</t>
  </si>
  <si>
    <t>05210</t>
  </si>
  <si>
    <t>秋田県由利本荘市</t>
  </si>
  <si>
    <t>05211</t>
  </si>
  <si>
    <t>秋田県潟上市</t>
  </si>
  <si>
    <t>05212</t>
  </si>
  <si>
    <t>秋田県大仙市</t>
  </si>
  <si>
    <t>05213</t>
  </si>
  <si>
    <t>秋田県北秋田市</t>
  </si>
  <si>
    <t>05214</t>
  </si>
  <si>
    <t>秋田県にかほ市</t>
  </si>
  <si>
    <t>05215</t>
  </si>
  <si>
    <t>秋田県仙北市</t>
  </si>
  <si>
    <t>05303</t>
  </si>
  <si>
    <t>秋田県小坂町</t>
  </si>
  <si>
    <t>05321</t>
  </si>
  <si>
    <t>秋田県鷹巣町</t>
  </si>
  <si>
    <t>05322</t>
  </si>
  <si>
    <t>秋田県比内町</t>
  </si>
  <si>
    <t>05323</t>
  </si>
  <si>
    <t>秋田県森吉町</t>
  </si>
  <si>
    <t>05324</t>
  </si>
  <si>
    <t>秋田県阿仁町</t>
  </si>
  <si>
    <t>05325</t>
  </si>
  <si>
    <t>秋田県田代町</t>
  </si>
  <si>
    <t>05326</t>
  </si>
  <si>
    <t>秋田県合川町</t>
  </si>
  <si>
    <t>05327</t>
  </si>
  <si>
    <t>秋田県上小阿仁村</t>
  </si>
  <si>
    <t>05341</t>
  </si>
  <si>
    <t>秋田県琴丘町</t>
  </si>
  <si>
    <t>05342</t>
  </si>
  <si>
    <t>秋田県二ツ井町</t>
  </si>
  <si>
    <t>05343</t>
  </si>
  <si>
    <t>秋田県八森町</t>
  </si>
  <si>
    <t>05344</t>
  </si>
  <si>
    <t>秋田県山本町</t>
  </si>
  <si>
    <t>05345</t>
  </si>
  <si>
    <t>秋田県八竜町</t>
  </si>
  <si>
    <t>05346</t>
  </si>
  <si>
    <t>秋田県藤里町</t>
  </si>
  <si>
    <t>05347</t>
  </si>
  <si>
    <t>秋田県峰浜村</t>
  </si>
  <si>
    <t>05348</t>
  </si>
  <si>
    <t>秋田県三種町</t>
  </si>
  <si>
    <t>05349</t>
  </si>
  <si>
    <t>秋田県八峰町</t>
  </si>
  <si>
    <t>05361</t>
  </si>
  <si>
    <t>秋田県五城目町</t>
  </si>
  <si>
    <t>05362</t>
  </si>
  <si>
    <t>秋田県昭和町</t>
  </si>
  <si>
    <t>05363</t>
  </si>
  <si>
    <t>秋田県八郎潟町</t>
  </si>
  <si>
    <t>05364</t>
  </si>
  <si>
    <t>秋田県飯田川町</t>
  </si>
  <si>
    <t>05365</t>
  </si>
  <si>
    <t>秋田県天王町</t>
  </si>
  <si>
    <t>05366</t>
  </si>
  <si>
    <t>秋田県井川町</t>
  </si>
  <si>
    <t>05367</t>
  </si>
  <si>
    <t>秋田県若美町</t>
  </si>
  <si>
    <t>05368</t>
  </si>
  <si>
    <t>秋田県大潟村</t>
  </si>
  <si>
    <t>05381</t>
  </si>
  <si>
    <t>秋田県河辺町</t>
  </si>
  <si>
    <t>05382</t>
  </si>
  <si>
    <t>秋田県雄和町</t>
  </si>
  <si>
    <t>05401</t>
  </si>
  <si>
    <t>秋田県仁賀保町</t>
  </si>
  <si>
    <t>05402</t>
  </si>
  <si>
    <t>秋田県金浦町</t>
  </si>
  <si>
    <t>05403</t>
  </si>
  <si>
    <t>秋田県象潟町</t>
  </si>
  <si>
    <t>05404</t>
  </si>
  <si>
    <t>秋田県矢島町</t>
  </si>
  <si>
    <t>05405</t>
  </si>
  <si>
    <t>秋田県岩城町</t>
  </si>
  <si>
    <t>05406</t>
  </si>
  <si>
    <t>秋田県由利町</t>
  </si>
  <si>
    <t>05407</t>
  </si>
  <si>
    <t>秋田県西目町</t>
  </si>
  <si>
    <t>05408</t>
  </si>
  <si>
    <t>秋田県鳥海町</t>
  </si>
  <si>
    <t>05409</t>
  </si>
  <si>
    <t>秋田県東由利町</t>
  </si>
  <si>
    <t>05410</t>
  </si>
  <si>
    <t>秋田県大内町</t>
  </si>
  <si>
    <t>05421</t>
  </si>
  <si>
    <t>秋田県神岡町</t>
  </si>
  <si>
    <t>05422</t>
  </si>
  <si>
    <t>秋田県西仙北町</t>
  </si>
  <si>
    <t>05423</t>
  </si>
  <si>
    <t>秋田県角館町</t>
  </si>
  <si>
    <t>05424</t>
  </si>
  <si>
    <t>秋田県六郷町</t>
  </si>
  <si>
    <t>05425</t>
  </si>
  <si>
    <t>秋田県中仙町</t>
  </si>
  <si>
    <t>05426</t>
  </si>
  <si>
    <t>秋田県田沢湖町</t>
  </si>
  <si>
    <t>05427</t>
  </si>
  <si>
    <t>秋田県協和町</t>
  </si>
  <si>
    <t>05428</t>
  </si>
  <si>
    <t>秋田県南外村</t>
  </si>
  <si>
    <t>05429</t>
  </si>
  <si>
    <t>秋田県仙北町</t>
  </si>
  <si>
    <t>05430</t>
  </si>
  <si>
    <t>秋田県西木村</t>
  </si>
  <si>
    <t>05431</t>
  </si>
  <si>
    <t>秋田県太田町</t>
  </si>
  <si>
    <t>05432</t>
  </si>
  <si>
    <t>秋田県千畑町</t>
  </si>
  <si>
    <t>05433</t>
  </si>
  <si>
    <t>秋田県仙南村</t>
  </si>
  <si>
    <t>05434</t>
  </si>
  <si>
    <t>秋田県美郷町</t>
  </si>
  <si>
    <t>05441</t>
  </si>
  <si>
    <t>秋田県増田町</t>
  </si>
  <si>
    <t>05442</t>
  </si>
  <si>
    <t>秋田県平鹿町</t>
  </si>
  <si>
    <t>05443</t>
  </si>
  <si>
    <t>秋田県雄物川町</t>
  </si>
  <si>
    <t>05444</t>
  </si>
  <si>
    <t>秋田県大森町</t>
  </si>
  <si>
    <t>05445</t>
  </si>
  <si>
    <t>秋田県十文字町</t>
  </si>
  <si>
    <t>05446</t>
  </si>
  <si>
    <t>秋田県山内村</t>
  </si>
  <si>
    <t>05447</t>
  </si>
  <si>
    <t>秋田県大雄村</t>
  </si>
  <si>
    <t>05461</t>
  </si>
  <si>
    <t>秋田県稲川町</t>
  </si>
  <si>
    <t>05462</t>
  </si>
  <si>
    <t>秋田県雄勝町</t>
  </si>
  <si>
    <t>05463</t>
  </si>
  <si>
    <t>秋田県羽後町</t>
  </si>
  <si>
    <t>05464</t>
  </si>
  <si>
    <t>秋田県東成瀬村</t>
  </si>
  <si>
    <t>05465</t>
  </si>
  <si>
    <t>秋田県皆瀬村</t>
  </si>
  <si>
    <t>06201</t>
  </si>
  <si>
    <t>山形県山形市</t>
  </si>
  <si>
    <t>06202</t>
  </si>
  <si>
    <t>山形県米沢市</t>
  </si>
  <si>
    <t>06203</t>
  </si>
  <si>
    <t>山形県鶴岡市</t>
  </si>
  <si>
    <t>06204</t>
  </si>
  <si>
    <t>山形県酒田市</t>
  </si>
  <si>
    <t>06205</t>
  </si>
  <si>
    <t>山形県新庄市</t>
  </si>
  <si>
    <t>06206</t>
  </si>
  <si>
    <t>山形県寒河江市</t>
  </si>
  <si>
    <t>06207</t>
  </si>
  <si>
    <t>山形県上山市</t>
  </si>
  <si>
    <t>06208</t>
  </si>
  <si>
    <t>山形県村山市</t>
  </si>
  <si>
    <t>06209</t>
  </si>
  <si>
    <t>山形県長井市</t>
  </si>
  <si>
    <t>06210</t>
  </si>
  <si>
    <t>山形県天童市</t>
  </si>
  <si>
    <t>06211</t>
  </si>
  <si>
    <t>山形県東根市</t>
  </si>
  <si>
    <t>06212</t>
  </si>
  <si>
    <t>山形県尾花沢市</t>
  </si>
  <si>
    <t>06213</t>
  </si>
  <si>
    <t>山形県南陽市</t>
  </si>
  <si>
    <t>06301</t>
  </si>
  <si>
    <t>山形県山辺町</t>
  </si>
  <si>
    <t>06302</t>
  </si>
  <si>
    <t>山形県中山町</t>
  </si>
  <si>
    <t>06321</t>
  </si>
  <si>
    <t>山形県河北町</t>
  </si>
  <si>
    <t>06322</t>
  </si>
  <si>
    <t>山形県西川町</t>
  </si>
  <si>
    <t>06323</t>
  </si>
  <si>
    <t>山形県朝日町</t>
  </si>
  <si>
    <t>06324</t>
  </si>
  <si>
    <t>山形県大江町</t>
  </si>
  <si>
    <t>06341</t>
  </si>
  <si>
    <t>山形県大石田町</t>
  </si>
  <si>
    <t>06361</t>
  </si>
  <si>
    <t>山形県金山町</t>
  </si>
  <si>
    <t>06362</t>
  </si>
  <si>
    <t>山形県最上町</t>
  </si>
  <si>
    <t>06363</t>
  </si>
  <si>
    <t>山形県舟形町</t>
  </si>
  <si>
    <t>06364</t>
  </si>
  <si>
    <t>山形県真室川町</t>
  </si>
  <si>
    <t>06365</t>
  </si>
  <si>
    <t>山形県大蔵村</t>
  </si>
  <si>
    <t>06366</t>
  </si>
  <si>
    <t>山形県鮭川村</t>
  </si>
  <si>
    <t>06367</t>
  </si>
  <si>
    <t>山形県戸沢村</t>
  </si>
  <si>
    <t>06381</t>
  </si>
  <si>
    <t>山形県高畠町</t>
  </si>
  <si>
    <t>06382</t>
  </si>
  <si>
    <t>山形県川西町</t>
  </si>
  <si>
    <t>06401</t>
  </si>
  <si>
    <t>山形県小国町</t>
  </si>
  <si>
    <t>06402</t>
  </si>
  <si>
    <t>山形県白鷹町</t>
  </si>
  <si>
    <t>06403</t>
  </si>
  <si>
    <t>山形県飯豊町</t>
  </si>
  <si>
    <t>06421</t>
  </si>
  <si>
    <t>山形県立川町</t>
  </si>
  <si>
    <t>06422</t>
  </si>
  <si>
    <t>山形県余目町</t>
  </si>
  <si>
    <t>06423</t>
  </si>
  <si>
    <t>山形県藤島町</t>
  </si>
  <si>
    <t>06424</t>
  </si>
  <si>
    <t>山形県羽黒町</t>
  </si>
  <si>
    <t>06425</t>
  </si>
  <si>
    <t>山形県櫛引町</t>
  </si>
  <si>
    <t>06426</t>
  </si>
  <si>
    <t>山形県三川町</t>
  </si>
  <si>
    <t>06427</t>
  </si>
  <si>
    <t>山形県朝日村</t>
  </si>
  <si>
    <t>06428</t>
  </si>
  <si>
    <t>山形県庄内町</t>
  </si>
  <si>
    <t>06441</t>
  </si>
  <si>
    <t>山形県温海町</t>
  </si>
  <si>
    <t>06461</t>
  </si>
  <si>
    <t>山形県遊佐町</t>
  </si>
  <si>
    <t>06462</t>
  </si>
  <si>
    <t>山形県八幡町</t>
  </si>
  <si>
    <t>06463</t>
  </si>
  <si>
    <t>山形県松山町</t>
  </si>
  <si>
    <t>06464</t>
  </si>
  <si>
    <t>山形県平田町</t>
  </si>
  <si>
    <t>07201</t>
  </si>
  <si>
    <t>福島県福島市</t>
  </si>
  <si>
    <t>07202</t>
  </si>
  <si>
    <t>福島県会津若松市</t>
  </si>
  <si>
    <t>07203</t>
  </si>
  <si>
    <t>福島県郡山市</t>
  </si>
  <si>
    <t>07204</t>
  </si>
  <si>
    <t>福島県いわき市</t>
  </si>
  <si>
    <t>07205</t>
  </si>
  <si>
    <t>福島県白河市</t>
  </si>
  <si>
    <t>07206</t>
  </si>
  <si>
    <t>福島県原町市</t>
  </si>
  <si>
    <t>07207</t>
  </si>
  <si>
    <t>福島県須賀川市</t>
  </si>
  <si>
    <t>07208</t>
  </si>
  <si>
    <t>福島県喜多方市</t>
  </si>
  <si>
    <t>07209</t>
  </si>
  <si>
    <t>福島県相馬市</t>
  </si>
  <si>
    <t>07210</t>
  </si>
  <si>
    <t>福島県二本松市</t>
  </si>
  <si>
    <t>07211</t>
  </si>
  <si>
    <t>福島県田村市</t>
  </si>
  <si>
    <t>07212</t>
  </si>
  <si>
    <t>福島県南相馬市</t>
  </si>
  <si>
    <t>07213</t>
  </si>
  <si>
    <t>福島県伊達市</t>
  </si>
  <si>
    <t>07214</t>
  </si>
  <si>
    <t>福島県本宮市</t>
  </si>
  <si>
    <t>07301</t>
  </si>
  <si>
    <t>福島県桑折町</t>
  </si>
  <si>
    <t>07302</t>
  </si>
  <si>
    <t>福島県伊達町</t>
  </si>
  <si>
    <t>07303</t>
  </si>
  <si>
    <t>福島県国見町</t>
  </si>
  <si>
    <t>07304</t>
  </si>
  <si>
    <t>福島県梁川町</t>
  </si>
  <si>
    <t>07305</t>
  </si>
  <si>
    <t>福島県保原町</t>
  </si>
  <si>
    <t>07306</t>
  </si>
  <si>
    <t>福島県霊山町</t>
  </si>
  <si>
    <t>07307</t>
  </si>
  <si>
    <t>福島県月舘町</t>
  </si>
  <si>
    <t>07308</t>
  </si>
  <si>
    <t>福島県川俣町</t>
  </si>
  <si>
    <t>07309</t>
  </si>
  <si>
    <t>福島県飯野町</t>
  </si>
  <si>
    <t>07321</t>
  </si>
  <si>
    <t>福島県安達町</t>
  </si>
  <si>
    <t>07322</t>
  </si>
  <si>
    <t>福島県大玉村</t>
  </si>
  <si>
    <t>07323</t>
  </si>
  <si>
    <t>福島県本宮町</t>
  </si>
  <si>
    <t>07324</t>
  </si>
  <si>
    <t>福島県白沢村</t>
  </si>
  <si>
    <t>07325</t>
  </si>
  <si>
    <t>福島県岩代町</t>
  </si>
  <si>
    <t>07326</t>
  </si>
  <si>
    <t>福島県東和町</t>
  </si>
  <si>
    <t>07341</t>
  </si>
  <si>
    <t>福島県長沼町</t>
  </si>
  <si>
    <t>07342</t>
  </si>
  <si>
    <t>福島県鏡石町</t>
  </si>
  <si>
    <t>07343</t>
  </si>
  <si>
    <t>福島県岩瀬村</t>
  </si>
  <si>
    <t>07344</t>
  </si>
  <si>
    <t>福島県天栄村</t>
  </si>
  <si>
    <t>07361</t>
  </si>
  <si>
    <t>福島県田島町</t>
  </si>
  <si>
    <t>07362</t>
  </si>
  <si>
    <t>福島県下郷町</t>
  </si>
  <si>
    <t>07363</t>
  </si>
  <si>
    <t>福島県舘岩村</t>
  </si>
  <si>
    <t>07364</t>
  </si>
  <si>
    <t>福島県檜枝岐村</t>
  </si>
  <si>
    <t>07365</t>
  </si>
  <si>
    <t>福島県伊南村</t>
  </si>
  <si>
    <t>07366</t>
  </si>
  <si>
    <t>福島県南郷村</t>
  </si>
  <si>
    <t>07367</t>
  </si>
  <si>
    <t>福島県只見町</t>
  </si>
  <si>
    <t>07368</t>
  </si>
  <si>
    <t>福島県南会津町</t>
  </si>
  <si>
    <t>07381</t>
  </si>
  <si>
    <t>福島県北会津村</t>
  </si>
  <si>
    <t>07401</t>
  </si>
  <si>
    <t>福島県熱塩加納村</t>
  </si>
  <si>
    <t>07402</t>
  </si>
  <si>
    <t>福島県北塩原村</t>
  </si>
  <si>
    <t>07403</t>
  </si>
  <si>
    <t>福島県塩川町</t>
  </si>
  <si>
    <t>07404</t>
  </si>
  <si>
    <t>福島県山都町</t>
  </si>
  <si>
    <t>07405</t>
  </si>
  <si>
    <t>福島県西会津町</t>
  </si>
  <si>
    <t>07406</t>
  </si>
  <si>
    <t>福島県高郷村</t>
  </si>
  <si>
    <t>07407</t>
  </si>
  <si>
    <t>福島県磐梯町</t>
  </si>
  <si>
    <t>07408</t>
  </si>
  <si>
    <t>福島県猪苗代町</t>
  </si>
  <si>
    <t>07421</t>
  </si>
  <si>
    <t>福島県会津坂下町</t>
  </si>
  <si>
    <t>07422</t>
  </si>
  <si>
    <t>福島県湯川村</t>
  </si>
  <si>
    <t>07423</t>
  </si>
  <si>
    <t>福島県柳津町</t>
  </si>
  <si>
    <t>07424</t>
  </si>
  <si>
    <t>福島県河東町</t>
  </si>
  <si>
    <t>07441</t>
  </si>
  <si>
    <t>福島県会津高田町</t>
  </si>
  <si>
    <t>07442</t>
  </si>
  <si>
    <t>福島県会津本郷町</t>
  </si>
  <si>
    <t>07443</t>
  </si>
  <si>
    <t>福島県新鶴村</t>
  </si>
  <si>
    <t>07444</t>
  </si>
  <si>
    <t>福島県三島町</t>
  </si>
  <si>
    <t>07445</t>
  </si>
  <si>
    <t>福島県金山町</t>
  </si>
  <si>
    <t>07446</t>
  </si>
  <si>
    <t>福島県昭和村</t>
  </si>
  <si>
    <t>07447</t>
  </si>
  <si>
    <t>福島県会津美里町</t>
  </si>
  <si>
    <t>07461</t>
  </si>
  <si>
    <t>福島県西郷村</t>
  </si>
  <si>
    <t>07462</t>
  </si>
  <si>
    <t>福島県表郷村</t>
  </si>
  <si>
    <t>07463</t>
  </si>
  <si>
    <t>福島県東村</t>
  </si>
  <si>
    <t>07464</t>
  </si>
  <si>
    <t>福島県泉崎村</t>
  </si>
  <si>
    <t>07465</t>
  </si>
  <si>
    <t>福島県中島村</t>
  </si>
  <si>
    <t>07466</t>
  </si>
  <si>
    <t>福島県矢吹町</t>
  </si>
  <si>
    <t>07467</t>
  </si>
  <si>
    <t>福島県大信村</t>
  </si>
  <si>
    <t>07481</t>
  </si>
  <si>
    <t>福島県棚倉町</t>
  </si>
  <si>
    <t>07482</t>
  </si>
  <si>
    <t>福島県矢祭町</t>
  </si>
  <si>
    <t>07483</t>
  </si>
  <si>
    <t>福島県塙町</t>
  </si>
  <si>
    <t>07484</t>
  </si>
  <si>
    <t>福島県鮫川村</t>
  </si>
  <si>
    <t>07501</t>
  </si>
  <si>
    <t>福島県石川町</t>
  </si>
  <si>
    <t>07502</t>
  </si>
  <si>
    <t>福島県玉川村</t>
  </si>
  <si>
    <t>07503</t>
  </si>
  <si>
    <t>福島県平田村</t>
  </si>
  <si>
    <t>07504</t>
  </si>
  <si>
    <t>福島県浅川町</t>
  </si>
  <si>
    <t>07505</t>
  </si>
  <si>
    <t>福島県古殿町</t>
  </si>
  <si>
    <t>07521</t>
  </si>
  <si>
    <t>福島県三春町</t>
  </si>
  <si>
    <t>07522</t>
  </si>
  <si>
    <t>福島県小野町</t>
  </si>
  <si>
    <t>07523</t>
  </si>
  <si>
    <t>福島県滝根町</t>
  </si>
  <si>
    <t>07524</t>
  </si>
  <si>
    <t>福島県大越町</t>
  </si>
  <si>
    <t>07525</t>
  </si>
  <si>
    <t>福島県都路村</t>
  </si>
  <si>
    <t>07526</t>
  </si>
  <si>
    <t>福島県常葉町</t>
  </si>
  <si>
    <t>07527</t>
  </si>
  <si>
    <t>福島県船引町</t>
  </si>
  <si>
    <t>07541</t>
  </si>
  <si>
    <t>福島県広野町</t>
  </si>
  <si>
    <t>07542</t>
  </si>
  <si>
    <t>福島県楢葉町</t>
  </si>
  <si>
    <t>07543</t>
  </si>
  <si>
    <t>福島県富岡町</t>
  </si>
  <si>
    <t>07544</t>
  </si>
  <si>
    <t>福島県川内村</t>
  </si>
  <si>
    <t>07545</t>
  </si>
  <si>
    <t>福島県大熊町</t>
  </si>
  <si>
    <t>07546</t>
  </si>
  <si>
    <t>福島県双葉町</t>
  </si>
  <si>
    <t>07547</t>
  </si>
  <si>
    <t>福島県浪江町</t>
  </si>
  <si>
    <t>07548</t>
  </si>
  <si>
    <t>福島県葛尾村</t>
  </si>
  <si>
    <t>07561</t>
  </si>
  <si>
    <t>福島県新地町</t>
  </si>
  <si>
    <t>07562</t>
  </si>
  <si>
    <t>福島県鹿島町</t>
  </si>
  <si>
    <t>07563</t>
  </si>
  <si>
    <t>福島県小高町</t>
  </si>
  <si>
    <t>07564</t>
  </si>
  <si>
    <t>福島県飯舘村</t>
  </si>
  <si>
    <t>08201</t>
  </si>
  <si>
    <t>茨城県水戸市</t>
  </si>
  <si>
    <t>08202</t>
  </si>
  <si>
    <t>茨城県日立市</t>
  </si>
  <si>
    <t>08203</t>
  </si>
  <si>
    <t>茨城県土浦市</t>
  </si>
  <si>
    <t>08204</t>
  </si>
  <si>
    <t>茨城県古河市</t>
  </si>
  <si>
    <t>08205</t>
  </si>
  <si>
    <t>茨城県石岡市</t>
  </si>
  <si>
    <t>08206</t>
  </si>
  <si>
    <t>茨城県下館市</t>
  </si>
  <si>
    <t>08207</t>
  </si>
  <si>
    <t>茨城県結城市</t>
  </si>
  <si>
    <t>08208</t>
  </si>
  <si>
    <t>茨城県龍ケ崎市</t>
  </si>
  <si>
    <t>08209</t>
  </si>
  <si>
    <t>茨城県那珂湊市</t>
  </si>
  <si>
    <t>08210</t>
  </si>
  <si>
    <t>茨城県下妻市</t>
  </si>
  <si>
    <t>08211</t>
  </si>
  <si>
    <t>茨城県常総市</t>
  </si>
  <si>
    <t>08212</t>
  </si>
  <si>
    <t>茨城県常陸太田市</t>
  </si>
  <si>
    <t>08213</t>
  </si>
  <si>
    <t>茨城県勝田市</t>
  </si>
  <si>
    <t>08214</t>
  </si>
  <si>
    <t>茨城県高萩市</t>
  </si>
  <si>
    <t>08215</t>
  </si>
  <si>
    <t>茨城県北茨城市</t>
  </si>
  <si>
    <t>08216</t>
  </si>
  <si>
    <t>茨城県笠間市</t>
  </si>
  <si>
    <t>08217</t>
  </si>
  <si>
    <t>茨城県取手市</t>
  </si>
  <si>
    <t>08218</t>
  </si>
  <si>
    <t>茨城県岩井市</t>
  </si>
  <si>
    <t>08219</t>
  </si>
  <si>
    <t>茨城県牛久市</t>
  </si>
  <si>
    <t>08220</t>
  </si>
  <si>
    <t>茨城県つくば市</t>
  </si>
  <si>
    <t>08221</t>
  </si>
  <si>
    <t>茨城県ひたちなか市</t>
  </si>
  <si>
    <t>08222</t>
  </si>
  <si>
    <t>茨城県鹿嶋市</t>
  </si>
  <si>
    <t>08223</t>
  </si>
  <si>
    <t>茨城県潮来市</t>
  </si>
  <si>
    <t>08224</t>
  </si>
  <si>
    <t>茨城県守谷市</t>
  </si>
  <si>
    <t>08225</t>
  </si>
  <si>
    <t>茨城県常陸大宮市</t>
  </si>
  <si>
    <t>08226</t>
  </si>
  <si>
    <t>茨城県那珂市</t>
  </si>
  <si>
    <t>08227</t>
  </si>
  <si>
    <t>茨城県筑西市</t>
  </si>
  <si>
    <t>08228</t>
  </si>
  <si>
    <t>茨城県坂東市</t>
  </si>
  <si>
    <t>08229</t>
  </si>
  <si>
    <t>茨城県稲敷市</t>
  </si>
  <si>
    <t>08230</t>
  </si>
  <si>
    <t>茨城県かすみがうら市</t>
  </si>
  <si>
    <t>08231</t>
  </si>
  <si>
    <t>茨城県桜川市</t>
  </si>
  <si>
    <t>08232</t>
  </si>
  <si>
    <t>茨城県神栖市</t>
  </si>
  <si>
    <t>08233</t>
  </si>
  <si>
    <t>茨城県行方市</t>
  </si>
  <si>
    <t>08234</t>
  </si>
  <si>
    <t>茨城県鉾田市</t>
  </si>
  <si>
    <t>08235</t>
  </si>
  <si>
    <t>茨城県つくばみらい市</t>
  </si>
  <si>
    <t>08236</t>
  </si>
  <si>
    <t>茨城県小美玉市</t>
  </si>
  <si>
    <t>08301</t>
  </si>
  <si>
    <t>茨城県常澄村</t>
  </si>
  <si>
    <t>08302</t>
  </si>
  <si>
    <t>茨城県茨城町</t>
  </si>
  <si>
    <t>08303</t>
  </si>
  <si>
    <t>茨城県小川町</t>
  </si>
  <si>
    <t>08304</t>
  </si>
  <si>
    <t>茨城県美野里町</t>
  </si>
  <si>
    <t>08305</t>
  </si>
  <si>
    <t>茨城県内原町</t>
  </si>
  <si>
    <t>08306</t>
  </si>
  <si>
    <t>茨城県常北町</t>
  </si>
  <si>
    <t>08307</t>
  </si>
  <si>
    <t>茨城県桂村</t>
  </si>
  <si>
    <t>08308</t>
  </si>
  <si>
    <t>茨城県御前山村</t>
  </si>
  <si>
    <t>08309</t>
  </si>
  <si>
    <t>茨城県大洗町</t>
  </si>
  <si>
    <t>08310</t>
  </si>
  <si>
    <t>茨城県城里町</t>
  </si>
  <si>
    <t>08321</t>
  </si>
  <si>
    <t>茨城県友部町</t>
  </si>
  <si>
    <t>08322</t>
  </si>
  <si>
    <t>茨城県岩間町</t>
  </si>
  <si>
    <t>08323</t>
  </si>
  <si>
    <t>茨城県七会村</t>
  </si>
  <si>
    <t>08324</t>
  </si>
  <si>
    <t>茨城県岩瀬町</t>
  </si>
  <si>
    <t>08341</t>
  </si>
  <si>
    <t>茨城県東海村</t>
  </si>
  <si>
    <t>08342</t>
  </si>
  <si>
    <t>茨城県那珂町</t>
  </si>
  <si>
    <t>08343</t>
  </si>
  <si>
    <t>茨城県瓜連町</t>
  </si>
  <si>
    <t>08344</t>
  </si>
  <si>
    <t>茨城県大宮町</t>
  </si>
  <si>
    <t>08345</t>
  </si>
  <si>
    <t>茨城県山方町</t>
  </si>
  <si>
    <t>08346</t>
  </si>
  <si>
    <t>茨城県美和村</t>
  </si>
  <si>
    <t>08347</t>
  </si>
  <si>
    <t>茨城県緒川村</t>
  </si>
  <si>
    <t>08361</t>
  </si>
  <si>
    <t>茨城県金砂郷町</t>
  </si>
  <si>
    <t>08362</t>
  </si>
  <si>
    <t>茨城県水府村</t>
  </si>
  <si>
    <t>08363</t>
  </si>
  <si>
    <t>茨城県里美村</t>
  </si>
  <si>
    <t>08364</t>
  </si>
  <si>
    <t>茨城県大子町</t>
  </si>
  <si>
    <t>08381</t>
  </si>
  <si>
    <t>茨城県十王町</t>
  </si>
  <si>
    <t>08401</t>
  </si>
  <si>
    <t>茨城県旭村</t>
  </si>
  <si>
    <t>08402</t>
  </si>
  <si>
    <t>茨城県鉾田町</t>
  </si>
  <si>
    <t>08403</t>
  </si>
  <si>
    <t>茨城県大洋村</t>
  </si>
  <si>
    <t>08404</t>
  </si>
  <si>
    <t>茨城県大野村</t>
  </si>
  <si>
    <t>08405</t>
  </si>
  <si>
    <t>茨城県鹿島町</t>
  </si>
  <si>
    <t>08406</t>
  </si>
  <si>
    <t>茨城県神栖町</t>
  </si>
  <si>
    <t>08407</t>
  </si>
  <si>
    <t>茨城県波崎町</t>
  </si>
  <si>
    <t>08421</t>
  </si>
  <si>
    <t>茨城県麻生町</t>
  </si>
  <si>
    <t>08422</t>
  </si>
  <si>
    <t>茨城県牛堀町</t>
  </si>
  <si>
    <t>08423</t>
  </si>
  <si>
    <t>茨城県潮来町</t>
  </si>
  <si>
    <t>08424</t>
  </si>
  <si>
    <t>茨城県北浦町</t>
  </si>
  <si>
    <t>08425</t>
  </si>
  <si>
    <t>茨城県玉造町</t>
  </si>
  <si>
    <t>08441</t>
  </si>
  <si>
    <t>茨城県江戸崎町</t>
  </si>
  <si>
    <t>08442</t>
  </si>
  <si>
    <t>茨城県美浦村</t>
  </si>
  <si>
    <t>08443</t>
  </si>
  <si>
    <t>茨城県阿見町</t>
  </si>
  <si>
    <t>08444</t>
  </si>
  <si>
    <t>茨城県牛久町</t>
  </si>
  <si>
    <t>08445</t>
  </si>
  <si>
    <t>茨城県茎崎町</t>
  </si>
  <si>
    <t>08446</t>
  </si>
  <si>
    <t>茨城県新利根町</t>
  </si>
  <si>
    <t>08447</t>
  </si>
  <si>
    <t>茨城県河内町</t>
  </si>
  <si>
    <t>08448</t>
  </si>
  <si>
    <t>茨城県桜川村</t>
  </si>
  <si>
    <t>08449</t>
  </si>
  <si>
    <t>茨城県東町</t>
  </si>
  <si>
    <t>08461</t>
  </si>
  <si>
    <t>茨城県霞ヶ浦町</t>
  </si>
  <si>
    <t>08462</t>
  </si>
  <si>
    <t>茨城県玉里村</t>
  </si>
  <si>
    <t>08463</t>
  </si>
  <si>
    <t>茨城県八郷町</t>
  </si>
  <si>
    <t>08464</t>
  </si>
  <si>
    <t>茨城県千代田町</t>
  </si>
  <si>
    <t>08465</t>
  </si>
  <si>
    <t>茨城県新治村</t>
  </si>
  <si>
    <t>08466</t>
  </si>
  <si>
    <t>茨城県桜村</t>
  </si>
  <si>
    <t>08481</t>
  </si>
  <si>
    <t>茨城県谷田部町</t>
  </si>
  <si>
    <t>08482</t>
  </si>
  <si>
    <t>茨城県伊奈町</t>
  </si>
  <si>
    <t>08483</t>
  </si>
  <si>
    <t>茨城県谷和原村</t>
  </si>
  <si>
    <t>08484</t>
  </si>
  <si>
    <t>茨城県豊里町</t>
  </si>
  <si>
    <t>08485</t>
  </si>
  <si>
    <t>茨城県筑波町</t>
  </si>
  <si>
    <t>08486</t>
  </si>
  <si>
    <t>茨城県大穂町</t>
  </si>
  <si>
    <t>08501</t>
  </si>
  <si>
    <t>茨城県関城町</t>
  </si>
  <si>
    <t>08502</t>
  </si>
  <si>
    <t>茨城県明野町</t>
  </si>
  <si>
    <t>08503</t>
  </si>
  <si>
    <t>茨城県真壁町</t>
  </si>
  <si>
    <t>08504</t>
  </si>
  <si>
    <t>茨城県大和村</t>
  </si>
  <si>
    <t>08505</t>
  </si>
  <si>
    <t>茨城県協和町</t>
  </si>
  <si>
    <t>08521</t>
  </si>
  <si>
    <t>茨城県八千代町</t>
  </si>
  <si>
    <t>08522</t>
  </si>
  <si>
    <t>茨城県千代川村</t>
  </si>
  <si>
    <t>08523</t>
  </si>
  <si>
    <t>茨城県石下町</t>
  </si>
  <si>
    <t>08541</t>
  </si>
  <si>
    <t>茨城県総和町</t>
  </si>
  <si>
    <t>08542</t>
  </si>
  <si>
    <t>茨城県五霞町</t>
  </si>
  <si>
    <t>08543</t>
  </si>
  <si>
    <t>茨城県三和町</t>
  </si>
  <si>
    <t>08544</t>
  </si>
  <si>
    <t>茨城県猿島町</t>
  </si>
  <si>
    <t>08546</t>
  </si>
  <si>
    <t>茨城県境町</t>
  </si>
  <si>
    <t>08561</t>
  </si>
  <si>
    <t>茨城県守谷町</t>
  </si>
  <si>
    <t>08563</t>
  </si>
  <si>
    <t>茨城県藤代町</t>
  </si>
  <si>
    <t>08564</t>
  </si>
  <si>
    <t>茨城県利根町</t>
  </si>
  <si>
    <t>09201</t>
  </si>
  <si>
    <t>栃木県宇都宮市</t>
  </si>
  <si>
    <t>09202</t>
  </si>
  <si>
    <t>栃木県足利市</t>
  </si>
  <si>
    <t>09203</t>
  </si>
  <si>
    <t>栃木県栃木市</t>
  </si>
  <si>
    <t>09204</t>
  </si>
  <si>
    <t>栃木県佐野市</t>
  </si>
  <si>
    <t>09205</t>
  </si>
  <si>
    <t>栃木県鹿沼市</t>
  </si>
  <si>
    <t>09206</t>
  </si>
  <si>
    <t>栃木県日光市</t>
  </si>
  <si>
    <t>09207</t>
  </si>
  <si>
    <t>栃木県今市市</t>
  </si>
  <si>
    <t>09208</t>
  </si>
  <si>
    <t>栃木県小山市</t>
  </si>
  <si>
    <t>09209</t>
  </si>
  <si>
    <t>栃木県真岡市</t>
  </si>
  <si>
    <t>09210</t>
  </si>
  <si>
    <t>栃木県大田原市</t>
  </si>
  <si>
    <t>09211</t>
  </si>
  <si>
    <t>栃木県矢板市</t>
  </si>
  <si>
    <t>09212</t>
  </si>
  <si>
    <t>栃木県黒磯市</t>
  </si>
  <si>
    <t>09213</t>
  </si>
  <si>
    <t>栃木県那須塩原市</t>
  </si>
  <si>
    <t>09214</t>
  </si>
  <si>
    <t>栃木県さくら市</t>
  </si>
  <si>
    <t>09215</t>
  </si>
  <si>
    <t>栃木県那須烏山市</t>
  </si>
  <si>
    <t>09216</t>
  </si>
  <si>
    <t>栃木県下野市</t>
  </si>
  <si>
    <t>09301</t>
  </si>
  <si>
    <t>栃木県上三川町</t>
  </si>
  <si>
    <t>09302</t>
  </si>
  <si>
    <t>栃木県南河内町</t>
  </si>
  <si>
    <t>09303</t>
  </si>
  <si>
    <t>栃木県上河内町</t>
  </si>
  <si>
    <t>09304</t>
  </si>
  <si>
    <t>栃木県河内町</t>
  </si>
  <si>
    <t>09321</t>
  </si>
  <si>
    <t>栃木県西方町</t>
  </si>
  <si>
    <t>09322</t>
  </si>
  <si>
    <t>栃木県粟野町</t>
  </si>
  <si>
    <t>09323</t>
  </si>
  <si>
    <t>栃木県足尾町</t>
  </si>
  <si>
    <t>09341</t>
  </si>
  <si>
    <t>栃木県二宮町</t>
  </si>
  <si>
    <t>09342</t>
  </si>
  <si>
    <t>栃木県益子町</t>
  </si>
  <si>
    <t>09343</t>
  </si>
  <si>
    <t>栃木県茂木町</t>
  </si>
  <si>
    <t>09344</t>
  </si>
  <si>
    <t>栃木県市貝町</t>
  </si>
  <si>
    <t>09345</t>
  </si>
  <si>
    <t>栃木県芳賀町</t>
  </si>
  <si>
    <t>09361</t>
  </si>
  <si>
    <t>栃木県壬生町</t>
  </si>
  <si>
    <t>09362</t>
  </si>
  <si>
    <t>栃木県石橋町</t>
  </si>
  <si>
    <t>09363</t>
  </si>
  <si>
    <t>栃木県国分寺町</t>
  </si>
  <si>
    <t>09364</t>
  </si>
  <si>
    <t>栃木県野木町</t>
  </si>
  <si>
    <t>09365</t>
  </si>
  <si>
    <t>栃木県大平町</t>
  </si>
  <si>
    <t>09366</t>
  </si>
  <si>
    <t>栃木県藤岡町</t>
  </si>
  <si>
    <t>09367</t>
  </si>
  <si>
    <t>栃木県岩舟町</t>
  </si>
  <si>
    <t>09368</t>
  </si>
  <si>
    <t>栃木県都賀町</t>
  </si>
  <si>
    <t>09382</t>
  </si>
  <si>
    <t>栃木県栗山村</t>
  </si>
  <si>
    <t>09383</t>
  </si>
  <si>
    <t>栃木県藤原町</t>
  </si>
  <si>
    <t>09384</t>
  </si>
  <si>
    <t>栃木県塩谷町</t>
  </si>
  <si>
    <t>09385</t>
  </si>
  <si>
    <t>栃木県氏家町</t>
  </si>
  <si>
    <t>09386</t>
  </si>
  <si>
    <t>栃木県高根沢町</t>
  </si>
  <si>
    <t>09387</t>
  </si>
  <si>
    <t>栃木県喜連川町</t>
  </si>
  <si>
    <t>09401</t>
  </si>
  <si>
    <t>栃木県南那須町</t>
  </si>
  <si>
    <t>09402</t>
  </si>
  <si>
    <t>栃木県烏山町</t>
  </si>
  <si>
    <t>09403</t>
  </si>
  <si>
    <t>栃木県馬頭町</t>
  </si>
  <si>
    <t>09404</t>
  </si>
  <si>
    <t>栃木県小川町</t>
  </si>
  <si>
    <t>09405</t>
  </si>
  <si>
    <t>栃木県湯津上村</t>
  </si>
  <si>
    <t>09406</t>
  </si>
  <si>
    <t>栃木県黒羽町</t>
  </si>
  <si>
    <t>09407</t>
  </si>
  <si>
    <t>栃木県那須町</t>
  </si>
  <si>
    <t>09409</t>
  </si>
  <si>
    <t>栃木県西那須野町</t>
  </si>
  <si>
    <t>09410</t>
  </si>
  <si>
    <t>栃木県塩原町</t>
  </si>
  <si>
    <t>09411</t>
  </si>
  <si>
    <t>栃木県那珂川町</t>
  </si>
  <si>
    <t>09421</t>
  </si>
  <si>
    <t>栃木県田沼町</t>
  </si>
  <si>
    <t>09422</t>
  </si>
  <si>
    <t>栃木県葛生町</t>
  </si>
  <si>
    <t>10201</t>
  </si>
  <si>
    <t>群馬県前橋市</t>
  </si>
  <si>
    <t>10202</t>
  </si>
  <si>
    <t>群馬県高崎市</t>
  </si>
  <si>
    <t>10203</t>
  </si>
  <si>
    <t>群馬県桐生市</t>
  </si>
  <si>
    <t>10204</t>
  </si>
  <si>
    <t>群馬県伊勢崎市</t>
  </si>
  <si>
    <t>10205</t>
  </si>
  <si>
    <t>群馬県太田市</t>
  </si>
  <si>
    <t>10206</t>
  </si>
  <si>
    <t>群馬県沼田市</t>
  </si>
  <si>
    <t>10207</t>
  </si>
  <si>
    <t>群馬県館林市</t>
  </si>
  <si>
    <t>10208</t>
  </si>
  <si>
    <t>群馬県渋川市</t>
  </si>
  <si>
    <t>10209</t>
  </si>
  <si>
    <t>群馬県藤岡市</t>
  </si>
  <si>
    <t>10210</t>
  </si>
  <si>
    <t>群馬県富岡市</t>
  </si>
  <si>
    <t>10211</t>
  </si>
  <si>
    <t>群馬県安中市</t>
  </si>
  <si>
    <t>10212</t>
  </si>
  <si>
    <t>群馬県みどり市</t>
  </si>
  <si>
    <t>10301</t>
  </si>
  <si>
    <t>群馬県北橘村</t>
  </si>
  <si>
    <t>10302</t>
  </si>
  <si>
    <t>群馬県赤城村</t>
  </si>
  <si>
    <t>10303</t>
  </si>
  <si>
    <t>群馬県富士見村</t>
  </si>
  <si>
    <t>10304</t>
  </si>
  <si>
    <t>群馬県大胡町</t>
  </si>
  <si>
    <t>10305</t>
  </si>
  <si>
    <t>群馬県宮城村</t>
  </si>
  <si>
    <t>10306</t>
  </si>
  <si>
    <t>群馬県粕川村</t>
  </si>
  <si>
    <t>10307</t>
  </si>
  <si>
    <t>群馬県新里村</t>
  </si>
  <si>
    <t>10308</t>
  </si>
  <si>
    <t>群馬県黒保根村</t>
  </si>
  <si>
    <t>10309</t>
  </si>
  <si>
    <t>群馬県東村</t>
  </si>
  <si>
    <t>10321</t>
  </si>
  <si>
    <t>群馬県榛名町</t>
  </si>
  <si>
    <t>10322</t>
  </si>
  <si>
    <t>群馬県倉渕村</t>
  </si>
  <si>
    <t>10323</t>
  </si>
  <si>
    <t>群馬県箕郷町</t>
  </si>
  <si>
    <t>10324</t>
  </si>
  <si>
    <t>群馬県群馬町</t>
  </si>
  <si>
    <t>10341</t>
  </si>
  <si>
    <t>群馬県子持村</t>
  </si>
  <si>
    <t>10342</t>
  </si>
  <si>
    <t>群馬県小野上村</t>
  </si>
  <si>
    <t>10343</t>
  </si>
  <si>
    <t>群馬県伊香保町</t>
  </si>
  <si>
    <t>10344</t>
  </si>
  <si>
    <t>群馬県榛東村</t>
  </si>
  <si>
    <t>10345</t>
  </si>
  <si>
    <t>群馬県吉岡町</t>
  </si>
  <si>
    <t>10361</t>
  </si>
  <si>
    <t>群馬県新町</t>
  </si>
  <si>
    <t>10362</t>
  </si>
  <si>
    <t>群馬県鬼石町</t>
  </si>
  <si>
    <t>10363</t>
  </si>
  <si>
    <t>群馬県吉井町</t>
  </si>
  <si>
    <t>10364</t>
  </si>
  <si>
    <t>群馬県万場町</t>
  </si>
  <si>
    <t>10365</t>
  </si>
  <si>
    <t>群馬県中里村</t>
  </si>
  <si>
    <t>10366</t>
  </si>
  <si>
    <t>群馬県上野村</t>
  </si>
  <si>
    <t>10367</t>
  </si>
  <si>
    <t>群馬県神流町</t>
  </si>
  <si>
    <t>10381</t>
  </si>
  <si>
    <t>群馬県妙義町</t>
  </si>
  <si>
    <t>10382</t>
  </si>
  <si>
    <t>群馬県下仁田町</t>
  </si>
  <si>
    <t>10383</t>
  </si>
  <si>
    <t>群馬県南牧村</t>
  </si>
  <si>
    <t>10384</t>
  </si>
  <si>
    <t>群馬県甘楽町</t>
  </si>
  <si>
    <t>10401</t>
  </si>
  <si>
    <t>群馬県松井田町</t>
  </si>
  <si>
    <t>10421</t>
  </si>
  <si>
    <t>群馬県中之条町</t>
  </si>
  <si>
    <t>10423</t>
  </si>
  <si>
    <t>群馬県吾妻町</t>
  </si>
  <si>
    <t>10424</t>
  </si>
  <si>
    <t>群馬県長野原町</t>
  </si>
  <si>
    <t>10425</t>
  </si>
  <si>
    <t>群馬県嬬恋村</t>
  </si>
  <si>
    <t>10426</t>
  </si>
  <si>
    <t>群馬県草津町</t>
  </si>
  <si>
    <t>10427</t>
  </si>
  <si>
    <t>群馬県六合村</t>
  </si>
  <si>
    <t>10428</t>
  </si>
  <si>
    <t>群馬県高山村</t>
  </si>
  <si>
    <t>10429</t>
  </si>
  <si>
    <t>群馬県東吾妻町</t>
  </si>
  <si>
    <t>10441</t>
  </si>
  <si>
    <t>群馬県白沢村</t>
  </si>
  <si>
    <t>10442</t>
  </si>
  <si>
    <t>群馬県利根村</t>
  </si>
  <si>
    <t>10443</t>
  </si>
  <si>
    <t>群馬県片品村</t>
  </si>
  <si>
    <t>10444</t>
  </si>
  <si>
    <t>群馬県川場村</t>
  </si>
  <si>
    <t>10445</t>
  </si>
  <si>
    <t>群馬県月夜野町</t>
  </si>
  <si>
    <t>10446</t>
  </si>
  <si>
    <t>群馬県水上町</t>
  </si>
  <si>
    <t>10447</t>
  </si>
  <si>
    <t>群馬県新治村</t>
  </si>
  <si>
    <t>10448</t>
  </si>
  <si>
    <t>群馬県昭和村</t>
  </si>
  <si>
    <t>10449</t>
  </si>
  <si>
    <t>群馬県みなかみ町</t>
  </si>
  <si>
    <t>10461</t>
  </si>
  <si>
    <t>群馬県赤堀町</t>
  </si>
  <si>
    <t>10463</t>
  </si>
  <si>
    <t>群馬県境町</t>
  </si>
  <si>
    <t>10464</t>
  </si>
  <si>
    <t>群馬県玉村町</t>
  </si>
  <si>
    <t>10481</t>
  </si>
  <si>
    <t>群馬県尾島町</t>
  </si>
  <si>
    <t>10482</t>
  </si>
  <si>
    <t>群馬県新田町</t>
  </si>
  <si>
    <t>10483</t>
  </si>
  <si>
    <t>群馬県藪塚本町</t>
  </si>
  <si>
    <t>10484</t>
  </si>
  <si>
    <t>群馬県笠懸町</t>
  </si>
  <si>
    <t>10501</t>
  </si>
  <si>
    <t>群馬県大間々町</t>
  </si>
  <si>
    <t>10521</t>
  </si>
  <si>
    <t>群馬県板倉町</t>
  </si>
  <si>
    <t>10522</t>
  </si>
  <si>
    <t>群馬県明和町</t>
  </si>
  <si>
    <t>10523</t>
  </si>
  <si>
    <t>群馬県千代田町</t>
  </si>
  <si>
    <t>10524</t>
  </si>
  <si>
    <t>群馬県大泉町</t>
  </si>
  <si>
    <t>10525</t>
  </si>
  <si>
    <t>群馬県邑楽町</t>
  </si>
  <si>
    <t>11100</t>
  </si>
  <si>
    <t>埼玉県さいたま市（新）</t>
    <rPh sb="9" eb="10">
      <t>シン</t>
    </rPh>
    <phoneticPr fontId="1"/>
  </si>
  <si>
    <t>11101</t>
  </si>
  <si>
    <t>埼玉県さいたま市西区</t>
  </si>
  <si>
    <t>11102</t>
  </si>
  <si>
    <t>埼玉県さいたま市北区</t>
  </si>
  <si>
    <t>11103</t>
  </si>
  <si>
    <t>埼玉県さいたま市大宮区</t>
  </si>
  <si>
    <t>11104</t>
  </si>
  <si>
    <t>埼玉県さいたま市見沼区</t>
  </si>
  <si>
    <t>11105</t>
  </si>
  <si>
    <t>埼玉県さいたま市中央区</t>
  </si>
  <si>
    <t>11106</t>
  </si>
  <si>
    <t>埼玉県さいたま市桜区</t>
  </si>
  <si>
    <t>11107</t>
  </si>
  <si>
    <t>埼玉県さいたま市浦和区</t>
  </si>
  <si>
    <t>11108</t>
  </si>
  <si>
    <t>埼玉県さいたま市南区</t>
  </si>
  <si>
    <t>11109</t>
  </si>
  <si>
    <t>埼玉県さいたま市緑区</t>
  </si>
  <si>
    <t>11110</t>
  </si>
  <si>
    <t>埼玉県さいたま市岩槻区</t>
  </si>
  <si>
    <t>11201</t>
  </si>
  <si>
    <t>埼玉県川越市</t>
  </si>
  <si>
    <t>11202</t>
  </si>
  <si>
    <t>埼玉県熊谷市</t>
  </si>
  <si>
    <t>11203</t>
  </si>
  <si>
    <t>埼玉県川口市</t>
  </si>
  <si>
    <t>11204</t>
  </si>
  <si>
    <t>埼玉県浦和市</t>
  </si>
  <si>
    <t>11205</t>
  </si>
  <si>
    <t>埼玉県大宮市</t>
  </si>
  <si>
    <t>11206</t>
  </si>
  <si>
    <t>埼玉県行田市</t>
  </si>
  <si>
    <t>11207</t>
  </si>
  <si>
    <t>埼玉県秩父市</t>
  </si>
  <si>
    <t>11208</t>
  </si>
  <si>
    <t>埼玉県所沢市</t>
  </si>
  <si>
    <t>11209</t>
  </si>
  <si>
    <t>埼玉県飯能市</t>
  </si>
  <si>
    <t>11210</t>
  </si>
  <si>
    <t>埼玉県加須市</t>
  </si>
  <si>
    <t>11211</t>
  </si>
  <si>
    <t>埼玉県本庄市</t>
  </si>
  <si>
    <t>11212</t>
  </si>
  <si>
    <t>埼玉県東松山市</t>
  </si>
  <si>
    <t>11213</t>
  </si>
  <si>
    <t>埼玉県岩槻市</t>
  </si>
  <si>
    <t>11214</t>
  </si>
  <si>
    <t>埼玉県春日部市</t>
  </si>
  <si>
    <t>11215</t>
  </si>
  <si>
    <t>埼玉県狭山市</t>
  </si>
  <si>
    <t>11216</t>
  </si>
  <si>
    <t>埼玉県羽生市</t>
  </si>
  <si>
    <t>11217</t>
  </si>
  <si>
    <t>埼玉県鴻巣市</t>
  </si>
  <si>
    <t>11218</t>
  </si>
  <si>
    <t>埼玉県深谷市</t>
  </si>
  <si>
    <t>11219</t>
  </si>
  <si>
    <t>埼玉県上尾市</t>
  </si>
  <si>
    <t>11220</t>
  </si>
  <si>
    <t>埼玉県与野市</t>
  </si>
  <si>
    <t>11221</t>
  </si>
  <si>
    <t>埼玉県草加市</t>
  </si>
  <si>
    <t>11222</t>
  </si>
  <si>
    <t>埼玉県越谷市</t>
  </si>
  <si>
    <t>11223</t>
  </si>
  <si>
    <t>埼玉県蕨市</t>
  </si>
  <si>
    <t>11224</t>
  </si>
  <si>
    <t>埼玉県戸田市</t>
  </si>
  <si>
    <t>11225</t>
  </si>
  <si>
    <t>埼玉県入間市</t>
  </si>
  <si>
    <t>11226</t>
  </si>
  <si>
    <t>埼玉県鳩ケ谷市</t>
  </si>
  <si>
    <t>11227</t>
  </si>
  <si>
    <t>埼玉県朝霞市</t>
  </si>
  <si>
    <t>11228</t>
  </si>
  <si>
    <t>埼玉県志木市</t>
  </si>
  <si>
    <t>11229</t>
  </si>
  <si>
    <t>埼玉県和光市</t>
  </si>
  <si>
    <t>11230</t>
  </si>
  <si>
    <t>埼玉県新座市</t>
  </si>
  <si>
    <t>11231</t>
  </si>
  <si>
    <t>埼玉県桶川市</t>
  </si>
  <si>
    <t>11232</t>
  </si>
  <si>
    <t>埼玉県久喜市</t>
  </si>
  <si>
    <t>11233</t>
  </si>
  <si>
    <t>埼玉県北本市</t>
  </si>
  <si>
    <t>11234</t>
  </si>
  <si>
    <t>埼玉県八潮市</t>
  </si>
  <si>
    <t>11235</t>
  </si>
  <si>
    <t>埼玉県富士見市</t>
  </si>
  <si>
    <t>11236</t>
  </si>
  <si>
    <t>埼玉県上福岡市</t>
  </si>
  <si>
    <t>11237</t>
  </si>
  <si>
    <t>埼玉県三郷市</t>
  </si>
  <si>
    <t>11238</t>
  </si>
  <si>
    <t>埼玉県蓮田市</t>
  </si>
  <si>
    <t>11239</t>
  </si>
  <si>
    <t>埼玉県坂戸市</t>
  </si>
  <si>
    <t>11240</t>
  </si>
  <si>
    <t>埼玉県幸手市</t>
  </si>
  <si>
    <t>11241</t>
  </si>
  <si>
    <t>埼玉県鶴ヶ島市</t>
  </si>
  <si>
    <t>11242</t>
  </si>
  <si>
    <t>埼玉県日高市</t>
  </si>
  <si>
    <t>11243</t>
  </si>
  <si>
    <t>埼玉県吉川市</t>
  </si>
  <si>
    <t>11244</t>
  </si>
  <si>
    <t>埼玉県さいたま市（旧）</t>
    <rPh sb="9" eb="10">
      <t>キュウ</t>
    </rPh>
    <phoneticPr fontId="1"/>
  </si>
  <si>
    <t>11245</t>
  </si>
  <si>
    <t>埼玉県ふじみ野市</t>
  </si>
  <si>
    <t>11246</t>
  </si>
  <si>
    <t>埼玉県白岡市</t>
  </si>
  <si>
    <t>11301</t>
  </si>
  <si>
    <t>埼玉県伊奈町</t>
  </si>
  <si>
    <t>11304</t>
  </si>
  <si>
    <t>埼玉県吹上町</t>
  </si>
  <si>
    <t>11322</t>
  </si>
  <si>
    <t>埼玉県大井町</t>
  </si>
  <si>
    <t>11324</t>
  </si>
  <si>
    <t>埼玉県三芳町</t>
  </si>
  <si>
    <t>11326</t>
  </si>
  <si>
    <t>埼玉県毛呂山町</t>
  </si>
  <si>
    <t>11327</t>
  </si>
  <si>
    <t>埼玉県越生町</t>
  </si>
  <si>
    <t>11328</t>
  </si>
  <si>
    <t>埼玉県鶴ケ島町</t>
  </si>
  <si>
    <t>11329</t>
  </si>
  <si>
    <t>埼玉県日高町</t>
  </si>
  <si>
    <t>11330</t>
  </si>
  <si>
    <t>埼玉県名栗村</t>
  </si>
  <si>
    <t>11341</t>
  </si>
  <si>
    <t>埼玉県滑川町</t>
  </si>
  <si>
    <t>11342</t>
  </si>
  <si>
    <t>埼玉県嵐山町</t>
  </si>
  <si>
    <t>11343</t>
  </si>
  <si>
    <t>埼玉県小川町</t>
  </si>
  <si>
    <t>11344</t>
  </si>
  <si>
    <t>埼玉県都幾川村</t>
  </si>
  <si>
    <t>11345</t>
  </si>
  <si>
    <t>埼玉県玉川村</t>
  </si>
  <si>
    <t>11346</t>
  </si>
  <si>
    <t>埼玉県川島町</t>
  </si>
  <si>
    <t>11347</t>
  </si>
  <si>
    <t>埼玉県吉見町</t>
  </si>
  <si>
    <t>11348</t>
  </si>
  <si>
    <t>埼玉県鳩山町</t>
  </si>
  <si>
    <t>11349</t>
  </si>
  <si>
    <t>埼玉県ときがわ町</t>
  </si>
  <si>
    <t>11361</t>
  </si>
  <si>
    <t>埼玉県横瀬町</t>
  </si>
  <si>
    <t>11362</t>
  </si>
  <si>
    <t>埼玉県皆野町</t>
  </si>
  <si>
    <t>11363</t>
  </si>
  <si>
    <t>埼玉県長瀞町</t>
  </si>
  <si>
    <t>11364</t>
  </si>
  <si>
    <t>埼玉県吉田町</t>
  </si>
  <si>
    <t>11365</t>
  </si>
  <si>
    <t>埼玉県小鹿野町</t>
  </si>
  <si>
    <t>11366</t>
  </si>
  <si>
    <t>埼玉県両神村</t>
  </si>
  <si>
    <t>11367</t>
  </si>
  <si>
    <t>埼玉県大滝村</t>
  </si>
  <si>
    <t>11368</t>
  </si>
  <si>
    <t>埼玉県荒川村</t>
  </si>
  <si>
    <t>11369</t>
  </si>
  <si>
    <t>埼玉県東秩父村</t>
  </si>
  <si>
    <t>11381</t>
  </si>
  <si>
    <t>埼玉県美里町</t>
  </si>
  <si>
    <t>11382</t>
  </si>
  <si>
    <t>埼玉県児玉町</t>
  </si>
  <si>
    <t>11383</t>
  </si>
  <si>
    <t>埼玉県神川町</t>
  </si>
  <si>
    <t>11384</t>
  </si>
  <si>
    <t>埼玉県神泉村</t>
  </si>
  <si>
    <t>11385</t>
  </si>
  <si>
    <t>埼玉県上里町</t>
  </si>
  <si>
    <t>11401</t>
  </si>
  <si>
    <t>埼玉県大里町</t>
  </si>
  <si>
    <t>11402</t>
  </si>
  <si>
    <t>埼玉県江南町</t>
  </si>
  <si>
    <t>11403</t>
  </si>
  <si>
    <t>埼玉県妻沼町</t>
  </si>
  <si>
    <t>11405</t>
  </si>
  <si>
    <t>埼玉県岡部町</t>
  </si>
  <si>
    <t>11406</t>
  </si>
  <si>
    <t>埼玉県川本町</t>
  </si>
  <si>
    <t>11407</t>
  </si>
  <si>
    <t>埼玉県花園町</t>
  </si>
  <si>
    <t>11408</t>
  </si>
  <si>
    <t>埼玉県寄居町</t>
  </si>
  <si>
    <t>11421</t>
  </si>
  <si>
    <t>埼玉県騎西町</t>
  </si>
  <si>
    <t>11422</t>
  </si>
  <si>
    <t>埼玉県南河原村</t>
  </si>
  <si>
    <t>11423</t>
  </si>
  <si>
    <t>埼玉県川里町</t>
  </si>
  <si>
    <t>11424</t>
  </si>
  <si>
    <t>埼玉県北川辺町</t>
  </si>
  <si>
    <t>11425</t>
  </si>
  <si>
    <t>埼玉県大利根町</t>
  </si>
  <si>
    <t>11442</t>
  </si>
  <si>
    <t>埼玉県宮代町</t>
  </si>
  <si>
    <t>11445</t>
  </si>
  <si>
    <t>埼玉県白岡町</t>
  </si>
  <si>
    <t>11446</t>
  </si>
  <si>
    <t>埼玉県菖蒲町</t>
  </si>
  <si>
    <t>11461</t>
  </si>
  <si>
    <t>埼玉県栗橋町</t>
  </si>
  <si>
    <t>11462</t>
  </si>
  <si>
    <t>埼玉県鷲宮町</t>
  </si>
  <si>
    <t>11463</t>
  </si>
  <si>
    <t>埼玉県幸手町</t>
  </si>
  <si>
    <t>11464</t>
  </si>
  <si>
    <t>埼玉県杉戸町</t>
  </si>
  <si>
    <t>11465</t>
  </si>
  <si>
    <t>埼玉県松伏町</t>
  </si>
  <si>
    <t>11466</t>
  </si>
  <si>
    <t>埼玉県吉川町</t>
  </si>
  <si>
    <t>11468</t>
  </si>
  <si>
    <t>埼玉県庄和町</t>
  </si>
  <si>
    <t>12100</t>
  </si>
  <si>
    <t>千葉県千葉市（新）</t>
    <rPh sb="7" eb="8">
      <t>シン</t>
    </rPh>
    <phoneticPr fontId="1"/>
  </si>
  <si>
    <t>12101</t>
  </si>
  <si>
    <t>千葉県千葉市中央区</t>
  </si>
  <si>
    <t>12102</t>
  </si>
  <si>
    <t>千葉県千葉市花見川区</t>
  </si>
  <si>
    <t>12103</t>
  </si>
  <si>
    <t>千葉県千葉市稲毛区</t>
  </si>
  <si>
    <t>12104</t>
  </si>
  <si>
    <t>千葉県千葉市若葉区</t>
  </si>
  <si>
    <t>12105</t>
  </si>
  <si>
    <t>千葉県千葉市緑区</t>
  </si>
  <si>
    <t>12106</t>
  </si>
  <si>
    <t>千葉県千葉市美浜区</t>
  </si>
  <si>
    <t>12201</t>
  </si>
  <si>
    <t>千葉県千葉市（旧）</t>
    <rPh sb="7" eb="8">
      <t>キュウ</t>
    </rPh>
    <phoneticPr fontId="1"/>
  </si>
  <si>
    <t>12202</t>
  </si>
  <si>
    <t>千葉県銚子市</t>
  </si>
  <si>
    <t>12203</t>
  </si>
  <si>
    <t>千葉県市川市</t>
  </si>
  <si>
    <t>12204</t>
  </si>
  <si>
    <t>千葉県船橋市</t>
  </si>
  <si>
    <t>12205</t>
  </si>
  <si>
    <t>千葉県館山市</t>
  </si>
  <si>
    <t>12206</t>
  </si>
  <si>
    <t>千葉県木更津市</t>
  </si>
  <si>
    <t>12207</t>
  </si>
  <si>
    <t>千葉県松戸市</t>
  </si>
  <si>
    <t>12208</t>
  </si>
  <si>
    <t>千葉県野田市</t>
  </si>
  <si>
    <t>12209</t>
  </si>
  <si>
    <t>千葉県佐原市</t>
  </si>
  <si>
    <t>12210</t>
  </si>
  <si>
    <t>千葉県茂原市</t>
  </si>
  <si>
    <t>12211</t>
  </si>
  <si>
    <t>千葉県成田市</t>
  </si>
  <si>
    <t>12212</t>
  </si>
  <si>
    <t>千葉県佐倉市</t>
  </si>
  <si>
    <t>12213</t>
  </si>
  <si>
    <t>千葉県東金市</t>
  </si>
  <si>
    <t>12214</t>
  </si>
  <si>
    <t>千葉県八日市場市</t>
  </si>
  <si>
    <t>12215</t>
  </si>
  <si>
    <t>千葉県旭市</t>
  </si>
  <si>
    <t>12216</t>
  </si>
  <si>
    <t>千葉県習志野市</t>
  </si>
  <si>
    <t>12217</t>
  </si>
  <si>
    <t>千葉県柏市</t>
  </si>
  <si>
    <t>12218</t>
  </si>
  <si>
    <t>千葉県勝浦市</t>
  </si>
  <si>
    <t>12219</t>
  </si>
  <si>
    <t>千葉県市原市</t>
  </si>
  <si>
    <t>12220</t>
  </si>
  <si>
    <t>千葉県流山市</t>
  </si>
  <si>
    <t>12221</t>
  </si>
  <si>
    <t>千葉県八千代市</t>
  </si>
  <si>
    <t>12222</t>
  </si>
  <si>
    <t>千葉県我孫子市</t>
  </si>
  <si>
    <t>12223</t>
  </si>
  <si>
    <t>千葉県鴨川市</t>
  </si>
  <si>
    <t>12224</t>
  </si>
  <si>
    <t>千葉県鎌ケ谷市</t>
  </si>
  <si>
    <t>12225</t>
  </si>
  <si>
    <t>千葉県君津市</t>
  </si>
  <si>
    <t>12226</t>
  </si>
  <si>
    <t>千葉県富津市</t>
  </si>
  <si>
    <t>12227</t>
  </si>
  <si>
    <t>千葉県浦安市</t>
  </si>
  <si>
    <t>12228</t>
  </si>
  <si>
    <t>千葉県四街道市</t>
  </si>
  <si>
    <t>12229</t>
  </si>
  <si>
    <t>千葉県袖ケ浦市</t>
  </si>
  <si>
    <t>12230</t>
  </si>
  <si>
    <t>千葉県八街市</t>
  </si>
  <si>
    <t>12231</t>
  </si>
  <si>
    <t>千葉県印西市</t>
  </si>
  <si>
    <t>12232</t>
  </si>
  <si>
    <t>千葉県白井市</t>
  </si>
  <si>
    <t>12233</t>
  </si>
  <si>
    <t>千葉県富里市</t>
  </si>
  <si>
    <t>12234</t>
  </si>
  <si>
    <t>千葉県南房総市</t>
  </si>
  <si>
    <t>12235</t>
  </si>
  <si>
    <t>千葉県匝瑳市</t>
  </si>
  <si>
    <t>12236</t>
  </si>
  <si>
    <t>千葉県香取市</t>
  </si>
  <si>
    <t>12237</t>
  </si>
  <si>
    <t>千葉県山武市</t>
  </si>
  <si>
    <t>12238</t>
  </si>
  <si>
    <t>千葉県いすみ市</t>
  </si>
  <si>
    <t>12239</t>
  </si>
  <si>
    <t>千葉県大網白里市</t>
  </si>
  <si>
    <t>12303</t>
  </si>
  <si>
    <t>千葉県関宿町</t>
  </si>
  <si>
    <t>12305</t>
  </si>
  <si>
    <t>千葉県沼南町</t>
  </si>
  <si>
    <t>12322</t>
  </si>
  <si>
    <t>千葉県酒々井町</t>
  </si>
  <si>
    <t>12323</t>
  </si>
  <si>
    <t>千葉県八街町</t>
  </si>
  <si>
    <t>12324</t>
  </si>
  <si>
    <t>千葉県富里町</t>
  </si>
  <si>
    <t>12325</t>
  </si>
  <si>
    <t>千葉県印旛村</t>
  </si>
  <si>
    <t>12326</t>
  </si>
  <si>
    <t>千葉県白井町</t>
  </si>
  <si>
    <t>12327</t>
  </si>
  <si>
    <t>千葉県印西町</t>
  </si>
  <si>
    <t>12328</t>
  </si>
  <si>
    <t>千葉県本埜村</t>
  </si>
  <si>
    <t>12329</t>
  </si>
  <si>
    <t>千葉県栄町</t>
  </si>
  <si>
    <t>12341</t>
  </si>
  <si>
    <t>千葉県下総町</t>
  </si>
  <si>
    <t>12342</t>
  </si>
  <si>
    <t>千葉県神崎町</t>
  </si>
  <si>
    <t>12343</t>
  </si>
  <si>
    <t>千葉県大栄町</t>
  </si>
  <si>
    <t>12344</t>
  </si>
  <si>
    <t>千葉県小見川町</t>
  </si>
  <si>
    <t>12345</t>
  </si>
  <si>
    <t>千葉県山田町</t>
  </si>
  <si>
    <t>12346</t>
  </si>
  <si>
    <t>千葉県栗源町</t>
  </si>
  <si>
    <t>12347</t>
  </si>
  <si>
    <t>千葉県多古町</t>
  </si>
  <si>
    <t>12348</t>
  </si>
  <si>
    <t>千葉県干潟町</t>
  </si>
  <si>
    <t>12349</t>
  </si>
  <si>
    <t>千葉県東庄町</t>
  </si>
  <si>
    <t>12361</t>
  </si>
  <si>
    <t>千葉県海上町</t>
  </si>
  <si>
    <t>12362</t>
  </si>
  <si>
    <t>千葉県飯岡町</t>
  </si>
  <si>
    <t>12381</t>
  </si>
  <si>
    <t>千葉県光町</t>
  </si>
  <si>
    <t>12382</t>
  </si>
  <si>
    <t>千葉県野栄町</t>
  </si>
  <si>
    <t>12402</t>
  </si>
  <si>
    <t>千葉県大網白里町</t>
  </si>
  <si>
    <t>12403</t>
  </si>
  <si>
    <t>千葉県九十九里町</t>
  </si>
  <si>
    <t>12404</t>
  </si>
  <si>
    <t>千葉県成東町</t>
  </si>
  <si>
    <t>12405</t>
  </si>
  <si>
    <t>千葉県山武町</t>
  </si>
  <si>
    <t>12406</t>
  </si>
  <si>
    <t>千葉県蓮沼村</t>
  </si>
  <si>
    <t>12407</t>
  </si>
  <si>
    <t>千葉県松尾町</t>
  </si>
  <si>
    <t>12408</t>
  </si>
  <si>
    <t>千葉県横芝町</t>
  </si>
  <si>
    <t>12409</t>
  </si>
  <si>
    <t>千葉県芝山町</t>
  </si>
  <si>
    <t>12410</t>
  </si>
  <si>
    <t>千葉県横芝光町</t>
  </si>
  <si>
    <t>12421</t>
  </si>
  <si>
    <t>千葉県一宮町</t>
  </si>
  <si>
    <t>12422</t>
  </si>
  <si>
    <t>千葉県睦沢町</t>
  </si>
  <si>
    <t>12423</t>
  </si>
  <si>
    <t>千葉県長生村</t>
  </si>
  <si>
    <t>12424</t>
  </si>
  <si>
    <t>千葉県白子町</t>
  </si>
  <si>
    <t>12426</t>
  </si>
  <si>
    <t>千葉県長柄町</t>
  </si>
  <si>
    <t>12427</t>
  </si>
  <si>
    <t>千葉県長南町</t>
  </si>
  <si>
    <t>12441</t>
  </si>
  <si>
    <t>千葉県大多喜町</t>
  </si>
  <si>
    <t>12442</t>
  </si>
  <si>
    <t>千葉県夷隅町</t>
  </si>
  <si>
    <t>12443</t>
  </si>
  <si>
    <t>千葉県御宿町</t>
  </si>
  <si>
    <t>12444</t>
  </si>
  <si>
    <t>千葉県大原町</t>
  </si>
  <si>
    <t>12445</t>
  </si>
  <si>
    <t>千葉県岬町</t>
  </si>
  <si>
    <t>12461</t>
  </si>
  <si>
    <t>千葉県富浦町</t>
  </si>
  <si>
    <t>12462</t>
  </si>
  <si>
    <t>千葉県富山町</t>
  </si>
  <si>
    <t>12463</t>
  </si>
  <si>
    <t>千葉県鋸南町</t>
  </si>
  <si>
    <t>12464</t>
  </si>
  <si>
    <t>千葉県三芳村</t>
  </si>
  <si>
    <t>12465</t>
  </si>
  <si>
    <t>千葉県白浜町</t>
  </si>
  <si>
    <t>12466</t>
  </si>
  <si>
    <t>千葉県千倉町</t>
  </si>
  <si>
    <t>12467</t>
  </si>
  <si>
    <t>千葉県丸山町</t>
  </si>
  <si>
    <t>12468</t>
  </si>
  <si>
    <t>千葉県和田町</t>
  </si>
  <si>
    <t>12472</t>
  </si>
  <si>
    <t>千葉県天津小湊町</t>
  </si>
  <si>
    <t>12481</t>
  </si>
  <si>
    <t>千葉県袖ケ浦町</t>
  </si>
  <si>
    <t>13101</t>
  </si>
  <si>
    <t>東京都千代田区</t>
  </si>
  <si>
    <t>13102</t>
  </si>
  <si>
    <t>東京都中央区</t>
  </si>
  <si>
    <t>13103</t>
  </si>
  <si>
    <t>東京都港区</t>
  </si>
  <si>
    <t>13104</t>
  </si>
  <si>
    <t>東京都新宿区</t>
  </si>
  <si>
    <t>13105</t>
  </si>
  <si>
    <t>東京都文京区</t>
  </si>
  <si>
    <t>13106</t>
  </si>
  <si>
    <t>東京都台東区</t>
  </si>
  <si>
    <t>13107</t>
  </si>
  <si>
    <t>東京都墨田区</t>
  </si>
  <si>
    <t>13108</t>
  </si>
  <si>
    <t>東京都江東区</t>
  </si>
  <si>
    <t>13109</t>
  </si>
  <si>
    <t>東京都品川区</t>
  </si>
  <si>
    <t>13110</t>
  </si>
  <si>
    <t>東京都目黒区</t>
  </si>
  <si>
    <t>13111</t>
  </si>
  <si>
    <t>東京都大田区</t>
  </si>
  <si>
    <t>13112</t>
  </si>
  <si>
    <t>東京都世田谷区</t>
  </si>
  <si>
    <t>13113</t>
  </si>
  <si>
    <t>東京都渋谷区</t>
  </si>
  <si>
    <t>13114</t>
  </si>
  <si>
    <t>東京都中野区</t>
  </si>
  <si>
    <t>13115</t>
  </si>
  <si>
    <t>東京都杉並区</t>
  </si>
  <si>
    <t>13116</t>
  </si>
  <si>
    <t>東京都豊島区</t>
  </si>
  <si>
    <t>13117</t>
  </si>
  <si>
    <t>東京都北区</t>
  </si>
  <si>
    <t>13118</t>
  </si>
  <si>
    <t>東京都荒川区</t>
  </si>
  <si>
    <t>13119</t>
  </si>
  <si>
    <t>東京都板橋区</t>
  </si>
  <si>
    <t>13120</t>
  </si>
  <si>
    <t>東京都練馬区</t>
  </si>
  <si>
    <t>13121</t>
  </si>
  <si>
    <t>東京都足立区</t>
  </si>
  <si>
    <t>13122</t>
  </si>
  <si>
    <t>東京都葛飾区</t>
  </si>
  <si>
    <t>13123</t>
  </si>
  <si>
    <t>東京都江戸川区</t>
  </si>
  <si>
    <t>13201</t>
  </si>
  <si>
    <t>東京都八王子市</t>
  </si>
  <si>
    <t>13202</t>
  </si>
  <si>
    <t>東京都立川市</t>
  </si>
  <si>
    <t>13203</t>
  </si>
  <si>
    <t>東京都武蔵野市</t>
  </si>
  <si>
    <t>13204</t>
  </si>
  <si>
    <t>東京都三鷹市</t>
  </si>
  <si>
    <t>13205</t>
  </si>
  <si>
    <t>東京都青梅市</t>
  </si>
  <si>
    <t>13206</t>
  </si>
  <si>
    <t>東京都府中市</t>
  </si>
  <si>
    <t>13207</t>
  </si>
  <si>
    <t>東京都昭島市</t>
  </si>
  <si>
    <t>13208</t>
  </si>
  <si>
    <t>東京都調布市</t>
  </si>
  <si>
    <t>13209</t>
  </si>
  <si>
    <t>東京都町田市</t>
  </si>
  <si>
    <t>13210</t>
  </si>
  <si>
    <t>東京都小金井市</t>
  </si>
  <si>
    <t>13211</t>
  </si>
  <si>
    <t>東京都小平市</t>
  </si>
  <si>
    <t>13212</t>
  </si>
  <si>
    <t>東京都日野市</t>
  </si>
  <si>
    <t>13213</t>
  </si>
  <si>
    <t>東京都東村山市</t>
  </si>
  <si>
    <t>13214</t>
  </si>
  <si>
    <t>東京都国分寺市</t>
  </si>
  <si>
    <t>13215</t>
  </si>
  <si>
    <t>東京都国立市</t>
  </si>
  <si>
    <t>13216</t>
  </si>
  <si>
    <t>東京都田無市</t>
  </si>
  <si>
    <t>13217</t>
  </si>
  <si>
    <t>東京都保谷市</t>
  </si>
  <si>
    <t>13218</t>
  </si>
  <si>
    <t>東京都福生市</t>
  </si>
  <si>
    <t>13219</t>
  </si>
  <si>
    <t>東京都狛江市</t>
  </si>
  <si>
    <t>13220</t>
  </si>
  <si>
    <t>東京都東大和市</t>
  </si>
  <si>
    <t>13221</t>
  </si>
  <si>
    <t>東京都清瀬市</t>
  </si>
  <si>
    <t>13222</t>
  </si>
  <si>
    <t>東京都東久留米市</t>
  </si>
  <si>
    <t>13223</t>
  </si>
  <si>
    <t>東京都武蔵村山市</t>
  </si>
  <si>
    <t>13224</t>
  </si>
  <si>
    <t>東京都多摩市</t>
  </si>
  <si>
    <t>13225</t>
  </si>
  <si>
    <t>東京都稲城市</t>
  </si>
  <si>
    <t>13226</t>
  </si>
  <si>
    <t>東京都秋川市</t>
  </si>
  <si>
    <t>13227</t>
  </si>
  <si>
    <t>東京都羽村市</t>
  </si>
  <si>
    <t>13228</t>
  </si>
  <si>
    <t>東京都あきる野市</t>
  </si>
  <si>
    <t>13229</t>
  </si>
  <si>
    <t>東京都西東京市</t>
  </si>
  <si>
    <t>13302</t>
  </si>
  <si>
    <t>東京都羽村町</t>
  </si>
  <si>
    <t>13303</t>
  </si>
  <si>
    <t>東京都瑞穂町</t>
  </si>
  <si>
    <t>13305</t>
  </si>
  <si>
    <t>東京都日の出町</t>
  </si>
  <si>
    <t>13306</t>
  </si>
  <si>
    <t>東京都五日市町</t>
  </si>
  <si>
    <t>13307</t>
  </si>
  <si>
    <t>東京都檜原村</t>
  </si>
  <si>
    <t>13308</t>
  </si>
  <si>
    <t>東京都奥多摩町</t>
  </si>
  <si>
    <t>13360</t>
  </si>
  <si>
    <t>東京都大島支庁</t>
  </si>
  <si>
    <t>13361</t>
  </si>
  <si>
    <t>東京都大島町</t>
  </si>
  <si>
    <t>13362</t>
  </si>
  <si>
    <t>東京都利島村</t>
  </si>
  <si>
    <t>13363</t>
  </si>
  <si>
    <t>東京都新島村</t>
  </si>
  <si>
    <t>13364</t>
  </si>
  <si>
    <t>東京都神津島村</t>
  </si>
  <si>
    <t>13380</t>
  </si>
  <si>
    <t>東京都三宅支庁</t>
  </si>
  <si>
    <t>13381</t>
  </si>
  <si>
    <t>東京都三宅島三宅村</t>
  </si>
  <si>
    <t>13382</t>
  </si>
  <si>
    <t>東京都御蔵島村</t>
  </si>
  <si>
    <t>13400</t>
  </si>
  <si>
    <t>東京都八丈支庁</t>
  </si>
  <si>
    <t>13401</t>
  </si>
  <si>
    <t>東京都八丈島八丈町</t>
  </si>
  <si>
    <t>13402</t>
  </si>
  <si>
    <t>東京都青ヶ島村</t>
  </si>
  <si>
    <t>13420</t>
  </si>
  <si>
    <t>東京都小笠原支庁</t>
  </si>
  <si>
    <t>13421</t>
  </si>
  <si>
    <t>東京都小笠原村</t>
  </si>
  <si>
    <t>14100</t>
  </si>
  <si>
    <t>神奈川県横浜市</t>
  </si>
  <si>
    <t>14101</t>
  </si>
  <si>
    <t>神奈川県横浜市鶴見区</t>
  </si>
  <si>
    <t>14102</t>
  </si>
  <si>
    <t>神奈川県横浜市神奈川区</t>
  </si>
  <si>
    <t>14103</t>
  </si>
  <si>
    <t>神奈川県横浜市西区</t>
  </si>
  <si>
    <t>14104</t>
  </si>
  <si>
    <t>神奈川県横浜市中区</t>
  </si>
  <si>
    <t>14105</t>
  </si>
  <si>
    <t>神奈川県横浜市南区</t>
  </si>
  <si>
    <t>14106</t>
  </si>
  <si>
    <t>神奈川県横浜市保土ケ谷区</t>
  </si>
  <si>
    <t>14107</t>
  </si>
  <si>
    <t>神奈川県横浜市磯子区</t>
  </si>
  <si>
    <t>14108</t>
  </si>
  <si>
    <t>神奈川県横浜市金沢区</t>
  </si>
  <si>
    <t>14109</t>
  </si>
  <si>
    <t>神奈川県横浜市港北区</t>
  </si>
  <si>
    <t>14110</t>
  </si>
  <si>
    <t>神奈川県横浜市戸塚区</t>
  </si>
  <si>
    <t>14111</t>
  </si>
  <si>
    <t>神奈川県横浜市港南区</t>
  </si>
  <si>
    <t>14112</t>
  </si>
  <si>
    <t>神奈川県横浜市旭区</t>
  </si>
  <si>
    <t>14113</t>
  </si>
  <si>
    <t>神奈川県横浜市緑区</t>
  </si>
  <si>
    <t>14114</t>
  </si>
  <si>
    <t>神奈川県横浜市瀬谷区</t>
  </si>
  <si>
    <t>14115</t>
  </si>
  <si>
    <t>神奈川県横浜市栄区</t>
  </si>
  <si>
    <t>14116</t>
  </si>
  <si>
    <t>神奈川県横浜市泉区</t>
  </si>
  <si>
    <t>14117</t>
  </si>
  <si>
    <t>神奈川県横浜市青葉区</t>
  </si>
  <si>
    <t>14118</t>
  </si>
  <si>
    <t>神奈川県横浜市都筑区</t>
  </si>
  <si>
    <t>14130</t>
  </si>
  <si>
    <t>神奈川県川崎市</t>
  </si>
  <si>
    <t>14131</t>
  </si>
  <si>
    <t>神奈川県川崎市川崎区</t>
  </si>
  <si>
    <t>14132</t>
  </si>
  <si>
    <t>神奈川県川崎市幸区</t>
  </si>
  <si>
    <t>14133</t>
  </si>
  <si>
    <t>神奈川県川崎市中原区</t>
  </si>
  <si>
    <t>14134</t>
  </si>
  <si>
    <t>神奈川県川崎市高津区</t>
  </si>
  <si>
    <t>14135</t>
  </si>
  <si>
    <t>神奈川県川崎市多摩区</t>
  </si>
  <si>
    <t>14136</t>
  </si>
  <si>
    <t>神奈川県川崎市宮前区</t>
  </si>
  <si>
    <t>14137</t>
  </si>
  <si>
    <t>神奈川県川崎市麻生区</t>
  </si>
  <si>
    <t>14150</t>
  </si>
  <si>
    <t>神奈川県相模原市（新）</t>
    <rPh sb="9" eb="10">
      <t>シン</t>
    </rPh>
    <phoneticPr fontId="1"/>
  </si>
  <si>
    <t>14151</t>
  </si>
  <si>
    <t>神奈川県相模原市緑区</t>
  </si>
  <si>
    <t>14152</t>
  </si>
  <si>
    <t>神奈川県相模原市中央区</t>
  </si>
  <si>
    <t>14153</t>
  </si>
  <si>
    <t>神奈川県相模原市南区</t>
  </si>
  <si>
    <t>14201</t>
  </si>
  <si>
    <t>神奈川県横須賀市</t>
  </si>
  <si>
    <t>14203</t>
  </si>
  <si>
    <t>神奈川県平塚市</t>
  </si>
  <si>
    <t>14204</t>
  </si>
  <si>
    <t>神奈川県鎌倉市</t>
  </si>
  <si>
    <t>14205</t>
  </si>
  <si>
    <t>神奈川県藤沢市</t>
  </si>
  <si>
    <t>14206</t>
  </si>
  <si>
    <t>神奈川県小田原市</t>
  </si>
  <si>
    <t>14207</t>
  </si>
  <si>
    <t>神奈川県茅ヶ崎市</t>
  </si>
  <si>
    <t>14208</t>
  </si>
  <si>
    <t>神奈川県逗子市</t>
  </si>
  <si>
    <t>14209</t>
  </si>
  <si>
    <t>神奈川県相模原市（旧）</t>
    <rPh sb="9" eb="10">
      <t>キュウ</t>
    </rPh>
    <phoneticPr fontId="1"/>
  </si>
  <si>
    <t>14210</t>
  </si>
  <si>
    <t>神奈川県三浦市</t>
  </si>
  <si>
    <t>14211</t>
  </si>
  <si>
    <t>神奈川県秦野市</t>
  </si>
  <si>
    <t>14212</t>
  </si>
  <si>
    <t>神奈川県厚木市</t>
  </si>
  <si>
    <t>14213</t>
  </si>
  <si>
    <t>神奈川県大和市</t>
  </si>
  <si>
    <t>14214</t>
  </si>
  <si>
    <t>神奈川県伊勢原市</t>
  </si>
  <si>
    <t>14215</t>
  </si>
  <si>
    <t>神奈川県海老名市</t>
  </si>
  <si>
    <t>14216</t>
  </si>
  <si>
    <t>神奈川県座間市</t>
  </si>
  <si>
    <t>14217</t>
  </si>
  <si>
    <t>神奈川県南足柄市</t>
  </si>
  <si>
    <t>14218</t>
  </si>
  <si>
    <t>神奈川県綾瀬市</t>
  </si>
  <si>
    <t>14301</t>
  </si>
  <si>
    <t>神奈川県葉山町</t>
  </si>
  <si>
    <t>14321</t>
  </si>
  <si>
    <t>神奈川県寒川町</t>
  </si>
  <si>
    <t>14341</t>
  </si>
  <si>
    <t>神奈川県中郡大磯町</t>
  </si>
  <si>
    <t>14342</t>
  </si>
  <si>
    <t>神奈川県中郡二宮町</t>
  </si>
  <si>
    <t>14361</t>
  </si>
  <si>
    <t>神奈川県中井町</t>
  </si>
  <si>
    <t>14362</t>
  </si>
  <si>
    <t>神奈川県大井町</t>
  </si>
  <si>
    <t>14363</t>
  </si>
  <si>
    <t>神奈川県松田町</t>
  </si>
  <si>
    <t>14364</t>
  </si>
  <si>
    <t>神奈川県山北町</t>
  </si>
  <si>
    <t>14366</t>
  </si>
  <si>
    <t>神奈川県開成町</t>
  </si>
  <si>
    <t>14382</t>
  </si>
  <si>
    <t>神奈川県箱根町</t>
  </si>
  <si>
    <t>14383</t>
  </si>
  <si>
    <t>神奈川県真鶴町</t>
  </si>
  <si>
    <t>14384</t>
  </si>
  <si>
    <t>神奈川県湯河原町</t>
  </si>
  <si>
    <t>14401</t>
  </si>
  <si>
    <t>神奈川県愛川町</t>
  </si>
  <si>
    <t>14402</t>
  </si>
  <si>
    <t>神奈川県清川村</t>
  </si>
  <si>
    <t>14421</t>
  </si>
  <si>
    <t>神奈川県城山町</t>
  </si>
  <si>
    <t>14422</t>
  </si>
  <si>
    <t>神奈川県津久井町</t>
  </si>
  <si>
    <t>14423</t>
  </si>
  <si>
    <t>神奈川県相模湖町</t>
  </si>
  <si>
    <t>14424</t>
  </si>
  <si>
    <t>神奈川県藤野町</t>
  </si>
  <si>
    <t>15100</t>
  </si>
  <si>
    <t>新潟県新潟市（新）</t>
    <rPh sb="7" eb="8">
      <t>シン</t>
    </rPh>
    <phoneticPr fontId="1"/>
  </si>
  <si>
    <t>15101</t>
  </si>
  <si>
    <t>新潟県新潟市北区</t>
  </si>
  <si>
    <t>15102</t>
  </si>
  <si>
    <t>新潟県新潟市東区</t>
  </si>
  <si>
    <t>15103</t>
  </si>
  <si>
    <t>新潟県新潟市中央区</t>
  </si>
  <si>
    <t>15104</t>
  </si>
  <si>
    <t>新潟県新潟市江南区</t>
  </si>
  <si>
    <t>15105</t>
  </si>
  <si>
    <t>新潟県新潟市秋葉区</t>
  </si>
  <si>
    <t>15106</t>
  </si>
  <si>
    <t>新潟県新潟市南区</t>
  </si>
  <si>
    <t>15107</t>
  </si>
  <si>
    <t>新潟県新潟市西区</t>
  </si>
  <si>
    <t>15108</t>
  </si>
  <si>
    <t>新潟県新潟市西蒲区</t>
  </si>
  <si>
    <t>15201</t>
  </si>
  <si>
    <t>新潟県新潟市（旧）</t>
    <rPh sb="7" eb="8">
      <t>キュウ</t>
    </rPh>
    <phoneticPr fontId="1"/>
  </si>
  <si>
    <t>15202</t>
  </si>
  <si>
    <t>新潟県長岡市</t>
  </si>
  <si>
    <t>15204</t>
  </si>
  <si>
    <t>新潟県三条市</t>
  </si>
  <si>
    <t>15205</t>
  </si>
  <si>
    <t>新潟県柏崎市</t>
  </si>
  <si>
    <t>15206</t>
  </si>
  <si>
    <t>新潟県新発田市</t>
  </si>
  <si>
    <t>15207</t>
  </si>
  <si>
    <t>新潟県新津市</t>
  </si>
  <si>
    <t>15208</t>
  </si>
  <si>
    <t>新潟県小千谷市</t>
  </si>
  <si>
    <t>15209</t>
  </si>
  <si>
    <t>新潟県加茂市</t>
  </si>
  <si>
    <t>15210</t>
  </si>
  <si>
    <t>新潟県十日町市</t>
  </si>
  <si>
    <t>15211</t>
  </si>
  <si>
    <t>新潟県見附市</t>
  </si>
  <si>
    <t>15212</t>
  </si>
  <si>
    <t>新潟県村上市</t>
  </si>
  <si>
    <t>15213</t>
  </si>
  <si>
    <t>新潟県燕市</t>
  </si>
  <si>
    <t>15215</t>
  </si>
  <si>
    <t>新潟県栃尾市</t>
  </si>
  <si>
    <t>15216</t>
  </si>
  <si>
    <t>新潟県糸魚川市</t>
  </si>
  <si>
    <t>15217</t>
  </si>
  <si>
    <t>新潟県妙高市</t>
  </si>
  <si>
    <t>15218</t>
  </si>
  <si>
    <t>新潟県五泉市</t>
  </si>
  <si>
    <t>15219</t>
  </si>
  <si>
    <t>新潟県両津市</t>
  </si>
  <si>
    <t>15220</t>
  </si>
  <si>
    <t>新潟県白根市</t>
  </si>
  <si>
    <t>15221</t>
  </si>
  <si>
    <t>新潟県豊栄市</t>
  </si>
  <si>
    <t>15222</t>
  </si>
  <si>
    <t>新潟県上越市</t>
  </si>
  <si>
    <t>15223</t>
  </si>
  <si>
    <t>新潟県阿賀野市</t>
  </si>
  <si>
    <t>15224</t>
  </si>
  <si>
    <t>新潟県佐渡市</t>
  </si>
  <si>
    <t>15225</t>
  </si>
  <si>
    <t>新潟県魚沼市</t>
  </si>
  <si>
    <t>15226</t>
  </si>
  <si>
    <t>新潟県南魚沼市</t>
  </si>
  <si>
    <t>15227</t>
  </si>
  <si>
    <t>新潟県胎内市</t>
  </si>
  <si>
    <t>15301</t>
  </si>
  <si>
    <t>新潟県安田町</t>
  </si>
  <si>
    <t>15302</t>
  </si>
  <si>
    <t>新潟県京ヶ瀬村</t>
  </si>
  <si>
    <t>15303</t>
  </si>
  <si>
    <t>新潟県水原町</t>
  </si>
  <si>
    <t>15304</t>
  </si>
  <si>
    <t>新潟県笹神村</t>
  </si>
  <si>
    <t>15306</t>
  </si>
  <si>
    <t>新潟県豊浦町</t>
  </si>
  <si>
    <t>15307</t>
  </si>
  <si>
    <t>新潟県聖籠町</t>
  </si>
  <si>
    <t>15308</t>
  </si>
  <si>
    <t>新潟県加治川村</t>
  </si>
  <si>
    <t>15309</t>
  </si>
  <si>
    <t>新潟県紫雲寺町</t>
  </si>
  <si>
    <t>15310</t>
  </si>
  <si>
    <t>新潟県中条町</t>
  </si>
  <si>
    <t>15311</t>
  </si>
  <si>
    <t>新潟県黒川村</t>
  </si>
  <si>
    <t>15321</t>
  </si>
  <si>
    <t>新潟県小須戸町</t>
  </si>
  <si>
    <t>15322</t>
  </si>
  <si>
    <t>新潟県村松町</t>
  </si>
  <si>
    <t>15323</t>
  </si>
  <si>
    <t>新潟県横越町</t>
  </si>
  <si>
    <t>15324</t>
  </si>
  <si>
    <t>新潟県亀田町</t>
  </si>
  <si>
    <t>15341</t>
  </si>
  <si>
    <t>新潟県岩室村</t>
  </si>
  <si>
    <t>15342</t>
  </si>
  <si>
    <t>新潟県弥彦村</t>
  </si>
  <si>
    <t>15343</t>
  </si>
  <si>
    <t>新潟県分水町</t>
  </si>
  <si>
    <t>15344</t>
  </si>
  <si>
    <t>新潟県吉田町</t>
  </si>
  <si>
    <t>15345</t>
  </si>
  <si>
    <t>新潟県巻町</t>
  </si>
  <si>
    <t>15346</t>
  </si>
  <si>
    <t>新潟県西川町</t>
  </si>
  <si>
    <t>15347</t>
  </si>
  <si>
    <t>新潟県黒埼町</t>
  </si>
  <si>
    <t>15348</t>
  </si>
  <si>
    <t>新潟県味方村</t>
  </si>
  <si>
    <t>15349</t>
  </si>
  <si>
    <t>新潟県潟東村</t>
  </si>
  <si>
    <t>15350</t>
  </si>
  <si>
    <t>新潟県月潟村</t>
  </si>
  <si>
    <t>15351</t>
  </si>
  <si>
    <t>新潟県中之口村</t>
  </si>
  <si>
    <t>15361</t>
  </si>
  <si>
    <t>新潟県田上町</t>
  </si>
  <si>
    <t>15362</t>
  </si>
  <si>
    <t>新潟県下田村</t>
  </si>
  <si>
    <t>15363</t>
  </si>
  <si>
    <t>新潟県栄町</t>
  </si>
  <si>
    <t>15364</t>
  </si>
  <si>
    <t>新潟県中之島町</t>
  </si>
  <si>
    <t>15381</t>
  </si>
  <si>
    <t>新潟県津川町</t>
  </si>
  <si>
    <t>15382</t>
  </si>
  <si>
    <t>新潟県鹿瀬町</t>
  </si>
  <si>
    <t>15383</t>
  </si>
  <si>
    <t>新潟県上川村</t>
  </si>
  <si>
    <t>15384</t>
  </si>
  <si>
    <t>新潟県三川村</t>
  </si>
  <si>
    <t>15385</t>
  </si>
  <si>
    <t>新潟県阿賀町</t>
  </si>
  <si>
    <t>15401</t>
  </si>
  <si>
    <t>新潟県越路町</t>
  </si>
  <si>
    <t>15402</t>
  </si>
  <si>
    <t>新潟県三島町</t>
  </si>
  <si>
    <t>15403</t>
  </si>
  <si>
    <t>新潟県与板町</t>
  </si>
  <si>
    <t>15404</t>
  </si>
  <si>
    <t>新潟県和島村</t>
  </si>
  <si>
    <t>15405</t>
  </si>
  <si>
    <t>新潟県出雲崎町</t>
  </si>
  <si>
    <t>15406</t>
  </si>
  <si>
    <t>新潟県寺泊町</t>
  </si>
  <si>
    <t>15421</t>
  </si>
  <si>
    <t>新潟県山古志村</t>
  </si>
  <si>
    <t>15441</t>
  </si>
  <si>
    <t>新潟県川口町</t>
  </si>
  <si>
    <t>15442</t>
  </si>
  <si>
    <t>新潟県堀之内町</t>
  </si>
  <si>
    <t>15443</t>
  </si>
  <si>
    <t>新潟県小出町</t>
  </si>
  <si>
    <t>15444</t>
  </si>
  <si>
    <t>新潟県湯之谷村</t>
  </si>
  <si>
    <t>15445</t>
  </si>
  <si>
    <t>新潟県広神村</t>
  </si>
  <si>
    <t>15446</t>
  </si>
  <si>
    <t>新潟県守門村</t>
  </si>
  <si>
    <t>15447</t>
  </si>
  <si>
    <t>新潟県入広瀬村</t>
  </si>
  <si>
    <t>15461</t>
  </si>
  <si>
    <t>新潟県湯沢町</t>
  </si>
  <si>
    <t>15462</t>
  </si>
  <si>
    <t>新潟県塩沢町</t>
  </si>
  <si>
    <t>15463</t>
  </si>
  <si>
    <t>新潟県六日町</t>
  </si>
  <si>
    <t>15464</t>
  </si>
  <si>
    <t>新潟県大和町</t>
  </si>
  <si>
    <t>15481</t>
  </si>
  <si>
    <t>新潟県川西町</t>
  </si>
  <si>
    <t>15482</t>
  </si>
  <si>
    <t>新潟県津南町</t>
  </si>
  <si>
    <t>15483</t>
  </si>
  <si>
    <t>新潟県中里村</t>
  </si>
  <si>
    <t>15501</t>
  </si>
  <si>
    <t>新潟県高柳町</t>
  </si>
  <si>
    <t>15502</t>
  </si>
  <si>
    <t>新潟県小国町</t>
  </si>
  <si>
    <t>15504</t>
  </si>
  <si>
    <t>新潟県刈羽村</t>
  </si>
  <si>
    <t>15505</t>
  </si>
  <si>
    <t>新潟県西山町</t>
  </si>
  <si>
    <t>15521</t>
  </si>
  <si>
    <t>新潟県安塚町</t>
  </si>
  <si>
    <t>15522</t>
  </si>
  <si>
    <t>新潟県浦川原村</t>
  </si>
  <si>
    <t>15523</t>
  </si>
  <si>
    <t>新潟県松代町</t>
  </si>
  <si>
    <t>15524</t>
  </si>
  <si>
    <t>新潟県松之山町</t>
  </si>
  <si>
    <t>15525</t>
  </si>
  <si>
    <t>新潟県大島村</t>
  </si>
  <si>
    <t>15526</t>
  </si>
  <si>
    <t>新潟県牧村</t>
  </si>
  <si>
    <t>15541</t>
  </si>
  <si>
    <t>新潟県柿崎町</t>
  </si>
  <si>
    <t>15542</t>
  </si>
  <si>
    <t>新潟県大潟町</t>
  </si>
  <si>
    <t>15543</t>
  </si>
  <si>
    <t>新潟県頸城村</t>
  </si>
  <si>
    <t>15544</t>
  </si>
  <si>
    <t>新潟県吉川町</t>
  </si>
  <si>
    <t>15545</t>
  </si>
  <si>
    <t>新潟県妙高高原町</t>
  </si>
  <si>
    <t>15546</t>
  </si>
  <si>
    <t>新潟県中郷村</t>
  </si>
  <si>
    <t>15547</t>
  </si>
  <si>
    <t>新潟県妙高村</t>
  </si>
  <si>
    <t>15548</t>
  </si>
  <si>
    <t>新潟県板倉町</t>
  </si>
  <si>
    <t>15549</t>
  </si>
  <si>
    <t>新潟県清里村</t>
  </si>
  <si>
    <t>15550</t>
  </si>
  <si>
    <t>新潟県三和村</t>
  </si>
  <si>
    <t>15561</t>
  </si>
  <si>
    <t>新潟県名立町</t>
  </si>
  <si>
    <t>15562</t>
  </si>
  <si>
    <t>新潟県能生町</t>
  </si>
  <si>
    <t>15563</t>
  </si>
  <si>
    <t>新潟県青海町</t>
  </si>
  <si>
    <t>15581</t>
  </si>
  <si>
    <t>新潟県関川村</t>
  </si>
  <si>
    <t>15582</t>
  </si>
  <si>
    <t>新潟県荒川町</t>
  </si>
  <si>
    <t>15583</t>
  </si>
  <si>
    <t>新潟県神林村</t>
  </si>
  <si>
    <t>15584</t>
  </si>
  <si>
    <t>新潟県朝日村</t>
  </si>
  <si>
    <t>15585</t>
  </si>
  <si>
    <t>新潟県山北町</t>
  </si>
  <si>
    <t>15586</t>
  </si>
  <si>
    <t>新潟県粟島浦村</t>
  </si>
  <si>
    <t>15601</t>
  </si>
  <si>
    <t>新潟県相川町</t>
  </si>
  <si>
    <t>15602</t>
  </si>
  <si>
    <t>新潟県佐和田町</t>
  </si>
  <si>
    <t>15603</t>
  </si>
  <si>
    <t>新潟県金井町</t>
  </si>
  <si>
    <t>15604</t>
  </si>
  <si>
    <t>新潟県新穂村</t>
  </si>
  <si>
    <t>15605</t>
  </si>
  <si>
    <t>新潟県畑野町</t>
  </si>
  <si>
    <t>15606</t>
  </si>
  <si>
    <t>新潟県真野町</t>
  </si>
  <si>
    <t>15607</t>
  </si>
  <si>
    <t>新潟県小木町</t>
  </si>
  <si>
    <t>15608</t>
  </si>
  <si>
    <t>新潟県羽茂町</t>
  </si>
  <si>
    <t>15609</t>
  </si>
  <si>
    <t>新潟県赤泊村</t>
  </si>
  <si>
    <t>16201</t>
  </si>
  <si>
    <t>富山県富山市</t>
  </si>
  <si>
    <t>16202</t>
  </si>
  <si>
    <t>富山県高岡市</t>
  </si>
  <si>
    <t>16203</t>
  </si>
  <si>
    <t>富山県新湊市</t>
  </si>
  <si>
    <t>16204</t>
  </si>
  <si>
    <t>富山県魚津市</t>
  </si>
  <si>
    <t>16205</t>
  </si>
  <si>
    <t>富山県氷見市</t>
  </si>
  <si>
    <t>16206</t>
  </si>
  <si>
    <t>富山県滑川市</t>
  </si>
  <si>
    <t>16207</t>
  </si>
  <si>
    <t>富山県黒部市</t>
  </si>
  <si>
    <t>16208</t>
  </si>
  <si>
    <t>富山県砺波市</t>
  </si>
  <si>
    <t>16209</t>
  </si>
  <si>
    <t>富山県小矢部市</t>
  </si>
  <si>
    <t>16210</t>
  </si>
  <si>
    <t>富山県南砺市</t>
  </si>
  <si>
    <t>16211</t>
  </si>
  <si>
    <t>富山県射水市</t>
  </si>
  <si>
    <t>16301</t>
  </si>
  <si>
    <t>富山県大沢野町</t>
  </si>
  <si>
    <t>16302</t>
  </si>
  <si>
    <t>富山県大山町</t>
  </si>
  <si>
    <t>16321</t>
  </si>
  <si>
    <t>富山県舟橋村</t>
  </si>
  <si>
    <t>16322</t>
  </si>
  <si>
    <t>富山県上市町</t>
  </si>
  <si>
    <t>16323</t>
  </si>
  <si>
    <t>富山県立山町</t>
  </si>
  <si>
    <t>16341</t>
  </si>
  <si>
    <t>富山県宇奈月町</t>
  </si>
  <si>
    <t>16342</t>
  </si>
  <si>
    <t>富山県入善町</t>
  </si>
  <si>
    <t>16343</t>
  </si>
  <si>
    <t>富山県朝日町</t>
  </si>
  <si>
    <t>16361</t>
  </si>
  <si>
    <t>富山県八尾町</t>
  </si>
  <si>
    <t>16362</t>
  </si>
  <si>
    <t>富山県婦中町</t>
  </si>
  <si>
    <t>16363</t>
  </si>
  <si>
    <t>富山県山田村</t>
  </si>
  <si>
    <t>16364</t>
  </si>
  <si>
    <t>富山県細入村</t>
  </si>
  <si>
    <t>16381</t>
  </si>
  <si>
    <t>富山県小杉町</t>
  </si>
  <si>
    <t>16382</t>
  </si>
  <si>
    <t>富山県大門町</t>
  </si>
  <si>
    <t>16383</t>
  </si>
  <si>
    <t>富山県下村</t>
  </si>
  <si>
    <t>16384</t>
  </si>
  <si>
    <t>富山県大島町</t>
  </si>
  <si>
    <t>16401</t>
  </si>
  <si>
    <t>富山県城端町</t>
  </si>
  <si>
    <t>16402</t>
  </si>
  <si>
    <t>富山県平村</t>
  </si>
  <si>
    <t>16403</t>
  </si>
  <si>
    <t>富山県上平村</t>
  </si>
  <si>
    <t>16404</t>
  </si>
  <si>
    <t>富山県利賀村</t>
  </si>
  <si>
    <t>16405</t>
  </si>
  <si>
    <t>富山県庄川町</t>
  </si>
  <si>
    <t>16406</t>
  </si>
  <si>
    <t>富山県井波町</t>
  </si>
  <si>
    <t>16407</t>
  </si>
  <si>
    <t>富山県井口村</t>
  </si>
  <si>
    <t>16408</t>
  </si>
  <si>
    <t>富山県福野町</t>
  </si>
  <si>
    <t>16421</t>
  </si>
  <si>
    <t>富山県福光町</t>
  </si>
  <si>
    <t>16422</t>
  </si>
  <si>
    <t>富山県福岡町</t>
  </si>
  <si>
    <t>17201</t>
  </si>
  <si>
    <t>石川県金沢市</t>
  </si>
  <si>
    <t>17202</t>
  </si>
  <si>
    <t>石川県七尾市</t>
  </si>
  <si>
    <t>17203</t>
  </si>
  <si>
    <t>石川県小松市</t>
  </si>
  <si>
    <t>17204</t>
  </si>
  <si>
    <t>石川県輪島市</t>
  </si>
  <si>
    <t>17205</t>
  </si>
  <si>
    <t>石川県珠洲市</t>
  </si>
  <si>
    <t>17206</t>
  </si>
  <si>
    <t>石川県加賀市</t>
  </si>
  <si>
    <t>17207</t>
  </si>
  <si>
    <t>石川県羽咋市</t>
  </si>
  <si>
    <t>17208</t>
  </si>
  <si>
    <t>石川県松任市</t>
  </si>
  <si>
    <t>17209</t>
  </si>
  <si>
    <t>石川県かほく市</t>
  </si>
  <si>
    <t>17210</t>
  </si>
  <si>
    <t>石川県白山市</t>
  </si>
  <si>
    <t>17211</t>
  </si>
  <si>
    <t>石川県能美市</t>
  </si>
  <si>
    <t>17212</t>
  </si>
  <si>
    <t>石川県野々市市</t>
  </si>
  <si>
    <t>17301</t>
  </si>
  <si>
    <t>石川県山中町</t>
  </si>
  <si>
    <t>17321</t>
  </si>
  <si>
    <t>石川県根上町</t>
  </si>
  <si>
    <t>17322</t>
  </si>
  <si>
    <t>石川県寺井町</t>
  </si>
  <si>
    <t>17323</t>
  </si>
  <si>
    <t>石川県辰口町</t>
  </si>
  <si>
    <t>17324</t>
  </si>
  <si>
    <t>石川県川北町</t>
  </si>
  <si>
    <t>17342</t>
  </si>
  <si>
    <t>石川県美川町</t>
  </si>
  <si>
    <t>17343</t>
  </si>
  <si>
    <t>石川県鶴来町</t>
  </si>
  <si>
    <t>17344</t>
  </si>
  <si>
    <t>石川県野々市町</t>
  </si>
  <si>
    <t>17345</t>
  </si>
  <si>
    <t>石川県河内村</t>
  </si>
  <si>
    <t>17346</t>
  </si>
  <si>
    <t>石川県吉野谷村</t>
  </si>
  <si>
    <t>17347</t>
  </si>
  <si>
    <t>石川県鳥越村</t>
  </si>
  <si>
    <t>17348</t>
  </si>
  <si>
    <t>石川県尾口村</t>
  </si>
  <si>
    <t>17349</t>
  </si>
  <si>
    <t>石川県白峰村</t>
  </si>
  <si>
    <t>17361</t>
  </si>
  <si>
    <t>石川県津幡町</t>
  </si>
  <si>
    <t>17362</t>
  </si>
  <si>
    <t>石川県高松町</t>
  </si>
  <si>
    <t>17363</t>
  </si>
  <si>
    <t>石川県七塚町</t>
  </si>
  <si>
    <t>17364</t>
  </si>
  <si>
    <t>石川県宇ノ気町</t>
  </si>
  <si>
    <t>17365</t>
  </si>
  <si>
    <t>石川県内灘町</t>
  </si>
  <si>
    <t>17382</t>
  </si>
  <si>
    <t>石川県富来町</t>
  </si>
  <si>
    <t>17383</t>
  </si>
  <si>
    <t>石川県志雄町</t>
  </si>
  <si>
    <t>17384</t>
  </si>
  <si>
    <t>石川県志賀町</t>
  </si>
  <si>
    <t>17385</t>
  </si>
  <si>
    <t>石川県押水町</t>
  </si>
  <si>
    <t>17386</t>
  </si>
  <si>
    <t>石川県宝達志水町</t>
  </si>
  <si>
    <t>17401</t>
  </si>
  <si>
    <t>石川県田鶴浜町</t>
  </si>
  <si>
    <t>17402</t>
  </si>
  <si>
    <t>石川県鳥屋町</t>
  </si>
  <si>
    <t>17403</t>
  </si>
  <si>
    <t>石川県中島町</t>
  </si>
  <si>
    <t>17404</t>
  </si>
  <si>
    <t>石川県鹿島町</t>
  </si>
  <si>
    <t>17405</t>
  </si>
  <si>
    <t>石川県能登島町</t>
  </si>
  <si>
    <t>17406</t>
  </si>
  <si>
    <t>石川県鹿西町</t>
  </si>
  <si>
    <t>17407</t>
  </si>
  <si>
    <t>石川県中能登町</t>
  </si>
  <si>
    <t>17423</t>
  </si>
  <si>
    <t>石川県能都町</t>
  </si>
  <si>
    <t>17424</t>
  </si>
  <si>
    <t>石川県柳田村</t>
  </si>
  <si>
    <t>17441</t>
  </si>
  <si>
    <t>石川県内浦町</t>
  </si>
  <si>
    <t>17461</t>
  </si>
  <si>
    <t>石川県穴水町</t>
  </si>
  <si>
    <t>17462</t>
  </si>
  <si>
    <t>石川県門前町</t>
  </si>
  <si>
    <t>17463</t>
  </si>
  <si>
    <t>石川県能登町</t>
  </si>
  <si>
    <t>18201</t>
  </si>
  <si>
    <t>福井県福井市</t>
  </si>
  <si>
    <t>18202</t>
  </si>
  <si>
    <t>福井県敦賀市</t>
  </si>
  <si>
    <t>18203</t>
  </si>
  <si>
    <t>福井県武生市</t>
  </si>
  <si>
    <t>18204</t>
  </si>
  <si>
    <t>福井県小浜市</t>
  </si>
  <si>
    <t>18205</t>
  </si>
  <si>
    <t>福井県大野市</t>
  </si>
  <si>
    <t>18206</t>
  </si>
  <si>
    <t>福井県勝山市</t>
  </si>
  <si>
    <t>18207</t>
  </si>
  <si>
    <t>福井県鯖江市</t>
  </si>
  <si>
    <t>18208</t>
  </si>
  <si>
    <t>福井県あわら市</t>
  </si>
  <si>
    <t>18209</t>
  </si>
  <si>
    <t>福井県越前市</t>
  </si>
  <si>
    <t>18210</t>
  </si>
  <si>
    <t>福井県坂井市</t>
  </si>
  <si>
    <t>18302</t>
  </si>
  <si>
    <t>福井県美山町</t>
  </si>
  <si>
    <t>18321</t>
  </si>
  <si>
    <t>福井県松岡町</t>
  </si>
  <si>
    <t>18322</t>
  </si>
  <si>
    <t>福井県永平寺町</t>
  </si>
  <si>
    <t>18323</t>
  </si>
  <si>
    <t>福井県上志比村</t>
  </si>
  <si>
    <t>18342</t>
  </si>
  <si>
    <t>福井県和泉村</t>
  </si>
  <si>
    <t>18361</t>
  </si>
  <si>
    <t>福井県三国町</t>
  </si>
  <si>
    <t>18362</t>
  </si>
  <si>
    <t>福井県芦原町</t>
  </si>
  <si>
    <t>18363</t>
  </si>
  <si>
    <t>福井県金津町</t>
  </si>
  <si>
    <t>18364</t>
  </si>
  <si>
    <t>福井県丸岡町</t>
  </si>
  <si>
    <t>18365</t>
  </si>
  <si>
    <t>福井県春江町</t>
  </si>
  <si>
    <t>18366</t>
  </si>
  <si>
    <t>福井県坂井町</t>
  </si>
  <si>
    <t>18381</t>
  </si>
  <si>
    <t>福井県今立町</t>
  </si>
  <si>
    <t>18382</t>
  </si>
  <si>
    <t>福井県池田町</t>
  </si>
  <si>
    <t>18401</t>
  </si>
  <si>
    <t>福井県南条町</t>
  </si>
  <si>
    <t>18402</t>
  </si>
  <si>
    <t>福井県今庄町</t>
  </si>
  <si>
    <t>18403</t>
  </si>
  <si>
    <t>福井県河野村</t>
  </si>
  <si>
    <t>18404</t>
  </si>
  <si>
    <t>福井県南越前町</t>
  </si>
  <si>
    <t>18421</t>
  </si>
  <si>
    <t>福井県朝日町</t>
  </si>
  <si>
    <t>18422</t>
  </si>
  <si>
    <t>福井県宮崎村</t>
  </si>
  <si>
    <t>18423</t>
  </si>
  <si>
    <t>福井県越前町</t>
  </si>
  <si>
    <t>18424</t>
  </si>
  <si>
    <t>福井県越廼村</t>
  </si>
  <si>
    <t>18425</t>
  </si>
  <si>
    <t>福井県織田町</t>
  </si>
  <si>
    <t>18426</t>
  </si>
  <si>
    <t>福井県清水町</t>
  </si>
  <si>
    <t>18441</t>
  </si>
  <si>
    <t>福井県三方町</t>
  </si>
  <si>
    <t>18442</t>
  </si>
  <si>
    <t>福井県美浜町</t>
  </si>
  <si>
    <t>18461</t>
  </si>
  <si>
    <t>福井県上中町</t>
  </si>
  <si>
    <t>18462</t>
  </si>
  <si>
    <t>福井県名田庄村</t>
  </si>
  <si>
    <t>18481</t>
  </si>
  <si>
    <t>福井県高浜町</t>
  </si>
  <si>
    <t>18482</t>
  </si>
  <si>
    <t>福井県大飯町</t>
  </si>
  <si>
    <t>18483</t>
  </si>
  <si>
    <t>福井県おおい町</t>
  </si>
  <si>
    <t>18500</t>
  </si>
  <si>
    <t>福井県三方上中郡</t>
  </si>
  <si>
    <t>18501</t>
  </si>
  <si>
    <t>福井県三方上中郡若狭町</t>
  </si>
  <si>
    <t>19201</t>
  </si>
  <si>
    <t>山梨県甲府市</t>
  </si>
  <si>
    <t>19202</t>
  </si>
  <si>
    <t>山梨県富士吉田市</t>
  </si>
  <si>
    <t>19203</t>
  </si>
  <si>
    <t>山梨県塩山市</t>
  </si>
  <si>
    <t>19204</t>
  </si>
  <si>
    <t>山梨県都留市</t>
  </si>
  <si>
    <t>19205</t>
  </si>
  <si>
    <t>山梨県山梨市</t>
  </si>
  <si>
    <t>19206</t>
  </si>
  <si>
    <t>山梨県大月市</t>
  </si>
  <si>
    <t>19207</t>
  </si>
  <si>
    <t>山梨県韮崎市</t>
  </si>
  <si>
    <t>19208</t>
  </si>
  <si>
    <t>山梨県南アルプス市</t>
  </si>
  <si>
    <t>19209</t>
  </si>
  <si>
    <t>山梨県北杜市</t>
  </si>
  <si>
    <t>19210</t>
  </si>
  <si>
    <t>山梨県甲斐市</t>
  </si>
  <si>
    <t>19211</t>
  </si>
  <si>
    <t>山梨県笛吹市</t>
  </si>
  <si>
    <t>19212</t>
  </si>
  <si>
    <t>山梨県上野原市</t>
  </si>
  <si>
    <t>19213</t>
  </si>
  <si>
    <t>山梨県甲州市</t>
  </si>
  <si>
    <t>19214</t>
  </si>
  <si>
    <t>山梨県中央市</t>
  </si>
  <si>
    <t>19301</t>
  </si>
  <si>
    <t>山梨県春日居町</t>
  </si>
  <si>
    <t>19302</t>
  </si>
  <si>
    <t>山梨県牧丘町</t>
  </si>
  <si>
    <t>19303</t>
  </si>
  <si>
    <t>山梨県三富村</t>
  </si>
  <si>
    <t>19304</t>
  </si>
  <si>
    <t>山梨県勝沼町</t>
  </si>
  <si>
    <t>19305</t>
  </si>
  <si>
    <t>山梨県大和村</t>
  </si>
  <si>
    <t>19321</t>
  </si>
  <si>
    <t>山梨県石和町</t>
  </si>
  <si>
    <t>19322</t>
  </si>
  <si>
    <t>山梨県御坂町</t>
  </si>
  <si>
    <t>19323</t>
  </si>
  <si>
    <t>山梨県一宮町</t>
  </si>
  <si>
    <t>19324</t>
  </si>
  <si>
    <t>山梨県八代町</t>
  </si>
  <si>
    <t>19325</t>
  </si>
  <si>
    <t>山梨県境川村</t>
  </si>
  <si>
    <t>19326</t>
  </si>
  <si>
    <t>山梨県中道町</t>
  </si>
  <si>
    <t>19327</t>
  </si>
  <si>
    <t>山梨県芦川村</t>
  </si>
  <si>
    <t>19328</t>
  </si>
  <si>
    <t>山梨県豊富村</t>
  </si>
  <si>
    <t>19341</t>
  </si>
  <si>
    <t>山梨県上九一色村</t>
  </si>
  <si>
    <t>19342</t>
  </si>
  <si>
    <t>山梨県三珠町</t>
  </si>
  <si>
    <t>19343</t>
  </si>
  <si>
    <t>山梨県市川大門町</t>
  </si>
  <si>
    <t>19344</t>
  </si>
  <si>
    <t>山梨県六郷町</t>
  </si>
  <si>
    <t>19345</t>
  </si>
  <si>
    <t>山梨県下部町</t>
  </si>
  <si>
    <t>19346</t>
  </si>
  <si>
    <t>山梨県市川三郷町</t>
  </si>
  <si>
    <t>19361</t>
  </si>
  <si>
    <t>山梨県増穂町</t>
  </si>
  <si>
    <t>19362</t>
  </si>
  <si>
    <t>山梨県鰍沢町</t>
  </si>
  <si>
    <t>19363</t>
  </si>
  <si>
    <t>山梨県中富町</t>
  </si>
  <si>
    <t>19364</t>
  </si>
  <si>
    <t>山梨県早川町</t>
  </si>
  <si>
    <t>19365</t>
  </si>
  <si>
    <t>山梨県身延町</t>
  </si>
  <si>
    <t>19366</t>
  </si>
  <si>
    <t>山梨県南部町</t>
  </si>
  <si>
    <t>19367</t>
  </si>
  <si>
    <t>山梨県富沢町</t>
  </si>
  <si>
    <t>19368</t>
  </si>
  <si>
    <t>山梨県富士川町</t>
  </si>
  <si>
    <t>19381</t>
  </si>
  <si>
    <t>山梨県竜王町</t>
  </si>
  <si>
    <t>19382</t>
  </si>
  <si>
    <t>山梨県敷島町</t>
  </si>
  <si>
    <t>19383</t>
  </si>
  <si>
    <t>山梨県玉穂町</t>
  </si>
  <si>
    <t>19384</t>
  </si>
  <si>
    <t>山梨県昭和町</t>
  </si>
  <si>
    <t>19385</t>
  </si>
  <si>
    <t>山梨県田富町</t>
  </si>
  <si>
    <t>19386</t>
  </si>
  <si>
    <t>山梨県八田村</t>
  </si>
  <si>
    <t>19387</t>
  </si>
  <si>
    <t>山梨県白根町</t>
  </si>
  <si>
    <t>19388</t>
  </si>
  <si>
    <t>山梨県芦安村</t>
  </si>
  <si>
    <t>19389</t>
  </si>
  <si>
    <t>山梨県若草町</t>
  </si>
  <si>
    <t>19390</t>
  </si>
  <si>
    <t>山梨県櫛形町</t>
  </si>
  <si>
    <t>19391</t>
  </si>
  <si>
    <t>山梨県甲西町</t>
  </si>
  <si>
    <t>19401</t>
  </si>
  <si>
    <t>山梨県双葉町</t>
  </si>
  <si>
    <t>19402</t>
  </si>
  <si>
    <t>山梨県明野村</t>
  </si>
  <si>
    <t>19403</t>
  </si>
  <si>
    <t>山梨県須玉町</t>
  </si>
  <si>
    <t>19404</t>
  </si>
  <si>
    <t>山梨県高根町</t>
  </si>
  <si>
    <t>19405</t>
  </si>
  <si>
    <t>山梨県長坂町</t>
  </si>
  <si>
    <t>19406</t>
  </si>
  <si>
    <t>山梨県大泉村</t>
  </si>
  <si>
    <t>19407</t>
  </si>
  <si>
    <t>山梨県小淵沢町</t>
  </si>
  <si>
    <t>19408</t>
  </si>
  <si>
    <t>山梨県白州町</t>
  </si>
  <si>
    <t>19409</t>
  </si>
  <si>
    <t>山梨県武川村</t>
  </si>
  <si>
    <t>19421</t>
  </si>
  <si>
    <t>山梨県秋山村</t>
  </si>
  <si>
    <t>19422</t>
  </si>
  <si>
    <t>山梨県道志村</t>
  </si>
  <si>
    <t>19423</t>
  </si>
  <si>
    <t>山梨県西桂町</t>
  </si>
  <si>
    <t>19424</t>
  </si>
  <si>
    <t>山梨県忍野村</t>
  </si>
  <si>
    <t>19425</t>
  </si>
  <si>
    <t>山梨県山中湖村</t>
  </si>
  <si>
    <t>19426</t>
  </si>
  <si>
    <t>山梨県河口湖町</t>
  </si>
  <si>
    <t>19427</t>
  </si>
  <si>
    <t>山梨県勝山村</t>
  </si>
  <si>
    <t>19428</t>
  </si>
  <si>
    <t>山梨県足和田村</t>
  </si>
  <si>
    <t>19429</t>
  </si>
  <si>
    <t>山梨県鳴沢村</t>
  </si>
  <si>
    <t>19430</t>
  </si>
  <si>
    <t>山梨県富士河口湖町</t>
  </si>
  <si>
    <t>19441</t>
  </si>
  <si>
    <t>山梨県上野原町</t>
  </si>
  <si>
    <t>19442</t>
  </si>
  <si>
    <t>山梨県小菅村</t>
  </si>
  <si>
    <t>19443</t>
  </si>
  <si>
    <t>山梨県丹波山村</t>
  </si>
  <si>
    <t>20201</t>
  </si>
  <si>
    <t>長野県長野市</t>
  </si>
  <si>
    <t>20202</t>
  </si>
  <si>
    <t>長野県松本市</t>
  </si>
  <si>
    <t>20203</t>
  </si>
  <si>
    <t>長野県上田市</t>
  </si>
  <si>
    <t>20204</t>
  </si>
  <si>
    <t>長野県岡谷市</t>
  </si>
  <si>
    <t>20205</t>
  </si>
  <si>
    <t>長野県飯田市</t>
  </si>
  <si>
    <t>20206</t>
  </si>
  <si>
    <t>長野県諏訪市</t>
  </si>
  <si>
    <t>20207</t>
  </si>
  <si>
    <t>長野県須坂市</t>
  </si>
  <si>
    <t>20208</t>
  </si>
  <si>
    <t>長野県小諸市</t>
  </si>
  <si>
    <t>20209</t>
  </si>
  <si>
    <t>長野県伊那市</t>
  </si>
  <si>
    <t>20210</t>
  </si>
  <si>
    <t>長野県駒ヶ根市</t>
  </si>
  <si>
    <t>20211</t>
  </si>
  <si>
    <t>長野県中野市</t>
  </si>
  <si>
    <t>20212</t>
  </si>
  <si>
    <t>長野県大町市</t>
  </si>
  <si>
    <t>20213</t>
  </si>
  <si>
    <t>長野県飯山市</t>
  </si>
  <si>
    <t>20214</t>
  </si>
  <si>
    <t>長野県茅野市</t>
  </si>
  <si>
    <t>20215</t>
  </si>
  <si>
    <t>長野県塩尻市</t>
  </si>
  <si>
    <t>20216</t>
  </si>
  <si>
    <t>長野県更埴市</t>
  </si>
  <si>
    <t>20217</t>
  </si>
  <si>
    <t>長野県佐久市</t>
  </si>
  <si>
    <t>20218</t>
  </si>
  <si>
    <t>長野県千曲市</t>
  </si>
  <si>
    <t>20219</t>
  </si>
  <si>
    <t>長野県東御市</t>
  </si>
  <si>
    <t>20220</t>
  </si>
  <si>
    <t>長野県安曇野市</t>
  </si>
  <si>
    <t>20301</t>
  </si>
  <si>
    <t>長野県臼田町</t>
  </si>
  <si>
    <t>20302</t>
  </si>
  <si>
    <t>長野県佐久町</t>
  </si>
  <si>
    <t>20303</t>
  </si>
  <si>
    <t>長野県小海町</t>
  </si>
  <si>
    <t>20304</t>
  </si>
  <si>
    <t>長野県川上村</t>
  </si>
  <si>
    <t>20305</t>
  </si>
  <si>
    <t>長野県南牧村</t>
  </si>
  <si>
    <t>20306</t>
  </si>
  <si>
    <t>長野県南相木村</t>
  </si>
  <si>
    <t>20307</t>
  </si>
  <si>
    <t>長野県北相木村</t>
  </si>
  <si>
    <t>20308</t>
  </si>
  <si>
    <t>長野県八千穂村</t>
  </si>
  <si>
    <t>20309</t>
  </si>
  <si>
    <t>長野県佐久穂町</t>
  </si>
  <si>
    <t>20321</t>
  </si>
  <si>
    <t>長野県軽井沢町</t>
  </si>
  <si>
    <t>20322</t>
  </si>
  <si>
    <t>長野県望月町</t>
  </si>
  <si>
    <t>20323</t>
  </si>
  <si>
    <t>長野県御代田町</t>
  </si>
  <si>
    <t>20324</t>
  </si>
  <si>
    <t>長野県立科町</t>
  </si>
  <si>
    <t>20325</t>
  </si>
  <si>
    <t>長野県浅科村</t>
  </si>
  <si>
    <t>20326</t>
  </si>
  <si>
    <t>長野県北御牧村</t>
  </si>
  <si>
    <t>20341</t>
  </si>
  <si>
    <t>長野県丸子町</t>
  </si>
  <si>
    <t>20342</t>
  </si>
  <si>
    <t>長野県長門町</t>
  </si>
  <si>
    <t>20343</t>
  </si>
  <si>
    <t>長野県東部町</t>
  </si>
  <si>
    <t>20345</t>
  </si>
  <si>
    <t>長野県真田町</t>
  </si>
  <si>
    <t>20346</t>
  </si>
  <si>
    <t>長野県武石村</t>
  </si>
  <si>
    <t>20347</t>
  </si>
  <si>
    <t>長野県和田村</t>
  </si>
  <si>
    <t>20349</t>
  </si>
  <si>
    <t>長野県青木村</t>
  </si>
  <si>
    <t>20350</t>
  </si>
  <si>
    <t>長野県長和町</t>
  </si>
  <si>
    <t>20361</t>
  </si>
  <si>
    <t>長野県下諏訪町</t>
  </si>
  <si>
    <t>20362</t>
  </si>
  <si>
    <t>長野県富士見町</t>
  </si>
  <si>
    <t>20363</t>
  </si>
  <si>
    <t>長野県原村</t>
  </si>
  <si>
    <t>20381</t>
  </si>
  <si>
    <t>長野県高遠町</t>
  </si>
  <si>
    <t>20382</t>
  </si>
  <si>
    <t>長野県辰野町</t>
  </si>
  <si>
    <t>20383</t>
  </si>
  <si>
    <t>長野県箕輪町</t>
  </si>
  <si>
    <t>20384</t>
  </si>
  <si>
    <t>長野県飯島町</t>
  </si>
  <si>
    <t>20385</t>
  </si>
  <si>
    <t>長野県南箕輪村</t>
  </si>
  <si>
    <t>20386</t>
  </si>
  <si>
    <t>長野県中川村</t>
  </si>
  <si>
    <t>20387</t>
  </si>
  <si>
    <t>長野県長谷村</t>
  </si>
  <si>
    <t>20388</t>
  </si>
  <si>
    <t>長野県宮田村</t>
  </si>
  <si>
    <t>20401</t>
  </si>
  <si>
    <t>長野県鼎町</t>
  </si>
  <si>
    <t>20402</t>
  </si>
  <si>
    <t>長野県松川町</t>
  </si>
  <si>
    <t>20403</t>
  </si>
  <si>
    <t>長野県高森町</t>
  </si>
  <si>
    <t>20404</t>
  </si>
  <si>
    <t>長野県阿南町</t>
  </si>
  <si>
    <t>20405</t>
  </si>
  <si>
    <t>長野県上郷町</t>
  </si>
  <si>
    <t>20406</t>
  </si>
  <si>
    <t>長野県清内路村</t>
  </si>
  <si>
    <t>20407</t>
  </si>
  <si>
    <t>長野県阿智村</t>
  </si>
  <si>
    <t>20408</t>
  </si>
  <si>
    <t>長野県浪合村</t>
  </si>
  <si>
    <t>20409</t>
  </si>
  <si>
    <t>長野県平谷村</t>
  </si>
  <si>
    <t>20410</t>
  </si>
  <si>
    <t>長野県根羽村</t>
  </si>
  <si>
    <t>20411</t>
  </si>
  <si>
    <t>長野県下條村</t>
  </si>
  <si>
    <t>20412</t>
  </si>
  <si>
    <t>長野県売木村</t>
  </si>
  <si>
    <t>20413</t>
  </si>
  <si>
    <t>長野県天龍村</t>
  </si>
  <si>
    <t>20414</t>
  </si>
  <si>
    <t>長野県泰阜村</t>
  </si>
  <si>
    <t>20415</t>
  </si>
  <si>
    <t>長野県喬木村</t>
  </si>
  <si>
    <t>20416</t>
  </si>
  <si>
    <t>長野県豊丘村</t>
  </si>
  <si>
    <t>20417</t>
  </si>
  <si>
    <t>長野県大鹿村</t>
  </si>
  <si>
    <t>20418</t>
  </si>
  <si>
    <t>長野県上村</t>
  </si>
  <si>
    <t>20419</t>
  </si>
  <si>
    <t>長野県南信濃村</t>
  </si>
  <si>
    <t>20421</t>
  </si>
  <si>
    <t>長野県木曽福島町</t>
  </si>
  <si>
    <t>20422</t>
  </si>
  <si>
    <t>長野県上松町</t>
  </si>
  <si>
    <t>20423</t>
  </si>
  <si>
    <t>長野県南木曽町</t>
  </si>
  <si>
    <t>20424</t>
  </si>
  <si>
    <t>長野県楢川村</t>
  </si>
  <si>
    <t>20425</t>
  </si>
  <si>
    <t>長野県木祖村</t>
  </si>
  <si>
    <t>20426</t>
  </si>
  <si>
    <t>長野県日義村</t>
  </si>
  <si>
    <t>20427</t>
  </si>
  <si>
    <t>長野県開田村</t>
  </si>
  <si>
    <t>20428</t>
  </si>
  <si>
    <t>長野県三岳村</t>
  </si>
  <si>
    <t>20429</t>
  </si>
  <si>
    <t>長野県王滝村</t>
  </si>
  <si>
    <t>20430</t>
  </si>
  <si>
    <t>長野県大桑村</t>
  </si>
  <si>
    <t>20431</t>
  </si>
  <si>
    <t>長野県山口村</t>
  </si>
  <si>
    <t>20432</t>
  </si>
  <si>
    <t>長野県木曽町</t>
  </si>
  <si>
    <t>20441</t>
  </si>
  <si>
    <t>長野県明科町</t>
  </si>
  <si>
    <t>20443</t>
  </si>
  <si>
    <t>長野県四賀村</t>
  </si>
  <si>
    <t>20444</t>
  </si>
  <si>
    <t>長野県本城村</t>
  </si>
  <si>
    <t>20445</t>
  </si>
  <si>
    <t>長野県坂北村</t>
  </si>
  <si>
    <t>20446</t>
  </si>
  <si>
    <t>長野県麻績村</t>
  </si>
  <si>
    <t>20447</t>
  </si>
  <si>
    <t>長野県坂井村</t>
  </si>
  <si>
    <t>20448</t>
  </si>
  <si>
    <t>長野県生坂村</t>
  </si>
  <si>
    <t>20449</t>
  </si>
  <si>
    <t>長野県波田町</t>
  </si>
  <si>
    <t>20450</t>
  </si>
  <si>
    <t>長野県山形村</t>
  </si>
  <si>
    <t>20451</t>
  </si>
  <si>
    <t>長野県朝日村</t>
  </si>
  <si>
    <t>20452</t>
  </si>
  <si>
    <t>長野県筑北村</t>
  </si>
  <si>
    <t>20461</t>
  </si>
  <si>
    <t>長野県豊科町</t>
  </si>
  <si>
    <t>20462</t>
  </si>
  <si>
    <t>長野県穂高町</t>
  </si>
  <si>
    <t>20463</t>
  </si>
  <si>
    <t>長野県奈川村</t>
  </si>
  <si>
    <t>20464</t>
  </si>
  <si>
    <t>長野県安曇村</t>
  </si>
  <si>
    <t>20465</t>
  </si>
  <si>
    <t>長野県梓川村</t>
  </si>
  <si>
    <t>20466</t>
  </si>
  <si>
    <t>長野県三郷村</t>
  </si>
  <si>
    <t>20467</t>
  </si>
  <si>
    <t>長野県堀金村</t>
  </si>
  <si>
    <t>20481</t>
  </si>
  <si>
    <t>長野県池田町</t>
  </si>
  <si>
    <t>20482</t>
  </si>
  <si>
    <t>長野県松川村</t>
  </si>
  <si>
    <t>20483</t>
  </si>
  <si>
    <t>長野県八坂村</t>
  </si>
  <si>
    <t>20484</t>
  </si>
  <si>
    <t>長野県美麻村</t>
  </si>
  <si>
    <t>20485</t>
  </si>
  <si>
    <t>長野県白馬村</t>
  </si>
  <si>
    <t>20486</t>
  </si>
  <si>
    <t>長野県小谷村</t>
  </si>
  <si>
    <t>20501</t>
  </si>
  <si>
    <t>長野県上山田町</t>
  </si>
  <si>
    <t>20502</t>
  </si>
  <si>
    <t>長野県大岡村</t>
  </si>
  <si>
    <t>20521</t>
  </si>
  <si>
    <t>長野県坂城町</t>
  </si>
  <si>
    <t>20522</t>
  </si>
  <si>
    <t>長野県戸倉町</t>
  </si>
  <si>
    <t>20541</t>
  </si>
  <si>
    <t>長野県小布施町</t>
  </si>
  <si>
    <t>20543</t>
  </si>
  <si>
    <t>長野県高山村</t>
  </si>
  <si>
    <t>20561</t>
  </si>
  <si>
    <t>長野県山ノ内町</t>
  </si>
  <si>
    <t>20562</t>
  </si>
  <si>
    <t>長野県木島平村</t>
  </si>
  <si>
    <t>20563</t>
  </si>
  <si>
    <t>長野県野沢温泉村</t>
  </si>
  <si>
    <t>20581</t>
  </si>
  <si>
    <t>長野県信州新町</t>
  </si>
  <si>
    <t>20582</t>
  </si>
  <si>
    <t>長野県豊野町</t>
  </si>
  <si>
    <t>20583</t>
  </si>
  <si>
    <t>長野県信濃町</t>
  </si>
  <si>
    <t>20584</t>
  </si>
  <si>
    <t>長野県牟礼村</t>
  </si>
  <si>
    <t>20585</t>
  </si>
  <si>
    <t>長野県三水村</t>
  </si>
  <si>
    <t>20586</t>
  </si>
  <si>
    <t>長野県戸隠村</t>
  </si>
  <si>
    <t>20587</t>
  </si>
  <si>
    <t>長野県鬼無里村</t>
  </si>
  <si>
    <t>20588</t>
  </si>
  <si>
    <t>長野県小川村</t>
  </si>
  <si>
    <t>20589</t>
  </si>
  <si>
    <t>長野県中条村</t>
  </si>
  <si>
    <t>20590</t>
  </si>
  <si>
    <t>長野県飯綱町</t>
  </si>
  <si>
    <t>20601</t>
  </si>
  <si>
    <t>長野県豊田村</t>
  </si>
  <si>
    <t>20602</t>
  </si>
  <si>
    <t>長野県栄村</t>
  </si>
  <si>
    <t>21201</t>
  </si>
  <si>
    <t>岐阜県岐阜市</t>
  </si>
  <si>
    <t>21202</t>
  </si>
  <si>
    <t>岐阜県大垣市</t>
  </si>
  <si>
    <t>21203</t>
  </si>
  <si>
    <t>岐阜県高山市</t>
  </si>
  <si>
    <t>21204</t>
  </si>
  <si>
    <t>岐阜県多治見市</t>
  </si>
  <si>
    <t>21205</t>
  </si>
  <si>
    <t>岐阜県関市</t>
  </si>
  <si>
    <t>21206</t>
  </si>
  <si>
    <t>岐阜県中津川市</t>
  </si>
  <si>
    <t>21207</t>
  </si>
  <si>
    <t>岐阜県美濃市</t>
  </si>
  <si>
    <t>21208</t>
  </si>
  <si>
    <t>岐阜県瑞浪市</t>
  </si>
  <si>
    <t>21209</t>
  </si>
  <si>
    <t>岐阜県羽島市</t>
  </si>
  <si>
    <t>21210</t>
  </si>
  <si>
    <t>岐阜県恵那市</t>
  </si>
  <si>
    <t>21211</t>
  </si>
  <si>
    <t>岐阜県美濃加茂市</t>
  </si>
  <si>
    <t>21212</t>
  </si>
  <si>
    <t>岐阜県土岐市</t>
  </si>
  <si>
    <t>21213</t>
  </si>
  <si>
    <t>岐阜県各務原市</t>
  </si>
  <si>
    <t>21214</t>
  </si>
  <si>
    <t>岐阜県可児市</t>
  </si>
  <si>
    <t>21215</t>
  </si>
  <si>
    <t>岐阜県山県市</t>
  </si>
  <si>
    <t>21216</t>
  </si>
  <si>
    <t>岐阜県瑞穂市</t>
  </si>
  <si>
    <t>21217</t>
  </si>
  <si>
    <t>岐阜県飛騨市</t>
  </si>
  <si>
    <t>21218</t>
  </si>
  <si>
    <t>岐阜県本巣市</t>
  </si>
  <si>
    <t>21219</t>
  </si>
  <si>
    <t>岐阜県郡上市</t>
  </si>
  <si>
    <t>21220</t>
  </si>
  <si>
    <t>岐阜県下呂市</t>
  </si>
  <si>
    <t>21221</t>
  </si>
  <si>
    <t>岐阜県海津市</t>
  </si>
  <si>
    <t>21301</t>
  </si>
  <si>
    <t>岐阜県川島町</t>
  </si>
  <si>
    <t>21302</t>
  </si>
  <si>
    <t>岐阜県岐南町</t>
  </si>
  <si>
    <t>21303</t>
  </si>
  <si>
    <t>岐阜県笠松町</t>
  </si>
  <si>
    <t>21304</t>
  </si>
  <si>
    <t>岐阜県柳津町</t>
  </si>
  <si>
    <t>21321</t>
  </si>
  <si>
    <t>岐阜県海津町</t>
  </si>
  <si>
    <t>21322</t>
  </si>
  <si>
    <t>岐阜県平田町</t>
  </si>
  <si>
    <t>21323</t>
  </si>
  <si>
    <t>岐阜県南濃町</t>
  </si>
  <si>
    <t>21341</t>
  </si>
  <si>
    <t>岐阜県養老町</t>
  </si>
  <si>
    <t>21342</t>
  </si>
  <si>
    <t>岐阜県上石津町</t>
  </si>
  <si>
    <t>21361</t>
  </si>
  <si>
    <t>岐阜県垂井町</t>
  </si>
  <si>
    <t>21362</t>
  </si>
  <si>
    <t>岐阜県関ケ原町</t>
  </si>
  <si>
    <t>21381</t>
  </si>
  <si>
    <t>岐阜県神戸町</t>
  </si>
  <si>
    <t>21382</t>
  </si>
  <si>
    <t>岐阜県輪之内町</t>
  </si>
  <si>
    <t>21383</t>
  </si>
  <si>
    <t>岐阜県安八町</t>
  </si>
  <si>
    <t>21384</t>
  </si>
  <si>
    <t>岐阜県墨俣町</t>
  </si>
  <si>
    <t>21401</t>
  </si>
  <si>
    <t>岐阜県揖斐川町</t>
  </si>
  <si>
    <t>21402</t>
  </si>
  <si>
    <t>岐阜県谷汲村</t>
  </si>
  <si>
    <t>21403</t>
  </si>
  <si>
    <t>岐阜県大野町</t>
  </si>
  <si>
    <t>21404</t>
  </si>
  <si>
    <t>岐阜県池田町</t>
  </si>
  <si>
    <t>21405</t>
  </si>
  <si>
    <t>岐阜県春日村</t>
  </si>
  <si>
    <t>21406</t>
  </si>
  <si>
    <t>岐阜県久瀬村</t>
  </si>
  <si>
    <t>21407</t>
  </si>
  <si>
    <t>岐阜県藤橋村</t>
  </si>
  <si>
    <t>21408</t>
  </si>
  <si>
    <t>岐阜県坂内村</t>
  </si>
  <si>
    <t>21409</t>
  </si>
  <si>
    <t>岐阜県徳山村</t>
  </si>
  <si>
    <t>21421</t>
  </si>
  <si>
    <t>岐阜県北方町</t>
  </si>
  <si>
    <t>21422</t>
  </si>
  <si>
    <t>岐阜県本巣町</t>
  </si>
  <si>
    <t>21423</t>
  </si>
  <si>
    <t>岐阜県穂積町</t>
  </si>
  <si>
    <t>21424</t>
  </si>
  <si>
    <t>岐阜県巣南町</t>
  </si>
  <si>
    <t>21425</t>
  </si>
  <si>
    <t>岐阜県真正町</t>
  </si>
  <si>
    <t>21426</t>
  </si>
  <si>
    <t>岐阜県糸貫町</t>
  </si>
  <si>
    <t>21427</t>
  </si>
  <si>
    <t>岐阜県根尾村</t>
  </si>
  <si>
    <t>21441</t>
  </si>
  <si>
    <t>岐阜県高富町</t>
  </si>
  <si>
    <t>21442</t>
  </si>
  <si>
    <t>岐阜県伊自良村</t>
  </si>
  <si>
    <t>21443</t>
  </si>
  <si>
    <t>岐阜県美山町</t>
  </si>
  <si>
    <t>21461</t>
  </si>
  <si>
    <t>岐阜県洞戸村</t>
  </si>
  <si>
    <t>21462</t>
  </si>
  <si>
    <t>岐阜県板取村</t>
  </si>
  <si>
    <t>21463</t>
  </si>
  <si>
    <t>岐阜県武芸川町</t>
  </si>
  <si>
    <t>21464</t>
  </si>
  <si>
    <t>岐阜県武儀町</t>
  </si>
  <si>
    <t>21465</t>
  </si>
  <si>
    <t>岐阜県上之保村</t>
  </si>
  <si>
    <t>21481</t>
  </si>
  <si>
    <t>岐阜県八幡町</t>
  </si>
  <si>
    <t>21482</t>
  </si>
  <si>
    <t>岐阜県大和町</t>
  </si>
  <si>
    <t>21483</t>
  </si>
  <si>
    <t>岐阜県白鳥町</t>
  </si>
  <si>
    <t>21484</t>
  </si>
  <si>
    <t>岐阜県高鷲村</t>
  </si>
  <si>
    <t>21485</t>
  </si>
  <si>
    <t>岐阜県美並村</t>
  </si>
  <si>
    <t>21486</t>
  </si>
  <si>
    <t>岐阜県明宝村</t>
  </si>
  <si>
    <t>21487</t>
  </si>
  <si>
    <t>岐阜県和良村</t>
  </si>
  <si>
    <t>21501</t>
  </si>
  <si>
    <t>岐阜県坂祝町</t>
  </si>
  <si>
    <t>21502</t>
  </si>
  <si>
    <t>岐阜県富加町</t>
  </si>
  <si>
    <t>21503</t>
  </si>
  <si>
    <t>岐阜県川辺町</t>
  </si>
  <si>
    <t>21504</t>
  </si>
  <si>
    <t>岐阜県七宗町</t>
  </si>
  <si>
    <t>21505</t>
  </si>
  <si>
    <t>岐阜県八百津町</t>
  </si>
  <si>
    <t>21506</t>
  </si>
  <si>
    <t>岐阜県白川町</t>
  </si>
  <si>
    <t>21507</t>
  </si>
  <si>
    <t>岐阜県東白川村</t>
  </si>
  <si>
    <t>21521</t>
  </si>
  <si>
    <t>岐阜県御嵩町</t>
  </si>
  <si>
    <t>21522</t>
  </si>
  <si>
    <t>岐阜県可児町</t>
  </si>
  <si>
    <t>21523</t>
  </si>
  <si>
    <t>岐阜県兼山町</t>
  </si>
  <si>
    <t>21541</t>
  </si>
  <si>
    <t>岐阜県笠原町</t>
  </si>
  <si>
    <t>21561</t>
  </si>
  <si>
    <t>岐阜県坂下町</t>
  </si>
  <si>
    <t>21562</t>
  </si>
  <si>
    <t>岐阜県川上村</t>
  </si>
  <si>
    <t>21563</t>
  </si>
  <si>
    <t>岐阜県加子母村</t>
  </si>
  <si>
    <t>21564</t>
  </si>
  <si>
    <t>岐阜県付知町</t>
  </si>
  <si>
    <t>21565</t>
  </si>
  <si>
    <t>岐阜県福岡町</t>
  </si>
  <si>
    <t>21566</t>
  </si>
  <si>
    <t>岐阜県蛭川村</t>
  </si>
  <si>
    <t>21567</t>
  </si>
  <si>
    <t>岐阜県岩村町</t>
  </si>
  <si>
    <t>21568</t>
  </si>
  <si>
    <t>岐阜県山岡町</t>
  </si>
  <si>
    <t>21569</t>
  </si>
  <si>
    <t>岐阜県明智町</t>
  </si>
  <si>
    <t>21570</t>
  </si>
  <si>
    <t>岐阜県串原村</t>
  </si>
  <si>
    <t>21571</t>
  </si>
  <si>
    <t>岐阜県上矢作町</t>
  </si>
  <si>
    <t>21581</t>
  </si>
  <si>
    <t>岐阜県萩原町</t>
  </si>
  <si>
    <t>21582</t>
  </si>
  <si>
    <t>岐阜県小坂町</t>
  </si>
  <si>
    <t>21583</t>
  </si>
  <si>
    <t>岐阜県下呂町</t>
  </si>
  <si>
    <t>21584</t>
  </si>
  <si>
    <t>岐阜県金山町</t>
  </si>
  <si>
    <t>21585</t>
  </si>
  <si>
    <t>岐阜県馬瀬村</t>
  </si>
  <si>
    <t>21601</t>
  </si>
  <si>
    <t>岐阜県丹生川村</t>
  </si>
  <si>
    <t>21602</t>
  </si>
  <si>
    <t>岐阜県清見村</t>
  </si>
  <si>
    <t>21603</t>
  </si>
  <si>
    <t>岐阜県荘川村</t>
  </si>
  <si>
    <t>21604</t>
  </si>
  <si>
    <t>岐阜県白川村</t>
  </si>
  <si>
    <t>21605</t>
  </si>
  <si>
    <t>岐阜県宮村</t>
  </si>
  <si>
    <t>21606</t>
  </si>
  <si>
    <t>岐阜県久々野町</t>
  </si>
  <si>
    <t>21607</t>
  </si>
  <si>
    <t>岐阜県朝日村</t>
  </si>
  <si>
    <t>21608</t>
  </si>
  <si>
    <t>岐阜県高根村</t>
  </si>
  <si>
    <t>21621</t>
  </si>
  <si>
    <t>岐阜県古川町</t>
  </si>
  <si>
    <t>21622</t>
  </si>
  <si>
    <t>岐阜県国府町</t>
  </si>
  <si>
    <t>21623</t>
  </si>
  <si>
    <t>岐阜県河合村</t>
  </si>
  <si>
    <t>21624</t>
  </si>
  <si>
    <t>岐阜県宮川村</t>
  </si>
  <si>
    <t>21625</t>
  </si>
  <si>
    <t>岐阜県神岡町</t>
  </si>
  <si>
    <t>21626</t>
  </si>
  <si>
    <t>岐阜県上宝村</t>
  </si>
  <si>
    <t>22100</t>
  </si>
  <si>
    <t>静岡県静岡市（新）</t>
    <rPh sb="7" eb="8">
      <t>シン</t>
    </rPh>
    <phoneticPr fontId="1"/>
  </si>
  <si>
    <t>22101</t>
  </si>
  <si>
    <t>静岡県静岡市葵区</t>
  </si>
  <si>
    <t>22102</t>
  </si>
  <si>
    <t>静岡県静岡市駿河区</t>
  </si>
  <si>
    <t>22103</t>
  </si>
  <si>
    <t>静岡県静岡市清水区</t>
  </si>
  <si>
    <t>22130</t>
  </si>
  <si>
    <t>静岡県浜松市（新）</t>
    <rPh sb="7" eb="8">
      <t>シン</t>
    </rPh>
    <phoneticPr fontId="1"/>
  </si>
  <si>
    <t>22131</t>
  </si>
  <si>
    <t>静岡県浜松市中区</t>
  </si>
  <si>
    <t>22132</t>
  </si>
  <si>
    <t>静岡県浜松市東区</t>
  </si>
  <si>
    <t>22133</t>
  </si>
  <si>
    <t>静岡県浜松市西区</t>
  </si>
  <si>
    <t>22134</t>
  </si>
  <si>
    <t>静岡県浜松市南区</t>
  </si>
  <si>
    <t>22135</t>
  </si>
  <si>
    <t>静岡県浜松市北区</t>
  </si>
  <si>
    <t>22136</t>
  </si>
  <si>
    <t>静岡県浜松市浜北区</t>
  </si>
  <si>
    <t>22137</t>
  </si>
  <si>
    <t>静岡県浜松市天竜区</t>
  </si>
  <si>
    <t>22201</t>
  </si>
  <si>
    <t>静岡県静岡市（旧）</t>
    <rPh sb="7" eb="8">
      <t>キュウ</t>
    </rPh>
    <phoneticPr fontId="1"/>
  </si>
  <si>
    <t>22202</t>
  </si>
  <si>
    <t>静岡県浜松市（旧）</t>
    <rPh sb="7" eb="8">
      <t>キュウ</t>
    </rPh>
    <phoneticPr fontId="1"/>
  </si>
  <si>
    <t>22203</t>
  </si>
  <si>
    <t>静岡県沼津市</t>
  </si>
  <si>
    <t>22204</t>
  </si>
  <si>
    <t>静岡県清水市</t>
  </si>
  <si>
    <t>22205</t>
  </si>
  <si>
    <t>静岡県熱海市</t>
  </si>
  <si>
    <t>22206</t>
  </si>
  <si>
    <t>静岡県三島市</t>
  </si>
  <si>
    <t>22207</t>
  </si>
  <si>
    <t>静岡県富士宮市</t>
  </si>
  <si>
    <t>22208</t>
  </si>
  <si>
    <t>静岡県伊東市</t>
  </si>
  <si>
    <t>22209</t>
  </si>
  <si>
    <t>静岡県島田市</t>
  </si>
  <si>
    <t>22210</t>
  </si>
  <si>
    <t>静岡県富士市</t>
  </si>
  <si>
    <t>22211</t>
  </si>
  <si>
    <t>静岡県磐田市</t>
  </si>
  <si>
    <t>22212</t>
  </si>
  <si>
    <t>静岡県焼津市</t>
  </si>
  <si>
    <t>22213</t>
  </si>
  <si>
    <t>静岡県掛川市</t>
  </si>
  <si>
    <t>22214</t>
  </si>
  <si>
    <t>静岡県藤枝市</t>
  </si>
  <si>
    <t>22215</t>
  </si>
  <si>
    <t>静岡県御殿場市</t>
  </si>
  <si>
    <t>22216</t>
  </si>
  <si>
    <t>静岡県袋井市</t>
  </si>
  <si>
    <t>22217</t>
  </si>
  <si>
    <t>静岡県天竜市</t>
  </si>
  <si>
    <t>22218</t>
  </si>
  <si>
    <t>静岡県浜北市</t>
  </si>
  <si>
    <t>22219</t>
  </si>
  <si>
    <t>静岡県下田市</t>
  </si>
  <si>
    <t>22220</t>
  </si>
  <si>
    <t>静岡県裾野市</t>
  </si>
  <si>
    <t>22221</t>
  </si>
  <si>
    <t>静岡県湖西市</t>
  </si>
  <si>
    <t>22222</t>
  </si>
  <si>
    <t>静岡県伊豆市</t>
  </si>
  <si>
    <t>22223</t>
  </si>
  <si>
    <t>静岡県御前崎市</t>
  </si>
  <si>
    <t>22224</t>
  </si>
  <si>
    <t>静岡県菊川市</t>
  </si>
  <si>
    <t>22225</t>
  </si>
  <si>
    <t>静岡県伊豆の国市</t>
  </si>
  <si>
    <t>22226</t>
  </si>
  <si>
    <t>静岡県牧之原市</t>
  </si>
  <si>
    <t>22301</t>
  </si>
  <si>
    <t>静岡県東伊豆町</t>
  </si>
  <si>
    <t>22302</t>
  </si>
  <si>
    <t>静岡県河津町</t>
  </si>
  <si>
    <t>22304</t>
  </si>
  <si>
    <t>静岡県南伊豆町</t>
  </si>
  <si>
    <t>22305</t>
  </si>
  <si>
    <t>静岡県松崎町</t>
  </si>
  <si>
    <t>22306</t>
  </si>
  <si>
    <t>静岡県西伊豆町</t>
  </si>
  <si>
    <t>22307</t>
  </si>
  <si>
    <t>静岡県賀茂村</t>
  </si>
  <si>
    <t>22321</t>
  </si>
  <si>
    <t>静岡県伊豆長岡町</t>
  </si>
  <si>
    <t>22322</t>
  </si>
  <si>
    <t>静岡県修善寺町</t>
  </si>
  <si>
    <t>22323</t>
  </si>
  <si>
    <t>静岡県戸田村</t>
  </si>
  <si>
    <t>22324</t>
  </si>
  <si>
    <t>静岡県土肥町</t>
  </si>
  <si>
    <t>22325</t>
  </si>
  <si>
    <t>静岡県函南町</t>
  </si>
  <si>
    <t>22326</t>
  </si>
  <si>
    <t>静岡県韮山町</t>
  </si>
  <si>
    <t>22327</t>
  </si>
  <si>
    <t>静岡県大仁町</t>
  </si>
  <si>
    <t>22328</t>
  </si>
  <si>
    <t>静岡県天城湯ケ島町</t>
  </si>
  <si>
    <t>22329</t>
  </si>
  <si>
    <t>静岡県中伊豆町</t>
  </si>
  <si>
    <t>22341</t>
  </si>
  <si>
    <t>静岡県清水町</t>
  </si>
  <si>
    <t>22342</t>
  </si>
  <si>
    <t>静岡県長泉町</t>
  </si>
  <si>
    <t>22344</t>
  </si>
  <si>
    <t>静岡県小山町</t>
  </si>
  <si>
    <t>22361</t>
  </si>
  <si>
    <t>静岡県芝川町</t>
  </si>
  <si>
    <t>22381</t>
  </si>
  <si>
    <t>静岡県富士川町</t>
  </si>
  <si>
    <t>22382</t>
  </si>
  <si>
    <t>静岡県蒲原町</t>
  </si>
  <si>
    <t>22383</t>
  </si>
  <si>
    <t>静岡県由比町</t>
  </si>
  <si>
    <t>22401</t>
  </si>
  <si>
    <t>静岡県岡部町</t>
  </si>
  <si>
    <t>22402</t>
  </si>
  <si>
    <t>静岡県大井川町</t>
  </si>
  <si>
    <t>22421</t>
  </si>
  <si>
    <t>静岡県御前崎町</t>
  </si>
  <si>
    <t>22422</t>
  </si>
  <si>
    <t>静岡県相良町</t>
  </si>
  <si>
    <t>22423</t>
  </si>
  <si>
    <t>静岡県榛原町</t>
  </si>
  <si>
    <t>22424</t>
  </si>
  <si>
    <t>静岡県吉田町</t>
  </si>
  <si>
    <t>22425</t>
  </si>
  <si>
    <t>静岡県金谷町</t>
  </si>
  <si>
    <t>22426</t>
  </si>
  <si>
    <t>静岡県川根町</t>
  </si>
  <si>
    <t>22427</t>
  </si>
  <si>
    <t>静岡県中川根町</t>
  </si>
  <si>
    <t>22428</t>
  </si>
  <si>
    <t>静岡県本川根町</t>
  </si>
  <si>
    <t>22429</t>
  </si>
  <si>
    <t>静岡県川根本町</t>
  </si>
  <si>
    <t>22442</t>
  </si>
  <si>
    <t>静岡県大須賀町</t>
  </si>
  <si>
    <t>22444</t>
  </si>
  <si>
    <t>静岡県浜岡町</t>
  </si>
  <si>
    <t>22445</t>
  </si>
  <si>
    <t>静岡県小笠町</t>
  </si>
  <si>
    <t>22446</t>
  </si>
  <si>
    <t>静岡県菊川町</t>
  </si>
  <si>
    <t>22447</t>
  </si>
  <si>
    <t>静岡県大東町</t>
  </si>
  <si>
    <t>22461</t>
  </si>
  <si>
    <t>静岡県森町</t>
  </si>
  <si>
    <t>22462</t>
  </si>
  <si>
    <t>静岡県春野町</t>
  </si>
  <si>
    <t>22481</t>
  </si>
  <si>
    <t>静岡県浅羽町</t>
  </si>
  <si>
    <t>22482</t>
  </si>
  <si>
    <t>静岡県福田町</t>
  </si>
  <si>
    <t>22483</t>
  </si>
  <si>
    <t>静岡県竜洋町</t>
  </si>
  <si>
    <t>22484</t>
  </si>
  <si>
    <t>静岡県豊田町</t>
  </si>
  <si>
    <t>22485</t>
  </si>
  <si>
    <t>静岡県豊岡村</t>
  </si>
  <si>
    <t>22486</t>
  </si>
  <si>
    <t>静岡県龍山村</t>
  </si>
  <si>
    <t>22487</t>
  </si>
  <si>
    <t>静岡県佐久間町</t>
  </si>
  <si>
    <t>22488</t>
  </si>
  <si>
    <t>静岡県水窪町</t>
  </si>
  <si>
    <t>22501</t>
  </si>
  <si>
    <t>静岡県可美村</t>
  </si>
  <si>
    <t>22502</t>
  </si>
  <si>
    <t>静岡県舞阪町</t>
  </si>
  <si>
    <t>22503</t>
  </si>
  <si>
    <t>静岡県新居町</t>
  </si>
  <si>
    <t>22505</t>
  </si>
  <si>
    <t>静岡県雄踏町</t>
  </si>
  <si>
    <t>22521</t>
  </si>
  <si>
    <t>静岡県細江町</t>
  </si>
  <si>
    <t>22522</t>
  </si>
  <si>
    <t>静岡県引佐町</t>
  </si>
  <si>
    <t>22523</t>
  </si>
  <si>
    <t>静岡県三ケ日町</t>
  </si>
  <si>
    <t>23100</t>
  </si>
  <si>
    <t>愛知県名古屋市</t>
  </si>
  <si>
    <t>23101</t>
  </si>
  <si>
    <t>愛知県名古屋市千種区</t>
  </si>
  <si>
    <t>23102</t>
  </si>
  <si>
    <t>愛知県名古屋市東区</t>
  </si>
  <si>
    <t>23103</t>
  </si>
  <si>
    <t>愛知県名古屋市北区</t>
  </si>
  <si>
    <t>23104</t>
  </si>
  <si>
    <t>愛知県名古屋市西区</t>
  </si>
  <si>
    <t>23105</t>
  </si>
  <si>
    <t>愛知県名古屋市中村区</t>
  </si>
  <si>
    <t>23106</t>
  </si>
  <si>
    <t>愛知県名古屋市中区</t>
  </si>
  <si>
    <t>23107</t>
  </si>
  <si>
    <t>愛知県名古屋市昭和区</t>
  </si>
  <si>
    <t>23108</t>
  </si>
  <si>
    <t>愛知県名古屋市瑞穂区</t>
  </si>
  <si>
    <t>23109</t>
  </si>
  <si>
    <t>愛知県名古屋市熱田区</t>
  </si>
  <si>
    <t>23110</t>
  </si>
  <si>
    <t>愛知県名古屋市中川区</t>
  </si>
  <si>
    <t>23111</t>
  </si>
  <si>
    <t>愛知県名古屋市港区</t>
  </si>
  <si>
    <t>23112</t>
  </si>
  <si>
    <t>愛知県名古屋市南区</t>
  </si>
  <si>
    <t>23113</t>
  </si>
  <si>
    <t>愛知県名古屋市守山区</t>
  </si>
  <si>
    <t>23114</t>
  </si>
  <si>
    <t>愛知県名古屋市緑区</t>
  </si>
  <si>
    <t>23115</t>
  </si>
  <si>
    <t>愛知県名古屋市名東区</t>
  </si>
  <si>
    <t>23116</t>
  </si>
  <si>
    <t>愛知県名古屋市天白区</t>
  </si>
  <si>
    <t>23201</t>
  </si>
  <si>
    <t>愛知県豊橋市</t>
  </si>
  <si>
    <t>23202</t>
  </si>
  <si>
    <t>愛知県岡崎市</t>
  </si>
  <si>
    <t>23203</t>
  </si>
  <si>
    <t>愛知県一宮市</t>
  </si>
  <si>
    <t>23204</t>
  </si>
  <si>
    <t>愛知県瀬戸市</t>
  </si>
  <si>
    <t>23205</t>
  </si>
  <si>
    <t>愛知県半田市</t>
  </si>
  <si>
    <t>23206</t>
  </si>
  <si>
    <t>愛知県春日井市</t>
  </si>
  <si>
    <t>23207</t>
  </si>
  <si>
    <t>愛知県豊川市</t>
  </si>
  <si>
    <t>23208</t>
  </si>
  <si>
    <t>愛知県津島市</t>
  </si>
  <si>
    <t>23209</t>
  </si>
  <si>
    <t>愛知県碧南市</t>
  </si>
  <si>
    <t>23210</t>
  </si>
  <si>
    <t>愛知県刈谷市</t>
  </si>
  <si>
    <t>23211</t>
  </si>
  <si>
    <t>愛知県豊田市</t>
  </si>
  <si>
    <t>23212</t>
  </si>
  <si>
    <t>愛知県安城市</t>
  </si>
  <si>
    <t>23213</t>
  </si>
  <si>
    <t>愛知県西尾市</t>
  </si>
  <si>
    <t>23214</t>
  </si>
  <si>
    <t>愛知県蒲郡市</t>
  </si>
  <si>
    <t>23215</t>
  </si>
  <si>
    <t>愛知県犬山市</t>
  </si>
  <si>
    <t>23216</t>
  </si>
  <si>
    <t>愛知県常滑市</t>
  </si>
  <si>
    <t>23217</t>
  </si>
  <si>
    <t>愛知県江南市</t>
  </si>
  <si>
    <t>23218</t>
  </si>
  <si>
    <t>愛知県尾西市</t>
  </si>
  <si>
    <t>23219</t>
  </si>
  <si>
    <t>愛知県小牧市</t>
  </si>
  <si>
    <t>23220</t>
  </si>
  <si>
    <t>愛知県稲沢市</t>
  </si>
  <si>
    <t>23221</t>
  </si>
  <si>
    <t>愛知県新城市</t>
  </si>
  <si>
    <t>23222</t>
  </si>
  <si>
    <t>愛知県東海市</t>
  </si>
  <si>
    <t>23223</t>
  </si>
  <si>
    <t>愛知県大府市</t>
  </si>
  <si>
    <t>23224</t>
  </si>
  <si>
    <t>愛知県知多市</t>
  </si>
  <si>
    <t>23225</t>
  </si>
  <si>
    <t>愛知県知立市</t>
  </si>
  <si>
    <t>23226</t>
  </si>
  <si>
    <t>愛知県尾張旭市</t>
  </si>
  <si>
    <t>23227</t>
  </si>
  <si>
    <t>愛知県高浜市</t>
  </si>
  <si>
    <t>23228</t>
  </si>
  <si>
    <t>愛知県岩倉市</t>
  </si>
  <si>
    <t>23229</t>
  </si>
  <si>
    <t>愛知県豊明市</t>
  </si>
  <si>
    <t>23230</t>
  </si>
  <si>
    <t>愛知県日進市</t>
  </si>
  <si>
    <t>23231</t>
  </si>
  <si>
    <t>愛知県田原市</t>
  </si>
  <si>
    <t>23232</t>
  </si>
  <si>
    <t>愛知県愛西市</t>
  </si>
  <si>
    <t>23233</t>
  </si>
  <si>
    <t>愛知県清須市</t>
  </si>
  <si>
    <t>23234</t>
  </si>
  <si>
    <t>愛知県北名古屋市</t>
  </si>
  <si>
    <t>23235</t>
  </si>
  <si>
    <t>愛知県弥富市</t>
  </si>
  <si>
    <t>23236</t>
  </si>
  <si>
    <t>愛知県みよし市</t>
  </si>
  <si>
    <t>23237</t>
  </si>
  <si>
    <t>愛知県あま市</t>
  </si>
  <si>
    <t>23238</t>
  </si>
  <si>
    <t>愛知県長久手市</t>
  </si>
  <si>
    <t>23302</t>
  </si>
  <si>
    <t>愛知県東郷町</t>
  </si>
  <si>
    <t>23303</t>
  </si>
  <si>
    <t>愛知県日進町</t>
  </si>
  <si>
    <t>23304</t>
  </si>
  <si>
    <t>愛知県長久手町</t>
  </si>
  <si>
    <t>23340</t>
  </si>
  <si>
    <t>愛知県西春日井郡</t>
  </si>
  <si>
    <t>23341</t>
  </si>
  <si>
    <t>愛知県西春日井郡西枇杷島町</t>
  </si>
  <si>
    <t>23342</t>
  </si>
  <si>
    <t>愛知県西春日井郡豊山町</t>
  </si>
  <si>
    <t>23343</t>
  </si>
  <si>
    <t>愛知県西春日井郡師勝町</t>
  </si>
  <si>
    <t>23344</t>
  </si>
  <si>
    <t>愛知県西春日井郡西春町</t>
  </si>
  <si>
    <t>23345</t>
  </si>
  <si>
    <t>愛知県西春日井郡春日町</t>
  </si>
  <si>
    <t>23346</t>
  </si>
  <si>
    <t>愛知県西春日井郡清洲町</t>
  </si>
  <si>
    <t>23347</t>
  </si>
  <si>
    <t>愛知県西春日井郡新川町</t>
  </si>
  <si>
    <t>23361</t>
  </si>
  <si>
    <t>愛知県大口町</t>
  </si>
  <si>
    <t>23362</t>
  </si>
  <si>
    <t>愛知県扶桑町</t>
  </si>
  <si>
    <t>23381</t>
  </si>
  <si>
    <t>愛知県木曽川町</t>
  </si>
  <si>
    <t>23401</t>
  </si>
  <si>
    <t>愛知県祖父江町</t>
  </si>
  <si>
    <t>23402</t>
  </si>
  <si>
    <t>愛知県平和町</t>
  </si>
  <si>
    <t>23421</t>
  </si>
  <si>
    <t>愛知県七宝町</t>
  </si>
  <si>
    <t>23422</t>
  </si>
  <si>
    <t>愛知県美和町</t>
  </si>
  <si>
    <t>23423</t>
  </si>
  <si>
    <t>愛知県甚目寺町</t>
  </si>
  <si>
    <t>23424</t>
  </si>
  <si>
    <t>愛知県大治町</t>
  </si>
  <si>
    <t>23425</t>
  </si>
  <si>
    <t>愛知県蟹江町</t>
  </si>
  <si>
    <t>23426</t>
  </si>
  <si>
    <t>愛知県十四山村</t>
  </si>
  <si>
    <t>23427</t>
  </si>
  <si>
    <t>愛知県飛島村</t>
  </si>
  <si>
    <t>23428</t>
  </si>
  <si>
    <t>愛知県弥富町</t>
  </si>
  <si>
    <t>23429</t>
  </si>
  <si>
    <t>愛知県佐屋町</t>
  </si>
  <si>
    <t>23430</t>
  </si>
  <si>
    <t>愛知県立田村</t>
  </si>
  <si>
    <t>23431</t>
  </si>
  <si>
    <t>愛知県八開村</t>
  </si>
  <si>
    <t>23432</t>
  </si>
  <si>
    <t>愛知県佐織町</t>
  </si>
  <si>
    <t>23441</t>
  </si>
  <si>
    <t>愛知県阿久比町</t>
  </si>
  <si>
    <t>23442</t>
  </si>
  <si>
    <t>愛知県東浦町</t>
  </si>
  <si>
    <t>23445</t>
  </si>
  <si>
    <t>愛知県南知多町</t>
  </si>
  <si>
    <t>23446</t>
  </si>
  <si>
    <t>愛知県美浜町</t>
  </si>
  <si>
    <t>23447</t>
  </si>
  <si>
    <t>愛知県武豊町</t>
  </si>
  <si>
    <t>23481</t>
  </si>
  <si>
    <t>愛知県一色町</t>
  </si>
  <si>
    <t>23482</t>
  </si>
  <si>
    <t>愛知県吉良町</t>
  </si>
  <si>
    <t>23483</t>
  </si>
  <si>
    <t>愛知県幡豆町</t>
  </si>
  <si>
    <t>23501</t>
  </si>
  <si>
    <t>愛知県幸田町</t>
  </si>
  <si>
    <t>23502</t>
  </si>
  <si>
    <t>愛知県額田町</t>
  </si>
  <si>
    <t>23521</t>
  </si>
  <si>
    <t>愛知県三好町</t>
  </si>
  <si>
    <t>23522</t>
  </si>
  <si>
    <t>愛知県藤岡町</t>
  </si>
  <si>
    <t>23523</t>
  </si>
  <si>
    <t>愛知県小原村</t>
  </si>
  <si>
    <t>23541</t>
  </si>
  <si>
    <t>愛知県足助町</t>
  </si>
  <si>
    <t>23543</t>
  </si>
  <si>
    <t>愛知県下山村</t>
  </si>
  <si>
    <t>23544</t>
  </si>
  <si>
    <t>愛知県旭町</t>
  </si>
  <si>
    <t>23545</t>
  </si>
  <si>
    <t>愛知県稲武町</t>
  </si>
  <si>
    <t>23561</t>
  </si>
  <si>
    <t>愛知県設楽町</t>
  </si>
  <si>
    <t>23562</t>
  </si>
  <si>
    <t>愛知県東栄町</t>
  </si>
  <si>
    <t>23563</t>
  </si>
  <si>
    <t>愛知県豊根村</t>
  </si>
  <si>
    <t>23564</t>
  </si>
  <si>
    <t>愛知県富山村</t>
  </si>
  <si>
    <t>23565</t>
  </si>
  <si>
    <t>愛知県津具村</t>
  </si>
  <si>
    <t>23581</t>
  </si>
  <si>
    <t>愛知県鳳来町</t>
  </si>
  <si>
    <t>23582</t>
  </si>
  <si>
    <t>愛知県作手村</t>
  </si>
  <si>
    <t>23601</t>
  </si>
  <si>
    <t>愛知県音羽町</t>
  </si>
  <si>
    <t>23602</t>
  </si>
  <si>
    <t>愛知県一宮町</t>
  </si>
  <si>
    <t>23603</t>
  </si>
  <si>
    <t>愛知県小坂井町</t>
  </si>
  <si>
    <t>23604</t>
  </si>
  <si>
    <t>愛知県御津町</t>
  </si>
  <si>
    <t>23621</t>
  </si>
  <si>
    <t>愛知県田原町</t>
  </si>
  <si>
    <t>23622</t>
  </si>
  <si>
    <t>愛知県赤羽根町</t>
  </si>
  <si>
    <t>23623</t>
  </si>
  <si>
    <t>愛知県渥美町</t>
  </si>
  <si>
    <t>24201</t>
  </si>
  <si>
    <t>三重県津市</t>
  </si>
  <si>
    <t>24202</t>
  </si>
  <si>
    <t>三重県四日市市</t>
  </si>
  <si>
    <t>24203</t>
  </si>
  <si>
    <t>三重県伊勢市</t>
  </si>
  <si>
    <t>24204</t>
  </si>
  <si>
    <t>三重県松阪市</t>
  </si>
  <si>
    <t>24205</t>
  </si>
  <si>
    <t>三重県桑名市</t>
  </si>
  <si>
    <t>24206</t>
  </si>
  <si>
    <t>三重県上野市</t>
  </si>
  <si>
    <t>24207</t>
  </si>
  <si>
    <t>三重県鈴鹿市</t>
  </si>
  <si>
    <t>24208</t>
  </si>
  <si>
    <t>三重県名張市</t>
  </si>
  <si>
    <t>24209</t>
  </si>
  <si>
    <t>三重県尾鷲市</t>
  </si>
  <si>
    <t>24210</t>
  </si>
  <si>
    <t>三重県亀山市</t>
  </si>
  <si>
    <t>24211</t>
  </si>
  <si>
    <t>三重県鳥羽市</t>
  </si>
  <si>
    <t>24212</t>
  </si>
  <si>
    <t>三重県熊野市</t>
  </si>
  <si>
    <t>24213</t>
  </si>
  <si>
    <t>三重県久居市</t>
  </si>
  <si>
    <t>24214</t>
  </si>
  <si>
    <t>三重県いなべ市</t>
  </si>
  <si>
    <t>24215</t>
  </si>
  <si>
    <t>三重県志摩市</t>
  </si>
  <si>
    <t>24216</t>
  </si>
  <si>
    <t>三重県伊賀市</t>
  </si>
  <si>
    <t>24301</t>
  </si>
  <si>
    <t>三重県多度町</t>
  </si>
  <si>
    <t>24302</t>
  </si>
  <si>
    <t>三重県長島町</t>
  </si>
  <si>
    <t>24303</t>
  </si>
  <si>
    <t>三重県木曽岬町</t>
  </si>
  <si>
    <t>24321</t>
  </si>
  <si>
    <t>三重県北勢町</t>
  </si>
  <si>
    <t>24322</t>
  </si>
  <si>
    <t>三重県員弁町</t>
  </si>
  <si>
    <t>24323</t>
  </si>
  <si>
    <t>三重県大安町</t>
  </si>
  <si>
    <t>24324</t>
  </si>
  <si>
    <t>三重県東員町</t>
  </si>
  <si>
    <t>24325</t>
  </si>
  <si>
    <t>三重県藤原町</t>
  </si>
  <si>
    <t>24341</t>
  </si>
  <si>
    <t>三重県菰野町</t>
  </si>
  <si>
    <t>24342</t>
  </si>
  <si>
    <t>三重県楠町</t>
  </si>
  <si>
    <t>24343</t>
  </si>
  <si>
    <t>三重県朝日町</t>
  </si>
  <si>
    <t>24344</t>
  </si>
  <si>
    <t>三重県川越町</t>
  </si>
  <si>
    <t>24361</t>
  </si>
  <si>
    <t>三重県関町</t>
  </si>
  <si>
    <t>24381</t>
  </si>
  <si>
    <t>三重県河芸町</t>
  </si>
  <si>
    <t>24382</t>
  </si>
  <si>
    <t>三重県芸濃町</t>
  </si>
  <si>
    <t>24383</t>
  </si>
  <si>
    <t>三重県美里村</t>
  </si>
  <si>
    <t>24384</t>
  </si>
  <si>
    <t>三重県安濃町</t>
  </si>
  <si>
    <t>24402</t>
  </si>
  <si>
    <t>三重県香良洲町</t>
  </si>
  <si>
    <t>24403</t>
  </si>
  <si>
    <t>三重県一志町</t>
  </si>
  <si>
    <t>24404</t>
  </si>
  <si>
    <t>三重県白山町</t>
  </si>
  <si>
    <t>24405</t>
  </si>
  <si>
    <t>三重県嬉野町</t>
  </si>
  <si>
    <t>24406</t>
  </si>
  <si>
    <t>三重県美杉村</t>
  </si>
  <si>
    <t>24407</t>
  </si>
  <si>
    <t>三重県三雲町</t>
  </si>
  <si>
    <t>24421</t>
  </si>
  <si>
    <t>三重県飯南町</t>
  </si>
  <si>
    <t>24422</t>
  </si>
  <si>
    <t>三重県飯高町</t>
  </si>
  <si>
    <t>24441</t>
  </si>
  <si>
    <t>三重県多気町</t>
  </si>
  <si>
    <t>24442</t>
  </si>
  <si>
    <t>三重県明和町</t>
  </si>
  <si>
    <t>24443</t>
  </si>
  <si>
    <t>三重県大台町</t>
  </si>
  <si>
    <t>24444</t>
  </si>
  <si>
    <t>三重県勢和村</t>
  </si>
  <si>
    <t>24445</t>
  </si>
  <si>
    <t>三重県宮川村</t>
  </si>
  <si>
    <t>24461</t>
  </si>
  <si>
    <t>三重県玉城町</t>
  </si>
  <si>
    <t>24462</t>
  </si>
  <si>
    <t>三重県二見町</t>
  </si>
  <si>
    <t>24463</t>
  </si>
  <si>
    <t>三重県小俣町</t>
  </si>
  <si>
    <t>24464</t>
  </si>
  <si>
    <t>三重県南勢町</t>
  </si>
  <si>
    <t>24465</t>
  </si>
  <si>
    <t>三重県南島町</t>
  </si>
  <si>
    <t>24466</t>
  </si>
  <si>
    <t>三重県大宮町</t>
  </si>
  <si>
    <t>24467</t>
  </si>
  <si>
    <t>三重県紀勢町</t>
  </si>
  <si>
    <t>24468</t>
  </si>
  <si>
    <t>三重県御薗村</t>
  </si>
  <si>
    <t>24469</t>
  </si>
  <si>
    <t>三重県大内山村</t>
  </si>
  <si>
    <t>24470</t>
  </si>
  <si>
    <t>三重県度会町</t>
  </si>
  <si>
    <t>24471</t>
  </si>
  <si>
    <t>三重県大紀町</t>
  </si>
  <si>
    <t>24472</t>
  </si>
  <si>
    <t>三重県南伊勢町</t>
  </si>
  <si>
    <t>24481</t>
  </si>
  <si>
    <t>三重県伊賀町</t>
  </si>
  <si>
    <t>24482</t>
  </si>
  <si>
    <t>三重県島ケ原村</t>
  </si>
  <si>
    <t>24483</t>
  </si>
  <si>
    <t>三重県阿山町</t>
  </si>
  <si>
    <t>24484</t>
  </si>
  <si>
    <t>三重県大山田村</t>
  </si>
  <si>
    <t>24501</t>
  </si>
  <si>
    <t>三重県青山町</t>
  </si>
  <si>
    <t>24521</t>
  </si>
  <si>
    <t>三重県浜島町</t>
  </si>
  <si>
    <t>24522</t>
  </si>
  <si>
    <t>三重県大王町</t>
  </si>
  <si>
    <t>24523</t>
  </si>
  <si>
    <t>三重県志摩町</t>
  </si>
  <si>
    <t>24524</t>
  </si>
  <si>
    <t>三重県阿児町</t>
  </si>
  <si>
    <t>24525</t>
  </si>
  <si>
    <t>三重県磯部町</t>
  </si>
  <si>
    <t>24541</t>
  </si>
  <si>
    <t>三重県紀伊長島町</t>
  </si>
  <si>
    <t>24542</t>
  </si>
  <si>
    <t>三重県海山町</t>
  </si>
  <si>
    <t>24543</t>
  </si>
  <si>
    <t>三重県紀北町</t>
  </si>
  <si>
    <t>24561</t>
  </si>
  <si>
    <t>三重県御浜町</t>
  </si>
  <si>
    <t>24562</t>
  </si>
  <si>
    <t>三重県紀宝町</t>
  </si>
  <si>
    <t>24563</t>
  </si>
  <si>
    <t>三重県紀和町</t>
  </si>
  <si>
    <t>24564</t>
  </si>
  <si>
    <t>三重県鵜殿村</t>
  </si>
  <si>
    <t>25201</t>
  </si>
  <si>
    <t>滋賀県大津市</t>
  </si>
  <si>
    <t>25202</t>
  </si>
  <si>
    <t>滋賀県彦根市</t>
  </si>
  <si>
    <t>25203</t>
  </si>
  <si>
    <t>滋賀県長浜市</t>
  </si>
  <si>
    <t>25204</t>
  </si>
  <si>
    <t>滋賀県近江八幡市</t>
  </si>
  <si>
    <t>25205</t>
  </si>
  <si>
    <t>滋賀県八日市市</t>
  </si>
  <si>
    <t>25206</t>
  </si>
  <si>
    <t>滋賀県草津市</t>
  </si>
  <si>
    <t>25207</t>
  </si>
  <si>
    <t>滋賀県守山市</t>
  </si>
  <si>
    <t>25208</t>
  </si>
  <si>
    <t>滋賀県栗東市</t>
  </si>
  <si>
    <t>25209</t>
  </si>
  <si>
    <t>滋賀県甲賀市</t>
  </si>
  <si>
    <t>25210</t>
  </si>
  <si>
    <t>滋賀県野洲市</t>
  </si>
  <si>
    <t>25211</t>
  </si>
  <si>
    <t>滋賀県湖南市</t>
  </si>
  <si>
    <t>25212</t>
  </si>
  <si>
    <t>滋賀県高島市</t>
  </si>
  <si>
    <t>25213</t>
  </si>
  <si>
    <t>滋賀県東近江市</t>
  </si>
  <si>
    <t>25214</t>
  </si>
  <si>
    <t>滋賀県米原市</t>
  </si>
  <si>
    <t>25301</t>
  </si>
  <si>
    <t>滋賀県志賀町</t>
  </si>
  <si>
    <t>25321</t>
  </si>
  <si>
    <t>滋賀県栗東町</t>
  </si>
  <si>
    <t>25342</t>
  </si>
  <si>
    <t>滋賀県中主町</t>
  </si>
  <si>
    <t>25343</t>
  </si>
  <si>
    <t>滋賀県野洲町</t>
  </si>
  <si>
    <t>25361</t>
  </si>
  <si>
    <t>滋賀県石部町</t>
  </si>
  <si>
    <t>25362</t>
  </si>
  <si>
    <t>滋賀県甲西町</t>
  </si>
  <si>
    <t>25363</t>
  </si>
  <si>
    <t>滋賀県水口町</t>
  </si>
  <si>
    <t>25364</t>
  </si>
  <si>
    <t>滋賀県土山町</t>
  </si>
  <si>
    <t>25365</t>
  </si>
  <si>
    <t>滋賀県甲賀町</t>
  </si>
  <si>
    <t>25366</t>
  </si>
  <si>
    <t>滋賀県甲南町</t>
  </si>
  <si>
    <t>25367</t>
  </si>
  <si>
    <t>滋賀県信楽町</t>
  </si>
  <si>
    <t>25381</t>
  </si>
  <si>
    <t>滋賀県安土町</t>
  </si>
  <si>
    <t>25382</t>
  </si>
  <si>
    <t>滋賀県蒲生町</t>
  </si>
  <si>
    <t>25383</t>
  </si>
  <si>
    <t>滋賀県日野町</t>
  </si>
  <si>
    <t>25384</t>
  </si>
  <si>
    <t>滋賀県竜王町</t>
  </si>
  <si>
    <t>25401</t>
  </si>
  <si>
    <t>滋賀県永源寺町</t>
  </si>
  <si>
    <t>25402</t>
  </si>
  <si>
    <t>滋賀県五個荘町</t>
  </si>
  <si>
    <t>25403</t>
  </si>
  <si>
    <t>滋賀県能登川町</t>
  </si>
  <si>
    <t>25421</t>
  </si>
  <si>
    <t>滋賀県愛東町</t>
  </si>
  <si>
    <t>25422</t>
  </si>
  <si>
    <t>滋賀県湖東町</t>
  </si>
  <si>
    <t>25423</t>
  </si>
  <si>
    <t>滋賀県秦荘町</t>
  </si>
  <si>
    <t>25424</t>
  </si>
  <si>
    <t>滋賀県愛知川町</t>
  </si>
  <si>
    <t>25425</t>
  </si>
  <si>
    <t>滋賀県愛荘町</t>
  </si>
  <si>
    <t>25441</t>
  </si>
  <si>
    <t>滋賀県豊郷町</t>
  </si>
  <si>
    <t>25442</t>
  </si>
  <si>
    <t>滋賀県甲良町</t>
  </si>
  <si>
    <t>25443</t>
  </si>
  <si>
    <t>滋賀県多賀町</t>
  </si>
  <si>
    <t>25461</t>
  </si>
  <si>
    <t>滋賀県山東町</t>
  </si>
  <si>
    <t>25462</t>
  </si>
  <si>
    <t>滋賀県伊吹町</t>
  </si>
  <si>
    <t>25463</t>
  </si>
  <si>
    <t>滋賀県米原町</t>
  </si>
  <si>
    <t>25464</t>
  </si>
  <si>
    <t>滋賀県近江町</t>
  </si>
  <si>
    <t>25481</t>
  </si>
  <si>
    <t>滋賀県浅井町</t>
  </si>
  <si>
    <t>25482</t>
  </si>
  <si>
    <t>滋賀県虎姫町</t>
  </si>
  <si>
    <t>25483</t>
  </si>
  <si>
    <t>滋賀県湖北町</t>
  </si>
  <si>
    <t>25484</t>
  </si>
  <si>
    <t>滋賀県びわ町</t>
  </si>
  <si>
    <t>25501</t>
  </si>
  <si>
    <t>滋賀県高月町</t>
  </si>
  <si>
    <t>25502</t>
  </si>
  <si>
    <t>滋賀県木之本町</t>
  </si>
  <si>
    <t>25503</t>
  </si>
  <si>
    <t>滋賀県余呉町</t>
  </si>
  <si>
    <t>25504</t>
  </si>
  <si>
    <t>滋賀県西浅井町</t>
  </si>
  <si>
    <t>25521</t>
  </si>
  <si>
    <t>滋賀県マキノ町</t>
  </si>
  <si>
    <t>25522</t>
  </si>
  <si>
    <t>滋賀県今津町</t>
  </si>
  <si>
    <t>25523</t>
  </si>
  <si>
    <t>滋賀県朽木村</t>
  </si>
  <si>
    <t>25524</t>
  </si>
  <si>
    <t>滋賀県安曇川町</t>
  </si>
  <si>
    <t>25525</t>
  </si>
  <si>
    <t>滋賀県高島町</t>
  </si>
  <si>
    <t>25526</t>
  </si>
  <si>
    <t>滋賀県新旭町</t>
  </si>
  <si>
    <t>26100</t>
  </si>
  <si>
    <t>京都府京都市</t>
  </si>
  <si>
    <t>26101</t>
  </si>
  <si>
    <t>京都府京都市北区</t>
  </si>
  <si>
    <t>26102</t>
  </si>
  <si>
    <t>京都府京都市上京区</t>
  </si>
  <si>
    <t>26103</t>
  </si>
  <si>
    <t>京都府京都市左京区</t>
  </si>
  <si>
    <t>26104</t>
  </si>
  <si>
    <t>京都府京都市中京区</t>
  </si>
  <si>
    <t>26105</t>
  </si>
  <si>
    <t>京都府京都市東山区</t>
  </si>
  <si>
    <t>26106</t>
  </si>
  <si>
    <t>京都府京都市下京区</t>
  </si>
  <si>
    <t>26107</t>
  </si>
  <si>
    <t>京都府京都市南区</t>
  </si>
  <si>
    <t>26108</t>
  </si>
  <si>
    <t>京都府京都市右京区</t>
  </si>
  <si>
    <t>26109</t>
  </si>
  <si>
    <t>京都府京都市伏見区</t>
  </si>
  <si>
    <t>26110</t>
  </si>
  <si>
    <t>京都府京都市山科区</t>
  </si>
  <si>
    <t>26111</t>
  </si>
  <si>
    <t>京都府京都市西京区</t>
  </si>
  <si>
    <t>26201</t>
  </si>
  <si>
    <t>京都府福知山市</t>
  </si>
  <si>
    <t>26202</t>
  </si>
  <si>
    <t>京都府舞鶴市</t>
  </si>
  <si>
    <t>26203</t>
  </si>
  <si>
    <t>京都府綾部市</t>
  </si>
  <si>
    <t>26204</t>
  </si>
  <si>
    <t>京都府宇治市</t>
  </si>
  <si>
    <t>26205</t>
  </si>
  <si>
    <t>京都府宮津市</t>
  </si>
  <si>
    <t>26206</t>
  </si>
  <si>
    <t>京都府亀岡市</t>
  </si>
  <si>
    <t>26207</t>
  </si>
  <si>
    <t>京都府城陽市</t>
  </si>
  <si>
    <t>26208</t>
  </si>
  <si>
    <t>京都府向日市</t>
  </si>
  <si>
    <t>26209</t>
  </si>
  <si>
    <t>京都府長岡京市</t>
  </si>
  <si>
    <t>26210</t>
  </si>
  <si>
    <t>京都府八幡市</t>
  </si>
  <si>
    <t>26211</t>
  </si>
  <si>
    <t>京都府京田辺市</t>
  </si>
  <si>
    <t>26212</t>
  </si>
  <si>
    <t>京都府京丹後市</t>
  </si>
  <si>
    <t>26213</t>
  </si>
  <si>
    <t>京都府南丹市</t>
  </si>
  <si>
    <t>26214</t>
  </si>
  <si>
    <t>京都府木津川市</t>
  </si>
  <si>
    <t>26303</t>
  </si>
  <si>
    <t>京都府大山崎町</t>
  </si>
  <si>
    <t>26322</t>
  </si>
  <si>
    <t>京都府久御山町</t>
  </si>
  <si>
    <t>26342</t>
  </si>
  <si>
    <t>京都府田辺町</t>
  </si>
  <si>
    <t>26343</t>
  </si>
  <si>
    <t>京都府井手町</t>
  </si>
  <si>
    <t>26344</t>
  </si>
  <si>
    <t>京都府宇治田原町</t>
  </si>
  <si>
    <t>26361</t>
  </si>
  <si>
    <t>京都府山城町</t>
  </si>
  <si>
    <t>26362</t>
  </si>
  <si>
    <t>京都府木津町</t>
  </si>
  <si>
    <t>26363</t>
  </si>
  <si>
    <t>京都府加茂町</t>
  </si>
  <si>
    <t>26364</t>
  </si>
  <si>
    <t>京都府笠置町</t>
  </si>
  <si>
    <t>26365</t>
  </si>
  <si>
    <t>京都府和束町</t>
  </si>
  <si>
    <t>26366</t>
  </si>
  <si>
    <t>京都府精華町</t>
  </si>
  <si>
    <t>26367</t>
  </si>
  <si>
    <t>京都府南山城村</t>
  </si>
  <si>
    <t>26381</t>
  </si>
  <si>
    <t>京都府京北町</t>
  </si>
  <si>
    <t>26382</t>
  </si>
  <si>
    <t>京都府美山町</t>
  </si>
  <si>
    <t>26401</t>
  </si>
  <si>
    <t>京都府園部町</t>
  </si>
  <si>
    <t>26402</t>
  </si>
  <si>
    <t>京都府八木町</t>
  </si>
  <si>
    <t>26403</t>
  </si>
  <si>
    <t>京都府丹波町</t>
  </si>
  <si>
    <t>26404</t>
  </si>
  <si>
    <t>京都府日吉町</t>
  </si>
  <si>
    <t>26405</t>
  </si>
  <si>
    <t>京都府瑞穂町</t>
  </si>
  <si>
    <t>26406</t>
  </si>
  <si>
    <t>京都府和知町</t>
  </si>
  <si>
    <t>26407</t>
  </si>
  <si>
    <t>京都府京丹波町</t>
  </si>
  <si>
    <t>26421</t>
  </si>
  <si>
    <t>京都府三和町</t>
  </si>
  <si>
    <t>26422</t>
  </si>
  <si>
    <t>京都府夜久野町</t>
  </si>
  <si>
    <t>26441</t>
  </si>
  <si>
    <t>京都府大江町</t>
  </si>
  <si>
    <t>26461</t>
  </si>
  <si>
    <t>京都府加悦町</t>
  </si>
  <si>
    <t>26462</t>
  </si>
  <si>
    <t>京都府岩滝町</t>
  </si>
  <si>
    <t>26463</t>
  </si>
  <si>
    <t>京都府伊根町</t>
  </si>
  <si>
    <t>26464</t>
  </si>
  <si>
    <t>京都府野田川町</t>
  </si>
  <si>
    <t>26465</t>
  </si>
  <si>
    <t>京都府与謝野町</t>
  </si>
  <si>
    <t>26481</t>
  </si>
  <si>
    <t>京都府中郡峰山町</t>
  </si>
  <si>
    <t>26482</t>
  </si>
  <si>
    <t>京都府中郡大宮町</t>
  </si>
  <si>
    <t>26501</t>
  </si>
  <si>
    <t>京都府網野町</t>
  </si>
  <si>
    <t>26502</t>
  </si>
  <si>
    <t>京都府丹後町</t>
  </si>
  <si>
    <t>26503</t>
  </si>
  <si>
    <t>京都府弥栄町</t>
  </si>
  <si>
    <t>26521</t>
  </si>
  <si>
    <t>京都府久美浜町</t>
  </si>
  <si>
    <t>27100</t>
  </si>
  <si>
    <t>大阪府大阪市</t>
  </si>
  <si>
    <t>27102</t>
  </si>
  <si>
    <t>大阪府大阪市都島区</t>
  </si>
  <si>
    <t>27103</t>
  </si>
  <si>
    <t>大阪府大阪市福島区</t>
  </si>
  <si>
    <t>27104</t>
  </si>
  <si>
    <t>大阪府大阪市此花区</t>
  </si>
  <si>
    <t>27105</t>
  </si>
  <si>
    <t>大阪府大阪市東区</t>
  </si>
  <si>
    <t>27106</t>
  </si>
  <si>
    <t>大阪府大阪市西区</t>
  </si>
  <si>
    <t>27107</t>
  </si>
  <si>
    <t>大阪府大阪市港区</t>
  </si>
  <si>
    <t>27108</t>
  </si>
  <si>
    <t>大阪府大阪市大正区</t>
  </si>
  <si>
    <t>27109</t>
  </si>
  <si>
    <t>大阪府大阪市天王寺区</t>
  </si>
  <si>
    <t>27110</t>
  </si>
  <si>
    <t>大阪府大阪市南区</t>
  </si>
  <si>
    <t>27111</t>
  </si>
  <si>
    <t>大阪府大阪市浪速区</t>
  </si>
  <si>
    <t>27112</t>
  </si>
  <si>
    <t>大阪府大阪市大淀区</t>
  </si>
  <si>
    <t>27113</t>
  </si>
  <si>
    <t>大阪府大阪市西淀川区</t>
  </si>
  <si>
    <t>27114</t>
  </si>
  <si>
    <t>大阪府大阪市東淀川区</t>
  </si>
  <si>
    <t>27115</t>
  </si>
  <si>
    <t>大阪府大阪市東成区</t>
  </si>
  <si>
    <t>27116</t>
  </si>
  <si>
    <t>大阪府大阪市生野区</t>
  </si>
  <si>
    <t>27117</t>
  </si>
  <si>
    <t>大阪府大阪市旭区</t>
  </si>
  <si>
    <t>27118</t>
  </si>
  <si>
    <t>大阪府大阪市城東区</t>
  </si>
  <si>
    <t>27119</t>
  </si>
  <si>
    <t>大阪府大阪市阿倍野区</t>
  </si>
  <si>
    <t>27120</t>
  </si>
  <si>
    <t>大阪府大阪市住吉区</t>
  </si>
  <si>
    <t>27121</t>
  </si>
  <si>
    <t>大阪府大阪市東住吉区</t>
  </si>
  <si>
    <t>27122</t>
  </si>
  <si>
    <t>大阪府大阪市西成区</t>
  </si>
  <si>
    <t>27123</t>
  </si>
  <si>
    <t>大阪府大阪市淀川区</t>
  </si>
  <si>
    <t>27124</t>
  </si>
  <si>
    <t>大阪府大阪市鶴見区</t>
  </si>
  <si>
    <t>27125</t>
  </si>
  <si>
    <t>大阪府大阪市住之江区</t>
  </si>
  <si>
    <t>27126</t>
  </si>
  <si>
    <t>大阪府大阪市平野区</t>
  </si>
  <si>
    <t>27127</t>
  </si>
  <si>
    <t>大阪府大阪市北区</t>
  </si>
  <si>
    <t>27128</t>
  </si>
  <si>
    <t>大阪府大阪市中央区</t>
  </si>
  <si>
    <t>27140</t>
  </si>
  <si>
    <t>大阪府堺市（新）</t>
    <rPh sb="6" eb="7">
      <t>シン</t>
    </rPh>
    <phoneticPr fontId="1"/>
  </si>
  <si>
    <t>27141</t>
  </si>
  <si>
    <t>大阪府堺市堺区</t>
  </si>
  <si>
    <t>27142</t>
  </si>
  <si>
    <t>大阪府堺市中区</t>
  </si>
  <si>
    <t>27143</t>
  </si>
  <si>
    <t>大阪府堺市東区</t>
  </si>
  <si>
    <t>27144</t>
  </si>
  <si>
    <t>大阪府堺市西区</t>
  </si>
  <si>
    <t>27145</t>
  </si>
  <si>
    <t>大阪府堺市南区</t>
  </si>
  <si>
    <t>27146</t>
  </si>
  <si>
    <t>大阪府堺市北区</t>
  </si>
  <si>
    <t>27147</t>
  </si>
  <si>
    <t>大阪府堺市美原区</t>
  </si>
  <si>
    <t>27201</t>
  </si>
  <si>
    <t>大阪府堺市（旧）</t>
    <rPh sb="6" eb="7">
      <t>キュウ</t>
    </rPh>
    <phoneticPr fontId="1"/>
  </si>
  <si>
    <t>27202</t>
  </si>
  <si>
    <t>大阪府岸和田市</t>
  </si>
  <si>
    <t>27203</t>
  </si>
  <si>
    <t>大阪府豊中市</t>
  </si>
  <si>
    <t>27204</t>
  </si>
  <si>
    <t>大阪府池田市</t>
  </si>
  <si>
    <t>27205</t>
  </si>
  <si>
    <t>大阪府吹田市</t>
  </si>
  <si>
    <t>27206</t>
  </si>
  <si>
    <t>大阪府泉大津市</t>
  </si>
  <si>
    <t>27207</t>
  </si>
  <si>
    <t>大阪府高槻市</t>
  </si>
  <si>
    <t>27208</t>
  </si>
  <si>
    <t>大阪府貝塚市</t>
  </si>
  <si>
    <t>27209</t>
  </si>
  <si>
    <t>大阪府守口市</t>
  </si>
  <si>
    <t>27210</t>
  </si>
  <si>
    <t>大阪府枚方市</t>
  </si>
  <si>
    <t>27211</t>
  </si>
  <si>
    <t>大阪府茨木市</t>
  </si>
  <si>
    <t>27212</t>
  </si>
  <si>
    <t>大阪府八尾市</t>
  </si>
  <si>
    <t>27213</t>
  </si>
  <si>
    <t>大阪府泉佐野市</t>
  </si>
  <si>
    <t>27214</t>
  </si>
  <si>
    <t>大阪府富田林市</t>
  </si>
  <si>
    <t>27215</t>
  </si>
  <si>
    <t>大阪府寝屋川市</t>
  </si>
  <si>
    <t>27216</t>
  </si>
  <si>
    <t>大阪府河内長野市</t>
  </si>
  <si>
    <t>27217</t>
  </si>
  <si>
    <t>大阪府松原市</t>
  </si>
  <si>
    <t>27218</t>
  </si>
  <si>
    <t>大阪府大東市</t>
  </si>
  <si>
    <t>27219</t>
  </si>
  <si>
    <t>大阪府和泉市</t>
  </si>
  <si>
    <t>27220</t>
  </si>
  <si>
    <t>大阪府箕面市</t>
  </si>
  <si>
    <t>27221</t>
  </si>
  <si>
    <t>大阪府柏原市</t>
  </si>
  <si>
    <t>27222</t>
  </si>
  <si>
    <t>大阪府羽曳野市</t>
  </si>
  <si>
    <t>27223</t>
  </si>
  <si>
    <t>大阪府門真市</t>
  </si>
  <si>
    <t>27224</t>
  </si>
  <si>
    <t>大阪府摂津市</t>
  </si>
  <si>
    <t>27225</t>
  </si>
  <si>
    <t>大阪府高石市</t>
  </si>
  <si>
    <t>27226</t>
  </si>
  <si>
    <t>大阪府藤井寺市</t>
  </si>
  <si>
    <t>27227</t>
  </si>
  <si>
    <t>大阪府東大阪市</t>
  </si>
  <si>
    <t>27228</t>
  </si>
  <si>
    <t>大阪府泉南市</t>
  </si>
  <si>
    <t>27229</t>
  </si>
  <si>
    <t>大阪府四條畷市</t>
  </si>
  <si>
    <t>27230</t>
  </si>
  <si>
    <t>大阪府交野市</t>
  </si>
  <si>
    <t>27231</t>
  </si>
  <si>
    <t>大阪府大阪狭山市</t>
  </si>
  <si>
    <t>27232</t>
  </si>
  <si>
    <t>大阪府阪南市</t>
  </si>
  <si>
    <t>27301</t>
  </si>
  <si>
    <t>大阪府島本町</t>
  </si>
  <si>
    <t>27321</t>
  </si>
  <si>
    <t>大阪府豊能町</t>
  </si>
  <si>
    <t>27322</t>
  </si>
  <si>
    <t>大阪府能勢町</t>
  </si>
  <si>
    <t>27341</t>
  </si>
  <si>
    <t>大阪府忠岡町</t>
  </si>
  <si>
    <t>27361</t>
  </si>
  <si>
    <t>大阪府熊取町</t>
  </si>
  <si>
    <t>27362</t>
  </si>
  <si>
    <t>大阪府田尻町</t>
  </si>
  <si>
    <t>27366</t>
  </si>
  <si>
    <t>大阪府岬町</t>
  </si>
  <si>
    <t>27367</t>
  </si>
  <si>
    <t>大阪府阪南町</t>
  </si>
  <si>
    <t>27381</t>
  </si>
  <si>
    <t>大阪府太子町</t>
  </si>
  <si>
    <t>27382</t>
  </si>
  <si>
    <t>大阪府河南町</t>
  </si>
  <si>
    <t>27383</t>
  </si>
  <si>
    <t>大阪府千早赤阪村</t>
  </si>
  <si>
    <t>27384</t>
  </si>
  <si>
    <t>大阪府狭山町</t>
  </si>
  <si>
    <t>27385</t>
  </si>
  <si>
    <t>大阪府美原町</t>
  </si>
  <si>
    <t>28100</t>
  </si>
  <si>
    <t>兵庫県神戸市</t>
  </si>
  <si>
    <t>28101</t>
  </si>
  <si>
    <t>兵庫県神戸市東灘区</t>
  </si>
  <si>
    <t>28102</t>
  </si>
  <si>
    <t>兵庫県神戸市灘区</t>
  </si>
  <si>
    <t>28105</t>
  </si>
  <si>
    <t>兵庫県神戸市兵庫区</t>
  </si>
  <si>
    <t>28106</t>
  </si>
  <si>
    <t>兵庫県神戸市長田区</t>
  </si>
  <si>
    <t>28107</t>
  </si>
  <si>
    <t>兵庫県神戸市須磨区</t>
  </si>
  <si>
    <t>28108</t>
  </si>
  <si>
    <t>兵庫県神戸市垂水区</t>
  </si>
  <si>
    <t>28109</t>
  </si>
  <si>
    <t>兵庫県神戸市北区</t>
  </si>
  <si>
    <t>28110</t>
  </si>
  <si>
    <t>兵庫県神戸市中央区</t>
  </si>
  <si>
    <t>28111</t>
  </si>
  <si>
    <t>兵庫県神戸市西区</t>
  </si>
  <si>
    <t>28201</t>
  </si>
  <si>
    <t>兵庫県姫路市</t>
  </si>
  <si>
    <t>28202</t>
  </si>
  <si>
    <t>兵庫県尼崎市</t>
  </si>
  <si>
    <t>28203</t>
  </si>
  <si>
    <t>兵庫県明石市</t>
  </si>
  <si>
    <t>28204</t>
  </si>
  <si>
    <t>兵庫県西宮市</t>
  </si>
  <si>
    <t>28205</t>
  </si>
  <si>
    <t>兵庫県洲本市</t>
  </si>
  <si>
    <t>28206</t>
  </si>
  <si>
    <t>兵庫県芦屋市</t>
  </si>
  <si>
    <t>28207</t>
  </si>
  <si>
    <t>兵庫県伊丹市</t>
  </si>
  <si>
    <t>28208</t>
  </si>
  <si>
    <t>兵庫県相生市</t>
  </si>
  <si>
    <t>28209</t>
  </si>
  <si>
    <t>兵庫県豊岡市</t>
  </si>
  <si>
    <t>28210</t>
  </si>
  <si>
    <t>兵庫県加古川市</t>
  </si>
  <si>
    <t>28211</t>
  </si>
  <si>
    <t>兵庫県龍野市</t>
  </si>
  <si>
    <t>28212</t>
  </si>
  <si>
    <t>兵庫県赤穂市</t>
  </si>
  <si>
    <t>28213</t>
  </si>
  <si>
    <t>兵庫県西脇市</t>
  </si>
  <si>
    <t>28214</t>
  </si>
  <si>
    <t>兵庫県宝塚市</t>
  </si>
  <si>
    <t>28215</t>
  </si>
  <si>
    <t>兵庫県三木市</t>
  </si>
  <si>
    <t>28216</t>
  </si>
  <si>
    <t>兵庫県高砂市</t>
  </si>
  <si>
    <t>28217</t>
  </si>
  <si>
    <t>兵庫県川西市</t>
  </si>
  <si>
    <t>28218</t>
  </si>
  <si>
    <t>兵庫県小野市</t>
  </si>
  <si>
    <t>28219</t>
  </si>
  <si>
    <t>兵庫県三田市</t>
  </si>
  <si>
    <t>28220</t>
  </si>
  <si>
    <t>兵庫県加西市</t>
  </si>
  <si>
    <t>28221</t>
  </si>
  <si>
    <t>兵庫県丹波篠山市</t>
  </si>
  <si>
    <t>28222</t>
  </si>
  <si>
    <t>兵庫県養父市</t>
  </si>
  <si>
    <t>28223</t>
  </si>
  <si>
    <t>兵庫県丹波市</t>
  </si>
  <si>
    <t>28224</t>
  </si>
  <si>
    <t>兵庫県南あわじ市</t>
  </si>
  <si>
    <t>28225</t>
  </si>
  <si>
    <t>兵庫県朝来市</t>
  </si>
  <si>
    <t>28226</t>
  </si>
  <si>
    <t>兵庫県淡路市</t>
  </si>
  <si>
    <t>28227</t>
  </si>
  <si>
    <t>兵庫県宍粟市</t>
  </si>
  <si>
    <t>28228</t>
  </si>
  <si>
    <t>兵庫県加東市</t>
  </si>
  <si>
    <t>28229</t>
  </si>
  <si>
    <t>兵庫県たつの市</t>
  </si>
  <si>
    <t>28301</t>
  </si>
  <si>
    <t>兵庫県猪名川町</t>
  </si>
  <si>
    <t>28321</t>
  </si>
  <si>
    <t>兵庫県吉川町</t>
  </si>
  <si>
    <t>28341</t>
  </si>
  <si>
    <t>兵庫県社町</t>
  </si>
  <si>
    <t>28342</t>
  </si>
  <si>
    <t>兵庫県滝野町</t>
  </si>
  <si>
    <t>28343</t>
  </si>
  <si>
    <t>兵庫県東条町</t>
  </si>
  <si>
    <t>28361</t>
  </si>
  <si>
    <t>兵庫県中町</t>
  </si>
  <si>
    <t>28362</t>
  </si>
  <si>
    <t>兵庫県加美町</t>
  </si>
  <si>
    <t>28363</t>
  </si>
  <si>
    <t>兵庫県八千代町</t>
  </si>
  <si>
    <t>28364</t>
  </si>
  <si>
    <t>兵庫県黒田庄町</t>
  </si>
  <si>
    <t>28365</t>
  </si>
  <si>
    <t>兵庫県多可町</t>
  </si>
  <si>
    <t>28381</t>
  </si>
  <si>
    <t>兵庫県稲美町</t>
  </si>
  <si>
    <t>28382</t>
  </si>
  <si>
    <t>兵庫県播磨町</t>
  </si>
  <si>
    <t>28421</t>
  </si>
  <si>
    <t>兵庫県家島町</t>
  </si>
  <si>
    <t>28422</t>
  </si>
  <si>
    <t>兵庫県夢前町</t>
  </si>
  <si>
    <t>28441</t>
  </si>
  <si>
    <t>兵庫県神崎町</t>
  </si>
  <si>
    <t>28442</t>
  </si>
  <si>
    <t>兵庫県市川町</t>
  </si>
  <si>
    <t>28443</t>
  </si>
  <si>
    <t>兵庫県福崎町</t>
  </si>
  <si>
    <t>28444</t>
  </si>
  <si>
    <t>兵庫県香寺町</t>
  </si>
  <si>
    <t>28445</t>
  </si>
  <si>
    <t>兵庫県大河内町</t>
  </si>
  <si>
    <t>28446</t>
  </si>
  <si>
    <t>兵庫県神河町</t>
  </si>
  <si>
    <t>28461</t>
  </si>
  <si>
    <t>兵庫県新宮町</t>
  </si>
  <si>
    <t>28462</t>
  </si>
  <si>
    <t>兵庫県揖保川町</t>
  </si>
  <si>
    <t>28463</t>
  </si>
  <si>
    <t>兵庫県御津町</t>
  </si>
  <si>
    <t>28464</t>
  </si>
  <si>
    <t>兵庫県太子町</t>
  </si>
  <si>
    <t>28481</t>
  </si>
  <si>
    <t>兵庫県上郡町</t>
  </si>
  <si>
    <t>28501</t>
  </si>
  <si>
    <t>兵庫県佐用町</t>
  </si>
  <si>
    <t>28502</t>
  </si>
  <si>
    <t>兵庫県上月町</t>
  </si>
  <si>
    <t>28503</t>
  </si>
  <si>
    <t>兵庫県南光町</t>
  </si>
  <si>
    <t>28504</t>
  </si>
  <si>
    <t>兵庫県三日月町</t>
  </si>
  <si>
    <t>28521</t>
  </si>
  <si>
    <t>兵庫県山崎町</t>
  </si>
  <si>
    <t>28522</t>
  </si>
  <si>
    <t>兵庫県安富町</t>
  </si>
  <si>
    <t>28524</t>
  </si>
  <si>
    <t>兵庫県波賀町</t>
  </si>
  <si>
    <t>28525</t>
  </si>
  <si>
    <t>兵庫県千種町</t>
  </si>
  <si>
    <t>28541</t>
  </si>
  <si>
    <t>兵庫県城崎町</t>
  </si>
  <si>
    <t>28542</t>
  </si>
  <si>
    <t>兵庫県竹野町</t>
  </si>
  <si>
    <t>28543</t>
  </si>
  <si>
    <t>兵庫県香住町</t>
  </si>
  <si>
    <t>28544</t>
  </si>
  <si>
    <t>兵庫県日高町</t>
  </si>
  <si>
    <t>28561</t>
  </si>
  <si>
    <t>兵庫県出石町</t>
  </si>
  <si>
    <t>28562</t>
  </si>
  <si>
    <t>兵庫県但東町</t>
  </si>
  <si>
    <t>28581</t>
  </si>
  <si>
    <t>兵庫県村岡町</t>
  </si>
  <si>
    <t>28582</t>
  </si>
  <si>
    <t>兵庫県浜坂町</t>
  </si>
  <si>
    <t>28583</t>
  </si>
  <si>
    <t>兵庫県美方町</t>
  </si>
  <si>
    <t>28584</t>
  </si>
  <si>
    <t>兵庫県温泉町</t>
  </si>
  <si>
    <t>28585</t>
  </si>
  <si>
    <t>兵庫県香美町</t>
  </si>
  <si>
    <t>28586</t>
  </si>
  <si>
    <t>兵庫県新温泉町</t>
  </si>
  <si>
    <t>28601</t>
  </si>
  <si>
    <t>兵庫県八鹿町</t>
  </si>
  <si>
    <t>28602</t>
  </si>
  <si>
    <t>兵庫県養父町</t>
  </si>
  <si>
    <t>28603</t>
  </si>
  <si>
    <t>兵庫県大屋町</t>
  </si>
  <si>
    <t>28604</t>
  </si>
  <si>
    <t>兵庫県関宮町</t>
  </si>
  <si>
    <t>28621</t>
  </si>
  <si>
    <t>兵庫県生野町</t>
  </si>
  <si>
    <t>28622</t>
  </si>
  <si>
    <t>兵庫県和田山町</t>
  </si>
  <si>
    <t>28623</t>
  </si>
  <si>
    <t>兵庫県山東町</t>
  </si>
  <si>
    <t>28624</t>
  </si>
  <si>
    <t>兵庫県朝来町</t>
  </si>
  <si>
    <t>28641</t>
  </si>
  <si>
    <t>兵庫県柏原町</t>
  </si>
  <si>
    <t>28642</t>
  </si>
  <si>
    <t>兵庫県氷上町</t>
  </si>
  <si>
    <t>28643</t>
  </si>
  <si>
    <t>兵庫県青垣町</t>
  </si>
  <si>
    <t>28644</t>
  </si>
  <si>
    <t>兵庫県春日町</t>
  </si>
  <si>
    <t>28645</t>
  </si>
  <si>
    <t>兵庫県山南町</t>
  </si>
  <si>
    <t>28646</t>
  </si>
  <si>
    <t>兵庫県市島町</t>
  </si>
  <si>
    <t>28661</t>
  </si>
  <si>
    <t>兵庫県篠山町</t>
  </si>
  <si>
    <t>28664</t>
  </si>
  <si>
    <t>兵庫県西紀町</t>
  </si>
  <si>
    <t>28665</t>
  </si>
  <si>
    <t>兵庫県丹南町</t>
  </si>
  <si>
    <t>28666</t>
  </si>
  <si>
    <t>兵庫県今田町</t>
  </si>
  <si>
    <t>28681</t>
  </si>
  <si>
    <t>兵庫県津名町</t>
  </si>
  <si>
    <t>28682</t>
  </si>
  <si>
    <t>兵庫県淡路町</t>
  </si>
  <si>
    <t>28683</t>
  </si>
  <si>
    <t>兵庫県北淡町</t>
  </si>
  <si>
    <t>28685</t>
  </si>
  <si>
    <t>兵庫県五色町</t>
  </si>
  <si>
    <t>28686</t>
  </si>
  <si>
    <t>兵庫県東浦町</t>
  </si>
  <si>
    <t>28701</t>
  </si>
  <si>
    <t>兵庫県緑町</t>
  </si>
  <si>
    <t>28702</t>
  </si>
  <si>
    <t>兵庫県西淡町</t>
  </si>
  <si>
    <t>28703</t>
  </si>
  <si>
    <t>兵庫県三原町</t>
  </si>
  <si>
    <t>28704</t>
  </si>
  <si>
    <t>兵庫県南淡町</t>
  </si>
  <si>
    <t>29201</t>
  </si>
  <si>
    <t>奈良県奈良市</t>
  </si>
  <si>
    <t>29202</t>
  </si>
  <si>
    <t>奈良県大和高田市</t>
  </si>
  <si>
    <t>29203</t>
  </si>
  <si>
    <t>奈良県大和郡山市</t>
  </si>
  <si>
    <t>29204</t>
  </si>
  <si>
    <t>奈良県天理市</t>
  </si>
  <si>
    <t>29205</t>
  </si>
  <si>
    <t>奈良県橿原市</t>
  </si>
  <si>
    <t>29206</t>
  </si>
  <si>
    <t>奈良県桜井市</t>
  </si>
  <si>
    <t>29207</t>
  </si>
  <si>
    <t>奈良県五條市</t>
  </si>
  <si>
    <t>29208</t>
  </si>
  <si>
    <t>奈良県御所市</t>
  </si>
  <si>
    <t>29209</t>
  </si>
  <si>
    <t>奈良県生駒市</t>
  </si>
  <si>
    <t>29210</t>
  </si>
  <si>
    <t>奈良県香芝市</t>
  </si>
  <si>
    <t>29211</t>
  </si>
  <si>
    <t>奈良県葛城市</t>
  </si>
  <si>
    <t>29212</t>
  </si>
  <si>
    <t>奈良県宇陀市</t>
  </si>
  <si>
    <t>29301</t>
  </si>
  <si>
    <t>奈良県月ヶ瀬村</t>
  </si>
  <si>
    <t>29321</t>
  </si>
  <si>
    <t>奈良県都祁村</t>
  </si>
  <si>
    <t>29322</t>
  </si>
  <si>
    <t>奈良県山添村</t>
  </si>
  <si>
    <t>29342</t>
  </si>
  <si>
    <t>奈良県平群町</t>
  </si>
  <si>
    <t>29343</t>
  </si>
  <si>
    <t>奈良県三郷町</t>
  </si>
  <si>
    <t>29344</t>
  </si>
  <si>
    <t>奈良県斑鳩町</t>
  </si>
  <si>
    <t>29345</t>
  </si>
  <si>
    <t>奈良県安堵町</t>
  </si>
  <si>
    <t>29361</t>
  </si>
  <si>
    <t>奈良県川西町</t>
  </si>
  <si>
    <t>29362</t>
  </si>
  <si>
    <t>奈良県三宅町</t>
  </si>
  <si>
    <t>29363</t>
  </si>
  <si>
    <t>奈良県田原本町</t>
  </si>
  <si>
    <t>29381</t>
  </si>
  <si>
    <t>奈良県大宇陀町</t>
  </si>
  <si>
    <t>29382</t>
  </si>
  <si>
    <t>奈良県菟田野町</t>
  </si>
  <si>
    <t>29383</t>
  </si>
  <si>
    <t>奈良県榛原町</t>
  </si>
  <si>
    <t>29384</t>
  </si>
  <si>
    <t>奈良県室生村</t>
  </si>
  <si>
    <t>29385</t>
  </si>
  <si>
    <t>奈良県曽爾村</t>
  </si>
  <si>
    <t>29386</t>
  </si>
  <si>
    <t>奈良県御杖村</t>
  </si>
  <si>
    <t>29401</t>
  </si>
  <si>
    <t>奈良県高取町</t>
  </si>
  <si>
    <t>29402</t>
  </si>
  <si>
    <t>奈良県明日香村</t>
  </si>
  <si>
    <t>29421</t>
  </si>
  <si>
    <t>奈良県新庄町</t>
  </si>
  <si>
    <t>29422</t>
  </si>
  <si>
    <t>奈良県當麻町</t>
  </si>
  <si>
    <t>29423</t>
  </si>
  <si>
    <t>奈良県香芝町</t>
  </si>
  <si>
    <t>29424</t>
  </si>
  <si>
    <t>奈良県上牧町</t>
  </si>
  <si>
    <t>29425</t>
  </si>
  <si>
    <t>奈良県王寺町</t>
  </si>
  <si>
    <t>29426</t>
  </si>
  <si>
    <t>奈良県広陵町</t>
  </si>
  <si>
    <t>29427</t>
  </si>
  <si>
    <t>奈良県河合町</t>
  </si>
  <si>
    <t>29441</t>
  </si>
  <si>
    <t>奈良県吉野町</t>
  </si>
  <si>
    <t>29442</t>
  </si>
  <si>
    <t>奈良県大淀町</t>
  </si>
  <si>
    <t>29443</t>
  </si>
  <si>
    <t>奈良県下市町</t>
  </si>
  <si>
    <t>29444</t>
  </si>
  <si>
    <t>奈良県黒滝村</t>
  </si>
  <si>
    <t>29445</t>
  </si>
  <si>
    <t>奈良県西吉野村</t>
  </si>
  <si>
    <t>29446</t>
  </si>
  <si>
    <t>奈良県天川村</t>
  </si>
  <si>
    <t>29447</t>
  </si>
  <si>
    <t>奈良県野迫川村</t>
  </si>
  <si>
    <t>29448</t>
  </si>
  <si>
    <t>奈良県大塔村</t>
  </si>
  <si>
    <t>29449</t>
  </si>
  <si>
    <t>奈良県十津川村</t>
  </si>
  <si>
    <t>29450</t>
  </si>
  <si>
    <t>奈良県下北山村</t>
  </si>
  <si>
    <t>29451</t>
  </si>
  <si>
    <t>奈良県上北山村</t>
  </si>
  <si>
    <t>29452</t>
  </si>
  <si>
    <t>奈良県川上村</t>
  </si>
  <si>
    <t>29453</t>
  </si>
  <si>
    <t>奈良県東吉野村</t>
  </si>
  <si>
    <t>30201</t>
  </si>
  <si>
    <t>和歌山県和歌山市</t>
  </si>
  <si>
    <t>30202</t>
  </si>
  <si>
    <t>和歌山県海南市</t>
  </si>
  <si>
    <t>30203</t>
  </si>
  <si>
    <t>和歌山県橋本市</t>
  </si>
  <si>
    <t>30204</t>
  </si>
  <si>
    <t>和歌山県有田市</t>
  </si>
  <si>
    <t>30205</t>
  </si>
  <si>
    <t>和歌山県御坊市</t>
  </si>
  <si>
    <t>30206</t>
  </si>
  <si>
    <t>和歌山県田辺市</t>
  </si>
  <si>
    <t>30207</t>
  </si>
  <si>
    <t>和歌山県新宮市</t>
  </si>
  <si>
    <t>30208</t>
  </si>
  <si>
    <t>和歌山県紀の川市</t>
  </si>
  <si>
    <t>30209</t>
  </si>
  <si>
    <t>和歌山県岩出市</t>
  </si>
  <si>
    <t>30301</t>
  </si>
  <si>
    <t>和歌山県下津町</t>
  </si>
  <si>
    <t>30302</t>
  </si>
  <si>
    <t>和歌山県野上町</t>
  </si>
  <si>
    <t>30303</t>
  </si>
  <si>
    <t>和歌山県美里町</t>
  </si>
  <si>
    <t>30304</t>
  </si>
  <si>
    <t>和歌山県紀美野町</t>
  </si>
  <si>
    <t>30321</t>
  </si>
  <si>
    <t>和歌山県打田町</t>
  </si>
  <si>
    <t>30322</t>
  </si>
  <si>
    <t>和歌山県粉河町</t>
  </si>
  <si>
    <t>30323</t>
  </si>
  <si>
    <t>和歌山県那賀町</t>
  </si>
  <si>
    <t>30324</t>
  </si>
  <si>
    <t>和歌山県桃山町</t>
  </si>
  <si>
    <t>30325</t>
  </si>
  <si>
    <t>和歌山県貴志川町</t>
  </si>
  <si>
    <t>30326</t>
  </si>
  <si>
    <t>和歌山県岩出町</t>
  </si>
  <si>
    <t>30341</t>
  </si>
  <si>
    <t>和歌山県かつらぎ町</t>
  </si>
  <si>
    <t>30342</t>
  </si>
  <si>
    <t>和歌山県高野口町</t>
  </si>
  <si>
    <t>30343</t>
  </si>
  <si>
    <t>和歌山県九度山町</t>
  </si>
  <si>
    <t>30344</t>
  </si>
  <si>
    <t>和歌山県高野町</t>
  </si>
  <si>
    <t>30345</t>
  </si>
  <si>
    <t>和歌山県花園村</t>
  </si>
  <si>
    <t>30361</t>
  </si>
  <si>
    <t>和歌山県湯浅町</t>
  </si>
  <si>
    <t>30362</t>
  </si>
  <si>
    <t>和歌山県広川町</t>
  </si>
  <si>
    <t>30363</t>
  </si>
  <si>
    <t>和歌山県吉備町</t>
  </si>
  <si>
    <t>30364</t>
  </si>
  <si>
    <t>和歌山県金屋町</t>
  </si>
  <si>
    <t>30365</t>
  </si>
  <si>
    <t>和歌山県清水町</t>
  </si>
  <si>
    <t>30366</t>
  </si>
  <si>
    <t>和歌山県有田川町</t>
  </si>
  <si>
    <t>30381</t>
  </si>
  <si>
    <t>和歌山県美浜町</t>
  </si>
  <si>
    <t>30382</t>
  </si>
  <si>
    <t>和歌山県日高町</t>
  </si>
  <si>
    <t>30383</t>
  </si>
  <si>
    <t>和歌山県由良町</t>
  </si>
  <si>
    <t>30384</t>
  </si>
  <si>
    <t>和歌山県川辺町</t>
  </si>
  <si>
    <t>30385</t>
  </si>
  <si>
    <t>和歌山県中津村</t>
  </si>
  <si>
    <t>30386</t>
  </si>
  <si>
    <t>和歌山県美山村</t>
  </si>
  <si>
    <t>30387</t>
  </si>
  <si>
    <t>和歌山県龍神村</t>
  </si>
  <si>
    <t>30388</t>
  </si>
  <si>
    <t>和歌山県南部川村</t>
  </si>
  <si>
    <t>30389</t>
  </si>
  <si>
    <t>和歌山県南部町</t>
  </si>
  <si>
    <t>30390</t>
  </si>
  <si>
    <t>和歌山県印南町</t>
  </si>
  <si>
    <t>30391</t>
  </si>
  <si>
    <t>和歌山県みなべ町</t>
  </si>
  <si>
    <t>30392</t>
  </si>
  <si>
    <t>和歌山県日高川町</t>
  </si>
  <si>
    <t>30401</t>
  </si>
  <si>
    <t>和歌山県白浜町</t>
  </si>
  <si>
    <t>30402</t>
  </si>
  <si>
    <t>和歌山県中辺路町</t>
  </si>
  <si>
    <t>30403</t>
  </si>
  <si>
    <t>和歌山県大塔村</t>
  </si>
  <si>
    <t>30404</t>
  </si>
  <si>
    <t>和歌山県上富田町</t>
  </si>
  <si>
    <t>30405</t>
  </si>
  <si>
    <t>和歌山県日置川町</t>
  </si>
  <si>
    <t>30406</t>
  </si>
  <si>
    <t>和歌山県すさみ町</t>
  </si>
  <si>
    <t>30407</t>
  </si>
  <si>
    <t>和歌山県串本町（旧）</t>
    <rPh sb="8" eb="9">
      <t>キュウ</t>
    </rPh>
    <phoneticPr fontId="1"/>
  </si>
  <si>
    <t>30421</t>
  </si>
  <si>
    <t>和歌山県那智勝浦町</t>
  </si>
  <si>
    <t>30422</t>
  </si>
  <si>
    <t>和歌山県太地町</t>
  </si>
  <si>
    <t>30423</t>
  </si>
  <si>
    <t>和歌山県古座町</t>
  </si>
  <si>
    <t>30424</t>
  </si>
  <si>
    <t>和歌山県古座川町</t>
  </si>
  <si>
    <t>30425</t>
  </si>
  <si>
    <t>和歌山県熊野川町</t>
  </si>
  <si>
    <t>30426</t>
  </si>
  <si>
    <t>和歌山県本宮町</t>
  </si>
  <si>
    <t>30427</t>
  </si>
  <si>
    <t>和歌山県北山村</t>
  </si>
  <si>
    <t>30428</t>
  </si>
  <si>
    <t>和歌山県串本町（新）</t>
    <rPh sb="8" eb="9">
      <t>シン</t>
    </rPh>
    <phoneticPr fontId="1"/>
  </si>
  <si>
    <t>31201</t>
  </si>
  <si>
    <t>鳥取県鳥取市</t>
  </si>
  <si>
    <t>31202</t>
  </si>
  <si>
    <t>鳥取県米子市</t>
  </si>
  <si>
    <t>31203</t>
  </si>
  <si>
    <t>鳥取県倉吉市</t>
  </si>
  <si>
    <t>31204</t>
  </si>
  <si>
    <t>鳥取県境港市</t>
  </si>
  <si>
    <t>31301</t>
  </si>
  <si>
    <t>鳥取県国府町</t>
  </si>
  <si>
    <t>31302</t>
  </si>
  <si>
    <t>鳥取県岩美町</t>
  </si>
  <si>
    <t>31303</t>
  </si>
  <si>
    <t>鳥取県福部村</t>
  </si>
  <si>
    <t>31321</t>
  </si>
  <si>
    <t>鳥取県郡家町</t>
  </si>
  <si>
    <t>31322</t>
  </si>
  <si>
    <t>鳥取県船岡町</t>
  </si>
  <si>
    <t>31323</t>
  </si>
  <si>
    <t>鳥取県河原町</t>
  </si>
  <si>
    <t>31324</t>
  </si>
  <si>
    <t>鳥取県八東町</t>
  </si>
  <si>
    <t>31325</t>
  </si>
  <si>
    <t>鳥取県若桜町</t>
  </si>
  <si>
    <t>31326</t>
  </si>
  <si>
    <t>鳥取県用瀬町</t>
  </si>
  <si>
    <t>31327</t>
  </si>
  <si>
    <t>鳥取県佐治村</t>
  </si>
  <si>
    <t>31328</t>
  </si>
  <si>
    <t>鳥取県智頭町</t>
  </si>
  <si>
    <t>31329</t>
  </si>
  <si>
    <t>鳥取県八頭町</t>
  </si>
  <si>
    <t>31341</t>
  </si>
  <si>
    <t>鳥取県気高町</t>
  </si>
  <si>
    <t>31342</t>
  </si>
  <si>
    <t>鳥取県鹿野町</t>
  </si>
  <si>
    <t>31343</t>
  </si>
  <si>
    <t>鳥取県青谷町</t>
  </si>
  <si>
    <t>31361</t>
  </si>
  <si>
    <t>鳥取県羽合町</t>
  </si>
  <si>
    <t>31362</t>
  </si>
  <si>
    <t>鳥取県泊村</t>
  </si>
  <si>
    <t>31363</t>
  </si>
  <si>
    <t>鳥取県東郷町</t>
  </si>
  <si>
    <t>31364</t>
  </si>
  <si>
    <t>鳥取県三朝町</t>
  </si>
  <si>
    <t>31365</t>
  </si>
  <si>
    <t>鳥取県関金町</t>
  </si>
  <si>
    <t>31366</t>
  </si>
  <si>
    <t>鳥取県北条町</t>
  </si>
  <si>
    <t>31367</t>
  </si>
  <si>
    <t>鳥取県大栄町</t>
  </si>
  <si>
    <t>31368</t>
  </si>
  <si>
    <t>鳥取県東伯町</t>
  </si>
  <si>
    <t>31369</t>
  </si>
  <si>
    <t>鳥取県赤碕町</t>
  </si>
  <si>
    <t>31370</t>
  </si>
  <si>
    <t>鳥取県湯梨浜町</t>
  </si>
  <si>
    <t>31371</t>
  </si>
  <si>
    <t>鳥取県琴浦町</t>
  </si>
  <si>
    <t>31372</t>
  </si>
  <si>
    <t>鳥取県北栄町</t>
  </si>
  <si>
    <t>31381</t>
  </si>
  <si>
    <t>鳥取県西伯町</t>
  </si>
  <si>
    <t>31382</t>
  </si>
  <si>
    <t>鳥取県会見町</t>
  </si>
  <si>
    <t>31383</t>
  </si>
  <si>
    <t>鳥取県岸本町</t>
  </si>
  <si>
    <t>31384</t>
  </si>
  <si>
    <t>鳥取県日吉津村</t>
  </si>
  <si>
    <t>31385</t>
  </si>
  <si>
    <t>鳥取県淀江町</t>
  </si>
  <si>
    <t>31386</t>
  </si>
  <si>
    <t>鳥取県大山町</t>
  </si>
  <si>
    <t>31387</t>
  </si>
  <si>
    <t>鳥取県名和町</t>
  </si>
  <si>
    <t>31388</t>
  </si>
  <si>
    <t>鳥取県中山町</t>
  </si>
  <si>
    <t>31389</t>
  </si>
  <si>
    <t>鳥取県南部町</t>
  </si>
  <si>
    <t>31390</t>
  </si>
  <si>
    <t>鳥取県伯耆町</t>
  </si>
  <si>
    <t>31401</t>
  </si>
  <si>
    <t>鳥取県日南町</t>
  </si>
  <si>
    <t>31402</t>
  </si>
  <si>
    <t>鳥取県日野町</t>
  </si>
  <si>
    <t>31403</t>
  </si>
  <si>
    <t>鳥取県江府町</t>
  </si>
  <si>
    <t>31404</t>
  </si>
  <si>
    <t>鳥取県溝口町</t>
  </si>
  <si>
    <t>32201</t>
  </si>
  <si>
    <t>島根県松江市</t>
  </si>
  <si>
    <t>32202</t>
  </si>
  <si>
    <t>島根県浜田市</t>
  </si>
  <si>
    <t>32203</t>
  </si>
  <si>
    <t>島根県出雲市</t>
  </si>
  <si>
    <t>32204</t>
  </si>
  <si>
    <t>島根県益田市</t>
  </si>
  <si>
    <t>32205</t>
  </si>
  <si>
    <t>島根県大田市</t>
  </si>
  <si>
    <t>32206</t>
  </si>
  <si>
    <t>島根県安来市</t>
  </si>
  <si>
    <t>32207</t>
  </si>
  <si>
    <t>島根県江津市</t>
  </si>
  <si>
    <t>32208</t>
  </si>
  <si>
    <t>島根県平田市</t>
  </si>
  <si>
    <t>32209</t>
  </si>
  <si>
    <t>島根県雲南市</t>
  </si>
  <si>
    <t>32301</t>
  </si>
  <si>
    <t>島根県鹿島町</t>
  </si>
  <si>
    <t>32302</t>
  </si>
  <si>
    <t>島根県島根町</t>
  </si>
  <si>
    <t>32303</t>
  </si>
  <si>
    <t>島根県美保関町</t>
  </si>
  <si>
    <t>32304</t>
  </si>
  <si>
    <t>島根県東出雲町</t>
  </si>
  <si>
    <t>32305</t>
  </si>
  <si>
    <t>島根県八雲村</t>
  </si>
  <si>
    <t>32306</t>
  </si>
  <si>
    <t>島根県玉湯町</t>
  </si>
  <si>
    <t>32307</t>
  </si>
  <si>
    <t>島根県宍道町</t>
  </si>
  <si>
    <t>32308</t>
  </si>
  <si>
    <t>島根県八束町</t>
  </si>
  <si>
    <t>32321</t>
  </si>
  <si>
    <t>島根県広瀬町</t>
  </si>
  <si>
    <t>32322</t>
  </si>
  <si>
    <t>島根県伯太町</t>
  </si>
  <si>
    <t>32341</t>
  </si>
  <si>
    <t>島根県仁多町</t>
  </si>
  <si>
    <t>32342</t>
  </si>
  <si>
    <t>島根県横田町</t>
  </si>
  <si>
    <t>32343</t>
  </si>
  <si>
    <t>島根県奥出雲町</t>
  </si>
  <si>
    <t>32361</t>
  </si>
  <si>
    <t>島根県大東町</t>
  </si>
  <si>
    <t>32362</t>
  </si>
  <si>
    <t>島根県加茂町</t>
  </si>
  <si>
    <t>32363</t>
  </si>
  <si>
    <t>島根県木次町</t>
  </si>
  <si>
    <t>32381</t>
  </si>
  <si>
    <t>島根県三刀屋町</t>
  </si>
  <si>
    <t>32382</t>
  </si>
  <si>
    <t>島根県吉田村</t>
  </si>
  <si>
    <t>32383</t>
  </si>
  <si>
    <t>島根県掛合町</t>
  </si>
  <si>
    <t>32384</t>
  </si>
  <si>
    <t>島根県頓原町</t>
  </si>
  <si>
    <t>32385</t>
  </si>
  <si>
    <t>島根県赤来町</t>
  </si>
  <si>
    <t>32386</t>
  </si>
  <si>
    <t>島根県飯南町</t>
  </si>
  <si>
    <t>32401</t>
  </si>
  <si>
    <t>島根県斐川町</t>
  </si>
  <si>
    <t>32402</t>
  </si>
  <si>
    <t>島根県佐田町</t>
  </si>
  <si>
    <t>32403</t>
  </si>
  <si>
    <t>島根県多伎町</t>
  </si>
  <si>
    <t>32404</t>
  </si>
  <si>
    <t>島根県湖陵町</t>
  </si>
  <si>
    <t>32405</t>
  </si>
  <si>
    <t>島根県大社町</t>
  </si>
  <si>
    <t>32421</t>
  </si>
  <si>
    <t>島根県温泉津町</t>
  </si>
  <si>
    <t>32422</t>
  </si>
  <si>
    <t>島根県仁摩町</t>
  </si>
  <si>
    <t>32441</t>
  </si>
  <si>
    <t>島根県川本町</t>
  </si>
  <si>
    <t>32442</t>
  </si>
  <si>
    <t>島根県邑智町</t>
  </si>
  <si>
    <t>32443</t>
  </si>
  <si>
    <t>島根県大和村</t>
  </si>
  <si>
    <t>32444</t>
  </si>
  <si>
    <t>島根県羽須美村</t>
  </si>
  <si>
    <t>32445</t>
  </si>
  <si>
    <t>島根県瑞穂町</t>
  </si>
  <si>
    <t>32446</t>
  </si>
  <si>
    <t>島根県石見町</t>
  </si>
  <si>
    <t>32447</t>
  </si>
  <si>
    <t>島根県桜江町</t>
  </si>
  <si>
    <t>32448</t>
  </si>
  <si>
    <t>島根県美郷町</t>
  </si>
  <si>
    <t>32449</t>
  </si>
  <si>
    <t>島根県邑南町</t>
  </si>
  <si>
    <t>32462</t>
  </si>
  <si>
    <t>島根県金城町</t>
  </si>
  <si>
    <t>32463</t>
  </si>
  <si>
    <t>島根県旭町</t>
  </si>
  <si>
    <t>32464</t>
  </si>
  <si>
    <t>島根県弥栄村</t>
  </si>
  <si>
    <t>32465</t>
  </si>
  <si>
    <t>島根県三隅町</t>
  </si>
  <si>
    <t>32481</t>
  </si>
  <si>
    <t>島根県美都町</t>
  </si>
  <si>
    <t>32482</t>
  </si>
  <si>
    <t>島根県匹見町</t>
  </si>
  <si>
    <t>32501</t>
  </si>
  <si>
    <t>島根県津和野町</t>
  </si>
  <si>
    <t>32502</t>
  </si>
  <si>
    <t>島根県日原町</t>
  </si>
  <si>
    <t>32503</t>
  </si>
  <si>
    <t>島根県柿木村</t>
  </si>
  <si>
    <t>32504</t>
  </si>
  <si>
    <t>島根県六日市町</t>
  </si>
  <si>
    <t>32505</t>
  </si>
  <si>
    <t>島根県吉賀町</t>
  </si>
  <si>
    <t>32521</t>
  </si>
  <si>
    <t>島根県西郷町</t>
  </si>
  <si>
    <t>32522</t>
  </si>
  <si>
    <t>島根県布施村</t>
  </si>
  <si>
    <t>32523</t>
  </si>
  <si>
    <t>島根県五箇村</t>
  </si>
  <si>
    <t>32524</t>
  </si>
  <si>
    <t>島根県都万村</t>
  </si>
  <si>
    <t>32525</t>
  </si>
  <si>
    <t>島根県海士町</t>
  </si>
  <si>
    <t>32526</t>
  </si>
  <si>
    <t>島根県西ノ島町</t>
  </si>
  <si>
    <t>32527</t>
  </si>
  <si>
    <t>島根県知夫村</t>
  </si>
  <si>
    <t>32528</t>
  </si>
  <si>
    <t>島根県隠岐の島町</t>
  </si>
  <si>
    <t>33100</t>
  </si>
  <si>
    <t>岡山県岡山市（新）</t>
    <rPh sb="7" eb="8">
      <t>シン</t>
    </rPh>
    <phoneticPr fontId="1"/>
  </si>
  <si>
    <t>33101</t>
  </si>
  <si>
    <t>岡山県岡山市北区</t>
  </si>
  <si>
    <t>33102</t>
  </si>
  <si>
    <t>岡山県岡山市中区</t>
  </si>
  <si>
    <t>33103</t>
  </si>
  <si>
    <t>岡山県岡山市東区</t>
  </si>
  <si>
    <t>33104</t>
  </si>
  <si>
    <t>岡山県岡山市南区</t>
  </si>
  <si>
    <t>33201</t>
  </si>
  <si>
    <t>岡山県岡山市（旧）</t>
    <rPh sb="7" eb="8">
      <t>キュウ</t>
    </rPh>
    <phoneticPr fontId="1"/>
  </si>
  <si>
    <t>33202</t>
  </si>
  <si>
    <t>岡山県倉敷市</t>
  </si>
  <si>
    <t>33203</t>
  </si>
  <si>
    <t>岡山県津山市</t>
  </si>
  <si>
    <t>33204</t>
  </si>
  <si>
    <t>岡山県玉野市</t>
  </si>
  <si>
    <t>33205</t>
  </si>
  <si>
    <t>岡山県笠岡市</t>
  </si>
  <si>
    <t>33207</t>
  </si>
  <si>
    <t>岡山県井原市</t>
  </si>
  <si>
    <t>33208</t>
  </si>
  <si>
    <t>岡山県総社市</t>
  </si>
  <si>
    <t>33209</t>
  </si>
  <si>
    <t>岡山県高梁市</t>
  </si>
  <si>
    <t>33210</t>
  </si>
  <si>
    <t>岡山県新見市</t>
  </si>
  <si>
    <t>33211</t>
  </si>
  <si>
    <t>岡山県備前市</t>
  </si>
  <si>
    <t>33212</t>
  </si>
  <si>
    <t>岡山県瀬戸内市</t>
  </si>
  <si>
    <t>33213</t>
  </si>
  <si>
    <t>岡山県赤磐市</t>
  </si>
  <si>
    <t>33214</t>
  </si>
  <si>
    <t>岡山県真庭市</t>
  </si>
  <si>
    <t>33215</t>
  </si>
  <si>
    <t>岡山県美作市</t>
  </si>
  <si>
    <t>33216</t>
  </si>
  <si>
    <t>岡山県浅口市</t>
  </si>
  <si>
    <t>33301</t>
  </si>
  <si>
    <t>岡山県御津町</t>
  </si>
  <si>
    <t>33303</t>
  </si>
  <si>
    <t>岡山県建部町</t>
  </si>
  <si>
    <t>33305</t>
  </si>
  <si>
    <t>岡山県加茂川町</t>
  </si>
  <si>
    <t>33321</t>
  </si>
  <si>
    <t>岡山県瀬戸町</t>
  </si>
  <si>
    <t>33322</t>
  </si>
  <si>
    <t>岡山県山陽町</t>
  </si>
  <si>
    <t>33323</t>
  </si>
  <si>
    <t>岡山県赤坂町</t>
  </si>
  <si>
    <t>33324</t>
  </si>
  <si>
    <t>岡山県熊山町</t>
  </si>
  <si>
    <t>33325</t>
  </si>
  <si>
    <t>岡山県吉井町</t>
  </si>
  <si>
    <t>33342</t>
  </si>
  <si>
    <t>岡山県日生町</t>
  </si>
  <si>
    <t>33344</t>
  </si>
  <si>
    <t>岡山県吉永町</t>
  </si>
  <si>
    <t>33345</t>
  </si>
  <si>
    <t>岡山県佐伯町</t>
  </si>
  <si>
    <t>33346</t>
  </si>
  <si>
    <t>岡山県和気町</t>
  </si>
  <si>
    <t>33361</t>
  </si>
  <si>
    <t>岡山県牛窓町</t>
  </si>
  <si>
    <t>33362</t>
  </si>
  <si>
    <t>岡山県邑久町</t>
  </si>
  <si>
    <t>33363</t>
  </si>
  <si>
    <t>岡山県長船町</t>
  </si>
  <si>
    <t>33401</t>
  </si>
  <si>
    <t>岡山県灘崎町</t>
  </si>
  <si>
    <t>33423</t>
  </si>
  <si>
    <t>岡山県早島町</t>
  </si>
  <si>
    <t>33427</t>
  </si>
  <si>
    <t>岡山県山手村</t>
  </si>
  <si>
    <t>33428</t>
  </si>
  <si>
    <t>岡山県清音村</t>
  </si>
  <si>
    <t>33441</t>
  </si>
  <si>
    <t>岡山県船穂町</t>
  </si>
  <si>
    <t>33442</t>
  </si>
  <si>
    <t>岡山県金光町</t>
  </si>
  <si>
    <t>33443</t>
  </si>
  <si>
    <t>岡山県鴨方町</t>
  </si>
  <si>
    <t>33444</t>
  </si>
  <si>
    <t>岡山県寄島町</t>
  </si>
  <si>
    <t>33445</t>
  </si>
  <si>
    <t>岡山県里庄町</t>
  </si>
  <si>
    <t>33461</t>
  </si>
  <si>
    <t>岡山県矢掛町</t>
  </si>
  <si>
    <t>33462</t>
  </si>
  <si>
    <t>岡山県美星町</t>
  </si>
  <si>
    <t>33481</t>
  </si>
  <si>
    <t>岡山県芳井町</t>
  </si>
  <si>
    <t>33503</t>
  </si>
  <si>
    <t>岡山県真備町</t>
  </si>
  <si>
    <t>33521</t>
  </si>
  <si>
    <t>岡山県有漢町</t>
  </si>
  <si>
    <t>33522</t>
  </si>
  <si>
    <t>岡山県北房町</t>
  </si>
  <si>
    <t>33523</t>
  </si>
  <si>
    <t>岡山県賀陽町</t>
  </si>
  <si>
    <t>33541</t>
  </si>
  <si>
    <t>岡山県成羽町</t>
  </si>
  <si>
    <t>33542</t>
  </si>
  <si>
    <t>岡山県川上町</t>
  </si>
  <si>
    <t>33543</t>
  </si>
  <si>
    <t>岡山県備中町</t>
  </si>
  <si>
    <t>33561</t>
  </si>
  <si>
    <t>岡山県大佐町</t>
  </si>
  <si>
    <t>33562</t>
  </si>
  <si>
    <t>岡山県神郷町</t>
  </si>
  <si>
    <t>33563</t>
  </si>
  <si>
    <t>岡山県哲多町</t>
  </si>
  <si>
    <t>33564</t>
  </si>
  <si>
    <t>岡山県哲西町</t>
  </si>
  <si>
    <t>33581</t>
  </si>
  <si>
    <t>岡山県勝山町</t>
  </si>
  <si>
    <t>33582</t>
  </si>
  <si>
    <t>岡山県落合町</t>
  </si>
  <si>
    <t>33583</t>
  </si>
  <si>
    <t>岡山県湯原町</t>
  </si>
  <si>
    <t>33584</t>
  </si>
  <si>
    <t>岡山県久世町</t>
  </si>
  <si>
    <t>33585</t>
  </si>
  <si>
    <t>岡山県美甘村</t>
  </si>
  <si>
    <t>33586</t>
  </si>
  <si>
    <t>岡山県新庄村</t>
  </si>
  <si>
    <t>33587</t>
  </si>
  <si>
    <t>岡山県川上村</t>
  </si>
  <si>
    <t>33588</t>
  </si>
  <si>
    <t>岡山県八束村</t>
  </si>
  <si>
    <t>33589</t>
  </si>
  <si>
    <t>岡山県中和村</t>
  </si>
  <si>
    <t>33601</t>
  </si>
  <si>
    <t>岡山県加茂町</t>
  </si>
  <si>
    <t>33602</t>
  </si>
  <si>
    <t>岡山県富村</t>
  </si>
  <si>
    <t>33603</t>
  </si>
  <si>
    <t>岡山県奥津町</t>
  </si>
  <si>
    <t>33604</t>
  </si>
  <si>
    <t>岡山県上齋原村</t>
  </si>
  <si>
    <t>33605</t>
  </si>
  <si>
    <t>岡山県阿波村</t>
  </si>
  <si>
    <t>33606</t>
  </si>
  <si>
    <t>岡山県鏡野町</t>
  </si>
  <si>
    <t>33621</t>
  </si>
  <si>
    <t>岡山県勝田町</t>
  </si>
  <si>
    <t>33622</t>
  </si>
  <si>
    <t>岡山県勝央町</t>
  </si>
  <si>
    <t>33623</t>
  </si>
  <si>
    <t>岡山県奈義町</t>
  </si>
  <si>
    <t>33624</t>
  </si>
  <si>
    <t>岡山県勝北町</t>
  </si>
  <si>
    <t>33641</t>
  </si>
  <si>
    <t>岡山県大原町</t>
  </si>
  <si>
    <t>33642</t>
  </si>
  <si>
    <t>岡山県東粟倉村</t>
  </si>
  <si>
    <t>33643</t>
  </si>
  <si>
    <t>岡山県西粟倉村</t>
  </si>
  <si>
    <t>33644</t>
  </si>
  <si>
    <t>岡山県美作町</t>
  </si>
  <si>
    <t>33645</t>
  </si>
  <si>
    <t>岡山県作東町</t>
  </si>
  <si>
    <t>33646</t>
  </si>
  <si>
    <t>岡山県英田町</t>
  </si>
  <si>
    <t>33661</t>
  </si>
  <si>
    <t>岡山県中央町</t>
  </si>
  <si>
    <t>33662</t>
  </si>
  <si>
    <t>岡山県旭町</t>
  </si>
  <si>
    <t>33663</t>
  </si>
  <si>
    <t>岡山県久米南町</t>
  </si>
  <si>
    <t>33664</t>
  </si>
  <si>
    <t>岡山県久米町</t>
  </si>
  <si>
    <t>33665</t>
  </si>
  <si>
    <t>岡山県柵原町</t>
  </si>
  <si>
    <t>33666</t>
  </si>
  <si>
    <t>岡山県美咲町</t>
  </si>
  <si>
    <t>33681</t>
  </si>
  <si>
    <t>岡山県吉備中央町</t>
  </si>
  <si>
    <t>34100</t>
  </si>
  <si>
    <t>広島県広島市</t>
  </si>
  <si>
    <t>34101</t>
  </si>
  <si>
    <t>広島県広島市中区</t>
  </si>
  <si>
    <t>34102</t>
  </si>
  <si>
    <t>広島県広島市東区</t>
  </si>
  <si>
    <t>34103</t>
  </si>
  <si>
    <t>広島県広島市南区</t>
  </si>
  <si>
    <t>34104</t>
  </si>
  <si>
    <t>広島県広島市西区</t>
  </si>
  <si>
    <t>34105</t>
  </si>
  <si>
    <t>広島県広島市安佐南区</t>
  </si>
  <si>
    <t>34106</t>
  </si>
  <si>
    <t>広島県広島市安佐北区</t>
  </si>
  <si>
    <t>34107</t>
  </si>
  <si>
    <t>広島県広島市安芸区</t>
  </si>
  <si>
    <t>34108</t>
  </si>
  <si>
    <t>広島県広島市佐伯区</t>
  </si>
  <si>
    <t>34202</t>
  </si>
  <si>
    <t>広島県呉市</t>
  </si>
  <si>
    <t>34203</t>
  </si>
  <si>
    <t>広島県竹原市</t>
  </si>
  <si>
    <t>34204</t>
  </si>
  <si>
    <t>広島県三原市</t>
  </si>
  <si>
    <t>34205</t>
  </si>
  <si>
    <t>広島県尾道市</t>
  </si>
  <si>
    <t>34206</t>
  </si>
  <si>
    <t>広島県因島市</t>
  </si>
  <si>
    <t>34207</t>
  </si>
  <si>
    <t>広島県福山市</t>
  </si>
  <si>
    <t>34208</t>
  </si>
  <si>
    <t>広島県府中市</t>
  </si>
  <si>
    <t>34209</t>
  </si>
  <si>
    <t>広島県三次市</t>
  </si>
  <si>
    <t>34210</t>
  </si>
  <si>
    <t>広島県庄原市</t>
  </si>
  <si>
    <t>34211</t>
  </si>
  <si>
    <t>広島県大竹市</t>
  </si>
  <si>
    <t>34212</t>
  </si>
  <si>
    <t>広島県東広島市</t>
  </si>
  <si>
    <t>34213</t>
  </si>
  <si>
    <t>広島県廿日市市</t>
  </si>
  <si>
    <t>34214</t>
  </si>
  <si>
    <t>広島県安芸高田市</t>
  </si>
  <si>
    <t>34215</t>
  </si>
  <si>
    <t>広島県江田島市</t>
  </si>
  <si>
    <t>34302</t>
  </si>
  <si>
    <t>広島県府中町</t>
  </si>
  <si>
    <t>34304</t>
  </si>
  <si>
    <t>広島県海田町</t>
  </si>
  <si>
    <t>34307</t>
  </si>
  <si>
    <t>広島県熊野町</t>
  </si>
  <si>
    <t>34309</t>
  </si>
  <si>
    <t>広島県坂町</t>
  </si>
  <si>
    <t>34310</t>
  </si>
  <si>
    <t>広島県江田島町</t>
  </si>
  <si>
    <t>34311</t>
  </si>
  <si>
    <t>広島県音戸町</t>
  </si>
  <si>
    <t>34312</t>
  </si>
  <si>
    <t>広島県倉橋町</t>
  </si>
  <si>
    <t>34313</t>
  </si>
  <si>
    <t>広島県下蒲刈町</t>
  </si>
  <si>
    <t>34314</t>
  </si>
  <si>
    <t>広島県蒲刈町</t>
  </si>
  <si>
    <t>34321</t>
  </si>
  <si>
    <t>広島県五日市町</t>
  </si>
  <si>
    <t>34322</t>
  </si>
  <si>
    <t>広島県廿日市町</t>
  </si>
  <si>
    <t>34323</t>
  </si>
  <si>
    <t>広島県大野町</t>
  </si>
  <si>
    <t>34324</t>
  </si>
  <si>
    <t>広島県湯来町</t>
  </si>
  <si>
    <t>34325</t>
  </si>
  <si>
    <t>広島県佐伯町</t>
  </si>
  <si>
    <t>34326</t>
  </si>
  <si>
    <t>広島県吉和村</t>
  </si>
  <si>
    <t>34327</t>
  </si>
  <si>
    <t>広島県宮島町</t>
  </si>
  <si>
    <t>34328</t>
  </si>
  <si>
    <t>広島県能美町</t>
  </si>
  <si>
    <t>34329</t>
  </si>
  <si>
    <t>広島県沖美町</t>
  </si>
  <si>
    <t>34330</t>
  </si>
  <si>
    <t>広島県大柿町</t>
  </si>
  <si>
    <t>34361</t>
  </si>
  <si>
    <t>広島県加計町</t>
  </si>
  <si>
    <t>34362</t>
  </si>
  <si>
    <t>広島県筒賀村</t>
  </si>
  <si>
    <t>34363</t>
  </si>
  <si>
    <t>広島県戸河内町</t>
  </si>
  <si>
    <t>34364</t>
  </si>
  <si>
    <t>広島県芸北町</t>
  </si>
  <si>
    <t>34365</t>
  </si>
  <si>
    <t>広島県大朝町</t>
  </si>
  <si>
    <t>34366</t>
  </si>
  <si>
    <t>広島県千代田町</t>
  </si>
  <si>
    <t>34367</t>
  </si>
  <si>
    <t>広島県豊平町</t>
  </si>
  <si>
    <t>34368</t>
  </si>
  <si>
    <t>広島県安芸太田町</t>
  </si>
  <si>
    <t>34369</t>
  </si>
  <si>
    <t>広島県北広島町</t>
  </si>
  <si>
    <t>34381</t>
  </si>
  <si>
    <t>広島県吉田町</t>
  </si>
  <si>
    <t>34382</t>
  </si>
  <si>
    <t>広島県八千代町</t>
  </si>
  <si>
    <t>34383</t>
  </si>
  <si>
    <t>広島県美土里町</t>
  </si>
  <si>
    <t>34384</t>
  </si>
  <si>
    <t>広島県高宮町</t>
  </si>
  <si>
    <t>34385</t>
  </si>
  <si>
    <t>広島県甲田町</t>
  </si>
  <si>
    <t>34386</t>
  </si>
  <si>
    <t>広島県向原町</t>
  </si>
  <si>
    <t>34402</t>
  </si>
  <si>
    <t>広島県黒瀬町</t>
  </si>
  <si>
    <t>34405</t>
  </si>
  <si>
    <t>広島県福富町</t>
  </si>
  <si>
    <t>34406</t>
  </si>
  <si>
    <t>広島県豊栄町</t>
  </si>
  <si>
    <t>34407</t>
  </si>
  <si>
    <t>広島県大和町</t>
  </si>
  <si>
    <t>34408</t>
  </si>
  <si>
    <t>広島県河内町</t>
  </si>
  <si>
    <t>34421</t>
  </si>
  <si>
    <t>広島県本郷町</t>
  </si>
  <si>
    <t>34422</t>
  </si>
  <si>
    <t>広島県安芸津町</t>
  </si>
  <si>
    <t>34423</t>
  </si>
  <si>
    <t>広島県安浦町</t>
  </si>
  <si>
    <t>34424</t>
  </si>
  <si>
    <t>広島県川尻町</t>
  </si>
  <si>
    <t>34425</t>
  </si>
  <si>
    <t>広島県豊浜町</t>
  </si>
  <si>
    <t>34426</t>
  </si>
  <si>
    <t>広島県豊町</t>
  </si>
  <si>
    <t>34427</t>
  </si>
  <si>
    <t>広島県大崎町</t>
  </si>
  <si>
    <t>34428</t>
  </si>
  <si>
    <t>広島県東野町</t>
  </si>
  <si>
    <t>34429</t>
  </si>
  <si>
    <t>広島県木江町</t>
  </si>
  <si>
    <t>34430</t>
  </si>
  <si>
    <t>広島県瀬戸田町</t>
  </si>
  <si>
    <t>34431</t>
  </si>
  <si>
    <t>広島県大崎上島町</t>
  </si>
  <si>
    <t>34441</t>
  </si>
  <si>
    <t>広島県御調町</t>
  </si>
  <si>
    <t>34442</t>
  </si>
  <si>
    <t>広島県久井町</t>
  </si>
  <si>
    <t>34444</t>
  </si>
  <si>
    <t>広島県向島町</t>
  </si>
  <si>
    <t>34461</t>
  </si>
  <si>
    <t>広島県甲山町</t>
  </si>
  <si>
    <t>34462</t>
  </si>
  <si>
    <t>広島県世羅町</t>
  </si>
  <si>
    <t>34463</t>
  </si>
  <si>
    <t>広島県世羅西町</t>
  </si>
  <si>
    <t>34481</t>
  </si>
  <si>
    <t>広島県内海町</t>
  </si>
  <si>
    <t>34482</t>
  </si>
  <si>
    <t>広島県沼隈町</t>
  </si>
  <si>
    <t>34501</t>
  </si>
  <si>
    <t>広島県神辺町</t>
  </si>
  <si>
    <t>34524</t>
  </si>
  <si>
    <t>広島県新市町</t>
  </si>
  <si>
    <t>34541</t>
  </si>
  <si>
    <t>広島県油木町</t>
  </si>
  <si>
    <t>34542</t>
  </si>
  <si>
    <t>広島県神石町</t>
  </si>
  <si>
    <t>34543</t>
  </si>
  <si>
    <t>広島県豊松村</t>
  </si>
  <si>
    <t>34545</t>
  </si>
  <si>
    <t>広島県神石高原町</t>
  </si>
  <si>
    <t>34561</t>
  </si>
  <si>
    <t>広島県上下町</t>
  </si>
  <si>
    <t>34562</t>
  </si>
  <si>
    <t>広島県総領町</t>
  </si>
  <si>
    <t>34563</t>
  </si>
  <si>
    <t>広島県甲奴町</t>
  </si>
  <si>
    <t>34581</t>
  </si>
  <si>
    <t>広島県君田村</t>
  </si>
  <si>
    <t>34582</t>
  </si>
  <si>
    <t>広島県布野村</t>
  </si>
  <si>
    <t>34583</t>
  </si>
  <si>
    <t>広島県作木村</t>
  </si>
  <si>
    <t>34584</t>
  </si>
  <si>
    <t>広島県吉舎町</t>
  </si>
  <si>
    <t>34585</t>
  </si>
  <si>
    <t>広島県三良坂町</t>
  </si>
  <si>
    <t>34601</t>
  </si>
  <si>
    <t>広島県西城町</t>
  </si>
  <si>
    <t>34602</t>
  </si>
  <si>
    <t>広島県東城町</t>
  </si>
  <si>
    <t>34603</t>
  </si>
  <si>
    <t>広島県口和町</t>
  </si>
  <si>
    <t>34604</t>
  </si>
  <si>
    <t>広島県高野町</t>
  </si>
  <si>
    <t>34605</t>
  </si>
  <si>
    <t>広島県比和町</t>
  </si>
  <si>
    <t>35201</t>
  </si>
  <si>
    <t>山口県下関市</t>
  </si>
  <si>
    <t>35202</t>
  </si>
  <si>
    <t>山口県宇部市</t>
  </si>
  <si>
    <t>35203</t>
  </si>
  <si>
    <t>山口県山口市</t>
  </si>
  <si>
    <t>35204</t>
  </si>
  <si>
    <t>山口県萩市</t>
  </si>
  <si>
    <t>35205</t>
  </si>
  <si>
    <t>山口県徳山市</t>
  </si>
  <si>
    <t>35206</t>
  </si>
  <si>
    <t>山口県防府市</t>
  </si>
  <si>
    <t>35207</t>
  </si>
  <si>
    <t>山口県下松市</t>
  </si>
  <si>
    <t>35208</t>
  </si>
  <si>
    <t>山口県岩国市</t>
  </si>
  <si>
    <t>35209</t>
  </si>
  <si>
    <t>山口県小野田市</t>
  </si>
  <si>
    <t>35210</t>
  </si>
  <si>
    <t>山口県光市</t>
  </si>
  <si>
    <t>35211</t>
  </si>
  <si>
    <t>山口県長門市</t>
  </si>
  <si>
    <t>35212</t>
  </si>
  <si>
    <t>山口県柳井市</t>
  </si>
  <si>
    <t>35213</t>
  </si>
  <si>
    <t>山口県美祢市</t>
  </si>
  <si>
    <t>35214</t>
  </si>
  <si>
    <t>山口県新南陽市</t>
  </si>
  <si>
    <t>35215</t>
  </si>
  <si>
    <t>山口県周南市</t>
  </si>
  <si>
    <t>35216</t>
  </si>
  <si>
    <t>山口県山陽小野田市</t>
  </si>
  <si>
    <t>35301</t>
  </si>
  <si>
    <t>山口県久賀町</t>
  </si>
  <si>
    <t>35302</t>
  </si>
  <si>
    <t>山口県大島町</t>
  </si>
  <si>
    <t>35303</t>
  </si>
  <si>
    <t>山口県東和町</t>
  </si>
  <si>
    <t>35304</t>
  </si>
  <si>
    <t>山口県橘町</t>
  </si>
  <si>
    <t>35305</t>
  </si>
  <si>
    <t>山口県周防大島町</t>
  </si>
  <si>
    <t>35321</t>
  </si>
  <si>
    <t>山口県和木町</t>
  </si>
  <si>
    <t>35322</t>
  </si>
  <si>
    <t>山口県由宇町</t>
  </si>
  <si>
    <t>35323</t>
  </si>
  <si>
    <t>山口県玖珂町</t>
  </si>
  <si>
    <t>35324</t>
  </si>
  <si>
    <t>山口県本郷村</t>
  </si>
  <si>
    <t>35325</t>
  </si>
  <si>
    <t>山口県周東町</t>
  </si>
  <si>
    <t>35326</t>
  </si>
  <si>
    <t>山口県錦町</t>
  </si>
  <si>
    <t>35327</t>
  </si>
  <si>
    <t>山口県大畠町</t>
  </si>
  <si>
    <t>35328</t>
  </si>
  <si>
    <t>山口県美川町</t>
  </si>
  <si>
    <t>35329</t>
  </si>
  <si>
    <t>山口県美和町</t>
  </si>
  <si>
    <t>35341</t>
  </si>
  <si>
    <t>山口県上関町</t>
  </si>
  <si>
    <t>35342</t>
  </si>
  <si>
    <t>山口県大和町</t>
  </si>
  <si>
    <t>35343</t>
  </si>
  <si>
    <t>山口県田布施町</t>
  </si>
  <si>
    <t>35344</t>
  </si>
  <si>
    <t>山口県平生町</t>
  </si>
  <si>
    <t>35345</t>
  </si>
  <si>
    <t>山口県熊毛町</t>
  </si>
  <si>
    <t>35361</t>
  </si>
  <si>
    <t>山口県鹿野町</t>
  </si>
  <si>
    <t>35381</t>
  </si>
  <si>
    <t>山口県徳地町</t>
  </si>
  <si>
    <t>35401</t>
  </si>
  <si>
    <t>山口県秋穂町</t>
  </si>
  <si>
    <t>35402</t>
  </si>
  <si>
    <t>山口県小郡町</t>
  </si>
  <si>
    <t>35403</t>
  </si>
  <si>
    <t>山口県阿知須町</t>
  </si>
  <si>
    <t>35421</t>
  </si>
  <si>
    <t>山口県楠町</t>
  </si>
  <si>
    <t>35422</t>
  </si>
  <si>
    <t>山口県山陽町</t>
  </si>
  <si>
    <t>35441</t>
  </si>
  <si>
    <t>山口県菊川町</t>
  </si>
  <si>
    <t>35442</t>
  </si>
  <si>
    <t>山口県豊田町</t>
  </si>
  <si>
    <t>35443</t>
  </si>
  <si>
    <t>山口県豊浦町</t>
  </si>
  <si>
    <t>35444</t>
  </si>
  <si>
    <t>山口県豊北町</t>
  </si>
  <si>
    <t>35461</t>
  </si>
  <si>
    <t>山口県美東町</t>
  </si>
  <si>
    <t>35462</t>
  </si>
  <si>
    <t>山口県秋芳町</t>
  </si>
  <si>
    <t>35481</t>
  </si>
  <si>
    <t>山口県三隅町</t>
  </si>
  <si>
    <t>35482</t>
  </si>
  <si>
    <t>山口県日置町</t>
  </si>
  <si>
    <t>35483</t>
  </si>
  <si>
    <t>山口県油谷町</t>
  </si>
  <si>
    <t>35501</t>
  </si>
  <si>
    <t>山口県川上村</t>
  </si>
  <si>
    <t>35502</t>
  </si>
  <si>
    <t>山口県阿武町</t>
  </si>
  <si>
    <t>35503</t>
  </si>
  <si>
    <t>山口県田万川町</t>
  </si>
  <si>
    <t>35504</t>
  </si>
  <si>
    <t>山口県阿東町</t>
  </si>
  <si>
    <t>35505</t>
  </si>
  <si>
    <t>山口県むつみ村</t>
  </si>
  <si>
    <t>35506</t>
  </si>
  <si>
    <t>山口県須佐町</t>
  </si>
  <si>
    <t>35507</t>
  </si>
  <si>
    <t>山口県旭村</t>
  </si>
  <si>
    <t>35508</t>
  </si>
  <si>
    <t>山口県福栄村</t>
  </si>
  <si>
    <t>36201</t>
  </si>
  <si>
    <t>徳島県徳島市</t>
  </si>
  <si>
    <t>36202</t>
  </si>
  <si>
    <t>徳島県鳴門市</t>
  </si>
  <si>
    <t>36203</t>
  </si>
  <si>
    <t>徳島県小松島市</t>
  </si>
  <si>
    <t>36204</t>
  </si>
  <si>
    <t>徳島県阿南市</t>
  </si>
  <si>
    <t>36205</t>
  </si>
  <si>
    <t>徳島県吉野川市</t>
  </si>
  <si>
    <t>36206</t>
  </si>
  <si>
    <t>徳島県阿波市</t>
  </si>
  <si>
    <t>36207</t>
  </si>
  <si>
    <t>徳島県美馬市</t>
  </si>
  <si>
    <t>36208</t>
  </si>
  <si>
    <t>徳島県三好市</t>
  </si>
  <si>
    <t>36301</t>
  </si>
  <si>
    <t>徳島県勝浦町</t>
  </si>
  <si>
    <t>36302</t>
  </si>
  <si>
    <t>徳島県上勝町</t>
  </si>
  <si>
    <t>36321</t>
  </si>
  <si>
    <t>徳島県佐那河内村</t>
  </si>
  <si>
    <t>36341</t>
  </si>
  <si>
    <t>徳島県石井町</t>
  </si>
  <si>
    <t>36342</t>
  </si>
  <si>
    <t>徳島県神山町</t>
  </si>
  <si>
    <t>36361</t>
  </si>
  <si>
    <t>徳島県那賀川町</t>
  </si>
  <si>
    <t>36362</t>
  </si>
  <si>
    <t>徳島県羽ノ浦町</t>
  </si>
  <si>
    <t>36363</t>
  </si>
  <si>
    <t>徳島県鷲敷町</t>
  </si>
  <si>
    <t>36364</t>
  </si>
  <si>
    <t>徳島県相生町</t>
  </si>
  <si>
    <t>36365</t>
  </si>
  <si>
    <t>徳島県上那賀町</t>
  </si>
  <si>
    <t>36366</t>
  </si>
  <si>
    <t>徳島県木沢村</t>
  </si>
  <si>
    <t>36367</t>
  </si>
  <si>
    <t>徳島県木頭村</t>
  </si>
  <si>
    <t>36368</t>
  </si>
  <si>
    <t>徳島県那賀町</t>
  </si>
  <si>
    <t>36381</t>
  </si>
  <si>
    <t>徳島県由岐町</t>
  </si>
  <si>
    <t>36382</t>
  </si>
  <si>
    <t>徳島県日和佐町</t>
  </si>
  <si>
    <t>36383</t>
  </si>
  <si>
    <t>徳島県牟岐町</t>
  </si>
  <si>
    <t>36384</t>
  </si>
  <si>
    <t>徳島県海南町</t>
  </si>
  <si>
    <t>36385</t>
  </si>
  <si>
    <t>徳島県海部町</t>
  </si>
  <si>
    <t>36386</t>
  </si>
  <si>
    <t>徳島県宍喰町</t>
  </si>
  <si>
    <t>36387</t>
  </si>
  <si>
    <t>徳島県美波町</t>
  </si>
  <si>
    <t>36388</t>
  </si>
  <si>
    <t>徳島県海陽町</t>
  </si>
  <si>
    <t>36401</t>
  </si>
  <si>
    <t>徳島県松茂町</t>
  </si>
  <si>
    <t>36402</t>
  </si>
  <si>
    <t>徳島県北島町</t>
  </si>
  <si>
    <t>36403</t>
  </si>
  <si>
    <t>徳島県藍住町</t>
  </si>
  <si>
    <t>36404</t>
  </si>
  <si>
    <t>徳島県板野町</t>
  </si>
  <si>
    <t>36405</t>
  </si>
  <si>
    <t>徳島県上板町</t>
  </si>
  <si>
    <t>36406</t>
  </si>
  <si>
    <t>徳島県吉野町</t>
  </si>
  <si>
    <t>36407</t>
  </si>
  <si>
    <t>徳島県土成町</t>
  </si>
  <si>
    <t>36421</t>
  </si>
  <si>
    <t>徳島県市場町</t>
  </si>
  <si>
    <t>36422</t>
  </si>
  <si>
    <t>徳島県阿波町</t>
  </si>
  <si>
    <t>36441</t>
  </si>
  <si>
    <t>徳島県鴨島町</t>
  </si>
  <si>
    <t>36442</t>
  </si>
  <si>
    <t>徳島県川島町</t>
  </si>
  <si>
    <t>36443</t>
  </si>
  <si>
    <t>徳島県山川町</t>
  </si>
  <si>
    <t>36444</t>
  </si>
  <si>
    <t>徳島県美郷村</t>
  </si>
  <si>
    <t>36461</t>
  </si>
  <si>
    <t>徳島県脇町</t>
  </si>
  <si>
    <t>36462</t>
  </si>
  <si>
    <t>徳島県美馬町</t>
  </si>
  <si>
    <t>36463</t>
  </si>
  <si>
    <t>徳島県半田町</t>
  </si>
  <si>
    <t>36464</t>
  </si>
  <si>
    <t>徳島県貞光町</t>
  </si>
  <si>
    <t>36465</t>
  </si>
  <si>
    <t>徳島県一宇村</t>
  </si>
  <si>
    <t>36466</t>
  </si>
  <si>
    <t>徳島県穴吹町</t>
  </si>
  <si>
    <t>36467</t>
  </si>
  <si>
    <t>徳島県木屋平村</t>
  </si>
  <si>
    <t>36468</t>
  </si>
  <si>
    <t>徳島県つるぎ町</t>
  </si>
  <si>
    <t>36481</t>
  </si>
  <si>
    <t>徳島県三野町</t>
  </si>
  <si>
    <t>36482</t>
  </si>
  <si>
    <t>徳島県三好町</t>
  </si>
  <si>
    <t>36483</t>
  </si>
  <si>
    <t>徳島県池田町</t>
  </si>
  <si>
    <t>36484</t>
  </si>
  <si>
    <t>徳島県山城町</t>
  </si>
  <si>
    <t>36485</t>
  </si>
  <si>
    <t>徳島県井川町</t>
  </si>
  <si>
    <t>36486</t>
  </si>
  <si>
    <t>徳島県三加茂町</t>
  </si>
  <si>
    <t>36487</t>
  </si>
  <si>
    <t>徳島県東祖谷山村</t>
  </si>
  <si>
    <t>36488</t>
  </si>
  <si>
    <t>徳島県西祖谷山村</t>
  </si>
  <si>
    <t>36489</t>
  </si>
  <si>
    <t>徳島県東みよし町</t>
  </si>
  <si>
    <t>37201</t>
  </si>
  <si>
    <t>香川県高松市</t>
  </si>
  <si>
    <t>37202</t>
  </si>
  <si>
    <t>香川県丸亀市</t>
  </si>
  <si>
    <t>37203</t>
  </si>
  <si>
    <t>香川県坂出市</t>
  </si>
  <si>
    <t>37204</t>
  </si>
  <si>
    <t>香川県善通寺市</t>
  </si>
  <si>
    <t>37205</t>
  </si>
  <si>
    <t>香川県観音寺市</t>
  </si>
  <si>
    <t>37206</t>
  </si>
  <si>
    <t>香川県さぬき市</t>
  </si>
  <si>
    <t>37207</t>
  </si>
  <si>
    <t>香川県東かがわ市</t>
  </si>
  <si>
    <t>37208</t>
  </si>
  <si>
    <t>香川県三豊市</t>
  </si>
  <si>
    <t>37301</t>
  </si>
  <si>
    <t>香川県引田町</t>
  </si>
  <si>
    <t>37302</t>
  </si>
  <si>
    <t>香川県白鳥町</t>
  </si>
  <si>
    <t>37303</t>
  </si>
  <si>
    <t>香川県大内町</t>
  </si>
  <si>
    <t>37304</t>
  </si>
  <si>
    <t>香川県津田町</t>
  </si>
  <si>
    <t>37305</t>
  </si>
  <si>
    <t>香川県大川町</t>
  </si>
  <si>
    <t>37306</t>
  </si>
  <si>
    <t>香川県志度町</t>
  </si>
  <si>
    <t>37307</t>
  </si>
  <si>
    <t>香川県寒川町</t>
  </si>
  <si>
    <t>37308</t>
  </si>
  <si>
    <t>香川県長尾町</t>
  </si>
  <si>
    <t>37321</t>
  </si>
  <si>
    <t>香川県内海町</t>
  </si>
  <si>
    <t>37322</t>
  </si>
  <si>
    <t>香川県土庄町</t>
  </si>
  <si>
    <t>37323</t>
  </si>
  <si>
    <t>香川県池田町</t>
  </si>
  <si>
    <t>37324</t>
  </si>
  <si>
    <t>香川県小豆島町</t>
  </si>
  <si>
    <t>37341</t>
  </si>
  <si>
    <t>香川県三木町</t>
  </si>
  <si>
    <t>37342</t>
  </si>
  <si>
    <t>香川県牟礼町</t>
  </si>
  <si>
    <t>37343</t>
  </si>
  <si>
    <t>香川県庵治町</t>
  </si>
  <si>
    <t>37361</t>
  </si>
  <si>
    <t>香川県塩江町</t>
  </si>
  <si>
    <t>37362</t>
  </si>
  <si>
    <t>香川県香川町</t>
  </si>
  <si>
    <t>37363</t>
  </si>
  <si>
    <t>香川県香南町</t>
  </si>
  <si>
    <t>37364</t>
  </si>
  <si>
    <t>香川県直島町</t>
  </si>
  <si>
    <t>37381</t>
  </si>
  <si>
    <t>香川県綾上町</t>
  </si>
  <si>
    <t>37382</t>
  </si>
  <si>
    <t>香川県綾南町</t>
  </si>
  <si>
    <t>37383</t>
  </si>
  <si>
    <t>香川県国分寺町</t>
  </si>
  <si>
    <t>37384</t>
  </si>
  <si>
    <t>香川県綾歌町</t>
  </si>
  <si>
    <t>37385</t>
  </si>
  <si>
    <t>香川県飯山町</t>
  </si>
  <si>
    <t>37386</t>
  </si>
  <si>
    <t>香川県宇多津町</t>
  </si>
  <si>
    <t>37387</t>
  </si>
  <si>
    <t>香川県綾川町</t>
  </si>
  <si>
    <t>37401</t>
  </si>
  <si>
    <t>香川県琴南町</t>
  </si>
  <si>
    <t>37402</t>
  </si>
  <si>
    <t>香川県満濃町</t>
  </si>
  <si>
    <t>37403</t>
  </si>
  <si>
    <t>香川県琴平町</t>
  </si>
  <si>
    <t>37404</t>
  </si>
  <si>
    <t>香川県多度津町</t>
  </si>
  <si>
    <t>37405</t>
  </si>
  <si>
    <t>香川県仲南町</t>
  </si>
  <si>
    <t>37406</t>
  </si>
  <si>
    <t>香川県まんのう町</t>
  </si>
  <si>
    <t>37421</t>
  </si>
  <si>
    <t>香川県高瀬町</t>
  </si>
  <si>
    <t>37422</t>
  </si>
  <si>
    <t>香川県山本町</t>
  </si>
  <si>
    <t>37423</t>
  </si>
  <si>
    <t>香川県三野町</t>
  </si>
  <si>
    <t>37424</t>
  </si>
  <si>
    <t>香川県大野原町</t>
  </si>
  <si>
    <t>37425</t>
  </si>
  <si>
    <t>香川県豊中町</t>
  </si>
  <si>
    <t>37426</t>
  </si>
  <si>
    <t>香川県詫間町</t>
  </si>
  <si>
    <t>37427</t>
  </si>
  <si>
    <t>香川県仁尾町</t>
  </si>
  <si>
    <t>37428</t>
  </si>
  <si>
    <t>香川県豊浜町</t>
  </si>
  <si>
    <t>37429</t>
  </si>
  <si>
    <t>香川県財田町</t>
  </si>
  <si>
    <t>38201</t>
  </si>
  <si>
    <t>愛媛県松山市</t>
  </si>
  <si>
    <t>38202</t>
  </si>
  <si>
    <t>愛媛県今治市</t>
  </si>
  <si>
    <t>38203</t>
  </si>
  <si>
    <t>愛媛県宇和島市</t>
  </si>
  <si>
    <t>38204</t>
  </si>
  <si>
    <t>愛媛県八幡浜市</t>
  </si>
  <si>
    <t>38205</t>
  </si>
  <si>
    <t>愛媛県新居浜市</t>
  </si>
  <si>
    <t>38206</t>
  </si>
  <si>
    <t>愛媛県西条市</t>
  </si>
  <si>
    <t>38207</t>
  </si>
  <si>
    <t>愛媛県大洲市</t>
  </si>
  <si>
    <t>38208</t>
  </si>
  <si>
    <t>愛媛県川之江市</t>
  </si>
  <si>
    <t>38209</t>
  </si>
  <si>
    <t>愛媛県伊予三島市</t>
  </si>
  <si>
    <t>38210</t>
  </si>
  <si>
    <t>愛媛県伊予市</t>
  </si>
  <si>
    <t>38211</t>
  </si>
  <si>
    <t>愛媛県北条市</t>
  </si>
  <si>
    <t>38212</t>
  </si>
  <si>
    <t>愛媛県東予市</t>
  </si>
  <si>
    <t>38213</t>
  </si>
  <si>
    <t>愛媛県四国中央市</t>
  </si>
  <si>
    <t>38214</t>
  </si>
  <si>
    <t>愛媛県西予市</t>
  </si>
  <si>
    <t>38215</t>
  </si>
  <si>
    <t>愛媛県東温市</t>
  </si>
  <si>
    <t>38301</t>
  </si>
  <si>
    <t>愛媛県新宮村</t>
  </si>
  <si>
    <t>38302</t>
  </si>
  <si>
    <t>愛媛県土居町</t>
  </si>
  <si>
    <t>38303</t>
  </si>
  <si>
    <t>愛媛県別子山村</t>
  </si>
  <si>
    <t>38321</t>
  </si>
  <si>
    <t>愛媛県小松町</t>
  </si>
  <si>
    <t>38323</t>
  </si>
  <si>
    <t>愛媛県丹原町</t>
  </si>
  <si>
    <t>38341</t>
  </si>
  <si>
    <t>愛媛県朝倉村</t>
  </si>
  <si>
    <t>38342</t>
  </si>
  <si>
    <t>愛媛県玉川町</t>
  </si>
  <si>
    <t>38343</t>
  </si>
  <si>
    <t>愛媛県波方町</t>
  </si>
  <si>
    <t>38344</t>
  </si>
  <si>
    <t>愛媛県大西町</t>
  </si>
  <si>
    <t>38345</t>
  </si>
  <si>
    <t>愛媛県菊間町</t>
  </si>
  <si>
    <t>38346</t>
  </si>
  <si>
    <t>愛媛県吉海町</t>
  </si>
  <si>
    <t>38347</t>
  </si>
  <si>
    <t>愛媛県宮窪町</t>
  </si>
  <si>
    <t>38348</t>
  </si>
  <si>
    <t>愛媛県伯方町</t>
  </si>
  <si>
    <t>38349</t>
  </si>
  <si>
    <t>愛媛県魚島村</t>
  </si>
  <si>
    <t>38350</t>
  </si>
  <si>
    <t>愛媛県弓削町</t>
  </si>
  <si>
    <t>38351</t>
  </si>
  <si>
    <t>愛媛県生名村</t>
  </si>
  <si>
    <t>38352</t>
  </si>
  <si>
    <t>愛媛県岩城村</t>
  </si>
  <si>
    <t>38353</t>
  </si>
  <si>
    <t>愛媛県上浦町</t>
  </si>
  <si>
    <t>38354</t>
  </si>
  <si>
    <t>愛媛県大三島町</t>
  </si>
  <si>
    <t>38355</t>
  </si>
  <si>
    <t>愛媛県関前村</t>
  </si>
  <si>
    <t>38356</t>
  </si>
  <si>
    <t>愛媛県上島町</t>
  </si>
  <si>
    <t>38361</t>
  </si>
  <si>
    <t>愛媛県重信町</t>
  </si>
  <si>
    <t>38362</t>
  </si>
  <si>
    <t>愛媛県川内町</t>
  </si>
  <si>
    <t>38363</t>
  </si>
  <si>
    <t>愛媛県中島町</t>
  </si>
  <si>
    <t>38381</t>
  </si>
  <si>
    <t>愛媛県久万町</t>
  </si>
  <si>
    <t>38382</t>
  </si>
  <si>
    <t>愛媛県面河村</t>
  </si>
  <si>
    <t>38383</t>
  </si>
  <si>
    <t>愛媛県美川村</t>
  </si>
  <si>
    <t>38384</t>
  </si>
  <si>
    <t>愛媛県柳谷村</t>
  </si>
  <si>
    <t>38385</t>
  </si>
  <si>
    <t>愛媛県小田町</t>
  </si>
  <si>
    <t>38386</t>
  </si>
  <si>
    <t>愛媛県久万高原町</t>
  </si>
  <si>
    <t>38401</t>
  </si>
  <si>
    <t>愛媛県松前町</t>
  </si>
  <si>
    <t>38402</t>
  </si>
  <si>
    <t>愛媛県砥部町</t>
  </si>
  <si>
    <t>38403</t>
  </si>
  <si>
    <t>愛媛県広田村</t>
  </si>
  <si>
    <t>38404</t>
  </si>
  <si>
    <t>愛媛県中山町</t>
  </si>
  <si>
    <t>38405</t>
  </si>
  <si>
    <t>愛媛県双海町</t>
  </si>
  <si>
    <t>38421</t>
  </si>
  <si>
    <t>愛媛県長浜町</t>
  </si>
  <si>
    <t>38422</t>
  </si>
  <si>
    <t>愛媛県内子町</t>
  </si>
  <si>
    <t>38423</t>
  </si>
  <si>
    <t>愛媛県五十崎町</t>
  </si>
  <si>
    <t>38424</t>
  </si>
  <si>
    <t>愛媛県肱川町</t>
  </si>
  <si>
    <t>38425</t>
  </si>
  <si>
    <t>愛媛県河辺村</t>
  </si>
  <si>
    <t>38441</t>
  </si>
  <si>
    <t>愛媛県保内町</t>
  </si>
  <si>
    <t>38442</t>
  </si>
  <si>
    <t>愛媛県伊方町</t>
  </si>
  <si>
    <t>38443</t>
  </si>
  <si>
    <t>愛媛県瀬戸町</t>
  </si>
  <si>
    <t>38444</t>
  </si>
  <si>
    <t>愛媛県三崎町</t>
  </si>
  <si>
    <t>38445</t>
  </si>
  <si>
    <t>愛媛県三瓶町</t>
  </si>
  <si>
    <t>38461</t>
  </si>
  <si>
    <t>愛媛県明浜町</t>
  </si>
  <si>
    <t>38462</t>
  </si>
  <si>
    <t>愛媛県宇和町</t>
  </si>
  <si>
    <t>38463</t>
  </si>
  <si>
    <t>愛媛県野村町</t>
  </si>
  <si>
    <t>38464</t>
  </si>
  <si>
    <t>愛媛県城川町</t>
  </si>
  <si>
    <t>38481</t>
  </si>
  <si>
    <t>愛媛県吉田町</t>
  </si>
  <si>
    <t>38482</t>
  </si>
  <si>
    <t>愛媛県三間町</t>
  </si>
  <si>
    <t>38483</t>
  </si>
  <si>
    <t>愛媛県広見町</t>
  </si>
  <si>
    <t>38484</t>
  </si>
  <si>
    <t>愛媛県松野町</t>
  </si>
  <si>
    <t>38485</t>
  </si>
  <si>
    <t>愛媛県日吉村</t>
  </si>
  <si>
    <t>38486</t>
  </si>
  <si>
    <t>愛媛県津島町</t>
  </si>
  <si>
    <t>38488</t>
  </si>
  <si>
    <t>愛媛県鬼北町</t>
  </si>
  <si>
    <t>38501</t>
  </si>
  <si>
    <t>愛媛県内海村</t>
  </si>
  <si>
    <t>38502</t>
  </si>
  <si>
    <t>愛媛県御荘町</t>
  </si>
  <si>
    <t>38503</t>
  </si>
  <si>
    <t>愛媛県城辺町</t>
  </si>
  <si>
    <t>38504</t>
  </si>
  <si>
    <t>愛媛県一本松町</t>
  </si>
  <si>
    <t>38505</t>
  </si>
  <si>
    <t>愛媛県西海町</t>
  </si>
  <si>
    <t>38506</t>
  </si>
  <si>
    <t>愛媛県愛南町</t>
  </si>
  <si>
    <t>39201</t>
  </si>
  <si>
    <t>高知県高知市</t>
  </si>
  <si>
    <t>39202</t>
  </si>
  <si>
    <t>高知県室戸市</t>
  </si>
  <si>
    <t>39203</t>
  </si>
  <si>
    <t>高知県安芸市</t>
  </si>
  <si>
    <t>39204</t>
  </si>
  <si>
    <t>高知県南国市</t>
  </si>
  <si>
    <t>39205</t>
  </si>
  <si>
    <t>高知県土佐市</t>
  </si>
  <si>
    <t>39206</t>
  </si>
  <si>
    <t>高知県須崎市</t>
  </si>
  <si>
    <t>39207</t>
  </si>
  <si>
    <t>高知県中村市</t>
  </si>
  <si>
    <t>39208</t>
  </si>
  <si>
    <t>高知県宿毛市</t>
  </si>
  <si>
    <t>39209</t>
  </si>
  <si>
    <t>高知県土佐清水市</t>
  </si>
  <si>
    <t>39210</t>
  </si>
  <si>
    <t>高知県四万十市</t>
  </si>
  <si>
    <t>39211</t>
  </si>
  <si>
    <t>高知県香南市</t>
  </si>
  <si>
    <t>39212</t>
  </si>
  <si>
    <t>高知県香美市</t>
  </si>
  <si>
    <t>39301</t>
  </si>
  <si>
    <t>高知県東洋町</t>
  </si>
  <si>
    <t>39302</t>
  </si>
  <si>
    <t>高知県奈半利町</t>
  </si>
  <si>
    <t>39303</t>
  </si>
  <si>
    <t>高知県田野町</t>
  </si>
  <si>
    <t>39304</t>
  </si>
  <si>
    <t>高知県安田町</t>
  </si>
  <si>
    <t>39305</t>
  </si>
  <si>
    <t>高知県北川村</t>
  </si>
  <si>
    <t>39306</t>
  </si>
  <si>
    <t>高知県馬路村</t>
  </si>
  <si>
    <t>39307</t>
  </si>
  <si>
    <t>高知県芸西村</t>
  </si>
  <si>
    <t>39321</t>
  </si>
  <si>
    <t>高知県赤岡町</t>
  </si>
  <si>
    <t>39322</t>
  </si>
  <si>
    <t>高知県香我美町</t>
  </si>
  <si>
    <t>39323</t>
  </si>
  <si>
    <t>高知県土佐山田町</t>
  </si>
  <si>
    <t>39324</t>
  </si>
  <si>
    <t>高知県野市町</t>
  </si>
  <si>
    <t>39325</t>
  </si>
  <si>
    <t>高知県夜須町</t>
  </si>
  <si>
    <t>39326</t>
  </si>
  <si>
    <t>高知県香北町</t>
  </si>
  <si>
    <t>39327</t>
  </si>
  <si>
    <t>高知県吉川村</t>
  </si>
  <si>
    <t>39328</t>
  </si>
  <si>
    <t>高知県物部村</t>
  </si>
  <si>
    <t>39341</t>
  </si>
  <si>
    <t>高知県本山町</t>
  </si>
  <si>
    <t>39344</t>
  </si>
  <si>
    <t>高知県大豊町</t>
  </si>
  <si>
    <t>39361</t>
  </si>
  <si>
    <t>高知県鏡村</t>
  </si>
  <si>
    <t>39362</t>
  </si>
  <si>
    <t>高知県土佐山村</t>
  </si>
  <si>
    <t>39363</t>
  </si>
  <si>
    <t>高知県土佐町</t>
  </si>
  <si>
    <t>39364</t>
  </si>
  <si>
    <t>高知県大川村</t>
  </si>
  <si>
    <t>39365</t>
  </si>
  <si>
    <t>高知県本川村</t>
  </si>
  <si>
    <t>39381</t>
  </si>
  <si>
    <t>高知県伊野町</t>
  </si>
  <si>
    <t>39382</t>
  </si>
  <si>
    <t>高知県池川町</t>
  </si>
  <si>
    <t>39383</t>
  </si>
  <si>
    <t>高知県春野町</t>
  </si>
  <si>
    <t>39384</t>
  </si>
  <si>
    <t>高知県吾川村</t>
  </si>
  <si>
    <t>39385</t>
  </si>
  <si>
    <t>高知県吾北村</t>
  </si>
  <si>
    <t>39386</t>
  </si>
  <si>
    <t>高知県いの町</t>
  </si>
  <si>
    <t>39387</t>
  </si>
  <si>
    <t>高知県仁淀川町</t>
  </si>
  <si>
    <t>39401</t>
  </si>
  <si>
    <t>高知県中土佐町</t>
  </si>
  <si>
    <t>39402</t>
  </si>
  <si>
    <t>高知県佐川町</t>
  </si>
  <si>
    <t>39403</t>
  </si>
  <si>
    <t>高知県越知町</t>
  </si>
  <si>
    <t>39404</t>
  </si>
  <si>
    <t>高知県窪川町</t>
  </si>
  <si>
    <t>39405</t>
  </si>
  <si>
    <t>高知県檮原町</t>
  </si>
  <si>
    <t>39406</t>
  </si>
  <si>
    <t>高知県大野見村</t>
  </si>
  <si>
    <t>39407</t>
  </si>
  <si>
    <t>高知県東津野村</t>
  </si>
  <si>
    <t>39408</t>
  </si>
  <si>
    <t>高知県葉山村</t>
  </si>
  <si>
    <t>39409</t>
  </si>
  <si>
    <t>高知県仁淀村</t>
  </si>
  <si>
    <t>39410</t>
  </si>
  <si>
    <t>高知県日高村</t>
  </si>
  <si>
    <t>39411</t>
  </si>
  <si>
    <t>高知県津野町</t>
  </si>
  <si>
    <t>39412</t>
  </si>
  <si>
    <t>高知県四万十町</t>
  </si>
  <si>
    <t>39421</t>
  </si>
  <si>
    <t>高知県佐賀町</t>
  </si>
  <si>
    <t>39422</t>
  </si>
  <si>
    <t>高知県大正町</t>
  </si>
  <si>
    <t>39423</t>
  </si>
  <si>
    <t>高知県大方町</t>
  </si>
  <si>
    <t>39424</t>
  </si>
  <si>
    <t>高知県大月町</t>
  </si>
  <si>
    <t>39425</t>
  </si>
  <si>
    <t>高知県十和村</t>
  </si>
  <si>
    <t>39426</t>
  </si>
  <si>
    <t>高知県西土佐村</t>
  </si>
  <si>
    <t>39427</t>
  </si>
  <si>
    <t>高知県三原村</t>
  </si>
  <si>
    <t>39428</t>
  </si>
  <si>
    <t>高知県黒潮町</t>
  </si>
  <si>
    <t>40100</t>
  </si>
  <si>
    <t>福岡県北九州市</t>
  </si>
  <si>
    <t>40101</t>
  </si>
  <si>
    <t>福岡県北九州市門司区</t>
  </si>
  <si>
    <t>40103</t>
  </si>
  <si>
    <t>福岡県北九州市若松区</t>
  </si>
  <si>
    <t>40105</t>
  </si>
  <si>
    <t>福岡県北九州市戸畑区</t>
  </si>
  <si>
    <t>40106</t>
  </si>
  <si>
    <t>福岡県北九州市小倉北区</t>
  </si>
  <si>
    <t>40107</t>
  </si>
  <si>
    <t>福岡県北九州市小倉南区</t>
  </si>
  <si>
    <t>40108</t>
  </si>
  <si>
    <t>福岡県北九州市八幡東区</t>
  </si>
  <si>
    <t>40109</t>
  </si>
  <si>
    <t>福岡県北九州市八幡西区</t>
  </si>
  <si>
    <t>40130</t>
  </si>
  <si>
    <t>福岡県福岡市</t>
  </si>
  <si>
    <t>40131</t>
  </si>
  <si>
    <t>福岡県福岡市東区</t>
  </si>
  <si>
    <t>40132</t>
  </si>
  <si>
    <t>福岡県福岡市博多区</t>
  </si>
  <si>
    <t>40133</t>
  </si>
  <si>
    <t>福岡県福岡市中央区</t>
  </si>
  <si>
    <t>40134</t>
  </si>
  <si>
    <t>福岡県福岡市南区</t>
  </si>
  <si>
    <t>40135</t>
  </si>
  <si>
    <t>福岡県福岡市西区</t>
  </si>
  <si>
    <t>40136</t>
  </si>
  <si>
    <t>福岡県福岡市城南区</t>
  </si>
  <si>
    <t>40137</t>
  </si>
  <si>
    <t>福岡県福岡市早良区</t>
  </si>
  <si>
    <t>40202</t>
  </si>
  <si>
    <t>福岡県大牟田市</t>
  </si>
  <si>
    <t>40203</t>
  </si>
  <si>
    <t>福岡県久留米市</t>
  </si>
  <si>
    <t>40204</t>
  </si>
  <si>
    <t>福岡県直方市</t>
  </si>
  <si>
    <t>40205</t>
  </si>
  <si>
    <t>福岡県飯塚市</t>
  </si>
  <si>
    <t>40206</t>
  </si>
  <si>
    <t>福岡県田川市</t>
  </si>
  <si>
    <t>40207</t>
  </si>
  <si>
    <t>福岡県柳川市</t>
  </si>
  <si>
    <t>40208</t>
  </si>
  <si>
    <t>福岡県山田市</t>
  </si>
  <si>
    <t>40209</t>
  </si>
  <si>
    <t>福岡県甘木市</t>
  </si>
  <si>
    <t>40210</t>
  </si>
  <si>
    <t>福岡県八女市</t>
  </si>
  <si>
    <t>40211</t>
  </si>
  <si>
    <t>福岡県筑後市</t>
  </si>
  <si>
    <t>40212</t>
  </si>
  <si>
    <t>福岡県大川市</t>
  </si>
  <si>
    <t>40213</t>
  </si>
  <si>
    <t>福岡県行橋市</t>
  </si>
  <si>
    <t>40214</t>
  </si>
  <si>
    <t>福岡県豊前市</t>
  </si>
  <si>
    <t>40215</t>
  </si>
  <si>
    <t>福岡県中間市</t>
  </si>
  <si>
    <t>40216</t>
  </si>
  <si>
    <t>福岡県小郡市</t>
  </si>
  <si>
    <t>40217</t>
  </si>
  <si>
    <t>福岡県筑紫野市</t>
  </si>
  <si>
    <t>40218</t>
  </si>
  <si>
    <t>福岡県春日市</t>
  </si>
  <si>
    <t>40219</t>
  </si>
  <si>
    <t>福岡県大野城市</t>
  </si>
  <si>
    <t>40220</t>
  </si>
  <si>
    <t>福岡県宗像市</t>
  </si>
  <si>
    <t>40221</t>
  </si>
  <si>
    <t>福岡県太宰府市</t>
  </si>
  <si>
    <t>40222</t>
  </si>
  <si>
    <t>福岡県前原市</t>
  </si>
  <si>
    <t>40223</t>
  </si>
  <si>
    <t>福岡県古賀市</t>
  </si>
  <si>
    <t>40224</t>
  </si>
  <si>
    <t>福岡県福津市</t>
  </si>
  <si>
    <t>40225</t>
  </si>
  <si>
    <t>福岡県うきは市</t>
  </si>
  <si>
    <t>40226</t>
  </si>
  <si>
    <t>福岡県宮若市</t>
  </si>
  <si>
    <t>40227</t>
  </si>
  <si>
    <t>福岡県嘉麻市</t>
  </si>
  <si>
    <t>40228</t>
  </si>
  <si>
    <t>福岡県朝倉市</t>
  </si>
  <si>
    <t>40229</t>
  </si>
  <si>
    <t>福岡県みやま市</t>
  </si>
  <si>
    <t>40230</t>
  </si>
  <si>
    <t>福岡県糸島市</t>
  </si>
  <si>
    <t>40231</t>
  </si>
  <si>
    <t>福岡県那珂川市</t>
  </si>
  <si>
    <t>40302</t>
  </si>
  <si>
    <t>福岡県太宰府町</t>
  </si>
  <si>
    <t>40305</t>
  </si>
  <si>
    <t>福岡県那珂川町</t>
  </si>
  <si>
    <t>40341</t>
  </si>
  <si>
    <t>福岡県宇美町</t>
  </si>
  <si>
    <t>40342</t>
  </si>
  <si>
    <t>福岡県篠栗町</t>
  </si>
  <si>
    <t>40343</t>
  </si>
  <si>
    <t>福岡県志免町</t>
  </si>
  <si>
    <t>40344</t>
  </si>
  <si>
    <t>福岡県須惠町</t>
  </si>
  <si>
    <t>40345</t>
  </si>
  <si>
    <t>福岡県新宮町</t>
  </si>
  <si>
    <t>40347</t>
  </si>
  <si>
    <t>福岡県古賀町</t>
  </si>
  <si>
    <t>40348</t>
  </si>
  <si>
    <t>福岡県久山町</t>
  </si>
  <si>
    <t>40349</t>
  </si>
  <si>
    <t>福岡県粕屋町</t>
  </si>
  <si>
    <t>40362</t>
  </si>
  <si>
    <t>福岡県福間町</t>
  </si>
  <si>
    <t>40363</t>
  </si>
  <si>
    <t>福岡県津屋崎町</t>
  </si>
  <si>
    <t>40364</t>
  </si>
  <si>
    <t>福岡県玄海町</t>
  </si>
  <si>
    <t>40365</t>
  </si>
  <si>
    <t>福岡県大島村</t>
  </si>
  <si>
    <t>40381</t>
  </si>
  <si>
    <t>福岡県芦屋町</t>
  </si>
  <si>
    <t>40382</t>
  </si>
  <si>
    <t>福岡県水巻町</t>
  </si>
  <si>
    <t>40383</t>
  </si>
  <si>
    <t>福岡県岡垣町</t>
  </si>
  <si>
    <t>40384</t>
  </si>
  <si>
    <t>福岡県遠賀町</t>
  </si>
  <si>
    <t>40401</t>
  </si>
  <si>
    <t>福岡県小竹町</t>
  </si>
  <si>
    <t>40402</t>
  </si>
  <si>
    <t>福岡県鞍手町</t>
  </si>
  <si>
    <t>40403</t>
  </si>
  <si>
    <t>福岡県宮田町</t>
  </si>
  <si>
    <t>40404</t>
  </si>
  <si>
    <t>福岡県若宮町</t>
  </si>
  <si>
    <t>40421</t>
  </si>
  <si>
    <t>福岡県桂川町</t>
  </si>
  <si>
    <t>40422</t>
  </si>
  <si>
    <t>福岡県稲築町</t>
  </si>
  <si>
    <t>40423</t>
  </si>
  <si>
    <t>福岡県碓井町</t>
  </si>
  <si>
    <t>40424</t>
  </si>
  <si>
    <t>福岡県嘉穂町</t>
  </si>
  <si>
    <t>40425</t>
  </si>
  <si>
    <t>福岡県筑穂町</t>
  </si>
  <si>
    <t>40426</t>
  </si>
  <si>
    <t>福岡県穂波町</t>
  </si>
  <si>
    <t>40427</t>
  </si>
  <si>
    <t>福岡県庄内町</t>
  </si>
  <si>
    <t>40428</t>
  </si>
  <si>
    <t>福岡県頴田町</t>
  </si>
  <si>
    <t>40441</t>
  </si>
  <si>
    <t>福岡県杷木町</t>
  </si>
  <si>
    <t>40442</t>
  </si>
  <si>
    <t>福岡県朝倉町</t>
  </si>
  <si>
    <t>40443</t>
  </si>
  <si>
    <t>福岡県三輪町</t>
  </si>
  <si>
    <t>40444</t>
  </si>
  <si>
    <t>福岡県夜須町</t>
  </si>
  <si>
    <t>40445</t>
  </si>
  <si>
    <t>福岡県小石原村</t>
  </si>
  <si>
    <t>40446</t>
  </si>
  <si>
    <t>福岡県宝珠山村</t>
  </si>
  <si>
    <t>40447</t>
  </si>
  <si>
    <t>福岡県筑前町</t>
  </si>
  <si>
    <t>40448</t>
  </si>
  <si>
    <t>福岡県東峰村</t>
  </si>
  <si>
    <t>40461</t>
  </si>
  <si>
    <t>福岡県前原町</t>
  </si>
  <si>
    <t>40462</t>
  </si>
  <si>
    <t>福岡県二丈町</t>
  </si>
  <si>
    <t>40463</t>
  </si>
  <si>
    <t>福岡県志摩町</t>
  </si>
  <si>
    <t>40481</t>
  </si>
  <si>
    <t>福岡県吉井町</t>
  </si>
  <si>
    <t>40482</t>
  </si>
  <si>
    <t>福岡県田主丸町</t>
  </si>
  <si>
    <t>40483</t>
  </si>
  <si>
    <t>福岡県浮羽町</t>
  </si>
  <si>
    <t>40501</t>
  </si>
  <si>
    <t>福岡県北野町</t>
  </si>
  <si>
    <t>40503</t>
  </si>
  <si>
    <t>福岡県大刀洗町</t>
  </si>
  <si>
    <t>40521</t>
  </si>
  <si>
    <t>福岡県城島町</t>
  </si>
  <si>
    <t>40522</t>
  </si>
  <si>
    <t>福岡県大木町</t>
  </si>
  <si>
    <t>40523</t>
  </si>
  <si>
    <t>福岡県三潴町</t>
  </si>
  <si>
    <t>40541</t>
  </si>
  <si>
    <t>福岡県黒木町</t>
  </si>
  <si>
    <t>40542</t>
  </si>
  <si>
    <t>福岡県上陽町</t>
  </si>
  <si>
    <t>40543</t>
  </si>
  <si>
    <t>福岡県立花町</t>
  </si>
  <si>
    <t>40544</t>
  </si>
  <si>
    <t>福岡県広川町</t>
  </si>
  <si>
    <t>40545</t>
  </si>
  <si>
    <t>福岡県矢部村</t>
  </si>
  <si>
    <t>40546</t>
  </si>
  <si>
    <t>福岡県星野村</t>
  </si>
  <si>
    <t>40561</t>
  </si>
  <si>
    <t>福岡県瀬高町</t>
  </si>
  <si>
    <t>40562</t>
  </si>
  <si>
    <t>福岡県大和町</t>
  </si>
  <si>
    <t>40563</t>
  </si>
  <si>
    <t>福岡県三橋町</t>
  </si>
  <si>
    <t>40564</t>
  </si>
  <si>
    <t>福岡県山川町</t>
  </si>
  <si>
    <t>40581</t>
  </si>
  <si>
    <t>福岡県高田町</t>
  </si>
  <si>
    <t>40601</t>
  </si>
  <si>
    <t>福岡県香春町</t>
  </si>
  <si>
    <t>40602</t>
  </si>
  <si>
    <t>福岡県添田町</t>
  </si>
  <si>
    <t>40603</t>
  </si>
  <si>
    <t>福岡県金田町</t>
  </si>
  <si>
    <t>40604</t>
  </si>
  <si>
    <t>福岡県糸田町</t>
  </si>
  <si>
    <t>40605</t>
  </si>
  <si>
    <t>福岡県川崎町</t>
  </si>
  <si>
    <t>40606</t>
  </si>
  <si>
    <t>福岡県赤池町</t>
  </si>
  <si>
    <t>40607</t>
  </si>
  <si>
    <t>福岡県方城町</t>
  </si>
  <si>
    <t>40608</t>
  </si>
  <si>
    <t>福岡県大任町</t>
  </si>
  <si>
    <t>40609</t>
  </si>
  <si>
    <t>福岡県赤村</t>
  </si>
  <si>
    <t>40610</t>
  </si>
  <si>
    <t>福岡県福智町</t>
  </si>
  <si>
    <t>40621</t>
  </si>
  <si>
    <t>福岡県苅田町</t>
  </si>
  <si>
    <t>40622</t>
  </si>
  <si>
    <t>福岡県犀川町</t>
  </si>
  <si>
    <t>40623</t>
  </si>
  <si>
    <t>福岡県勝山町</t>
  </si>
  <si>
    <t>40624</t>
  </si>
  <si>
    <t>福岡県豊津町</t>
  </si>
  <si>
    <t>40625</t>
  </si>
  <si>
    <t>福岡県みやこ町</t>
  </si>
  <si>
    <t>40641</t>
  </si>
  <si>
    <t>福岡県椎田町</t>
  </si>
  <si>
    <t>40642</t>
  </si>
  <si>
    <t>福岡県吉富町</t>
  </si>
  <si>
    <t>40643</t>
  </si>
  <si>
    <t>福岡県築城町</t>
  </si>
  <si>
    <t>40644</t>
  </si>
  <si>
    <t>福岡県新吉富村</t>
  </si>
  <si>
    <t>40645</t>
  </si>
  <si>
    <t>福岡県大平村</t>
  </si>
  <si>
    <t>40646</t>
  </si>
  <si>
    <t>福岡県上毛町</t>
  </si>
  <si>
    <t>40647</t>
  </si>
  <si>
    <t>福岡県築上町</t>
  </si>
  <si>
    <t>41201</t>
  </si>
  <si>
    <t>佐賀県佐賀市</t>
  </si>
  <si>
    <t>41202</t>
  </si>
  <si>
    <t>佐賀県唐津市</t>
  </si>
  <si>
    <t>41203</t>
  </si>
  <si>
    <t>佐賀県鳥栖市</t>
  </si>
  <si>
    <t>41204</t>
  </si>
  <si>
    <t>佐賀県多久市</t>
  </si>
  <si>
    <t>41205</t>
  </si>
  <si>
    <t>佐賀県伊万里市</t>
  </si>
  <si>
    <t>41206</t>
  </si>
  <si>
    <t>佐賀県武雄市</t>
  </si>
  <si>
    <t>41207</t>
  </si>
  <si>
    <t>佐賀県鹿島市</t>
  </si>
  <si>
    <t>41208</t>
  </si>
  <si>
    <t>佐賀県小城市</t>
  </si>
  <si>
    <t>41209</t>
  </si>
  <si>
    <t>佐賀県嬉野市</t>
  </si>
  <si>
    <t>41210</t>
  </si>
  <si>
    <t>佐賀県神埼市</t>
  </si>
  <si>
    <t>41301</t>
  </si>
  <si>
    <t>佐賀県諸富町</t>
  </si>
  <si>
    <t>41302</t>
  </si>
  <si>
    <t>佐賀県川副町</t>
  </si>
  <si>
    <t>41303</t>
  </si>
  <si>
    <t>佐賀県東与賀町</t>
  </si>
  <si>
    <t>41304</t>
  </si>
  <si>
    <t>佐賀県久保田町</t>
  </si>
  <si>
    <t>41305</t>
  </si>
  <si>
    <t>佐賀県大和町</t>
  </si>
  <si>
    <t>41306</t>
  </si>
  <si>
    <t>佐賀県富士町</t>
  </si>
  <si>
    <t>41321</t>
  </si>
  <si>
    <t>佐賀県神埼町</t>
  </si>
  <si>
    <t>41322</t>
  </si>
  <si>
    <t>佐賀県千代田町</t>
  </si>
  <si>
    <t>41323</t>
  </si>
  <si>
    <t>佐賀県三田川町</t>
  </si>
  <si>
    <t>41324</t>
  </si>
  <si>
    <t>佐賀県東脊振村</t>
  </si>
  <si>
    <t>41325</t>
  </si>
  <si>
    <t>佐賀県脊振村</t>
  </si>
  <si>
    <t>41326</t>
  </si>
  <si>
    <t>佐賀県三瀬村</t>
  </si>
  <si>
    <t>41327</t>
  </si>
  <si>
    <t>佐賀県吉野ヶ里町</t>
  </si>
  <si>
    <t>41341</t>
  </si>
  <si>
    <t>佐賀県基山町</t>
  </si>
  <si>
    <t>41342</t>
  </si>
  <si>
    <t>佐賀県中原町</t>
  </si>
  <si>
    <t>41343</t>
  </si>
  <si>
    <t>佐賀県北茂安町</t>
  </si>
  <si>
    <t>41344</t>
  </si>
  <si>
    <t>佐賀県三根町</t>
  </si>
  <si>
    <t>41345</t>
  </si>
  <si>
    <t>佐賀県上峰町</t>
  </si>
  <si>
    <t>41346</t>
  </si>
  <si>
    <t>佐賀県みやき町</t>
  </si>
  <si>
    <t>41361</t>
  </si>
  <si>
    <t>佐賀県小城町</t>
  </si>
  <si>
    <t>41362</t>
  </si>
  <si>
    <t>佐賀県三日月町</t>
  </si>
  <si>
    <t>41363</t>
  </si>
  <si>
    <t>佐賀県牛津町</t>
  </si>
  <si>
    <t>41364</t>
  </si>
  <si>
    <t>佐賀県芦刈町</t>
  </si>
  <si>
    <t>41381</t>
  </si>
  <si>
    <t>佐賀県浜玉町</t>
  </si>
  <si>
    <t>41382</t>
  </si>
  <si>
    <t>佐賀県七山村</t>
  </si>
  <si>
    <t>41383</t>
  </si>
  <si>
    <t>佐賀県厳木町</t>
  </si>
  <si>
    <t>41384</t>
  </si>
  <si>
    <t>佐賀県相知町</t>
  </si>
  <si>
    <t>41385</t>
  </si>
  <si>
    <t>佐賀県北波多村</t>
  </si>
  <si>
    <t>41386</t>
  </si>
  <si>
    <t>佐賀県肥前町</t>
  </si>
  <si>
    <t>41387</t>
  </si>
  <si>
    <t>佐賀県玄海町</t>
  </si>
  <si>
    <t>41388</t>
  </si>
  <si>
    <t>佐賀県鎮西町</t>
  </si>
  <si>
    <t>41389</t>
  </si>
  <si>
    <t>佐賀県呼子町</t>
  </si>
  <si>
    <t>41401</t>
  </si>
  <si>
    <t>佐賀県有田町</t>
  </si>
  <si>
    <t>41402</t>
  </si>
  <si>
    <t>佐賀県西有田町</t>
  </si>
  <si>
    <t>41421</t>
  </si>
  <si>
    <t>佐賀県山内町</t>
  </si>
  <si>
    <t>41422</t>
  </si>
  <si>
    <t>佐賀県北方町</t>
  </si>
  <si>
    <t>41423</t>
  </si>
  <si>
    <t>佐賀県大町町</t>
  </si>
  <si>
    <t>41424</t>
  </si>
  <si>
    <t>佐賀県江北町</t>
  </si>
  <si>
    <t>41425</t>
  </si>
  <si>
    <t>佐賀県白石町</t>
  </si>
  <si>
    <t>41426</t>
  </si>
  <si>
    <t>佐賀県福富町</t>
  </si>
  <si>
    <t>41427</t>
  </si>
  <si>
    <t>佐賀県有明町</t>
  </si>
  <si>
    <t>41441</t>
  </si>
  <si>
    <t>佐賀県太良町</t>
  </si>
  <si>
    <t>41442</t>
  </si>
  <si>
    <t>佐賀県塩田町</t>
  </si>
  <si>
    <t>41443</t>
  </si>
  <si>
    <t>佐賀県嬉野町</t>
  </si>
  <si>
    <t>42201</t>
  </si>
  <si>
    <t>長崎県長崎市</t>
  </si>
  <si>
    <t>42202</t>
  </si>
  <si>
    <t>長崎県佐世保市</t>
  </si>
  <si>
    <t>42203</t>
  </si>
  <si>
    <t>長崎県島原市</t>
  </si>
  <si>
    <t>42204</t>
  </si>
  <si>
    <t>長崎県諫早市</t>
  </si>
  <si>
    <t>42205</t>
  </si>
  <si>
    <t>長崎県大村市</t>
  </si>
  <si>
    <t>42206</t>
  </si>
  <si>
    <t>長崎県福江市</t>
  </si>
  <si>
    <t>42207</t>
  </si>
  <si>
    <t>長崎県平戸市</t>
  </si>
  <si>
    <t>42208</t>
  </si>
  <si>
    <t>長崎県松浦市</t>
  </si>
  <si>
    <t>42209</t>
  </si>
  <si>
    <t>長崎県対馬市</t>
  </si>
  <si>
    <t>42210</t>
  </si>
  <si>
    <t>長崎県壱岐市</t>
  </si>
  <si>
    <t>42211</t>
  </si>
  <si>
    <t>長崎県五島市</t>
  </si>
  <si>
    <t>42212</t>
  </si>
  <si>
    <t>長崎県西海市</t>
  </si>
  <si>
    <t>42213</t>
  </si>
  <si>
    <t>長崎県雲仙市</t>
  </si>
  <si>
    <t>42214</t>
  </si>
  <si>
    <t>長崎県南島原市</t>
  </si>
  <si>
    <t>42301</t>
  </si>
  <si>
    <t>長崎県香焼町</t>
  </si>
  <si>
    <t>42302</t>
  </si>
  <si>
    <t>長崎県伊王島町</t>
  </si>
  <si>
    <t>42303</t>
  </si>
  <si>
    <t>長崎県高島町</t>
  </si>
  <si>
    <t>42304</t>
  </si>
  <si>
    <t>長崎県野母崎町</t>
  </si>
  <si>
    <t>42305</t>
  </si>
  <si>
    <t>長崎県三和町</t>
  </si>
  <si>
    <t>42306</t>
  </si>
  <si>
    <t>長崎県多良見町</t>
  </si>
  <si>
    <t>42307</t>
  </si>
  <si>
    <t>長崎県長与町</t>
  </si>
  <si>
    <t>42308</t>
  </si>
  <si>
    <t>長崎県時津町</t>
  </si>
  <si>
    <t>42309</t>
  </si>
  <si>
    <t>長崎県琴海町</t>
  </si>
  <si>
    <t>42310</t>
  </si>
  <si>
    <t>長崎県西彼町</t>
  </si>
  <si>
    <t>42311</t>
  </si>
  <si>
    <t>長崎県西海町</t>
  </si>
  <si>
    <t>42312</t>
  </si>
  <si>
    <t>長崎県大島町</t>
  </si>
  <si>
    <t>42313</t>
  </si>
  <si>
    <t>長崎県崎戸町</t>
  </si>
  <si>
    <t>42314</t>
  </si>
  <si>
    <t>長崎県大瀬戸町</t>
  </si>
  <si>
    <t>42315</t>
  </si>
  <si>
    <t>長崎県外海町</t>
  </si>
  <si>
    <t>42321</t>
  </si>
  <si>
    <t>長崎県東彼杵町</t>
  </si>
  <si>
    <t>42322</t>
  </si>
  <si>
    <t>長崎県川棚町</t>
  </si>
  <si>
    <t>42323</t>
  </si>
  <si>
    <t>長崎県波佐見町</t>
  </si>
  <si>
    <t>42341</t>
  </si>
  <si>
    <t>長崎県森山町</t>
  </si>
  <si>
    <t>42342</t>
  </si>
  <si>
    <t>長崎県飯盛町</t>
  </si>
  <si>
    <t>42343</t>
  </si>
  <si>
    <t>長崎県高来町</t>
  </si>
  <si>
    <t>42344</t>
  </si>
  <si>
    <t>長崎県小長井町</t>
  </si>
  <si>
    <t>42361</t>
  </si>
  <si>
    <t>長崎県有明町</t>
  </si>
  <si>
    <t>42362</t>
  </si>
  <si>
    <t>長崎県国見町</t>
  </si>
  <si>
    <t>42363</t>
  </si>
  <si>
    <t>長崎県瑞穂町</t>
  </si>
  <si>
    <t>42364</t>
  </si>
  <si>
    <t>長崎県吾妻町</t>
  </si>
  <si>
    <t>42365</t>
  </si>
  <si>
    <t>長崎県愛野町</t>
  </si>
  <si>
    <t>42366</t>
  </si>
  <si>
    <t>長崎県千々石町</t>
  </si>
  <si>
    <t>42367</t>
  </si>
  <si>
    <t>長崎県小浜町</t>
  </si>
  <si>
    <t>42368</t>
  </si>
  <si>
    <t>長崎県南串山町</t>
  </si>
  <si>
    <t>42369</t>
  </si>
  <si>
    <t>長崎県加津佐町</t>
  </si>
  <si>
    <t>42370</t>
  </si>
  <si>
    <t>長崎県口之津町</t>
  </si>
  <si>
    <t>42371</t>
  </si>
  <si>
    <t>長崎県南有馬町</t>
  </si>
  <si>
    <t>42372</t>
  </si>
  <si>
    <t>長崎県北有馬町</t>
  </si>
  <si>
    <t>42373</t>
  </si>
  <si>
    <t>長崎県西有家町</t>
  </si>
  <si>
    <t>42374</t>
  </si>
  <si>
    <t>長崎県有家町</t>
  </si>
  <si>
    <t>42375</t>
  </si>
  <si>
    <t>長崎県布津町</t>
  </si>
  <si>
    <t>42376</t>
  </si>
  <si>
    <t>長崎県深江町</t>
  </si>
  <si>
    <t>42381</t>
  </si>
  <si>
    <t>長崎県大島村</t>
  </si>
  <si>
    <t>42382</t>
  </si>
  <si>
    <t>長崎県生月町</t>
  </si>
  <si>
    <t>42383</t>
  </si>
  <si>
    <t>長崎県小値賀町</t>
  </si>
  <si>
    <t>42384</t>
  </si>
  <si>
    <t>長崎県宇久町</t>
  </si>
  <si>
    <t>42385</t>
  </si>
  <si>
    <t>長崎県田平町</t>
  </si>
  <si>
    <t>42386</t>
  </si>
  <si>
    <t>長崎県福島町</t>
  </si>
  <si>
    <t>42387</t>
  </si>
  <si>
    <t>長崎県鷹島町</t>
  </si>
  <si>
    <t>42388</t>
  </si>
  <si>
    <t>長崎県江迎町</t>
  </si>
  <si>
    <t>42389</t>
  </si>
  <si>
    <t>長崎県鹿町町</t>
  </si>
  <si>
    <t>42390</t>
  </si>
  <si>
    <t>長崎県小佐々町</t>
  </si>
  <si>
    <t>42391</t>
  </si>
  <si>
    <t>長崎県佐々町</t>
  </si>
  <si>
    <t>42392</t>
  </si>
  <si>
    <t>長崎県吉井町</t>
  </si>
  <si>
    <t>42393</t>
  </si>
  <si>
    <t>長崎県世知原町</t>
  </si>
  <si>
    <t>42401</t>
  </si>
  <si>
    <t>長崎県富江町</t>
  </si>
  <si>
    <t>42402</t>
  </si>
  <si>
    <t>長崎県玉之浦町</t>
  </si>
  <si>
    <t>42403</t>
  </si>
  <si>
    <t>長崎県三井楽町</t>
  </si>
  <si>
    <t>42404</t>
  </si>
  <si>
    <t>長崎県岐宿町</t>
  </si>
  <si>
    <t>42405</t>
  </si>
  <si>
    <t>長崎県奈留町</t>
  </si>
  <si>
    <t>42406</t>
  </si>
  <si>
    <t>長崎県若松町</t>
  </si>
  <si>
    <t>42407</t>
  </si>
  <si>
    <t>長崎県上五島町</t>
  </si>
  <si>
    <t>42408</t>
  </si>
  <si>
    <t>長崎県新魚目町</t>
  </si>
  <si>
    <t>42409</t>
  </si>
  <si>
    <t>長崎県有川町</t>
  </si>
  <si>
    <t>42410</t>
  </si>
  <si>
    <t>長崎県奈良尾町</t>
  </si>
  <si>
    <t>42411</t>
  </si>
  <si>
    <t>長崎県新上五島町</t>
  </si>
  <si>
    <t>42421</t>
  </si>
  <si>
    <t>長崎県郷ノ浦町</t>
  </si>
  <si>
    <t>42422</t>
  </si>
  <si>
    <t>長崎県勝本町</t>
  </si>
  <si>
    <t>42423</t>
  </si>
  <si>
    <t>長崎県芦辺町</t>
  </si>
  <si>
    <t>42424</t>
  </si>
  <si>
    <t>長崎県石田町</t>
  </si>
  <si>
    <t>42441</t>
  </si>
  <si>
    <t>長崎県厳原町</t>
  </si>
  <si>
    <t>42442</t>
  </si>
  <si>
    <t>長崎県美津島町</t>
  </si>
  <si>
    <t>42443</t>
  </si>
  <si>
    <t>長崎県豊玉町</t>
  </si>
  <si>
    <t>42444</t>
  </si>
  <si>
    <t>長崎県峰町</t>
  </si>
  <si>
    <t>42445</t>
  </si>
  <si>
    <t>長崎県上県町</t>
  </si>
  <si>
    <t>42446</t>
  </si>
  <si>
    <t>長崎県上対馬町</t>
  </si>
  <si>
    <t>43100</t>
  </si>
  <si>
    <t>熊本県熊本市（新）</t>
    <rPh sb="7" eb="8">
      <t>シン</t>
    </rPh>
    <phoneticPr fontId="1"/>
  </si>
  <si>
    <t>43101</t>
  </si>
  <si>
    <t>熊本県熊本市中央区</t>
  </si>
  <si>
    <t>43102</t>
  </si>
  <si>
    <t>熊本県熊本市東区</t>
  </si>
  <si>
    <t>43103</t>
  </si>
  <si>
    <t>熊本県熊本市西区</t>
  </si>
  <si>
    <t>43104</t>
  </si>
  <si>
    <t>熊本県熊本市南区</t>
  </si>
  <si>
    <t>43105</t>
  </si>
  <si>
    <t>熊本県熊本市北区</t>
  </si>
  <si>
    <t>43201</t>
  </si>
  <si>
    <t>熊本県熊本市（旧）</t>
    <rPh sb="7" eb="8">
      <t>キュウ</t>
    </rPh>
    <phoneticPr fontId="1"/>
  </si>
  <si>
    <t>43202</t>
  </si>
  <si>
    <t>熊本県八代市</t>
  </si>
  <si>
    <t>43203</t>
  </si>
  <si>
    <t>熊本県人吉市</t>
  </si>
  <si>
    <t>43204</t>
  </si>
  <si>
    <t>熊本県荒尾市</t>
  </si>
  <si>
    <t>43205</t>
  </si>
  <si>
    <t>熊本県水俣市</t>
  </si>
  <si>
    <t>43206</t>
  </si>
  <si>
    <t>熊本県玉名市</t>
  </si>
  <si>
    <t>43207</t>
  </si>
  <si>
    <t>熊本県本渡市</t>
  </si>
  <si>
    <t>43208</t>
  </si>
  <si>
    <t>熊本県山鹿市</t>
  </si>
  <si>
    <t>43209</t>
  </si>
  <si>
    <t>熊本県牛深市</t>
  </si>
  <si>
    <t>43210</t>
  </si>
  <si>
    <t>熊本県菊池市</t>
  </si>
  <si>
    <t>43211</t>
  </si>
  <si>
    <t>熊本県宇土市</t>
  </si>
  <si>
    <t>43212</t>
  </si>
  <si>
    <t>熊本県上天草市</t>
  </si>
  <si>
    <t>43213</t>
  </si>
  <si>
    <t>熊本県宇城市</t>
  </si>
  <si>
    <t>43214</t>
  </si>
  <si>
    <t>熊本県阿蘇市</t>
  </si>
  <si>
    <t>43215</t>
  </si>
  <si>
    <t>熊本県天草市</t>
  </si>
  <si>
    <t>43216</t>
  </si>
  <si>
    <t>熊本県合志市</t>
  </si>
  <si>
    <t>43301</t>
  </si>
  <si>
    <t>熊本県北部町</t>
  </si>
  <si>
    <t>43302</t>
  </si>
  <si>
    <t>熊本県河内町</t>
  </si>
  <si>
    <t>43303</t>
  </si>
  <si>
    <t>熊本県飽田町</t>
  </si>
  <si>
    <t>43304</t>
  </si>
  <si>
    <t>熊本県天明町</t>
  </si>
  <si>
    <t>43321</t>
  </si>
  <si>
    <t>熊本県三角町</t>
  </si>
  <si>
    <t>43322</t>
  </si>
  <si>
    <t>熊本県不知火町</t>
  </si>
  <si>
    <t>43341</t>
  </si>
  <si>
    <t>熊本県城南町</t>
  </si>
  <si>
    <t>43342</t>
  </si>
  <si>
    <t>熊本県富合町</t>
  </si>
  <si>
    <t>43343</t>
  </si>
  <si>
    <t>熊本県松橋町</t>
  </si>
  <si>
    <t>43344</t>
  </si>
  <si>
    <t>熊本県小川町</t>
  </si>
  <si>
    <t>43345</t>
  </si>
  <si>
    <t>熊本県豊野町</t>
  </si>
  <si>
    <t>43346</t>
  </si>
  <si>
    <t>熊本県中央町</t>
  </si>
  <si>
    <t>43347</t>
  </si>
  <si>
    <t>熊本県砥用町</t>
  </si>
  <si>
    <t>43348</t>
  </si>
  <si>
    <t>熊本県美里町</t>
  </si>
  <si>
    <t>43361</t>
  </si>
  <si>
    <t>熊本県岱明町</t>
  </si>
  <si>
    <t>43362</t>
  </si>
  <si>
    <t>熊本県横島町</t>
  </si>
  <si>
    <t>43363</t>
  </si>
  <si>
    <t>熊本県天水町</t>
  </si>
  <si>
    <t>43364</t>
  </si>
  <si>
    <t>熊本県玉東町</t>
  </si>
  <si>
    <t>43365</t>
  </si>
  <si>
    <t>熊本県菊水町</t>
  </si>
  <si>
    <t>43366</t>
  </si>
  <si>
    <t>熊本県三加和町</t>
  </si>
  <si>
    <t>43367</t>
  </si>
  <si>
    <t>熊本県南関町</t>
  </si>
  <si>
    <t>43368</t>
  </si>
  <si>
    <t>熊本県長洲町</t>
  </si>
  <si>
    <t>43369</t>
  </si>
  <si>
    <t>熊本県和水町</t>
  </si>
  <si>
    <t>43381</t>
  </si>
  <si>
    <t>熊本県鹿北町</t>
  </si>
  <si>
    <t>43382</t>
  </si>
  <si>
    <t>熊本県菊鹿町</t>
  </si>
  <si>
    <t>43383</t>
  </si>
  <si>
    <t>熊本県鹿本町</t>
  </si>
  <si>
    <t>43384</t>
  </si>
  <si>
    <t>熊本県鹿央町</t>
  </si>
  <si>
    <t>43385</t>
  </si>
  <si>
    <t>熊本県植木町</t>
  </si>
  <si>
    <t>43401</t>
  </si>
  <si>
    <t>熊本県七城町</t>
  </si>
  <si>
    <t>43402</t>
  </si>
  <si>
    <t>熊本県旭志村</t>
  </si>
  <si>
    <t>43403</t>
  </si>
  <si>
    <t>熊本県大津町</t>
  </si>
  <si>
    <t>43404</t>
  </si>
  <si>
    <t>熊本県菊陽町</t>
  </si>
  <si>
    <t>43405</t>
  </si>
  <si>
    <t>熊本県合志町</t>
  </si>
  <si>
    <t>43406</t>
  </si>
  <si>
    <t>熊本県泗水町</t>
  </si>
  <si>
    <t>43407</t>
  </si>
  <si>
    <t>熊本県西合志町</t>
  </si>
  <si>
    <t>43421</t>
  </si>
  <si>
    <t>熊本県一の宮町</t>
  </si>
  <si>
    <t>43422</t>
  </si>
  <si>
    <t>熊本県阿蘇町</t>
  </si>
  <si>
    <t>43423</t>
  </si>
  <si>
    <t>熊本県南小国町</t>
  </si>
  <si>
    <t>43424</t>
  </si>
  <si>
    <t>熊本県小国町</t>
  </si>
  <si>
    <t>43425</t>
  </si>
  <si>
    <t>熊本県産山村</t>
  </si>
  <si>
    <t>43426</t>
  </si>
  <si>
    <t>熊本県波野村</t>
  </si>
  <si>
    <t>43427</t>
  </si>
  <si>
    <t>熊本県蘇陽町</t>
  </si>
  <si>
    <t>43428</t>
  </si>
  <si>
    <t>熊本県高森町</t>
  </si>
  <si>
    <t>43429</t>
  </si>
  <si>
    <t>熊本県白水村</t>
  </si>
  <si>
    <t>43430</t>
  </si>
  <si>
    <t>熊本県久木野村</t>
  </si>
  <si>
    <t>43431</t>
  </si>
  <si>
    <t>熊本県長陽村</t>
  </si>
  <si>
    <t>43432</t>
  </si>
  <si>
    <t>熊本県西原村</t>
  </si>
  <si>
    <t>43433</t>
  </si>
  <si>
    <t>熊本県南阿蘇村</t>
  </si>
  <si>
    <t>43441</t>
  </si>
  <si>
    <t>熊本県御船町</t>
  </si>
  <si>
    <t>43442</t>
  </si>
  <si>
    <t>熊本県嘉島町</t>
  </si>
  <si>
    <t>43443</t>
  </si>
  <si>
    <t>熊本県益城町</t>
  </si>
  <si>
    <t>43444</t>
  </si>
  <si>
    <t>熊本県甲佐町</t>
  </si>
  <si>
    <t>43445</t>
  </si>
  <si>
    <t>熊本県矢部町</t>
  </si>
  <si>
    <t>43446</t>
  </si>
  <si>
    <t>熊本県清和村</t>
  </si>
  <si>
    <t>43447</t>
  </si>
  <si>
    <t>熊本県山都町</t>
  </si>
  <si>
    <t>43461</t>
  </si>
  <si>
    <t>熊本県坂本村</t>
  </si>
  <si>
    <t>43462</t>
  </si>
  <si>
    <t>熊本県千丁町</t>
  </si>
  <si>
    <t>43463</t>
  </si>
  <si>
    <t>熊本県鏡町</t>
  </si>
  <si>
    <t>43464</t>
  </si>
  <si>
    <t>熊本県竜北町</t>
  </si>
  <si>
    <t>43465</t>
  </si>
  <si>
    <t>熊本県宮原町</t>
  </si>
  <si>
    <t>43466</t>
  </si>
  <si>
    <t>熊本県東陽村</t>
  </si>
  <si>
    <t>43467</t>
  </si>
  <si>
    <t>熊本県泉村</t>
  </si>
  <si>
    <t>43468</t>
  </si>
  <si>
    <t>熊本県氷川町</t>
  </si>
  <si>
    <t>43481</t>
  </si>
  <si>
    <t>熊本県田浦町</t>
  </si>
  <si>
    <t>43482</t>
  </si>
  <si>
    <t>熊本県芦北町</t>
  </si>
  <si>
    <t>43484</t>
  </si>
  <si>
    <t>熊本県津奈木町</t>
  </si>
  <si>
    <t>43501</t>
  </si>
  <si>
    <t>熊本県錦町</t>
  </si>
  <si>
    <t>43502</t>
  </si>
  <si>
    <t>熊本県上村</t>
  </si>
  <si>
    <t>43503</t>
  </si>
  <si>
    <t>熊本県免田町</t>
  </si>
  <si>
    <t>43504</t>
  </si>
  <si>
    <t>熊本県岡原村</t>
  </si>
  <si>
    <t>43505</t>
  </si>
  <si>
    <t>熊本県多良木町</t>
  </si>
  <si>
    <t>43506</t>
  </si>
  <si>
    <t>熊本県湯前町</t>
  </si>
  <si>
    <t>43507</t>
  </si>
  <si>
    <t>熊本県水上村</t>
  </si>
  <si>
    <t>43508</t>
  </si>
  <si>
    <t>熊本県須恵村</t>
  </si>
  <si>
    <t>43509</t>
  </si>
  <si>
    <t>熊本県深田村</t>
  </si>
  <si>
    <t>43510</t>
  </si>
  <si>
    <t>熊本県相良村</t>
  </si>
  <si>
    <t>43511</t>
  </si>
  <si>
    <t>熊本県五木村</t>
  </si>
  <si>
    <t>43512</t>
  </si>
  <si>
    <t>熊本県山江村</t>
  </si>
  <si>
    <t>43513</t>
  </si>
  <si>
    <t>熊本県球磨村</t>
  </si>
  <si>
    <t>43514</t>
  </si>
  <si>
    <t>熊本県あさぎり町</t>
  </si>
  <si>
    <t>43521</t>
  </si>
  <si>
    <t>熊本県大矢野町</t>
  </si>
  <si>
    <t>43522</t>
  </si>
  <si>
    <t>熊本県松島町</t>
  </si>
  <si>
    <t>43523</t>
  </si>
  <si>
    <t>熊本県有明町</t>
  </si>
  <si>
    <t>43524</t>
  </si>
  <si>
    <t>熊本県姫戸町</t>
  </si>
  <si>
    <t>43525</t>
  </si>
  <si>
    <t>熊本県龍ヶ岳町</t>
  </si>
  <si>
    <t>43526</t>
  </si>
  <si>
    <t>熊本県御所浦町</t>
  </si>
  <si>
    <t>43527</t>
  </si>
  <si>
    <t>熊本県倉岳町</t>
  </si>
  <si>
    <t>43528</t>
  </si>
  <si>
    <t>熊本県栖本町</t>
  </si>
  <si>
    <t>43529</t>
  </si>
  <si>
    <t>熊本県新和町</t>
  </si>
  <si>
    <t>43530</t>
  </si>
  <si>
    <t>熊本県五和町</t>
  </si>
  <si>
    <t>43531</t>
  </si>
  <si>
    <t>熊本県苓北町</t>
  </si>
  <si>
    <t>43532</t>
  </si>
  <si>
    <t>熊本県天草町</t>
  </si>
  <si>
    <t>43533</t>
  </si>
  <si>
    <t>熊本県河浦町</t>
  </si>
  <si>
    <t>44201</t>
  </si>
  <si>
    <t>大分県大分市</t>
  </si>
  <si>
    <t>44202</t>
  </si>
  <si>
    <t>大分県別府市</t>
  </si>
  <si>
    <t>44203</t>
  </si>
  <si>
    <t>大分県中津市</t>
  </si>
  <si>
    <t>44204</t>
  </si>
  <si>
    <t>大分県日田市</t>
  </si>
  <si>
    <t>44205</t>
  </si>
  <si>
    <t>大分県佐伯市</t>
  </si>
  <si>
    <t>44206</t>
  </si>
  <si>
    <t>大分県臼杵市</t>
  </si>
  <si>
    <t>44207</t>
  </si>
  <si>
    <t>大分県津久見市</t>
  </si>
  <si>
    <t>44208</t>
  </si>
  <si>
    <t>大分県竹田市</t>
  </si>
  <si>
    <t>44209</t>
  </si>
  <si>
    <t>大分県豊後高田市</t>
  </si>
  <si>
    <t>44210</t>
  </si>
  <si>
    <t>大分県杵築市</t>
  </si>
  <si>
    <t>44211</t>
  </si>
  <si>
    <t>大分県宇佐市</t>
  </si>
  <si>
    <t>44212</t>
  </si>
  <si>
    <t>大分県豊後大野市</t>
  </si>
  <si>
    <t>44213</t>
  </si>
  <si>
    <t>大分県由布市</t>
  </si>
  <si>
    <t>44214</t>
  </si>
  <si>
    <t>大分県国東市</t>
  </si>
  <si>
    <t>44301</t>
  </si>
  <si>
    <t>大分県大田村</t>
  </si>
  <si>
    <t>44302</t>
  </si>
  <si>
    <t>大分県真玉町</t>
  </si>
  <si>
    <t>44303</t>
  </si>
  <si>
    <t>大分県香々地町</t>
  </si>
  <si>
    <t>44321</t>
  </si>
  <si>
    <t>大分県国見町</t>
  </si>
  <si>
    <t>44322</t>
  </si>
  <si>
    <t>大分県姫島村</t>
  </si>
  <si>
    <t>44323</t>
  </si>
  <si>
    <t>大分県国東町</t>
  </si>
  <si>
    <t>44324</t>
  </si>
  <si>
    <t>大分県武蔵町</t>
  </si>
  <si>
    <t>44325</t>
  </si>
  <si>
    <t>大分県安岐町</t>
  </si>
  <si>
    <t>44341</t>
  </si>
  <si>
    <t>大分県日出町</t>
  </si>
  <si>
    <t>44342</t>
  </si>
  <si>
    <t>大分県山香町</t>
  </si>
  <si>
    <t>44361</t>
  </si>
  <si>
    <t>大分県野津原町</t>
  </si>
  <si>
    <t>44362</t>
  </si>
  <si>
    <t>大分県挾間町</t>
  </si>
  <si>
    <t>44363</t>
  </si>
  <si>
    <t>大分県庄内町</t>
  </si>
  <si>
    <t>44364</t>
  </si>
  <si>
    <t>大分県湯布院町</t>
  </si>
  <si>
    <t>44381</t>
  </si>
  <si>
    <t>大分県佐賀関町</t>
  </si>
  <si>
    <t>44401</t>
  </si>
  <si>
    <t>大分県上浦町</t>
  </si>
  <si>
    <t>44402</t>
  </si>
  <si>
    <t>大分県弥生町</t>
  </si>
  <si>
    <t>44403</t>
  </si>
  <si>
    <t>大分県本匠村</t>
  </si>
  <si>
    <t>44404</t>
  </si>
  <si>
    <t>大分県宇目町</t>
  </si>
  <si>
    <t>44405</t>
  </si>
  <si>
    <t>大分県直川村</t>
  </si>
  <si>
    <t>44406</t>
  </si>
  <si>
    <t>大分県鶴見町</t>
  </si>
  <si>
    <t>44407</t>
  </si>
  <si>
    <t>大分県米水津村</t>
  </si>
  <si>
    <t>44408</t>
  </si>
  <si>
    <t>大分県蒲江町</t>
  </si>
  <si>
    <t>44421</t>
  </si>
  <si>
    <t>大分県野津町</t>
  </si>
  <si>
    <t>44422</t>
  </si>
  <si>
    <t>大分県三重町</t>
  </si>
  <si>
    <t>44423</t>
  </si>
  <si>
    <t>大分県清川村</t>
  </si>
  <si>
    <t>44424</t>
  </si>
  <si>
    <t>大分県緒方町</t>
  </si>
  <si>
    <t>44425</t>
  </si>
  <si>
    <t>大分県朝地町</t>
  </si>
  <si>
    <t>44426</t>
  </si>
  <si>
    <t>大分県大野町</t>
  </si>
  <si>
    <t>44427</t>
  </si>
  <si>
    <t>大分県千歳村</t>
  </si>
  <si>
    <t>44428</t>
  </si>
  <si>
    <t>大分県犬飼町</t>
  </si>
  <si>
    <t>44441</t>
  </si>
  <si>
    <t>大分県荻町</t>
  </si>
  <si>
    <t>44442</t>
  </si>
  <si>
    <t>大分県久住町</t>
  </si>
  <si>
    <t>44443</t>
  </si>
  <si>
    <t>大分県直入町</t>
  </si>
  <si>
    <t>44461</t>
  </si>
  <si>
    <t>大分県九重町</t>
  </si>
  <si>
    <t>44462</t>
  </si>
  <si>
    <t>大分県玖珠町</t>
  </si>
  <si>
    <t>44481</t>
  </si>
  <si>
    <t>大分県前津江村</t>
  </si>
  <si>
    <t>44482</t>
  </si>
  <si>
    <t>大分県中津江村</t>
  </si>
  <si>
    <t>44483</t>
  </si>
  <si>
    <t>大分県上津江村</t>
  </si>
  <si>
    <t>44484</t>
  </si>
  <si>
    <t>大分県大山町</t>
  </si>
  <si>
    <t>44485</t>
  </si>
  <si>
    <t>大分県天瀬町</t>
  </si>
  <si>
    <t>44501</t>
  </si>
  <si>
    <t>大分県三光村</t>
  </si>
  <si>
    <t>44502</t>
  </si>
  <si>
    <t>大分県本耶馬溪町</t>
  </si>
  <si>
    <t>44503</t>
  </si>
  <si>
    <t>大分県耶馬溪町</t>
  </si>
  <si>
    <t>44504</t>
  </si>
  <si>
    <t>大分県山国町</t>
  </si>
  <si>
    <t>44521</t>
  </si>
  <si>
    <t>大分県院内町</t>
  </si>
  <si>
    <t>44522</t>
  </si>
  <si>
    <t>大分県安心院町</t>
  </si>
  <si>
    <t>45201</t>
  </si>
  <si>
    <t>宮崎県宮崎市</t>
  </si>
  <si>
    <t>45202</t>
  </si>
  <si>
    <t>宮崎県都城市</t>
  </si>
  <si>
    <t>45203</t>
  </si>
  <si>
    <t>宮崎県延岡市</t>
  </si>
  <si>
    <t>45204</t>
  </si>
  <si>
    <t>宮崎県日南市</t>
  </si>
  <si>
    <t>45205</t>
  </si>
  <si>
    <t>宮崎県小林市</t>
  </si>
  <si>
    <t>45206</t>
  </si>
  <si>
    <t>宮崎県日向市</t>
  </si>
  <si>
    <t>45207</t>
  </si>
  <si>
    <t>宮崎県串間市</t>
  </si>
  <si>
    <t>45208</t>
  </si>
  <si>
    <t>宮崎県西都市</t>
  </si>
  <si>
    <t>45209</t>
  </si>
  <si>
    <t>宮崎県えびの市</t>
  </si>
  <si>
    <t>45301</t>
  </si>
  <si>
    <t>宮崎県清武町</t>
  </si>
  <si>
    <t>45302</t>
  </si>
  <si>
    <t>宮崎県田野町</t>
  </si>
  <si>
    <t>45303</t>
  </si>
  <si>
    <t>宮崎県佐土原町</t>
  </si>
  <si>
    <t>45321</t>
  </si>
  <si>
    <t>宮崎県北郷町</t>
  </si>
  <si>
    <t>45322</t>
  </si>
  <si>
    <t>宮崎県南郷町</t>
  </si>
  <si>
    <t>45341</t>
  </si>
  <si>
    <t>宮崎県三股町</t>
  </si>
  <si>
    <t>45342</t>
  </si>
  <si>
    <t>宮崎県山之口町</t>
  </si>
  <si>
    <t>45343</t>
  </si>
  <si>
    <t>宮崎県高城町</t>
  </si>
  <si>
    <t>45344</t>
  </si>
  <si>
    <t>宮崎県山田町</t>
  </si>
  <si>
    <t>45345</t>
  </si>
  <si>
    <t>宮崎県高崎町</t>
  </si>
  <si>
    <t>45361</t>
  </si>
  <si>
    <t>宮崎県高原町</t>
  </si>
  <si>
    <t>45362</t>
  </si>
  <si>
    <t>宮崎県野尻町</t>
  </si>
  <si>
    <t>45363</t>
  </si>
  <si>
    <t>宮崎県須木村</t>
  </si>
  <si>
    <t>45381</t>
  </si>
  <si>
    <t>宮崎県高岡町</t>
  </si>
  <si>
    <t>45382</t>
  </si>
  <si>
    <t>宮崎県国富町</t>
  </si>
  <si>
    <t>45383</t>
  </si>
  <si>
    <t>宮崎県綾町</t>
  </si>
  <si>
    <t>45401</t>
  </si>
  <si>
    <t>宮崎県高鍋町</t>
  </si>
  <si>
    <t>45402</t>
  </si>
  <si>
    <t>宮崎県新富町</t>
  </si>
  <si>
    <t>45403</t>
  </si>
  <si>
    <t>宮崎県西米良村</t>
  </si>
  <si>
    <t>45404</t>
  </si>
  <si>
    <t>宮崎県木城町</t>
  </si>
  <si>
    <t>45405</t>
  </si>
  <si>
    <t>宮崎県川南町</t>
  </si>
  <si>
    <t>45406</t>
  </si>
  <si>
    <t>宮崎県都農町</t>
  </si>
  <si>
    <t>45421</t>
  </si>
  <si>
    <t>宮崎県門川町</t>
  </si>
  <si>
    <t>45422</t>
  </si>
  <si>
    <t>宮崎県東郷町</t>
  </si>
  <si>
    <t>45423</t>
  </si>
  <si>
    <t>宮崎県南郷村</t>
  </si>
  <si>
    <t>45424</t>
  </si>
  <si>
    <t>宮崎県西郷村</t>
  </si>
  <si>
    <t>45425</t>
  </si>
  <si>
    <t>宮崎県北郷村</t>
  </si>
  <si>
    <t>45426</t>
  </si>
  <si>
    <t>宮崎県北方町</t>
  </si>
  <si>
    <t>45427</t>
  </si>
  <si>
    <t>宮崎県北川町</t>
  </si>
  <si>
    <t>45428</t>
  </si>
  <si>
    <t>宮崎県北浦町</t>
  </si>
  <si>
    <t>45429</t>
  </si>
  <si>
    <t>宮崎県諸塚村</t>
  </si>
  <si>
    <t>45430</t>
  </si>
  <si>
    <t>宮崎県椎葉村</t>
  </si>
  <si>
    <t>45431</t>
  </si>
  <si>
    <t>宮崎県美郷町</t>
  </si>
  <si>
    <t>45441</t>
  </si>
  <si>
    <t>宮崎県高千穂町</t>
  </si>
  <si>
    <t>45442</t>
  </si>
  <si>
    <t>宮崎県日之影町</t>
  </si>
  <si>
    <t>45443</t>
  </si>
  <si>
    <t>宮崎県五ヶ瀬町</t>
  </si>
  <si>
    <t>46201</t>
  </si>
  <si>
    <t>鹿児島県鹿児島市</t>
  </si>
  <si>
    <t>46202</t>
  </si>
  <si>
    <t>鹿児島県川内市</t>
  </si>
  <si>
    <t>46203</t>
  </si>
  <si>
    <t>鹿児島県鹿屋市</t>
  </si>
  <si>
    <t>46204</t>
  </si>
  <si>
    <t>鹿児島県枕崎市</t>
  </si>
  <si>
    <t>46205</t>
  </si>
  <si>
    <t>鹿児島県串木野市</t>
  </si>
  <si>
    <t>46206</t>
  </si>
  <si>
    <t>鹿児島県阿久根市</t>
  </si>
  <si>
    <t>46207</t>
  </si>
  <si>
    <t>鹿児島県名瀬市</t>
  </si>
  <si>
    <t>46208</t>
  </si>
  <si>
    <t>鹿児島県出水市</t>
  </si>
  <si>
    <t>46209</t>
  </si>
  <si>
    <t>鹿児島県大口市</t>
  </si>
  <si>
    <t>46210</t>
  </si>
  <si>
    <t>鹿児島県指宿市</t>
  </si>
  <si>
    <t>46211</t>
  </si>
  <si>
    <t>鹿児島県加世田市</t>
  </si>
  <si>
    <t>46212</t>
  </si>
  <si>
    <t>鹿児島県国分市</t>
  </si>
  <si>
    <t>46213</t>
  </si>
  <si>
    <t>鹿児島県西之表市</t>
  </si>
  <si>
    <t>46214</t>
  </si>
  <si>
    <t>鹿児島県垂水市</t>
  </si>
  <si>
    <t>46215</t>
  </si>
  <si>
    <t>鹿児島県薩摩川内市</t>
  </si>
  <si>
    <t>46216</t>
  </si>
  <si>
    <t>鹿児島県日置市</t>
  </si>
  <si>
    <t>46217</t>
  </si>
  <si>
    <t>鹿児島県曽於市</t>
  </si>
  <si>
    <t>46218</t>
  </si>
  <si>
    <t>鹿児島県霧島市</t>
  </si>
  <si>
    <t>46219</t>
  </si>
  <si>
    <t>鹿児島県いちき串木野市</t>
  </si>
  <si>
    <t>46220</t>
  </si>
  <si>
    <t>鹿児島県南さつま市</t>
  </si>
  <si>
    <t>46221</t>
  </si>
  <si>
    <t>鹿児島県志布志市</t>
  </si>
  <si>
    <t>46222</t>
  </si>
  <si>
    <t>鹿児島県奄美市</t>
  </si>
  <si>
    <t>46223</t>
  </si>
  <si>
    <t>鹿児島県南九州市</t>
  </si>
  <si>
    <t>46224</t>
  </si>
  <si>
    <t>鹿児島県伊佐市</t>
  </si>
  <si>
    <t>46225</t>
  </si>
  <si>
    <t>鹿児島県姶良市</t>
  </si>
  <si>
    <t>46301</t>
  </si>
  <si>
    <t>鹿児島県吉田町</t>
  </si>
  <si>
    <t>46302</t>
  </si>
  <si>
    <t>鹿児島県桜島町</t>
  </si>
  <si>
    <t>46303</t>
  </si>
  <si>
    <t>鹿児島県三島村</t>
  </si>
  <si>
    <t>46304</t>
  </si>
  <si>
    <t>鹿児島県十島村</t>
  </si>
  <si>
    <t>46321</t>
  </si>
  <si>
    <t>鹿児島県喜入町</t>
  </si>
  <si>
    <t>46322</t>
  </si>
  <si>
    <t>鹿児島県山川町</t>
  </si>
  <si>
    <t>46323</t>
  </si>
  <si>
    <t>鹿児島県頴娃町</t>
  </si>
  <si>
    <t>46324</t>
  </si>
  <si>
    <t>鹿児島県開聞町</t>
  </si>
  <si>
    <t>46341</t>
  </si>
  <si>
    <t>鹿児島県笠沙町</t>
  </si>
  <si>
    <t>46342</t>
  </si>
  <si>
    <t>鹿児島県大浦町</t>
  </si>
  <si>
    <t>46343</t>
  </si>
  <si>
    <t>鹿児島県坊津町</t>
  </si>
  <si>
    <t>46344</t>
  </si>
  <si>
    <t>鹿児島県知覧町</t>
  </si>
  <si>
    <t>46345</t>
  </si>
  <si>
    <t>鹿児島県川辺町</t>
  </si>
  <si>
    <t>46361</t>
  </si>
  <si>
    <t>鹿児島県市来町</t>
  </si>
  <si>
    <t>46362</t>
  </si>
  <si>
    <t>鹿児島県東市来町</t>
  </si>
  <si>
    <t>46363</t>
  </si>
  <si>
    <t>鹿児島県伊集院町</t>
  </si>
  <si>
    <t>46364</t>
  </si>
  <si>
    <t>鹿児島県松元町</t>
  </si>
  <si>
    <t>46365</t>
  </si>
  <si>
    <t>鹿児島県郡山町</t>
  </si>
  <si>
    <t>46366</t>
  </si>
  <si>
    <t>鹿児島県日吉町</t>
  </si>
  <si>
    <t>46367</t>
  </si>
  <si>
    <t>鹿児島県吹上町</t>
  </si>
  <si>
    <t>46368</t>
  </si>
  <si>
    <t>鹿児島県金峰町</t>
  </si>
  <si>
    <t>46381</t>
  </si>
  <si>
    <t>鹿児島県樋脇町</t>
  </si>
  <si>
    <t>46382</t>
  </si>
  <si>
    <t>鹿児島県入来町</t>
  </si>
  <si>
    <t>46383</t>
  </si>
  <si>
    <t>鹿児島県東郷町</t>
  </si>
  <si>
    <t>46384</t>
  </si>
  <si>
    <t>鹿児島県宮之城町</t>
  </si>
  <si>
    <t>46385</t>
  </si>
  <si>
    <t>鹿児島県鶴田町</t>
  </si>
  <si>
    <t>46386</t>
  </si>
  <si>
    <t>鹿児島県薩摩町</t>
  </si>
  <si>
    <t>46387</t>
  </si>
  <si>
    <t>鹿児島県祁答院町</t>
  </si>
  <si>
    <t>46388</t>
  </si>
  <si>
    <t>鹿児島県里村</t>
  </si>
  <si>
    <t>46389</t>
  </si>
  <si>
    <t>鹿児島県上甑村</t>
  </si>
  <si>
    <t>46390</t>
  </si>
  <si>
    <t>鹿児島県下甑村</t>
  </si>
  <si>
    <t>46391</t>
  </si>
  <si>
    <t>鹿児島県鹿島村</t>
  </si>
  <si>
    <t>46392</t>
  </si>
  <si>
    <t>鹿児島県さつま町</t>
  </si>
  <si>
    <t>46401</t>
  </si>
  <si>
    <t>鹿児島県野田町</t>
  </si>
  <si>
    <t>46402</t>
  </si>
  <si>
    <t>鹿児島県高尾野町</t>
  </si>
  <si>
    <t>46403</t>
  </si>
  <si>
    <t>鹿児島県東町</t>
  </si>
  <si>
    <t>46404</t>
  </si>
  <si>
    <t>鹿児島県長島町</t>
  </si>
  <si>
    <t>46421</t>
  </si>
  <si>
    <t>鹿児島県菱刈町</t>
  </si>
  <si>
    <t>46441</t>
  </si>
  <si>
    <t>鹿児島県加治木町</t>
  </si>
  <si>
    <t>46442</t>
  </si>
  <si>
    <t>鹿児島県姶良町</t>
  </si>
  <si>
    <t>46443</t>
  </si>
  <si>
    <t>鹿児島県蒲生町</t>
  </si>
  <si>
    <t>46444</t>
  </si>
  <si>
    <t>鹿児島県溝辺町</t>
  </si>
  <si>
    <t>46445</t>
  </si>
  <si>
    <t>鹿児島県横川町</t>
  </si>
  <si>
    <t>46446</t>
  </si>
  <si>
    <t>鹿児島県栗野町</t>
  </si>
  <si>
    <t>46447</t>
  </si>
  <si>
    <t>鹿児島県吉松町</t>
  </si>
  <si>
    <t>46448</t>
  </si>
  <si>
    <t>鹿児島県牧園町</t>
  </si>
  <si>
    <t>46449</t>
  </si>
  <si>
    <t>鹿児島県霧島町</t>
  </si>
  <si>
    <t>46450</t>
  </si>
  <si>
    <t>鹿児島県隼人町</t>
  </si>
  <si>
    <t>46451</t>
  </si>
  <si>
    <t>鹿児島県福山町</t>
  </si>
  <si>
    <t>46452</t>
  </si>
  <si>
    <t>鹿児島県湧水町</t>
  </si>
  <si>
    <t>46461</t>
  </si>
  <si>
    <t>鹿児島県大隅町</t>
  </si>
  <si>
    <t>46462</t>
  </si>
  <si>
    <t>鹿児島県輝北町</t>
  </si>
  <si>
    <t>46463</t>
  </si>
  <si>
    <t>鹿児島県財部町</t>
  </si>
  <si>
    <t>46464</t>
  </si>
  <si>
    <t>鹿児島県末吉町</t>
  </si>
  <si>
    <t>46465</t>
  </si>
  <si>
    <t>鹿児島県松山町</t>
  </si>
  <si>
    <t>46466</t>
  </si>
  <si>
    <t>鹿児島県志布志町</t>
  </si>
  <si>
    <t>46467</t>
  </si>
  <si>
    <t>鹿児島県有明町</t>
  </si>
  <si>
    <t>46468</t>
  </si>
  <si>
    <t>鹿児島県大崎町</t>
  </si>
  <si>
    <t>46481</t>
  </si>
  <si>
    <t>鹿児島県串良町</t>
  </si>
  <si>
    <t>46482</t>
  </si>
  <si>
    <t>鹿児島県東串良町</t>
  </si>
  <si>
    <t>46483</t>
  </si>
  <si>
    <t>鹿児島県内之浦町</t>
  </si>
  <si>
    <t>46484</t>
  </si>
  <si>
    <t>鹿児島県高山町</t>
  </si>
  <si>
    <t>46485</t>
  </si>
  <si>
    <t>鹿児島県吾平町</t>
  </si>
  <si>
    <t>46486</t>
  </si>
  <si>
    <t>鹿児島県大根占町</t>
  </si>
  <si>
    <t>46487</t>
  </si>
  <si>
    <t>鹿児島県根占町</t>
  </si>
  <si>
    <t>46488</t>
  </si>
  <si>
    <t>鹿児島県田代町</t>
  </si>
  <si>
    <t>46489</t>
  </si>
  <si>
    <t>鹿児島県佐多町</t>
  </si>
  <si>
    <t>46490</t>
  </si>
  <si>
    <t>鹿児島県錦江町</t>
  </si>
  <si>
    <t>46491</t>
  </si>
  <si>
    <t>鹿児島県南大隅町</t>
  </si>
  <si>
    <t>46492</t>
  </si>
  <si>
    <t>鹿児島県肝付町</t>
  </si>
  <si>
    <t>46501</t>
  </si>
  <si>
    <t>鹿児島県中種子町</t>
  </si>
  <si>
    <t>46502</t>
  </si>
  <si>
    <t>鹿児島県南種子町</t>
  </si>
  <si>
    <t>46503</t>
  </si>
  <si>
    <t>鹿児島県上屋久町</t>
  </si>
  <si>
    <t>46504</t>
  </si>
  <si>
    <t>鹿児島県屋久町</t>
  </si>
  <si>
    <t>46505</t>
  </si>
  <si>
    <t>鹿児島県屋久島町</t>
  </si>
  <si>
    <t>46523</t>
  </si>
  <si>
    <t>鹿児島県大和村</t>
  </si>
  <si>
    <t>46524</t>
  </si>
  <si>
    <t>鹿児島県宇検村</t>
  </si>
  <si>
    <t>46525</t>
  </si>
  <si>
    <t>鹿児島県瀬戸内町</t>
  </si>
  <si>
    <t>46526</t>
  </si>
  <si>
    <t>鹿児島県住用村</t>
  </si>
  <si>
    <t>46527</t>
  </si>
  <si>
    <t>鹿児島県龍郷町</t>
  </si>
  <si>
    <t>46528</t>
  </si>
  <si>
    <t>鹿児島県笠利町</t>
  </si>
  <si>
    <t>46529</t>
  </si>
  <si>
    <t>鹿児島県喜界町</t>
  </si>
  <si>
    <t>46530</t>
  </si>
  <si>
    <t>鹿児島県徳之島町</t>
  </si>
  <si>
    <t>46531</t>
  </si>
  <si>
    <t>鹿児島県天城町</t>
  </si>
  <si>
    <t>46532</t>
  </si>
  <si>
    <t>鹿児島県伊仙町</t>
  </si>
  <si>
    <t>46533</t>
  </si>
  <si>
    <t>鹿児島県和泊町</t>
  </si>
  <si>
    <t>46534</t>
  </si>
  <si>
    <t>鹿児島県知名町</t>
  </si>
  <si>
    <t>46535</t>
  </si>
  <si>
    <t>鹿児島県与論町</t>
  </si>
  <si>
    <t>47201</t>
  </si>
  <si>
    <t>沖縄県那覇市</t>
  </si>
  <si>
    <t>47202</t>
  </si>
  <si>
    <t>沖縄県石川市</t>
  </si>
  <si>
    <t>47203</t>
  </si>
  <si>
    <t>沖縄県具志川市</t>
  </si>
  <si>
    <t>47205</t>
  </si>
  <si>
    <t>沖縄県宜野湾市</t>
  </si>
  <si>
    <t>47206</t>
  </si>
  <si>
    <t>沖縄県平良市</t>
  </si>
  <si>
    <t>47207</t>
  </si>
  <si>
    <t>沖縄県石垣市</t>
  </si>
  <si>
    <t>47208</t>
  </si>
  <si>
    <t>沖縄県浦添市</t>
  </si>
  <si>
    <t>47209</t>
  </si>
  <si>
    <t>沖縄県名護市</t>
  </si>
  <si>
    <t>47210</t>
  </si>
  <si>
    <t>沖縄県糸満市</t>
  </si>
  <si>
    <t>47211</t>
  </si>
  <si>
    <t>沖縄県沖縄市</t>
  </si>
  <si>
    <t>47212</t>
  </si>
  <si>
    <t>沖縄県豊見城市</t>
  </si>
  <si>
    <t>47213</t>
  </si>
  <si>
    <t>沖縄県うるま市</t>
  </si>
  <si>
    <t>47214</t>
  </si>
  <si>
    <t>沖縄県宮古島市</t>
  </si>
  <si>
    <t>47215</t>
  </si>
  <si>
    <t>沖縄県南城市</t>
  </si>
  <si>
    <t>47301</t>
  </si>
  <si>
    <t>沖縄県国頭村</t>
  </si>
  <si>
    <t>47302</t>
  </si>
  <si>
    <t>沖縄県大宜味村</t>
  </si>
  <si>
    <t>47303</t>
  </si>
  <si>
    <t>沖縄県東村</t>
  </si>
  <si>
    <t>47306</t>
  </si>
  <si>
    <t>沖縄県今帰仁村</t>
  </si>
  <si>
    <t>47308</t>
  </si>
  <si>
    <t>沖縄県本部町</t>
  </si>
  <si>
    <t>47311</t>
  </si>
  <si>
    <t>沖縄県恩納村</t>
  </si>
  <si>
    <t>47313</t>
  </si>
  <si>
    <t>沖縄県宜野座村</t>
  </si>
  <si>
    <t>47314</t>
  </si>
  <si>
    <t>沖縄県金武町</t>
  </si>
  <si>
    <t>47315</t>
  </si>
  <si>
    <t>沖縄県伊江村</t>
  </si>
  <si>
    <t>47322</t>
  </si>
  <si>
    <t>沖縄県与那城町</t>
  </si>
  <si>
    <t>47323</t>
  </si>
  <si>
    <t>沖縄県勝連町</t>
  </si>
  <si>
    <t>47324</t>
  </si>
  <si>
    <t>沖縄県読谷村</t>
  </si>
  <si>
    <t>47325</t>
  </si>
  <si>
    <t>沖縄県嘉手納町</t>
  </si>
  <si>
    <t>47326</t>
  </si>
  <si>
    <t>沖縄県北谷町</t>
  </si>
  <si>
    <t>47327</t>
  </si>
  <si>
    <t>沖縄県北中城村</t>
  </si>
  <si>
    <t>47328</t>
  </si>
  <si>
    <t>沖縄県中城村</t>
  </si>
  <si>
    <t>47329</t>
  </si>
  <si>
    <t>沖縄県西原町</t>
  </si>
  <si>
    <t>47341</t>
  </si>
  <si>
    <t>沖縄県豊見城村</t>
  </si>
  <si>
    <t>47343</t>
  </si>
  <si>
    <t>沖縄県東風平町</t>
  </si>
  <si>
    <t>47344</t>
  </si>
  <si>
    <t>沖縄県具志頭村</t>
  </si>
  <si>
    <t>47345</t>
  </si>
  <si>
    <t>沖縄県玉城村</t>
  </si>
  <si>
    <t>47346</t>
  </si>
  <si>
    <t>沖縄県知念村</t>
  </si>
  <si>
    <t>47347</t>
  </si>
  <si>
    <t>沖縄県佐敷町</t>
  </si>
  <si>
    <t>47348</t>
  </si>
  <si>
    <t>沖縄県与那原町</t>
  </si>
  <si>
    <t>47349</t>
  </si>
  <si>
    <t>沖縄県大里村</t>
  </si>
  <si>
    <t>47350</t>
  </si>
  <si>
    <t>沖縄県南風原町</t>
  </si>
  <si>
    <t>47351</t>
  </si>
  <si>
    <t>沖縄県仲里村</t>
  </si>
  <si>
    <t>47352</t>
  </si>
  <si>
    <t>沖縄県具志川村</t>
  </si>
  <si>
    <t>47353</t>
  </si>
  <si>
    <t>沖縄県渡嘉敷村</t>
  </si>
  <si>
    <t>47354</t>
  </si>
  <si>
    <t>沖縄県座間味村</t>
  </si>
  <si>
    <t>47355</t>
  </si>
  <si>
    <t>沖縄県粟国村</t>
  </si>
  <si>
    <t>47356</t>
  </si>
  <si>
    <t>沖縄県渡名喜村</t>
  </si>
  <si>
    <t>47357</t>
  </si>
  <si>
    <t>沖縄県南大東村</t>
  </si>
  <si>
    <t>47358</t>
  </si>
  <si>
    <t>沖縄県北大東村</t>
  </si>
  <si>
    <t>47359</t>
  </si>
  <si>
    <t>沖縄県伊平屋村</t>
  </si>
  <si>
    <t>47360</t>
  </si>
  <si>
    <t>沖縄県伊是名村</t>
  </si>
  <si>
    <t>47361</t>
  </si>
  <si>
    <t>沖縄県久米島町</t>
  </si>
  <si>
    <t>47362</t>
  </si>
  <si>
    <t>沖縄県八重瀬町</t>
  </si>
  <si>
    <t>47371</t>
  </si>
  <si>
    <t>沖縄県城辺町</t>
  </si>
  <si>
    <t>47372</t>
  </si>
  <si>
    <t>沖縄県下地町</t>
  </si>
  <si>
    <t>47373</t>
  </si>
  <si>
    <t>沖縄県上野村</t>
  </si>
  <si>
    <t>47374</t>
  </si>
  <si>
    <t>沖縄県伊良部町</t>
  </si>
  <si>
    <t>47375</t>
  </si>
  <si>
    <t>沖縄県多良間村</t>
  </si>
  <si>
    <t>47381</t>
  </si>
  <si>
    <t>沖縄県竹富町</t>
  </si>
  <si>
    <t>47382</t>
  </si>
  <si>
    <t>沖縄県与那国町</t>
  </si>
  <si>
    <t>年</t>
    <rPh sb="0" eb="1">
      <t>トシ</t>
    </rPh>
    <phoneticPr fontId="3"/>
  </si>
  <si>
    <t>月</t>
    <rPh sb="0" eb="1">
      <t>ツキ</t>
    </rPh>
    <phoneticPr fontId="3"/>
  </si>
  <si>
    <t>列ラベル</t>
  </si>
  <si>
    <t>女性</t>
  </si>
  <si>
    <t>男性</t>
  </si>
  <si>
    <t>行ラベル</t>
  </si>
  <si>
    <t>合計 / 人数</t>
  </si>
  <si>
    <t>性別</t>
  </si>
  <si>
    <t>異動事由コード</t>
  </si>
  <si>
    <t>新先住所都道府県コード</t>
  </si>
  <si>
    <t>10歳未満</t>
    <rPh sb="2" eb="3">
      <t>サイ</t>
    </rPh>
    <rPh sb="3" eb="5">
      <t>ミマン</t>
    </rPh>
    <phoneticPr fontId="4"/>
  </si>
  <si>
    <t>10代</t>
    <rPh sb="2" eb="3">
      <t>ダイ</t>
    </rPh>
    <phoneticPr fontId="4"/>
  </si>
  <si>
    <t>20代</t>
    <rPh sb="2" eb="3">
      <t>ダイ</t>
    </rPh>
    <phoneticPr fontId="4"/>
  </si>
  <si>
    <t>30代</t>
    <rPh sb="2" eb="3">
      <t>ダイ</t>
    </rPh>
    <phoneticPr fontId="4"/>
  </si>
  <si>
    <t>40代</t>
    <rPh sb="2" eb="3">
      <t>ダイ</t>
    </rPh>
    <phoneticPr fontId="4"/>
  </si>
  <si>
    <t>50代</t>
    <rPh sb="2" eb="3">
      <t>ダイ</t>
    </rPh>
    <phoneticPr fontId="4"/>
  </si>
  <si>
    <t>60代</t>
    <rPh sb="2" eb="3">
      <t>ダイ</t>
    </rPh>
    <phoneticPr fontId="4"/>
  </si>
  <si>
    <t>70歳以上</t>
    <rPh sb="2" eb="5">
      <t>サイイジョウ</t>
    </rPh>
    <phoneticPr fontId="4"/>
  </si>
  <si>
    <t>「見える化システム」へ</t>
    <rPh sb="1" eb="2">
      <t>ミ</t>
    </rPh>
    <rPh sb="4" eb="5">
      <t>カ</t>
    </rPh>
    <phoneticPr fontId="4"/>
  </si>
  <si>
    <t>◎データ一覧</t>
    <rPh sb="4" eb="6">
      <t>イチラン</t>
    </rPh>
    <phoneticPr fontId="4"/>
  </si>
  <si>
    <t>男性（年代別）</t>
  </si>
  <si>
    <t>女性（年代別）</t>
    <rPh sb="0" eb="2">
      <t>ジョセイ</t>
    </rPh>
    <phoneticPr fontId="4"/>
  </si>
  <si>
    <t>男性</t>
    <rPh sb="0" eb="1">
      <t>オトコ</t>
    </rPh>
    <rPh sb="1" eb="2">
      <t>セイ</t>
    </rPh>
    <phoneticPr fontId="4"/>
  </si>
  <si>
    <t>その他</t>
    <rPh sb="2" eb="3">
      <t>タ</t>
    </rPh>
    <phoneticPr fontId="4"/>
  </si>
  <si>
    <t>女性</t>
    <rPh sb="0" eb="1">
      <t>オンナ</t>
    </rPh>
    <rPh sb="1" eb="2">
      <t>セイ</t>
    </rPh>
    <phoneticPr fontId="4"/>
  </si>
  <si>
    <t>10歳未満</t>
    <rPh sb="2" eb="5">
      <t>サイミマン</t>
    </rPh>
    <phoneticPr fontId="4"/>
  </si>
  <si>
    <t>70代以上</t>
    <rPh sb="2" eb="3">
      <t>ダイ</t>
    </rPh>
    <rPh sb="3" eb="5">
      <t>イジョウ</t>
    </rPh>
    <phoneticPr fontId="4"/>
  </si>
  <si>
    <t>女性（年代別）</t>
    <rPh sb="0" eb="1">
      <t>オンナ</t>
    </rPh>
    <phoneticPr fontId="4"/>
  </si>
  <si>
    <t>データへ</t>
    <phoneticPr fontId="4"/>
  </si>
  <si>
    <t>年</t>
  </si>
  <si>
    <t>月</t>
  </si>
  <si>
    <t>男性（年代別）</t>
    <rPh sb="0" eb="2">
      <t>ダンセイ</t>
    </rPh>
    <phoneticPr fontId="4"/>
  </si>
  <si>
    <t>開始年月</t>
    <rPh sb="0" eb="2">
      <t>カイシ</t>
    </rPh>
    <rPh sb="2" eb="4">
      <t>ネンゲツ</t>
    </rPh>
    <phoneticPr fontId="4"/>
  </si>
  <si>
    <t>終了年月</t>
    <rPh sb="0" eb="2">
      <t>シュウリョウ</t>
    </rPh>
    <rPh sb="2" eb="4">
      <t>ネンゲツ</t>
    </rPh>
    <phoneticPr fontId="4"/>
  </si>
  <si>
    <t>年</t>
    <rPh sb="0" eb="1">
      <t>ネン</t>
    </rPh>
    <phoneticPr fontId="4"/>
  </si>
  <si>
    <t>月</t>
    <rPh sb="0" eb="1">
      <t>ツキ</t>
    </rPh>
    <phoneticPr fontId="4"/>
  </si>
  <si>
    <t>転出者数（県外へ）</t>
    <rPh sb="1" eb="2">
      <t>シュツ</t>
    </rPh>
    <phoneticPr fontId="4"/>
  </si>
  <si>
    <t>転出者数（県内へ）</t>
    <phoneticPr fontId="4"/>
  </si>
  <si>
    <t>転出者数（その他）</t>
    <rPh sb="7" eb="8">
      <t>ホカ</t>
    </rPh>
    <phoneticPr fontId="4"/>
  </si>
  <si>
    <t>転出者数（県外へ・県内へ・その他）</t>
    <rPh sb="1" eb="2">
      <t>シュツ</t>
    </rPh>
    <phoneticPr fontId="4"/>
  </si>
  <si>
    <t>県外へ</t>
    <rPh sb="0" eb="2">
      <t>ケンガイ</t>
    </rPh>
    <phoneticPr fontId="4"/>
  </si>
  <si>
    <t>県内へ</t>
    <rPh sb="0" eb="2">
      <t>ケンナイ</t>
    </rPh>
    <phoneticPr fontId="4"/>
  </si>
  <si>
    <t>10歳未満</t>
  </si>
  <si>
    <t>10代</t>
  </si>
  <si>
    <t>20代</t>
  </si>
  <si>
    <t>30代</t>
  </si>
  <si>
    <t>40代</t>
  </si>
  <si>
    <t>50代</t>
  </si>
  <si>
    <t>60代</t>
  </si>
  <si>
    <t>70歳以上</t>
  </si>
  <si>
    <t>年代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</si>
</sst>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fonts count="1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color theme="1"/>
      <name val="メイリオ"/>
      <family val="3"/>
      <charset val="128"/>
    </font>
    <font>
      <u/>
      <sz val="12"/>
      <color theme="10"/>
      <name val="メイリオ"/>
      <family val="3"/>
      <charset val="128"/>
    </font>
    <font>
      <b/>
      <sz val="20"/>
      <color theme="1"/>
      <name val="メイリオ"/>
      <family val="3"/>
      <charset val="128"/>
    </font>
    <font>
      <b/>
      <sz val="14"/>
      <color theme="1"/>
      <name val="メイリオ"/>
      <family val="3"/>
      <charset val="128"/>
    </font>
    <font>
      <u/>
      <sz val="24"/>
      <color theme="10"/>
      <name val="メイリオ"/>
      <family val="3"/>
      <charset val="128"/>
    </font>
    <font>
      <b/>
      <sz val="24"/>
      <color theme="1"/>
      <name val="メイリオ"/>
      <family val="3"/>
      <charset val="128"/>
    </font>
    <font>
      <sz val="24"/>
      <color theme="1"/>
      <name val="メイリオ"/>
      <family val="3"/>
      <charset val="128"/>
    </font>
  </fonts>
  <fills count="2">
    <fill>
      <patternFill patternType="none"/>
    </fill>
    <fill>
      <patternFill patternType="gray125"/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 style="thin">
        <color indexed="64"/>
      </right>
      <top style="medium">
        <color theme="5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medium">
        <color theme="5"/>
      </top>
      <bottom style="thin">
        <color indexed="64"/>
      </bottom>
      <diagonal/>
    </border>
    <border>
      <left style="medium">
        <color theme="5"/>
      </left>
      <right/>
      <top style="medium">
        <color theme="5"/>
      </top>
      <bottom/>
      <diagonal/>
    </border>
    <border>
      <left/>
      <right style="medium">
        <color theme="5"/>
      </right>
      <top style="medium">
        <color theme="5"/>
      </top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thin">
        <color indexed="64"/>
      </bottom>
      <diagonal/>
    </border>
    <border>
      <left style="medium">
        <color theme="5"/>
      </left>
      <right/>
      <top/>
      <bottom/>
      <diagonal/>
    </border>
    <border>
      <left/>
      <right style="medium">
        <color theme="5"/>
      </right>
      <top/>
      <bottom/>
      <diagonal/>
    </border>
    <border>
      <left style="medium">
        <color theme="5"/>
      </left>
      <right style="thin">
        <color indexed="64"/>
      </right>
      <top style="thin">
        <color indexed="64"/>
      </top>
      <bottom style="medium">
        <color theme="5"/>
      </bottom>
      <diagonal/>
    </border>
    <border>
      <left style="thin">
        <color indexed="64"/>
      </left>
      <right style="medium">
        <color theme="5"/>
      </right>
      <top style="thin">
        <color indexed="64"/>
      </top>
      <bottom style="medium">
        <color theme="5"/>
      </bottom>
      <diagonal/>
    </border>
    <border>
      <left style="medium">
        <color theme="5"/>
      </left>
      <right/>
      <top/>
      <bottom style="medium">
        <color theme="5"/>
      </bottom>
      <diagonal/>
    </border>
    <border>
      <left/>
      <right style="medium">
        <color theme="5"/>
      </right>
      <top/>
      <bottom style="medium">
        <color theme="5"/>
      </bottom>
      <diagonal/>
    </border>
  </borders>
  <cellStyleXfs count="3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</cellStyleXfs>
  <cellXfs count="45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pivotButton="1">
      <alignment vertical="center"/>
    </xf>
    <xf numFmtId="0" fontId="0" fillId="0" borderId="0" xfId="0" applyAlignment="1">
      <alignment horizontal="left" vertical="center"/>
    </xf>
    <xf numFmtId="0" fontId="0" fillId="0" borderId="0" xfId="0" applyNumberFormat="1">
      <alignment vertical="center"/>
    </xf>
    <xf numFmtId="0" fontId="6" fillId="0" borderId="0" xfId="0" applyFont="1">
      <alignment vertical="center"/>
    </xf>
    <xf numFmtId="0" fontId="7" fillId="0" borderId="0" xfId="2" applyFont="1">
      <alignment vertical="center"/>
    </xf>
    <xf numFmtId="0" fontId="8" fillId="0" borderId="0" xfId="0" applyFont="1">
      <alignment vertical="center"/>
    </xf>
    <xf numFmtId="0" fontId="9" fillId="0" borderId="0" xfId="0" applyFont="1">
      <alignment vertical="center"/>
    </xf>
    <xf numFmtId="0" fontId="6" fillId="0" borderId="1" xfId="0" applyFont="1" applyBorder="1">
      <alignment vertical="center"/>
    </xf>
    <xf numFmtId="0" fontId="6" fillId="0" borderId="1" xfId="0" applyFont="1" applyBorder="1" applyAlignment="1">
      <alignment horizontal="center" vertical="center"/>
    </xf>
    <xf numFmtId="38" fontId="6" fillId="0" borderId="1" xfId="1" applyFont="1" applyBorder="1">
      <alignment vertical="center"/>
    </xf>
    <xf numFmtId="0" fontId="0" fillId="0" borderId="0" xfId="0" applyFill="1">
      <alignment vertical="center"/>
    </xf>
    <xf numFmtId="0" fontId="6" fillId="0" borderId="0" xfId="0" applyFont="1" applyBorder="1" applyAlignment="1">
      <alignment horizontal="center" vertical="center"/>
    </xf>
    <xf numFmtId="55" fontId="6" fillId="0" borderId="1" xfId="0" applyNumberFormat="1" applyFont="1" applyBorder="1">
      <alignment vertical="center"/>
    </xf>
    <xf numFmtId="0" fontId="6" fillId="0" borderId="0" xfId="0" applyFont="1" applyBorder="1">
      <alignment vertical="center"/>
    </xf>
    <xf numFmtId="0" fontId="0" fillId="0" borderId="0" xfId="0" applyFill="1" applyAlignment="1">
      <alignment vertical="center"/>
    </xf>
    <xf numFmtId="0" fontId="10" fillId="0" borderId="0" xfId="2" applyFont="1" applyFill="1" applyAlignment="1">
      <alignment horizontal="center"/>
    </xf>
    <xf numFmtId="0" fontId="10" fillId="0" borderId="0" xfId="2" applyFont="1" applyFill="1" applyAlignment="1">
      <alignment horizontal="center" vertical="center"/>
    </xf>
    <xf numFmtId="0" fontId="12" fillId="0" borderId="2" xfId="0" applyFont="1" applyFill="1" applyBorder="1" applyAlignment="1">
      <alignment horizontal="center" vertical="center"/>
    </xf>
    <xf numFmtId="0" fontId="12" fillId="0" borderId="3" xfId="0" applyFont="1" applyFill="1" applyBorder="1" applyAlignment="1">
      <alignment horizontal="center" vertical="center"/>
    </xf>
    <xf numFmtId="0" fontId="12" fillId="0" borderId="6" xfId="0" applyFont="1" applyFill="1" applyBorder="1" applyAlignment="1">
      <alignment horizontal="center" vertical="center"/>
    </xf>
    <xf numFmtId="0" fontId="12" fillId="0" borderId="7" xfId="0" applyFont="1" applyFill="1" applyBorder="1" applyAlignment="1">
      <alignment horizontal="center" vertical="center"/>
    </xf>
    <xf numFmtId="0" fontId="12" fillId="0" borderId="10" xfId="0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0" fontId="8" fillId="0" borderId="0" xfId="0" applyNumberFormat="1" applyFont="1" applyFill="1" applyBorder="1" applyAlignment="1">
      <alignment horizontal="center" vertical="center"/>
    </xf>
    <xf numFmtId="0" fontId="12" fillId="0" borderId="4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/>
    </xf>
    <xf numFmtId="0" fontId="12" fillId="0" borderId="8" xfId="0" applyFont="1" applyFill="1" applyBorder="1" applyAlignment="1">
      <alignment horizontal="center" vertical="center"/>
    </xf>
    <xf numFmtId="0" fontId="12" fillId="0" borderId="9" xfId="0" applyFont="1" applyFill="1" applyBorder="1" applyAlignment="1">
      <alignment horizontal="center" vertical="center"/>
    </xf>
    <xf numFmtId="0" fontId="12" fillId="0" borderId="12" xfId="0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0" fontId="11" fillId="0" borderId="0" xfId="0" applyFont="1" applyFill="1" applyAlignment="1">
      <alignment horizontal="center" vertical="center"/>
    </xf>
    <xf numFmtId="0" fontId="12" fillId="0" borderId="2" xfId="0" applyNumberFormat="1" applyFont="1" applyFill="1" applyBorder="1" applyAlignment="1">
      <alignment horizontal="center" vertical="center"/>
    </xf>
    <xf numFmtId="0" fontId="12" fillId="0" borderId="3" xfId="0" applyNumberFormat="1" applyFont="1" applyFill="1" applyBorder="1" applyAlignment="1">
      <alignment horizontal="center" vertical="center"/>
    </xf>
    <xf numFmtId="0" fontId="12" fillId="0" borderId="6" xfId="0" applyNumberFormat="1" applyFont="1" applyFill="1" applyBorder="1" applyAlignment="1">
      <alignment horizontal="center" vertical="center"/>
    </xf>
    <xf numFmtId="0" fontId="12" fillId="0" borderId="7" xfId="0" applyNumberFormat="1" applyFont="1" applyFill="1" applyBorder="1" applyAlignment="1">
      <alignment horizontal="center" vertical="center"/>
    </xf>
    <xf numFmtId="0" fontId="12" fillId="0" borderId="10" xfId="0" applyNumberFormat="1" applyFont="1" applyFill="1" applyBorder="1" applyAlignment="1">
      <alignment horizontal="center" vertical="center"/>
    </xf>
    <xf numFmtId="0" fontId="12" fillId="0" borderId="11" xfId="0" applyNumberFormat="1" applyFont="1" applyFill="1" applyBorder="1" applyAlignment="1">
      <alignment horizontal="center" vertical="center"/>
    </xf>
    <xf numFmtId="0" fontId="12" fillId="0" borderId="4" xfId="0" applyNumberFormat="1" applyFont="1" applyFill="1" applyBorder="1" applyAlignment="1">
      <alignment horizontal="center" vertical="center"/>
    </xf>
    <xf numFmtId="0" fontId="12" fillId="0" borderId="5" xfId="0" applyNumberFormat="1" applyFont="1" applyFill="1" applyBorder="1" applyAlignment="1">
      <alignment horizontal="center" vertical="center"/>
    </xf>
    <xf numFmtId="0" fontId="12" fillId="0" borderId="8" xfId="0" applyNumberFormat="1" applyFont="1" applyFill="1" applyBorder="1" applyAlignment="1">
      <alignment horizontal="center" vertical="center"/>
    </xf>
    <xf numFmtId="0" fontId="12" fillId="0" borderId="9" xfId="0" applyNumberFormat="1" applyFont="1" applyFill="1" applyBorder="1" applyAlignment="1">
      <alignment horizontal="center" vertical="center"/>
    </xf>
    <xf numFmtId="0" fontId="12" fillId="0" borderId="12" xfId="0" applyNumberFormat="1" applyFont="1" applyFill="1" applyBorder="1" applyAlignment="1">
      <alignment horizontal="center" vertical="center"/>
    </xf>
    <xf numFmtId="0" fontId="12" fillId="0" borderId="13" xfId="0" applyNumberFormat="1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11"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font>
        <b/>
        <color theme="1"/>
      </font>
      <border>
        <bottom style="thin">
          <color theme="4"/>
        </bottom>
        <vertical/>
        <horizontal/>
      </border>
    </dxf>
    <dxf>
      <font>
        <b val="0"/>
        <i val="0"/>
        <sz val="22"/>
        <color theme="1"/>
        <name val="メイリオ"/>
        <family val="3"/>
        <charset val="128"/>
        <scheme val="none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vertical/>
        <horizontal/>
      </border>
    </dxf>
  </dxfs>
  <tableStyles count="1" defaultTableStyle="TableStyleMedium2" defaultPivotStyle="PivotStyleLight16">
    <tableStyle name="スライサー" pivot="0" table="0" count="10" xr9:uid="{AC144BE7-6C8A-4537-B4E3-26AE2E227D58}">
      <tableStyleElement type="wholeTable" dxfId="10"/>
      <tableStyleElement type="headerRow" dxfId="9"/>
    </tableStyle>
  </tableStyles>
  <extLst>
    <ext xmlns:x14="http://schemas.microsoft.com/office/spreadsheetml/2009/9/main" uri="{46F421CA-312F-682f-3DD2-61675219B42D}">
      <x14:dxfs count="8"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000000"/>
          </font>
          <fill>
            <gradientFill degree="90">
              <stop position="0">
                <color rgb="FFF8E162"/>
              </stop>
              <stop position="1">
                <color rgb="FFFCF7E0"/>
              </stop>
            </gradient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theme="4" tint="0.79998168889431442"/>
              <bgColor theme="4" tint="0.79998168889431442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theme="4" tint="0.59999389629810485"/>
              <bgColor theme="4" tint="0.59999389629810485"/>
            </patternFill>
          </fill>
          <border>
            <left style="thin">
              <color rgb="FF999999"/>
            </left>
            <right style="thin">
              <color rgb="FF999999"/>
            </right>
            <top style="thin">
              <color rgb="FF999999"/>
            </top>
            <bottom style="thin">
              <color rgb="FF999999"/>
            </bottom>
            <vertical/>
            <horizontal/>
          </border>
        </dxf>
        <dxf>
          <font>
            <color rgb="FF828282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E0E0E0"/>
            </left>
            <right style="thin">
              <color rgb="FFE0E0E0"/>
            </right>
            <top style="thin">
              <color rgb="FFE0E0E0"/>
            </top>
            <bottom style="thin">
              <color rgb="FFE0E0E0"/>
            </bottom>
            <vertical/>
            <horizontal/>
          </border>
        </dxf>
        <dxf>
          <font>
            <color rgb="FF000000"/>
          </font>
          <fill>
            <patternFill patternType="solid">
              <fgColor rgb="FFFFFFFF"/>
              <bgColor rgb="FFFFFFFF"/>
            </patternFill>
          </fill>
          <border>
            <left style="thin">
              <color rgb="FFCCCCCC"/>
            </left>
            <right style="thin">
              <color rgb="FFCCCCCC"/>
            </right>
            <top style="thin">
              <color rgb="FFCCCCCC"/>
            </top>
            <bottom style="thin">
              <color rgb="FFCCCCCC"/>
            </bottom>
            <vertical/>
            <horizontal/>
          </border>
        </dxf>
      </x14:dxfs>
    </ext>
    <ext xmlns:x14="http://schemas.microsoft.com/office/spreadsheetml/2009/9/main" uri="{EB79DEF2-80B8-43e5-95BD-54CBDDF9020C}">
      <x14:slicerStyles defaultSlicerStyle="SlicerStyleLight1">
        <x14:slicerStyle name="スライサー">
          <x14:slicerStyleElements>
            <x14:slicerStyleElement type="unselectedItemWithData" dxfId="7"/>
            <x14:slicerStyleElement type="unselectedItemWithNoData" dxfId="6"/>
            <x14:slicerStyleElement type="selectedItemWithData" dxfId="5"/>
            <x14:slicerStyleElement type="selectedItemWithNoData" dxfId="4"/>
            <x14:slicerStyleElement type="hoveredUnselectedItemWithData" dxfId="3"/>
            <x14:slicerStyleElement type="hoveredSelectedItemWithData" dxfId="2"/>
            <x14:slicerStyleElement type="hoveredUnselectedItemWithNoData" dxfId="1"/>
            <x14:slicerStyleElement type="hoveredSelectedItemWithNoData" dxfId="0"/>
          </x14:slicerStyleElements>
        </x14:slicerStyle>
      </x14:slicerStyles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9" Type="http://schemas.openxmlformats.org/officeDocument/2006/relationships/customXml" Target="../customXml/item2.xml"/><Relationship Id="rId21" Type="http://schemas.openxmlformats.org/officeDocument/2006/relationships/pivotCacheDefinition" Target="pivotCache/pivotCacheDefinition2.xml"/><Relationship Id="rId34" Type="http://schemas.openxmlformats.org/officeDocument/2006/relationships/styles" Target="styles.xml"/><Relationship Id="rId42" Type="http://schemas.openxmlformats.org/officeDocument/2006/relationships/customXml" Target="../customXml/item5.xml"/><Relationship Id="rId47" Type="http://schemas.openxmlformats.org/officeDocument/2006/relationships/customXml" Target="../customXml/item10.xml"/><Relationship Id="rId50" Type="http://schemas.openxmlformats.org/officeDocument/2006/relationships/customXml" Target="../customXml/item1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microsoft.com/office/2007/relationships/slicerCache" Target="slicerCaches/slicerCache2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theme" Target="theme/theme1.xml"/><Relationship Id="rId37" Type="http://schemas.openxmlformats.org/officeDocument/2006/relationships/calcChain" Target="calcChain.xml"/><Relationship Id="rId40" Type="http://schemas.openxmlformats.org/officeDocument/2006/relationships/customXml" Target="../customXml/item3.xml"/><Relationship Id="rId45" Type="http://schemas.openxmlformats.org/officeDocument/2006/relationships/customXml" Target="../customXml/item8.xml"/><Relationship Id="rId53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07/relationships/slicerCache" Target="slicerCaches/slicerCache4.xml"/><Relationship Id="rId44" Type="http://schemas.openxmlformats.org/officeDocument/2006/relationships/customXml" Target="../customXml/item7.xml"/><Relationship Id="rId52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microsoft.com/office/2007/relationships/slicerCache" Target="slicerCaches/slicerCache3.xml"/><Relationship Id="rId35" Type="http://schemas.openxmlformats.org/officeDocument/2006/relationships/sharedStrings" Target="sharedStrings.xml"/><Relationship Id="rId43" Type="http://schemas.openxmlformats.org/officeDocument/2006/relationships/customXml" Target="../customXml/item6.xml"/><Relationship Id="rId48" Type="http://schemas.openxmlformats.org/officeDocument/2006/relationships/customXml" Target="../customXml/item1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onnections" Target="connections.xml"/><Relationship Id="rId38" Type="http://schemas.openxmlformats.org/officeDocument/2006/relationships/customXml" Target="../customXml/item1.xml"/><Relationship Id="rId46" Type="http://schemas.openxmlformats.org/officeDocument/2006/relationships/customXml" Target="../customXml/item9.xml"/><Relationship Id="rId20" Type="http://schemas.openxmlformats.org/officeDocument/2006/relationships/pivotCacheDefinition" Target="pivotCache/pivotCacheDefinition1.xml"/><Relationship Id="rId41" Type="http://schemas.openxmlformats.org/officeDocument/2006/relationships/customXml" Target="../customXml/item4.xml"/><Relationship Id="rId54" Type="http://schemas.openxmlformats.org/officeDocument/2006/relationships/customXml" Target="../customXml/item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microsoft.com/office/2007/relationships/slicerCache" Target="slicerCaches/slicerCache1.xml"/><Relationship Id="rId36" Type="http://schemas.openxmlformats.org/officeDocument/2006/relationships/powerPivotData" Target="model/item.data"/><Relationship Id="rId49" Type="http://schemas.openxmlformats.org/officeDocument/2006/relationships/customXml" Target="../customXml/item1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'データ（特定年月）'!$B$9</c:f>
              <c:strCache>
                <c:ptCount val="1"/>
                <c:pt idx="0">
                  <c:v>県外へ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'データ（特定年月）'!$B$10:$B$17</c:f>
              <c:numCache>
                <c:formatCode>#,##0_);[Red]\(#,##0\)</c:formatCode>
                <c:ptCount val="8"/>
                <c:pt idx="0">
                  <c:v>4704</c:v>
                </c:pt>
                <c:pt idx="1">
                  <c:v>15341</c:v>
                </c:pt>
                <c:pt idx="2">
                  <c:v>32928</c:v>
                </c:pt>
                <c:pt idx="3">
                  <c:v>12555</c:v>
                </c:pt>
                <c:pt idx="4">
                  <c:v>7521</c:v>
                </c:pt>
                <c:pt idx="5">
                  <c:v>4261</c:v>
                </c:pt>
                <c:pt idx="6">
                  <c:v>1880</c:v>
                </c:pt>
                <c:pt idx="7">
                  <c:v>1426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F8B-4A45-8E05-674521AC2FC8}"/>
            </c:ext>
          </c:extLst>
        </c:ser>
        <c:ser>
          <c:idx val="1"/>
          <c:order val="1"/>
          <c:tx>
            <c:strRef>
              <c:f>'データ（特定年月）'!$C$9</c:f>
              <c:strCache>
                <c:ptCount val="1"/>
                <c:pt idx="0">
                  <c:v>県内へ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'データ（特定年月）'!$C$10:$C$17</c:f>
              <c:numCache>
                <c:formatCode>#,##0_);[Red]\(#,##0\)</c:formatCode>
                <c:ptCount val="8"/>
                <c:pt idx="0">
                  <c:v>2514</c:v>
                </c:pt>
                <c:pt idx="1">
                  <c:v>2397</c:v>
                </c:pt>
                <c:pt idx="2">
                  <c:v>14729</c:v>
                </c:pt>
                <c:pt idx="3">
                  <c:v>8843</c:v>
                </c:pt>
                <c:pt idx="4">
                  <c:v>4622</c:v>
                </c:pt>
                <c:pt idx="5">
                  <c:v>2551</c:v>
                </c:pt>
                <c:pt idx="6">
                  <c:v>1476</c:v>
                </c:pt>
                <c:pt idx="7">
                  <c:v>1751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F8B-4A45-8E05-674521AC2FC8}"/>
            </c:ext>
          </c:extLst>
        </c:ser>
        <c:ser>
          <c:idx val="2"/>
          <c:order val="2"/>
          <c:tx>
            <c:strRef>
              <c:f>'データ（特定年月）'!$D$9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'データ（特定年月）'!$A$10:$A$17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'データ（特定年月）'!$D$10:$D$17</c:f>
              <c:numCache>
                <c:formatCode>#,##0_);[Red]\(#,##0\)</c:formatCode>
                <c:ptCount val="8"/>
                <c:pt idx="0">
                  <c:v>36</c:v>
                </c:pt>
                <c:pt idx="1">
                  <c:v>30</c:v>
                </c:pt>
                <c:pt idx="2">
                  <c:v>77</c:v>
                </c:pt>
                <c:pt idx="3">
                  <c:v>107</c:v>
                </c:pt>
                <c:pt idx="4">
                  <c:v>130</c:v>
                </c:pt>
                <c:pt idx="5">
                  <c:v>103</c:v>
                </c:pt>
                <c:pt idx="6">
                  <c:v>81</c:v>
                </c:pt>
                <c:pt idx="7">
                  <c:v>34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F8B-4A45-8E05-674521AC2FC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380287119"/>
        <c:axId val="1382371631"/>
      </c:barChart>
      <c:catAx>
        <c:axId val="1380287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71631"/>
        <c:crosses val="autoZero"/>
        <c:auto val="1"/>
        <c:lblAlgn val="ctr"/>
        <c:lblOffset val="100"/>
        <c:noMultiLvlLbl val="0"/>
      </c:catAx>
      <c:valAx>
        <c:axId val="1382371631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38028711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'データ（時系列）'!$I$9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'データ（時系列）'!データ_県外・男性70歳以上</c:f>
              <c:numCache>
                <c:formatCode>General</c:formatCode>
                <c:ptCount val="12"/>
                <c:pt idx="0">
                  <c:v>16</c:v>
                </c:pt>
                <c:pt idx="1">
                  <c:v>14</c:v>
                </c:pt>
                <c:pt idx="2">
                  <c:v>9</c:v>
                </c:pt>
                <c:pt idx="3">
                  <c:v>16</c:v>
                </c:pt>
                <c:pt idx="4">
                  <c:v>14</c:v>
                </c:pt>
                <c:pt idx="5">
                  <c:v>14</c:v>
                </c:pt>
                <c:pt idx="6">
                  <c:v>7</c:v>
                </c:pt>
                <c:pt idx="7">
                  <c:v>14</c:v>
                </c:pt>
                <c:pt idx="8">
                  <c:v>13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4C-48F0-B6D4-4CE5E6C523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'データ（時系列）'!$L$9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'データ（時系列）'!データ_県外・女性10歳未満</c:f>
              <c:numCache>
                <c:formatCode>#,##0_);[Red]\(#,##0\)</c:formatCode>
                <c:ptCount val="12"/>
                <c:pt idx="0">
                  <c:v>8</c:v>
                </c:pt>
                <c:pt idx="1">
                  <c:v>16</c:v>
                </c:pt>
                <c:pt idx="2">
                  <c:v>20</c:v>
                </c:pt>
                <c:pt idx="3">
                  <c:v>38</c:v>
                </c:pt>
                <c:pt idx="4">
                  <c:v>16</c:v>
                </c:pt>
                <c:pt idx="5">
                  <c:v>14</c:v>
                </c:pt>
                <c:pt idx="6">
                  <c:v>9</c:v>
                </c:pt>
                <c:pt idx="7">
                  <c:v>9</c:v>
                </c:pt>
                <c:pt idx="8">
                  <c:v>13</c:v>
                </c:pt>
                <c:pt idx="9">
                  <c:v>14</c:v>
                </c:pt>
                <c:pt idx="10">
                  <c:v>66</c:v>
                </c:pt>
                <c:pt idx="11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CB-43AE-98FA-AFAB6B0118B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'データ（時系列）'!$M$9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'データ（時系列）'!データ_県外・女性10代</c:f>
              <c:numCache>
                <c:formatCode>#,##0_);[Red]\(#,##0\)</c:formatCode>
                <c:ptCount val="12"/>
                <c:pt idx="0">
                  <c:v>10</c:v>
                </c:pt>
                <c:pt idx="1">
                  <c:v>19</c:v>
                </c:pt>
                <c:pt idx="2">
                  <c:v>5</c:v>
                </c:pt>
                <c:pt idx="3">
                  <c:v>53</c:v>
                </c:pt>
                <c:pt idx="4">
                  <c:v>14</c:v>
                </c:pt>
                <c:pt idx="5">
                  <c:v>6</c:v>
                </c:pt>
                <c:pt idx="6">
                  <c:v>4</c:v>
                </c:pt>
                <c:pt idx="7">
                  <c:v>7</c:v>
                </c:pt>
                <c:pt idx="8">
                  <c:v>5</c:v>
                </c:pt>
                <c:pt idx="9">
                  <c:v>4</c:v>
                </c:pt>
                <c:pt idx="10">
                  <c:v>54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DE-4204-AFDF-42B79A3488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'データ（時系列）'!$N$9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'データ（時系列）'!データ_県外・女性20代</c:f>
              <c:numCache>
                <c:formatCode>General</c:formatCode>
                <c:ptCount val="12"/>
                <c:pt idx="0">
                  <c:v>94</c:v>
                </c:pt>
                <c:pt idx="1">
                  <c:v>80</c:v>
                </c:pt>
                <c:pt idx="2">
                  <c:v>78</c:v>
                </c:pt>
                <c:pt idx="3">
                  <c:v>113</c:v>
                </c:pt>
                <c:pt idx="4">
                  <c:v>95</c:v>
                </c:pt>
                <c:pt idx="5">
                  <c:v>65</c:v>
                </c:pt>
                <c:pt idx="6">
                  <c:v>71</c:v>
                </c:pt>
                <c:pt idx="7">
                  <c:v>73</c:v>
                </c:pt>
                <c:pt idx="8">
                  <c:v>74</c:v>
                </c:pt>
                <c:pt idx="9">
                  <c:v>89</c:v>
                </c:pt>
                <c:pt idx="10">
                  <c:v>311</c:v>
                </c:pt>
                <c:pt idx="11">
                  <c:v>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70-4E50-98E2-966BF77171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'データ（時系列）'!$O$9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'データ（時系列）'!データ_県外・女性30代</c:f>
              <c:numCache>
                <c:formatCode>General</c:formatCode>
                <c:ptCount val="12"/>
                <c:pt idx="0">
                  <c:v>37</c:v>
                </c:pt>
                <c:pt idx="1">
                  <c:v>42</c:v>
                </c:pt>
                <c:pt idx="2">
                  <c:v>49</c:v>
                </c:pt>
                <c:pt idx="3">
                  <c:v>52</c:v>
                </c:pt>
                <c:pt idx="4">
                  <c:v>42</c:v>
                </c:pt>
                <c:pt idx="5">
                  <c:v>33</c:v>
                </c:pt>
                <c:pt idx="6">
                  <c:v>31</c:v>
                </c:pt>
                <c:pt idx="7">
                  <c:v>37</c:v>
                </c:pt>
                <c:pt idx="8">
                  <c:v>34</c:v>
                </c:pt>
                <c:pt idx="9">
                  <c:v>42</c:v>
                </c:pt>
                <c:pt idx="10">
                  <c:v>128</c:v>
                </c:pt>
                <c:pt idx="11">
                  <c:v>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DC0-4C22-9D18-A28C8E4CA69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'データ（時系列）'!$P$9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'データ（時系列）'!データ_県外・女性40代</c:f>
              <c:numCache>
                <c:formatCode>General</c:formatCode>
                <c:ptCount val="12"/>
                <c:pt idx="0">
                  <c:v>10</c:v>
                </c:pt>
                <c:pt idx="1">
                  <c:v>31</c:v>
                </c:pt>
                <c:pt idx="2">
                  <c:v>29</c:v>
                </c:pt>
                <c:pt idx="3">
                  <c:v>28</c:v>
                </c:pt>
                <c:pt idx="4">
                  <c:v>17</c:v>
                </c:pt>
                <c:pt idx="5">
                  <c:v>21</c:v>
                </c:pt>
                <c:pt idx="6">
                  <c:v>20</c:v>
                </c:pt>
                <c:pt idx="7">
                  <c:v>23</c:v>
                </c:pt>
                <c:pt idx="8">
                  <c:v>14</c:v>
                </c:pt>
                <c:pt idx="9">
                  <c:v>21</c:v>
                </c:pt>
                <c:pt idx="10">
                  <c:v>60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BD-4039-9E0F-0ED5640ABB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'データ（時系列）'!$Q$9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'データ（時系列）'!データ_県外・女性50代</c:f>
              <c:numCache>
                <c:formatCode>General</c:formatCode>
                <c:ptCount val="12"/>
                <c:pt idx="0">
                  <c:v>20</c:v>
                </c:pt>
                <c:pt idx="1">
                  <c:v>15</c:v>
                </c:pt>
                <c:pt idx="2">
                  <c:v>17</c:v>
                </c:pt>
                <c:pt idx="3">
                  <c:v>15</c:v>
                </c:pt>
                <c:pt idx="4">
                  <c:v>12</c:v>
                </c:pt>
                <c:pt idx="5">
                  <c:v>12</c:v>
                </c:pt>
                <c:pt idx="6">
                  <c:v>8</c:v>
                </c:pt>
                <c:pt idx="7">
                  <c:v>15</c:v>
                </c:pt>
                <c:pt idx="8">
                  <c:v>12</c:v>
                </c:pt>
                <c:pt idx="9">
                  <c:v>11</c:v>
                </c:pt>
                <c:pt idx="10">
                  <c:v>33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E1-4AA9-81E7-44790983205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'データ（時系列）'!$R$9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'データ（時系列）'!データ_県外・女性60代</c:f>
              <c:numCache>
                <c:formatCode>General</c:formatCode>
                <c:ptCount val="12"/>
                <c:pt idx="0">
                  <c:v>5</c:v>
                </c:pt>
                <c:pt idx="1">
                  <c:v>11</c:v>
                </c:pt>
                <c:pt idx="2">
                  <c:v>10</c:v>
                </c:pt>
                <c:pt idx="3">
                  <c:v>6</c:v>
                </c:pt>
                <c:pt idx="4">
                  <c:v>4</c:v>
                </c:pt>
                <c:pt idx="5">
                  <c:v>8</c:v>
                </c:pt>
                <c:pt idx="6">
                  <c:v>8</c:v>
                </c:pt>
                <c:pt idx="7">
                  <c:v>7</c:v>
                </c:pt>
                <c:pt idx="8">
                  <c:v>3</c:v>
                </c:pt>
                <c:pt idx="9">
                  <c:v>5</c:v>
                </c:pt>
                <c:pt idx="10">
                  <c:v>14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B0-4E78-BB7C-C665A387BD9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'データ（時系列）'!$S$9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'データ（時系列）'!データ_県外・女性70歳以上</c:f>
              <c:numCache>
                <c:formatCode>General</c:formatCode>
                <c:ptCount val="12"/>
                <c:pt idx="0">
                  <c:v>12</c:v>
                </c:pt>
                <c:pt idx="1">
                  <c:v>18</c:v>
                </c:pt>
                <c:pt idx="2">
                  <c:v>16</c:v>
                </c:pt>
                <c:pt idx="3">
                  <c:v>16</c:v>
                </c:pt>
                <c:pt idx="4">
                  <c:v>18</c:v>
                </c:pt>
                <c:pt idx="5">
                  <c:v>17</c:v>
                </c:pt>
                <c:pt idx="6">
                  <c:v>17</c:v>
                </c:pt>
                <c:pt idx="7">
                  <c:v>8</c:v>
                </c:pt>
                <c:pt idx="8">
                  <c:v>10</c:v>
                </c:pt>
                <c:pt idx="9">
                  <c:v>21</c:v>
                </c:pt>
                <c:pt idx="10">
                  <c:v>14</c:v>
                </c:pt>
                <c:pt idx="11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D9-4CA4-BC6D-4A53006F48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'データ（時系列）'!$V$9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'データ（時系列）'!データ_県内・男性10歳未満</c:f>
              <c:numCache>
                <c:formatCode>#,##0_);[Red]\(#,##0\)</c:formatCode>
                <c:ptCount val="12"/>
                <c:pt idx="0">
                  <c:v>1</c:v>
                </c:pt>
                <c:pt idx="1">
                  <c:v>6</c:v>
                </c:pt>
                <c:pt idx="2">
                  <c:v>19</c:v>
                </c:pt>
                <c:pt idx="3">
                  <c:v>9</c:v>
                </c:pt>
                <c:pt idx="4">
                  <c:v>7</c:v>
                </c:pt>
                <c:pt idx="5">
                  <c:v>9</c:v>
                </c:pt>
                <c:pt idx="6">
                  <c:v>14</c:v>
                </c:pt>
                <c:pt idx="7">
                  <c:v>11</c:v>
                </c:pt>
                <c:pt idx="8">
                  <c:v>11</c:v>
                </c:pt>
                <c:pt idx="9">
                  <c:v>13</c:v>
                </c:pt>
                <c:pt idx="10">
                  <c:v>34</c:v>
                </c:pt>
                <c:pt idx="11">
                  <c:v>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806-4181-B394-0352E5B464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'データ（特定年月）'!$G$9</c:f>
              <c:strCache>
                <c:ptCount val="1"/>
                <c:pt idx="0">
                  <c:v>県外へ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'データ（特定年月）'!$G$10:$G$17</c:f>
              <c:numCache>
                <c:formatCode>#,##0_);[Red]\(#,##0\)</c:formatCode>
                <c:ptCount val="8"/>
                <c:pt idx="0">
                  <c:v>4426</c:v>
                </c:pt>
                <c:pt idx="1">
                  <c:v>3301</c:v>
                </c:pt>
                <c:pt idx="2">
                  <c:v>14405</c:v>
                </c:pt>
                <c:pt idx="3">
                  <c:v>8514</c:v>
                </c:pt>
                <c:pt idx="4">
                  <c:v>4087</c:v>
                </c:pt>
                <c:pt idx="5">
                  <c:v>2057</c:v>
                </c:pt>
                <c:pt idx="6">
                  <c:v>1303</c:v>
                </c:pt>
                <c:pt idx="7">
                  <c:v>2047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69-4070-9CEB-619CEFD22BA1}"/>
            </c:ext>
          </c:extLst>
        </c:ser>
        <c:ser>
          <c:idx val="1"/>
          <c:order val="1"/>
          <c:tx>
            <c:strRef>
              <c:f>'データ（特定年月）'!$H$9</c:f>
              <c:strCache>
                <c:ptCount val="1"/>
                <c:pt idx="0">
                  <c:v>県内へ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'データ（特定年月）'!$H$10:$H$17</c:f>
              <c:numCache>
                <c:formatCode>#,##0_);[Red]\(#,##0\)</c:formatCode>
                <c:ptCount val="8"/>
                <c:pt idx="0">
                  <c:v>2423</c:v>
                </c:pt>
                <c:pt idx="1">
                  <c:v>2045</c:v>
                </c:pt>
                <c:pt idx="2">
                  <c:v>13414</c:v>
                </c:pt>
                <c:pt idx="3">
                  <c:v>7200</c:v>
                </c:pt>
                <c:pt idx="4">
                  <c:v>3616</c:v>
                </c:pt>
                <c:pt idx="5">
                  <c:v>2077</c:v>
                </c:pt>
                <c:pt idx="6">
                  <c:v>1394</c:v>
                </c:pt>
                <c:pt idx="7">
                  <c:v>3196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69-4070-9CEB-619CEFD22BA1}"/>
            </c:ext>
          </c:extLst>
        </c:ser>
        <c:ser>
          <c:idx val="2"/>
          <c:order val="2"/>
          <c:tx>
            <c:strRef>
              <c:f>'データ（特定年月）'!$I$9</c:f>
              <c:strCache>
                <c:ptCount val="1"/>
                <c:pt idx="0">
                  <c:v>その他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'データ（特定年月）'!$F$10:$F$17</c:f>
              <c:strCache>
                <c:ptCount val="8"/>
                <c:pt idx="0">
                  <c:v>10歳未満</c:v>
                </c:pt>
                <c:pt idx="1">
                  <c:v>10代</c:v>
                </c:pt>
                <c:pt idx="2">
                  <c:v>20代</c:v>
                </c:pt>
                <c:pt idx="3">
                  <c:v>30代</c:v>
                </c:pt>
                <c:pt idx="4">
                  <c:v>40代</c:v>
                </c:pt>
                <c:pt idx="5">
                  <c:v>50代</c:v>
                </c:pt>
                <c:pt idx="6">
                  <c:v>60代</c:v>
                </c:pt>
                <c:pt idx="7">
                  <c:v>70代以上</c:v>
                </c:pt>
              </c:strCache>
            </c:strRef>
          </c:cat>
          <c:val>
            <c:numRef>
              <c:f>'データ（特定年月）'!$I$10:$I$17</c:f>
              <c:numCache>
                <c:formatCode>#,##0_);[Red]\(#,##0\)</c:formatCode>
                <c:ptCount val="8"/>
                <c:pt idx="0">
                  <c:v>25</c:v>
                </c:pt>
                <c:pt idx="1">
                  <c:v>32</c:v>
                </c:pt>
                <c:pt idx="2">
                  <c:v>52</c:v>
                </c:pt>
                <c:pt idx="3">
                  <c:v>60</c:v>
                </c:pt>
                <c:pt idx="4">
                  <c:v>69</c:v>
                </c:pt>
                <c:pt idx="5">
                  <c:v>36</c:v>
                </c:pt>
                <c:pt idx="6">
                  <c:v>25</c:v>
                </c:pt>
                <c:pt idx="7">
                  <c:v>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69-4070-9CEB-619CEFD22BA1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1644431487"/>
        <c:axId val="1382368303"/>
      </c:barChart>
      <c:catAx>
        <c:axId val="164443148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1382368303"/>
        <c:crosses val="autoZero"/>
        <c:auto val="1"/>
        <c:lblAlgn val="ctr"/>
        <c:lblOffset val="100"/>
        <c:noMultiLvlLbl val="0"/>
      </c:catAx>
      <c:valAx>
        <c:axId val="1382368303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164443148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'データ（時系列）'!$W$9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'データ（時系列）'!データ_県内・男性10代</c:f>
              <c:numCache>
                <c:formatCode>#,##0_);[Red]\(#,##0\)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13</c:v>
                </c:pt>
                <c:pt idx="3">
                  <c:v>23</c:v>
                </c:pt>
                <c:pt idx="4">
                  <c:v>4</c:v>
                </c:pt>
                <c:pt idx="5">
                  <c:v>7</c:v>
                </c:pt>
                <c:pt idx="6">
                  <c:v>4</c:v>
                </c:pt>
                <c:pt idx="7">
                  <c:v>15</c:v>
                </c:pt>
                <c:pt idx="8">
                  <c:v>9</c:v>
                </c:pt>
                <c:pt idx="9">
                  <c:v>8</c:v>
                </c:pt>
                <c:pt idx="10">
                  <c:v>40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0C-4E7F-BDF1-B434BA311E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'データ（時系列）'!$X$9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'データ（時系列）'!データ_県内・男性20代</c:f>
              <c:numCache>
                <c:formatCode>General</c:formatCode>
                <c:ptCount val="12"/>
                <c:pt idx="0">
                  <c:v>92</c:v>
                </c:pt>
                <c:pt idx="1">
                  <c:v>88</c:v>
                </c:pt>
                <c:pt idx="2">
                  <c:v>94</c:v>
                </c:pt>
                <c:pt idx="3">
                  <c:v>98</c:v>
                </c:pt>
                <c:pt idx="4">
                  <c:v>81</c:v>
                </c:pt>
                <c:pt idx="5">
                  <c:v>91</c:v>
                </c:pt>
                <c:pt idx="6">
                  <c:v>73</c:v>
                </c:pt>
                <c:pt idx="7">
                  <c:v>99</c:v>
                </c:pt>
                <c:pt idx="8">
                  <c:v>98</c:v>
                </c:pt>
                <c:pt idx="9">
                  <c:v>94</c:v>
                </c:pt>
                <c:pt idx="10">
                  <c:v>204</c:v>
                </c:pt>
                <c:pt idx="11">
                  <c:v>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0-401D-82FE-521D02B91E6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'データ（時系列）'!$Y$9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'データ（時系列）'!データ_県内・男性30代</c:f>
              <c:numCache>
                <c:formatCode>General</c:formatCode>
                <c:ptCount val="12"/>
                <c:pt idx="0">
                  <c:v>33</c:v>
                </c:pt>
                <c:pt idx="1">
                  <c:v>54</c:v>
                </c:pt>
                <c:pt idx="2">
                  <c:v>37</c:v>
                </c:pt>
                <c:pt idx="3">
                  <c:v>42</c:v>
                </c:pt>
                <c:pt idx="4">
                  <c:v>40</c:v>
                </c:pt>
                <c:pt idx="5">
                  <c:v>46</c:v>
                </c:pt>
                <c:pt idx="6">
                  <c:v>39</c:v>
                </c:pt>
                <c:pt idx="7">
                  <c:v>45</c:v>
                </c:pt>
                <c:pt idx="8">
                  <c:v>46</c:v>
                </c:pt>
                <c:pt idx="9">
                  <c:v>49</c:v>
                </c:pt>
                <c:pt idx="10">
                  <c:v>75</c:v>
                </c:pt>
                <c:pt idx="11">
                  <c:v>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3-4876-BEB9-04C179ECD3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'データ（時系列）'!$Z$9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'データ（時系列）'!データ_県内・男性40代</c:f>
              <c:numCache>
                <c:formatCode>General</c:formatCode>
                <c:ptCount val="12"/>
                <c:pt idx="0">
                  <c:v>23</c:v>
                </c:pt>
                <c:pt idx="1">
                  <c:v>24</c:v>
                </c:pt>
                <c:pt idx="2">
                  <c:v>31</c:v>
                </c:pt>
                <c:pt idx="3">
                  <c:v>26</c:v>
                </c:pt>
                <c:pt idx="4">
                  <c:v>21</c:v>
                </c:pt>
                <c:pt idx="5">
                  <c:v>22</c:v>
                </c:pt>
                <c:pt idx="6">
                  <c:v>22</c:v>
                </c:pt>
                <c:pt idx="7">
                  <c:v>17</c:v>
                </c:pt>
                <c:pt idx="8">
                  <c:v>25</c:v>
                </c:pt>
                <c:pt idx="9">
                  <c:v>31</c:v>
                </c:pt>
                <c:pt idx="10">
                  <c:v>41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FC-4B7F-BA41-46587B717E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'データ（時系列）'!$AA$9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'データ（時系列）'!データ_県内・男性50代</c:f>
              <c:numCache>
                <c:formatCode>General</c:formatCode>
                <c:ptCount val="12"/>
                <c:pt idx="0">
                  <c:v>18</c:v>
                </c:pt>
                <c:pt idx="1">
                  <c:v>25</c:v>
                </c:pt>
                <c:pt idx="2">
                  <c:v>9</c:v>
                </c:pt>
                <c:pt idx="3">
                  <c:v>16</c:v>
                </c:pt>
                <c:pt idx="4">
                  <c:v>13</c:v>
                </c:pt>
                <c:pt idx="5">
                  <c:v>17</c:v>
                </c:pt>
                <c:pt idx="6">
                  <c:v>9</c:v>
                </c:pt>
                <c:pt idx="7">
                  <c:v>17</c:v>
                </c:pt>
                <c:pt idx="8">
                  <c:v>17</c:v>
                </c:pt>
                <c:pt idx="9">
                  <c:v>18</c:v>
                </c:pt>
                <c:pt idx="10">
                  <c:v>24</c:v>
                </c:pt>
                <c:pt idx="11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06-4EEF-88FD-3AA3D51578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'データ（時系列）'!$AB$9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'データ（時系列）'!データ_県内・男性60代</c:f>
              <c:numCache>
                <c:formatCode>General</c:formatCode>
                <c:ptCount val="12"/>
                <c:pt idx="0">
                  <c:v>7</c:v>
                </c:pt>
                <c:pt idx="1">
                  <c:v>11</c:v>
                </c:pt>
                <c:pt idx="2">
                  <c:v>16</c:v>
                </c:pt>
                <c:pt idx="3">
                  <c:v>4</c:v>
                </c:pt>
                <c:pt idx="4">
                  <c:v>11</c:v>
                </c:pt>
                <c:pt idx="5">
                  <c:v>8</c:v>
                </c:pt>
                <c:pt idx="6">
                  <c:v>11</c:v>
                </c:pt>
                <c:pt idx="7">
                  <c:v>11</c:v>
                </c:pt>
                <c:pt idx="8">
                  <c:v>7</c:v>
                </c:pt>
                <c:pt idx="9">
                  <c:v>11</c:v>
                </c:pt>
                <c:pt idx="10">
                  <c:v>13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B22-4E94-8101-66DAF1B252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'データ（時系列）'!$AC$9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'データ（時系列）'!データ_県内・男性70歳以上</c:f>
              <c:numCache>
                <c:formatCode>General</c:formatCode>
                <c:ptCount val="12"/>
                <c:pt idx="0">
                  <c:v>10</c:v>
                </c:pt>
                <c:pt idx="1">
                  <c:v>13</c:v>
                </c:pt>
                <c:pt idx="2">
                  <c:v>11</c:v>
                </c:pt>
                <c:pt idx="3">
                  <c:v>9</c:v>
                </c:pt>
                <c:pt idx="4">
                  <c:v>6</c:v>
                </c:pt>
                <c:pt idx="5">
                  <c:v>19</c:v>
                </c:pt>
                <c:pt idx="6">
                  <c:v>17</c:v>
                </c:pt>
                <c:pt idx="7">
                  <c:v>8</c:v>
                </c:pt>
                <c:pt idx="8">
                  <c:v>15</c:v>
                </c:pt>
                <c:pt idx="9">
                  <c:v>14</c:v>
                </c:pt>
                <c:pt idx="10">
                  <c:v>15</c:v>
                </c:pt>
                <c:pt idx="11">
                  <c:v>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B9-4059-9E5F-43D37BB1C0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'データ（時系列）'!$AF$9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'データ（時系列）'!データ_県内・女性10歳未満</c:f>
              <c:numCache>
                <c:formatCode>#,##0_);[Red]\(#,##0\)</c:formatCode>
                <c:ptCount val="12"/>
                <c:pt idx="0">
                  <c:v>10</c:v>
                </c:pt>
                <c:pt idx="1">
                  <c:v>14</c:v>
                </c:pt>
                <c:pt idx="2">
                  <c:v>13</c:v>
                </c:pt>
                <c:pt idx="3">
                  <c:v>12</c:v>
                </c:pt>
                <c:pt idx="4">
                  <c:v>6</c:v>
                </c:pt>
                <c:pt idx="5">
                  <c:v>11</c:v>
                </c:pt>
                <c:pt idx="6">
                  <c:v>3</c:v>
                </c:pt>
                <c:pt idx="7">
                  <c:v>8</c:v>
                </c:pt>
                <c:pt idx="8">
                  <c:v>9</c:v>
                </c:pt>
                <c:pt idx="9">
                  <c:v>8</c:v>
                </c:pt>
                <c:pt idx="10">
                  <c:v>24</c:v>
                </c:pt>
                <c:pt idx="11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16-4027-883C-95917E7F3E9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'データ（時系列）'!$AG$9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'データ（時系列）'!データ_県内・女性10代</c:f>
              <c:numCache>
                <c:formatCode>#,##0_);[Red]\(#,##0\)</c:formatCode>
                <c:ptCount val="12"/>
                <c:pt idx="0">
                  <c:v>8</c:v>
                </c:pt>
                <c:pt idx="1">
                  <c:v>7</c:v>
                </c:pt>
                <c:pt idx="2">
                  <c:v>8</c:v>
                </c:pt>
                <c:pt idx="3">
                  <c:v>20</c:v>
                </c:pt>
                <c:pt idx="4">
                  <c:v>13</c:v>
                </c:pt>
                <c:pt idx="5">
                  <c:v>6</c:v>
                </c:pt>
                <c:pt idx="6">
                  <c:v>4</c:v>
                </c:pt>
                <c:pt idx="7">
                  <c:v>12</c:v>
                </c:pt>
                <c:pt idx="8">
                  <c:v>10</c:v>
                </c:pt>
                <c:pt idx="9">
                  <c:v>11</c:v>
                </c:pt>
                <c:pt idx="10">
                  <c:v>33</c:v>
                </c:pt>
                <c:pt idx="11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D8F-4FCA-AA72-C7B7B6F4451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'データ（時系列）'!$AH$9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'データ（時系列）'!データ_県内・女性20代</c:f>
              <c:numCache>
                <c:formatCode>General</c:formatCode>
                <c:ptCount val="12"/>
                <c:pt idx="0">
                  <c:v>85</c:v>
                </c:pt>
                <c:pt idx="1">
                  <c:v>85</c:v>
                </c:pt>
                <c:pt idx="2">
                  <c:v>85</c:v>
                </c:pt>
                <c:pt idx="3">
                  <c:v>94</c:v>
                </c:pt>
                <c:pt idx="4">
                  <c:v>58</c:v>
                </c:pt>
                <c:pt idx="5">
                  <c:v>63</c:v>
                </c:pt>
                <c:pt idx="6">
                  <c:v>87</c:v>
                </c:pt>
                <c:pt idx="7">
                  <c:v>73</c:v>
                </c:pt>
                <c:pt idx="8">
                  <c:v>80</c:v>
                </c:pt>
                <c:pt idx="9">
                  <c:v>71</c:v>
                </c:pt>
                <c:pt idx="10">
                  <c:v>176</c:v>
                </c:pt>
                <c:pt idx="11">
                  <c:v>102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0F3-481E-AD7A-03FD3234C3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'データ（時系列）'!データ_県外・男性10歳未満</c:f>
              <c:numCache>
                <c:formatCode>#,##0_);[Red]\(#,##0\)</c:formatCode>
                <c:ptCount val="12"/>
                <c:pt idx="0">
                  <c:v>12</c:v>
                </c:pt>
                <c:pt idx="1">
                  <c:v>26</c:v>
                </c:pt>
                <c:pt idx="2">
                  <c:v>29</c:v>
                </c:pt>
                <c:pt idx="3">
                  <c:v>20</c:v>
                </c:pt>
                <c:pt idx="4">
                  <c:v>21</c:v>
                </c:pt>
                <c:pt idx="5">
                  <c:v>16</c:v>
                </c:pt>
                <c:pt idx="6">
                  <c:v>15</c:v>
                </c:pt>
                <c:pt idx="7">
                  <c:v>19</c:v>
                </c:pt>
                <c:pt idx="8">
                  <c:v>11</c:v>
                </c:pt>
                <c:pt idx="9">
                  <c:v>8</c:v>
                </c:pt>
                <c:pt idx="10">
                  <c:v>82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94-4F12-8EEC-57138996EE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'データ（時系列）'!$AI$9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'データ（時系列）'!データ_県内・女性30代</c:f>
              <c:numCache>
                <c:formatCode>General</c:formatCode>
                <c:ptCount val="12"/>
                <c:pt idx="0">
                  <c:v>31</c:v>
                </c:pt>
                <c:pt idx="1">
                  <c:v>34</c:v>
                </c:pt>
                <c:pt idx="2">
                  <c:v>29</c:v>
                </c:pt>
                <c:pt idx="3">
                  <c:v>32</c:v>
                </c:pt>
                <c:pt idx="4">
                  <c:v>31</c:v>
                </c:pt>
                <c:pt idx="5">
                  <c:v>36</c:v>
                </c:pt>
                <c:pt idx="6">
                  <c:v>33</c:v>
                </c:pt>
                <c:pt idx="7">
                  <c:v>33</c:v>
                </c:pt>
                <c:pt idx="8">
                  <c:v>34</c:v>
                </c:pt>
                <c:pt idx="9">
                  <c:v>37</c:v>
                </c:pt>
                <c:pt idx="10">
                  <c:v>51</c:v>
                </c:pt>
                <c:pt idx="11">
                  <c:v>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C1-4BEA-992F-05F0A29706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'データ（時系列）'!$AJ$9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'データ（時系列）'!データ_県内・女性40代</c:f>
              <c:numCache>
                <c:formatCode>General</c:formatCode>
                <c:ptCount val="12"/>
                <c:pt idx="0">
                  <c:v>12</c:v>
                </c:pt>
                <c:pt idx="1">
                  <c:v>11</c:v>
                </c:pt>
                <c:pt idx="2">
                  <c:v>22</c:v>
                </c:pt>
                <c:pt idx="3">
                  <c:v>17</c:v>
                </c:pt>
                <c:pt idx="4">
                  <c:v>9</c:v>
                </c:pt>
                <c:pt idx="5">
                  <c:v>15</c:v>
                </c:pt>
                <c:pt idx="6">
                  <c:v>13</c:v>
                </c:pt>
                <c:pt idx="7">
                  <c:v>21</c:v>
                </c:pt>
                <c:pt idx="8">
                  <c:v>15</c:v>
                </c:pt>
                <c:pt idx="9">
                  <c:v>16</c:v>
                </c:pt>
                <c:pt idx="10">
                  <c:v>32</c:v>
                </c:pt>
                <c:pt idx="11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E8-450C-8574-718E238E7A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'データ（時系列）'!$AK$9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'データ（時系列）'!データ_県内・女性50代</c:f>
              <c:numCache>
                <c:formatCode>General</c:formatCode>
                <c:ptCount val="12"/>
                <c:pt idx="0">
                  <c:v>19</c:v>
                </c:pt>
                <c:pt idx="1">
                  <c:v>18</c:v>
                </c:pt>
                <c:pt idx="2">
                  <c:v>12</c:v>
                </c:pt>
                <c:pt idx="3">
                  <c:v>12</c:v>
                </c:pt>
                <c:pt idx="4">
                  <c:v>11</c:v>
                </c:pt>
                <c:pt idx="5">
                  <c:v>17</c:v>
                </c:pt>
                <c:pt idx="6">
                  <c:v>17</c:v>
                </c:pt>
                <c:pt idx="7">
                  <c:v>13</c:v>
                </c:pt>
                <c:pt idx="8">
                  <c:v>15</c:v>
                </c:pt>
                <c:pt idx="9">
                  <c:v>14</c:v>
                </c:pt>
                <c:pt idx="10">
                  <c:v>20</c:v>
                </c:pt>
                <c:pt idx="11">
                  <c:v>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04-4A0A-B775-5D45361DFB7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'データ（時系列）'!$AL$9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'データ（時系列）'!データ_県内・女性60代</c:f>
              <c:numCache>
                <c:formatCode>General</c:formatCode>
                <c:ptCount val="12"/>
                <c:pt idx="0">
                  <c:v>8</c:v>
                </c:pt>
                <c:pt idx="1">
                  <c:v>10</c:v>
                </c:pt>
                <c:pt idx="2">
                  <c:v>9</c:v>
                </c:pt>
                <c:pt idx="3">
                  <c:v>5</c:v>
                </c:pt>
                <c:pt idx="4">
                  <c:v>9</c:v>
                </c:pt>
                <c:pt idx="5">
                  <c:v>8</c:v>
                </c:pt>
                <c:pt idx="6">
                  <c:v>7</c:v>
                </c:pt>
                <c:pt idx="7">
                  <c:v>5</c:v>
                </c:pt>
                <c:pt idx="8">
                  <c:v>6</c:v>
                </c:pt>
                <c:pt idx="9">
                  <c:v>4</c:v>
                </c:pt>
                <c:pt idx="10">
                  <c:v>6</c:v>
                </c:pt>
                <c:pt idx="11">
                  <c:v>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8C-48E7-84E9-5276EDFAB78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'データ（時系列）'!$AM$9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'データ（時系列）'!データ_県内・女性70歳以上</c:f>
              <c:numCache>
                <c:formatCode>General</c:formatCode>
                <c:ptCount val="12"/>
                <c:pt idx="0">
                  <c:v>21</c:v>
                </c:pt>
                <c:pt idx="1">
                  <c:v>20</c:v>
                </c:pt>
                <c:pt idx="2">
                  <c:v>18</c:v>
                </c:pt>
                <c:pt idx="3">
                  <c:v>24</c:v>
                </c:pt>
                <c:pt idx="4">
                  <c:v>19</c:v>
                </c:pt>
                <c:pt idx="5">
                  <c:v>19</c:v>
                </c:pt>
                <c:pt idx="6">
                  <c:v>27</c:v>
                </c:pt>
                <c:pt idx="7">
                  <c:v>34</c:v>
                </c:pt>
                <c:pt idx="8">
                  <c:v>26</c:v>
                </c:pt>
                <c:pt idx="9">
                  <c:v>18</c:v>
                </c:pt>
                <c:pt idx="10">
                  <c:v>14</c:v>
                </c:pt>
                <c:pt idx="11">
                  <c:v>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E4-48E5-976C-70398DFC33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'データ（時系列）'!$AP$9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'データ（時系列）'!データ_その他・男性10歳未満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3-444D-8116-3479E14B75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'データ（時系列）'!$AQ$9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'データ（時系列）'!データ_その他・男性10代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F9-4C23-9538-1F241A8D05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'データ（時系列）'!$AR$9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'データ（時系列）'!データ_その他・男性20代</c:f>
              <c:numCache>
                <c:formatCode>General</c:formatCode>
                <c:ptCount val="12"/>
                <c:pt idx="0">
                  <c:v>4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</c:v>
                </c:pt>
                <c:pt idx="7">
                  <c:v>1</c:v>
                </c:pt>
                <c:pt idx="8">
                  <c:v>4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CE-4D14-934C-12A17189A86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'データ（時系列）'!$AS$9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'データ（時系列）'!データ_その他・男性30代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6D-4165-BB37-119D66A8E6D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'データ（時系列）'!$AT$9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'データ（時系列）'!データ_その他・男性40代</c:f>
              <c:numCache>
                <c:formatCode>General</c:formatCode>
                <c:ptCount val="12"/>
                <c:pt idx="0">
                  <c:v>0</c:v>
                </c:pt>
                <c:pt idx="1">
                  <c:v>2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8D-4230-B4AD-3E253BA90AE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'データ（時系列）'!$C$9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'データ（時系列）'!データ_県外・男性10代</c:f>
              <c:numCache>
                <c:formatCode>#,##0_);[Red]\(#,##0\)</c:formatCode>
                <c:ptCount val="12"/>
                <c:pt idx="0">
                  <c:v>23</c:v>
                </c:pt>
                <c:pt idx="1">
                  <c:v>343</c:v>
                </c:pt>
                <c:pt idx="2">
                  <c:v>21</c:v>
                </c:pt>
                <c:pt idx="3">
                  <c:v>151</c:v>
                </c:pt>
                <c:pt idx="4">
                  <c:v>17</c:v>
                </c:pt>
                <c:pt idx="5">
                  <c:v>28</c:v>
                </c:pt>
                <c:pt idx="6">
                  <c:v>13</c:v>
                </c:pt>
                <c:pt idx="7">
                  <c:v>33</c:v>
                </c:pt>
                <c:pt idx="8">
                  <c:v>5</c:v>
                </c:pt>
                <c:pt idx="9">
                  <c:v>14</c:v>
                </c:pt>
                <c:pt idx="10">
                  <c:v>375</c:v>
                </c:pt>
                <c:pt idx="11">
                  <c:v>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8EA-495F-B09D-83E01596A61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'データ（時系列）'!$AU$9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'データ（時系列）'!データ_その他・男性50代</c:f>
              <c:numCache>
                <c:formatCode>General</c:formatCode>
                <c:ptCount val="12"/>
                <c:pt idx="0">
                  <c:v>0</c:v>
                </c:pt>
                <c:pt idx="1">
                  <c:v>4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</c:v>
                </c:pt>
                <c:pt idx="9">
                  <c:v>0</c:v>
                </c:pt>
                <c:pt idx="10">
                  <c:v>2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2E-42DF-B98F-174C72E7406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'データ（時系列）'!$AV$9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'データ（時系列）'!データ_その他・男性60代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C-4026-AEA6-F329E6C514F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'データ（時系列）'!$AW$9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'データ（時系列）'!データ_その他・男性70歳以上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3B-42AB-8BA5-F99B2AFDEC7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'データ（時系列）'!$AZ$9</c:f>
              <c:strCache>
                <c:ptCount val="1"/>
                <c:pt idx="0">
                  <c:v>10歳未満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'データ（時系列）'!データ_その他・女性10歳未満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B1-4958-8F55-3394E57992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'データ（時系列）'!$BA$9</c:f>
              <c:strCache>
                <c:ptCount val="1"/>
                <c:pt idx="0">
                  <c:v>10代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'データ（時系列）'!データ_その他・女性10代</c:f>
              <c:numCache>
                <c:formatCode>#,##0_);[Red]\(#,##0\)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EC-44F3-B35F-80B2830C995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#,##0_);[Red]\(#,##0\)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'データ（時系列）'!$BB$9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'データ（時系列）'!データ_その他・女性20代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46-439B-B79C-04B090AF1E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'データ（時系列）'!$BC$9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'データ（時系列）'!データ_その他・女性30代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A42-4E2C-97DA-A9BB8486E42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'データ（時系列）'!$BD$9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'データ（時系列）'!データ_その他・女性40代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374-49EA-9CD8-912EF5DA99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'データ（時系列）'!$BE$9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'データ（時系列）'!データ_その他・女性50代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12-4259-B511-703F99D52C8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92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'データ（時系列）'!$BF$9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'データ（時系列）'!$A$111:$A$116</c:f>
              <c:numCache>
                <c:formatCode>yyyy"年"m"月"</c:formatCode>
                <c:ptCount val="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</c:numCache>
            </c:numRef>
          </c:cat>
          <c:val>
            <c:numRef>
              <c:f>'データ（時系列）'!$BF$111:$BF$116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56-491F-B848-88DF7C66121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'データ（時系列）'!$D$9</c:f>
              <c:strCache>
                <c:ptCount val="1"/>
                <c:pt idx="0">
                  <c:v>20代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'データ（時系列）'!データ_県外・男性20代</c:f>
              <c:numCache>
                <c:formatCode>General</c:formatCode>
                <c:ptCount val="12"/>
                <c:pt idx="0">
                  <c:v>116</c:v>
                </c:pt>
                <c:pt idx="1">
                  <c:v>364</c:v>
                </c:pt>
                <c:pt idx="2">
                  <c:v>101</c:v>
                </c:pt>
                <c:pt idx="3">
                  <c:v>212</c:v>
                </c:pt>
                <c:pt idx="4">
                  <c:v>79</c:v>
                </c:pt>
                <c:pt idx="5">
                  <c:v>103</c:v>
                </c:pt>
                <c:pt idx="6">
                  <c:v>81</c:v>
                </c:pt>
                <c:pt idx="7">
                  <c:v>144</c:v>
                </c:pt>
                <c:pt idx="8">
                  <c:v>106</c:v>
                </c:pt>
                <c:pt idx="9">
                  <c:v>121</c:v>
                </c:pt>
                <c:pt idx="10">
                  <c:v>700</c:v>
                </c:pt>
                <c:pt idx="11">
                  <c:v>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C9-43F1-8E26-9BDDF6F4B28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'データ（時系列）'!$BG$9</c:f>
              <c:strCache>
                <c:ptCount val="1"/>
                <c:pt idx="0">
                  <c:v>70歳以上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'データ（時系列）'!データ_その他・女性70歳以上</c:f>
              <c:numCache>
                <c:formatCode>General</c:formatCode>
                <c:ptCount val="12"/>
                <c:pt idx="0">
                  <c:v>0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94-4CA5-8641-F3890931B84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'データ（時系列）'!$E$9</c:f>
              <c:strCache>
                <c:ptCount val="1"/>
                <c:pt idx="0">
                  <c:v>30代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'データ（時系列）'!データ_県外・男性30代</c:f>
              <c:numCache>
                <c:formatCode>General</c:formatCode>
                <c:ptCount val="12"/>
                <c:pt idx="0">
                  <c:v>91</c:v>
                </c:pt>
                <c:pt idx="1">
                  <c:v>79</c:v>
                </c:pt>
                <c:pt idx="2">
                  <c:v>86</c:v>
                </c:pt>
                <c:pt idx="3">
                  <c:v>86</c:v>
                </c:pt>
                <c:pt idx="4">
                  <c:v>72</c:v>
                </c:pt>
                <c:pt idx="5">
                  <c:v>58</c:v>
                </c:pt>
                <c:pt idx="6">
                  <c:v>57</c:v>
                </c:pt>
                <c:pt idx="7">
                  <c:v>62</c:v>
                </c:pt>
                <c:pt idx="8">
                  <c:v>53</c:v>
                </c:pt>
                <c:pt idx="9">
                  <c:v>49</c:v>
                </c:pt>
                <c:pt idx="10">
                  <c:v>196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24-44D2-8C14-520071CB64A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'データ（時系列）'!$F$9</c:f>
              <c:strCache>
                <c:ptCount val="1"/>
                <c:pt idx="0">
                  <c:v>40代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'データ（時系列）'!データ_県外・男性40代</c:f>
              <c:numCache>
                <c:formatCode>General</c:formatCode>
                <c:ptCount val="12"/>
                <c:pt idx="0">
                  <c:v>39</c:v>
                </c:pt>
                <c:pt idx="1">
                  <c:v>44</c:v>
                </c:pt>
                <c:pt idx="2">
                  <c:v>49</c:v>
                </c:pt>
                <c:pt idx="3">
                  <c:v>52</c:v>
                </c:pt>
                <c:pt idx="4">
                  <c:v>32</c:v>
                </c:pt>
                <c:pt idx="5">
                  <c:v>34</c:v>
                </c:pt>
                <c:pt idx="6">
                  <c:v>25</c:v>
                </c:pt>
                <c:pt idx="7">
                  <c:v>34</c:v>
                </c:pt>
                <c:pt idx="8">
                  <c:v>28</c:v>
                </c:pt>
                <c:pt idx="9">
                  <c:v>31</c:v>
                </c:pt>
                <c:pt idx="10">
                  <c:v>122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587-4ED0-814F-30D73FEBEC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'データ（時系列）'!$G$9</c:f>
              <c:strCache>
                <c:ptCount val="1"/>
                <c:pt idx="0">
                  <c:v>50代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'データ（時系列）'!データ_県外・男性50代</c:f>
              <c:numCache>
                <c:formatCode>General</c:formatCode>
                <c:ptCount val="12"/>
                <c:pt idx="0">
                  <c:v>17</c:v>
                </c:pt>
                <c:pt idx="1">
                  <c:v>21</c:v>
                </c:pt>
                <c:pt idx="2">
                  <c:v>44</c:v>
                </c:pt>
                <c:pt idx="3">
                  <c:v>38</c:v>
                </c:pt>
                <c:pt idx="4">
                  <c:v>25</c:v>
                </c:pt>
                <c:pt idx="5">
                  <c:v>18</c:v>
                </c:pt>
                <c:pt idx="6">
                  <c:v>15</c:v>
                </c:pt>
                <c:pt idx="7">
                  <c:v>31</c:v>
                </c:pt>
                <c:pt idx="8">
                  <c:v>22</c:v>
                </c:pt>
                <c:pt idx="9">
                  <c:v>17</c:v>
                </c:pt>
                <c:pt idx="10">
                  <c:v>83</c:v>
                </c:pt>
                <c:pt idx="11">
                  <c:v>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7E-4958-A52C-F8AB9274232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spc="0" baseline="0">
              <a:solidFill>
                <a:sysClr val="windowText" lastClr="000000"/>
              </a:solidFill>
              <a:latin typeface="メイリオ" panose="020B0604030504040204" pitchFamily="50" charset="-128"/>
              <a:ea typeface="メイリオ" panose="020B0604030504040204" pitchFamily="50" charset="-128"/>
              <a:cs typeface="+mn-cs"/>
            </a:defRPr>
          </a:pPr>
          <a:endParaRPr lang="ja-JP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'データ（時系列）'!$H$9</c:f>
              <c:strCache>
                <c:ptCount val="1"/>
                <c:pt idx="0">
                  <c:v>60代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0" i="0" u="none" strike="noStrike" kern="1200" baseline="0">
                    <a:solidFill>
                      <a:sysClr val="windowText" lastClr="000000"/>
                    </a:solidFill>
                    <a:latin typeface="メイリオ" panose="020B0604030504040204" pitchFamily="50" charset="-128"/>
                    <a:ea typeface="メイリオ" panose="020B0604030504040204" pitchFamily="50" charset="-128"/>
                    <a:cs typeface="+mn-cs"/>
                  </a:defRPr>
                </a:pPr>
                <a:endParaRPr lang="ja-JP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'データ（時系列）'!項目_県内外</c:f>
              <c:numCache>
                <c:formatCode>yyyy"年"m"月"</c:formatCode>
                <c:ptCount val="12"/>
                <c:pt idx="0">
                  <c:v>45413</c:v>
                </c:pt>
                <c:pt idx="1">
                  <c:v>45444</c:v>
                </c:pt>
                <c:pt idx="2">
                  <c:v>45474</c:v>
                </c:pt>
                <c:pt idx="3">
                  <c:v>45505</c:v>
                </c:pt>
                <c:pt idx="4">
                  <c:v>45536</c:v>
                </c:pt>
                <c:pt idx="5">
                  <c:v>45566</c:v>
                </c:pt>
                <c:pt idx="6">
                  <c:v>45597</c:v>
                </c:pt>
                <c:pt idx="7">
                  <c:v>45627</c:v>
                </c:pt>
                <c:pt idx="8">
                  <c:v>45658</c:v>
                </c:pt>
                <c:pt idx="9">
                  <c:v>45689</c:v>
                </c:pt>
                <c:pt idx="10">
                  <c:v>45717</c:v>
                </c:pt>
                <c:pt idx="11">
                  <c:v>45748</c:v>
                </c:pt>
              </c:numCache>
            </c:numRef>
          </c:cat>
          <c:val>
            <c:numRef>
              <c:f>'データ（時系列）'!データ_県外・男性60代</c:f>
              <c:numCache>
                <c:formatCode>General</c:formatCode>
                <c:ptCount val="12"/>
                <c:pt idx="0">
                  <c:v>6</c:v>
                </c:pt>
                <c:pt idx="1">
                  <c:v>13</c:v>
                </c:pt>
                <c:pt idx="2">
                  <c:v>7</c:v>
                </c:pt>
                <c:pt idx="3">
                  <c:v>9</c:v>
                </c:pt>
                <c:pt idx="4">
                  <c:v>9</c:v>
                </c:pt>
                <c:pt idx="5">
                  <c:v>13</c:v>
                </c:pt>
                <c:pt idx="6">
                  <c:v>13</c:v>
                </c:pt>
                <c:pt idx="7">
                  <c:v>6</c:v>
                </c:pt>
                <c:pt idx="8">
                  <c:v>7</c:v>
                </c:pt>
                <c:pt idx="9">
                  <c:v>12</c:v>
                </c:pt>
                <c:pt idx="10">
                  <c:v>17</c:v>
                </c:pt>
                <c:pt idx="11">
                  <c:v>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71-496B-9C0B-BDC905B16E5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859292928"/>
        <c:axId val="859286696"/>
      </c:barChart>
      <c:dateAx>
        <c:axId val="859292928"/>
        <c:scaling>
          <c:orientation val="minMax"/>
        </c:scaling>
        <c:delete val="0"/>
        <c:axPos val="b"/>
        <c:numFmt formatCode="yyyy&quot;年&quot;m&quot;月&quot;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0" i="0" u="none" strike="noStrike" kern="1200" baseline="0">
                <a:solidFill>
                  <a:sysClr val="windowText" lastClr="000000"/>
                </a:solidFill>
                <a:latin typeface="メイリオ" panose="020B0604030504040204" pitchFamily="50" charset="-128"/>
                <a:ea typeface="メイリオ" panose="020B0604030504040204" pitchFamily="50" charset="-128"/>
                <a:cs typeface="+mn-cs"/>
              </a:defRPr>
            </a:pPr>
            <a:endParaRPr lang="ja-JP"/>
          </a:p>
        </c:txPr>
        <c:crossAx val="859286696"/>
        <c:crosses val="autoZero"/>
        <c:auto val="1"/>
        <c:lblOffset val="100"/>
        <c:baseTimeUnit val="months"/>
        <c:majorUnit val="3"/>
        <c:majorTimeUnit val="months"/>
      </c:dateAx>
      <c:valAx>
        <c:axId val="859286696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8592929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600">
          <a:solidFill>
            <a:sysClr val="windowText" lastClr="000000"/>
          </a:solidFill>
          <a:latin typeface="メイリオ" panose="020B0604030504040204" pitchFamily="50" charset="-128"/>
          <a:ea typeface="メイリオ" panose="020B0604030504040204" pitchFamily="50" charset="-128"/>
        </a:defRPr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5.xml"/><Relationship Id="rId18" Type="http://schemas.openxmlformats.org/officeDocument/2006/relationships/chart" Target="../charts/chart20.xml"/><Relationship Id="rId26" Type="http://schemas.openxmlformats.org/officeDocument/2006/relationships/chart" Target="../charts/chart28.xml"/><Relationship Id="rId39" Type="http://schemas.openxmlformats.org/officeDocument/2006/relationships/chart" Target="../charts/chart41.xml"/><Relationship Id="rId21" Type="http://schemas.openxmlformats.org/officeDocument/2006/relationships/chart" Target="../charts/chart23.xml"/><Relationship Id="rId34" Type="http://schemas.openxmlformats.org/officeDocument/2006/relationships/chart" Target="../charts/chart36.xml"/><Relationship Id="rId42" Type="http://schemas.openxmlformats.org/officeDocument/2006/relationships/chart" Target="../charts/chart44.xml"/><Relationship Id="rId47" Type="http://schemas.openxmlformats.org/officeDocument/2006/relationships/chart" Target="../charts/chart49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6" Type="http://schemas.openxmlformats.org/officeDocument/2006/relationships/chart" Target="../charts/chart18.xml"/><Relationship Id="rId29" Type="http://schemas.openxmlformats.org/officeDocument/2006/relationships/chart" Target="../charts/chart31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11" Type="http://schemas.openxmlformats.org/officeDocument/2006/relationships/chart" Target="../charts/chart13.xml"/><Relationship Id="rId24" Type="http://schemas.openxmlformats.org/officeDocument/2006/relationships/chart" Target="../charts/chart26.xml"/><Relationship Id="rId32" Type="http://schemas.openxmlformats.org/officeDocument/2006/relationships/chart" Target="../charts/chart34.xml"/><Relationship Id="rId37" Type="http://schemas.openxmlformats.org/officeDocument/2006/relationships/chart" Target="../charts/chart39.xml"/><Relationship Id="rId40" Type="http://schemas.openxmlformats.org/officeDocument/2006/relationships/chart" Target="../charts/chart42.xml"/><Relationship Id="rId45" Type="http://schemas.openxmlformats.org/officeDocument/2006/relationships/chart" Target="../charts/chart47.xml"/><Relationship Id="rId5" Type="http://schemas.openxmlformats.org/officeDocument/2006/relationships/chart" Target="../charts/chart7.xml"/><Relationship Id="rId15" Type="http://schemas.openxmlformats.org/officeDocument/2006/relationships/chart" Target="../charts/chart17.xml"/><Relationship Id="rId23" Type="http://schemas.openxmlformats.org/officeDocument/2006/relationships/chart" Target="../charts/chart25.xml"/><Relationship Id="rId28" Type="http://schemas.openxmlformats.org/officeDocument/2006/relationships/chart" Target="../charts/chart30.xml"/><Relationship Id="rId36" Type="http://schemas.openxmlformats.org/officeDocument/2006/relationships/chart" Target="../charts/chart38.xml"/><Relationship Id="rId10" Type="http://schemas.openxmlformats.org/officeDocument/2006/relationships/chart" Target="../charts/chart12.xml"/><Relationship Id="rId19" Type="http://schemas.openxmlformats.org/officeDocument/2006/relationships/chart" Target="../charts/chart21.xml"/><Relationship Id="rId31" Type="http://schemas.openxmlformats.org/officeDocument/2006/relationships/chart" Target="../charts/chart33.xml"/><Relationship Id="rId44" Type="http://schemas.openxmlformats.org/officeDocument/2006/relationships/chart" Target="../charts/chart46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Relationship Id="rId14" Type="http://schemas.openxmlformats.org/officeDocument/2006/relationships/chart" Target="../charts/chart16.xml"/><Relationship Id="rId22" Type="http://schemas.openxmlformats.org/officeDocument/2006/relationships/chart" Target="../charts/chart24.xml"/><Relationship Id="rId27" Type="http://schemas.openxmlformats.org/officeDocument/2006/relationships/chart" Target="../charts/chart29.xml"/><Relationship Id="rId30" Type="http://schemas.openxmlformats.org/officeDocument/2006/relationships/chart" Target="../charts/chart32.xml"/><Relationship Id="rId35" Type="http://schemas.openxmlformats.org/officeDocument/2006/relationships/chart" Target="../charts/chart37.xml"/><Relationship Id="rId43" Type="http://schemas.openxmlformats.org/officeDocument/2006/relationships/chart" Target="../charts/chart45.xml"/><Relationship Id="rId48" Type="http://schemas.openxmlformats.org/officeDocument/2006/relationships/chart" Target="../charts/chart50.xml"/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12" Type="http://schemas.openxmlformats.org/officeDocument/2006/relationships/chart" Target="../charts/chart14.xml"/><Relationship Id="rId17" Type="http://schemas.openxmlformats.org/officeDocument/2006/relationships/chart" Target="../charts/chart19.xml"/><Relationship Id="rId25" Type="http://schemas.openxmlformats.org/officeDocument/2006/relationships/chart" Target="../charts/chart27.xml"/><Relationship Id="rId33" Type="http://schemas.openxmlformats.org/officeDocument/2006/relationships/chart" Target="../charts/chart35.xml"/><Relationship Id="rId38" Type="http://schemas.openxmlformats.org/officeDocument/2006/relationships/chart" Target="../charts/chart40.xml"/><Relationship Id="rId46" Type="http://schemas.openxmlformats.org/officeDocument/2006/relationships/chart" Target="../charts/chart48.xml"/><Relationship Id="rId20" Type="http://schemas.openxmlformats.org/officeDocument/2006/relationships/chart" Target="../charts/chart22.xml"/><Relationship Id="rId41" Type="http://schemas.openxmlformats.org/officeDocument/2006/relationships/chart" Target="../charts/chart4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18</xdr:row>
      <xdr:rowOff>25399</xdr:rowOff>
    </xdr:from>
    <xdr:to>
      <xdr:col>20</xdr:col>
      <xdr:colOff>541028</xdr:colOff>
      <xdr:row>37</xdr:row>
      <xdr:rowOff>181024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AC8351BD-2161-4FE4-A118-1995E6B2E6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119741</xdr:colOff>
      <xdr:row>18</xdr:row>
      <xdr:rowOff>25399</xdr:rowOff>
    </xdr:from>
    <xdr:to>
      <xdr:col>33</xdr:col>
      <xdr:colOff>660770</xdr:colOff>
      <xdr:row>37</xdr:row>
      <xdr:rowOff>181024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F3B63283-C3C4-4A6D-AF87-4758E29F0C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36" name="正方形/長方形 35">
          <a:extLst>
            <a:ext uri="{FF2B5EF4-FFF2-40B4-BE49-F238E27FC236}">
              <a16:creationId xmlns:a16="http://schemas.microsoft.com/office/drawing/2014/main" id="{895F181C-292F-476D-9E35-49B32C61737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住民基本台帳「見える化システム」～転出編（行政センター別）～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7</xdr:col>
      <xdr:colOff>667294</xdr:colOff>
      <xdr:row>9</xdr:row>
      <xdr:rowOff>228594</xdr:rowOff>
    </xdr:from>
    <xdr:to>
      <xdr:col>33</xdr:col>
      <xdr:colOff>651523</xdr:colOff>
      <xdr:row>12</xdr:row>
      <xdr:rowOff>87080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BA21B8F8-798A-4A8A-B7D4-7FEC366EA7D7}"/>
            </a:ext>
          </a:extLst>
        </xdr:cNvPr>
        <xdr:cNvSpPr/>
      </xdr:nvSpPr>
      <xdr:spPr>
        <a:xfrm>
          <a:off x="4944019" y="2371719"/>
          <a:ext cx="17319729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転出者数（県外へ・県内へ・その他）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EA8BC1F6-7976-44CD-B206-E1ED223B1A71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21</xdr:col>
      <xdr:colOff>11884</xdr:colOff>
      <xdr:row>13</xdr:row>
      <xdr:rowOff>212962</xdr:rowOff>
    </xdr:from>
    <xdr:to>
      <xdr:col>26</xdr:col>
      <xdr:colOff>629342</xdr:colOff>
      <xdr:row>16</xdr:row>
      <xdr:rowOff>67785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1E049184-D0B7-48CD-BF99-96B5AE74D9D1}"/>
            </a:ext>
          </a:extLst>
        </xdr:cNvPr>
        <xdr:cNvSpPr/>
      </xdr:nvSpPr>
      <xdr:spPr>
        <a:xfrm>
          <a:off x="13623109" y="3308587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 editAs="oneCell">
    <xdr:from>
      <xdr:col>4</xdr:col>
      <xdr:colOff>276225</xdr:colOff>
      <xdr:row>10</xdr:row>
      <xdr:rowOff>3175</xdr:rowOff>
    </xdr:from>
    <xdr:to>
      <xdr:col>7</xdr:col>
      <xdr:colOff>417975</xdr:colOff>
      <xdr:row>23</xdr:row>
      <xdr:rowOff>199375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1" name="月">
              <a:extLst>
                <a:ext uri="{FF2B5EF4-FFF2-40B4-BE49-F238E27FC236}">
                  <a16:creationId xmlns:a16="http://schemas.microsoft.com/office/drawing/2014/main" id="{044EC5DE-FD6D-4D49-BE73-E7F22796736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月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36825" y="2289175"/>
              <a:ext cx="212295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6350</xdr:colOff>
      <xdr:row>26</xdr:row>
      <xdr:rowOff>6350</xdr:rowOff>
    </xdr:from>
    <xdr:to>
      <xdr:col>7</xdr:col>
      <xdr:colOff>412250</xdr:colOff>
      <xdr:row>38</xdr:row>
      <xdr:rowOff>204350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2" name="行政センター">
              <a:extLst>
                <a:ext uri="{FF2B5EF4-FFF2-40B4-BE49-F238E27FC236}">
                  <a16:creationId xmlns:a16="http://schemas.microsoft.com/office/drawing/2014/main" id="{C70A6ABB-C09E-45A7-9EFF-2A491FBBD6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5750" y="5949950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139700</xdr:colOff>
      <xdr:row>10</xdr:row>
      <xdr:rowOff>10159</xdr:rowOff>
    </xdr:from>
    <xdr:to>
      <xdr:col>4</xdr:col>
      <xdr:colOff>152960</xdr:colOff>
      <xdr:row>23</xdr:row>
      <xdr:rowOff>206359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6" name="年">
              <a:extLst>
                <a:ext uri="{FF2B5EF4-FFF2-40B4-BE49-F238E27FC236}">
                  <a16:creationId xmlns:a16="http://schemas.microsoft.com/office/drawing/2014/main" id="{E4A09003-CD15-4CA3-992B-452D6FC80B3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年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89560" y="2296159"/>
              <a:ext cx="2124000" cy="3168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63500</xdr:rowOff>
    </xdr:from>
    <xdr:to>
      <xdr:col>34</xdr:col>
      <xdr:colOff>2743</xdr:colOff>
      <xdr:row>3</xdr:row>
      <xdr:rowOff>63500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14A66EC8-B8F7-40E9-8414-868C6C8724BA}"/>
            </a:ext>
          </a:extLst>
        </xdr:cNvPr>
        <xdr:cNvSpPr/>
      </xdr:nvSpPr>
      <xdr:spPr>
        <a:xfrm>
          <a:off x="276225" y="63500"/>
          <a:ext cx="22005493" cy="71437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4800" b="1" cap="none" spc="0">
              <a:ln w="9525">
                <a:solidFill>
                  <a:schemeClr val="bg1"/>
                </a:solidFill>
                <a:prstDash val="solid"/>
              </a:ln>
              <a:solidFill>
                <a:schemeClr val="tx1"/>
              </a:solidFill>
              <a:effectLst>
                <a:outerShdw blurRad="12700" dist="38100" dir="2700000" algn="tl" rotWithShape="0">
                  <a:schemeClr val="bg1">
                    <a:lumMod val="50000"/>
                  </a:schemeClr>
                </a:outerShdw>
              </a:effectLst>
              <a:latin typeface="メイリオ" panose="020B0604030504040204" pitchFamily="50" charset="-128"/>
              <a:ea typeface="メイリオ" panose="020B0604030504040204" pitchFamily="50" charset="-128"/>
            </a:rPr>
            <a:t>住民基本台帳「見える化システム」～転出編（行政センター別）～</a:t>
          </a:r>
          <a:endParaRPr kumimoji="1" lang="en-US" altLang="ja-JP" sz="4800" b="1" cap="none" spc="0">
            <a:ln w="9525">
              <a:solidFill>
                <a:schemeClr val="bg1"/>
              </a:solidFill>
              <a:prstDash val="solid"/>
            </a:ln>
            <a:solidFill>
              <a:schemeClr val="tx1"/>
            </a:solidFill>
            <a:effectLst>
              <a:outerShdw blurRad="12700" dist="38100" dir="2700000" algn="tl" rotWithShape="0">
                <a:schemeClr val="bg1">
                  <a:lumMod val="50000"/>
                </a:schemeClr>
              </a:outerShdw>
            </a:effectLst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twoCellAnchor>
  <xdr:twoCellAnchor>
    <xdr:from>
      <xdr:col>8</xdr:col>
      <xdr:colOff>543</xdr:colOff>
      <xdr:row>9</xdr:row>
      <xdr:rowOff>228594</xdr:rowOff>
    </xdr:from>
    <xdr:to>
      <xdr:col>36</xdr:col>
      <xdr:colOff>411543</xdr:colOff>
      <xdr:row>12</xdr:row>
      <xdr:rowOff>87080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6B0AD53C-99A0-4C90-A460-98D01B9CD7BB}"/>
            </a:ext>
          </a:extLst>
        </xdr:cNvPr>
        <xdr:cNvSpPr/>
      </xdr:nvSpPr>
      <xdr:spPr>
        <a:xfrm>
          <a:off x="4944018" y="2371719"/>
          <a:ext cx="19080000" cy="572861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転出者数（県外へ）</a:t>
          </a:r>
        </a:p>
      </xdr:txBody>
    </xdr:sp>
    <xdr:clientData/>
  </xdr:twoCellAnchor>
  <xdr:twoCellAnchor>
    <xdr:from>
      <xdr:col>8</xdr:col>
      <xdr:colOff>543</xdr:colOff>
      <xdr:row>13</xdr:row>
      <xdr:rowOff>214777</xdr:rowOff>
    </xdr:from>
    <xdr:to>
      <xdr:col>13</xdr:col>
      <xdr:colOff>618001</xdr:colOff>
      <xdr:row>16</xdr:row>
      <xdr:rowOff>69600</xdr:rowOff>
    </xdr:to>
    <xdr:sp macro="" textlink="">
      <xdr:nvSpPr>
        <xdr:cNvPr id="4" name="正方形/長方形 3">
          <a:extLst>
            <a:ext uri="{FF2B5EF4-FFF2-40B4-BE49-F238E27FC236}">
              <a16:creationId xmlns:a16="http://schemas.microsoft.com/office/drawing/2014/main" id="{5EB0F74A-688E-4241-A90E-BAC4FF05107C}"/>
            </a:ext>
          </a:extLst>
        </xdr:cNvPr>
        <xdr:cNvSpPr/>
      </xdr:nvSpPr>
      <xdr:spPr>
        <a:xfrm>
          <a:off x="4944018" y="3310402"/>
          <a:ext cx="3951208" cy="569198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543</xdr:colOff>
      <xdr:row>88</xdr:row>
      <xdr:rowOff>130857</xdr:rowOff>
    </xdr:from>
    <xdr:to>
      <xdr:col>13</xdr:col>
      <xdr:colOff>618001</xdr:colOff>
      <xdr:row>90</xdr:row>
      <xdr:rowOff>233330</xdr:rowOff>
    </xdr:to>
    <xdr:sp macro="" textlink="">
      <xdr:nvSpPr>
        <xdr:cNvPr id="5" name="正方形/長方形 4">
          <a:extLst>
            <a:ext uri="{FF2B5EF4-FFF2-40B4-BE49-F238E27FC236}">
              <a16:creationId xmlns:a16="http://schemas.microsoft.com/office/drawing/2014/main" id="{6F612C86-BB59-4F91-AECC-A116FDD60B54}"/>
            </a:ext>
          </a:extLst>
        </xdr:cNvPr>
        <xdr:cNvSpPr/>
      </xdr:nvSpPr>
      <xdr:spPr>
        <a:xfrm>
          <a:off x="4944018" y="21085857"/>
          <a:ext cx="3951208" cy="578723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7</xdr:col>
      <xdr:colOff>664027</xdr:colOff>
      <xdr:row>163</xdr:row>
      <xdr:rowOff>199230</xdr:rowOff>
    </xdr:from>
    <xdr:to>
      <xdr:col>36</xdr:col>
      <xdr:colOff>408277</xdr:colOff>
      <xdr:row>166</xdr:row>
      <xdr:rowOff>63578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FBF20F4B-53AA-44B9-AD54-CD679CA34D48}"/>
            </a:ext>
          </a:extLst>
        </xdr:cNvPr>
        <xdr:cNvSpPr/>
      </xdr:nvSpPr>
      <xdr:spPr>
        <a:xfrm>
          <a:off x="4940752" y="39013605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転出者数（県内へ）</a:t>
          </a:r>
        </a:p>
      </xdr:txBody>
    </xdr:sp>
    <xdr:clientData/>
  </xdr:twoCellAnchor>
  <xdr:twoCellAnchor>
    <xdr:from>
      <xdr:col>7</xdr:col>
      <xdr:colOff>656407</xdr:colOff>
      <xdr:row>167</xdr:row>
      <xdr:rowOff>236630</xdr:rowOff>
    </xdr:from>
    <xdr:to>
      <xdr:col>13</xdr:col>
      <xdr:colOff>607115</xdr:colOff>
      <xdr:row>170</xdr:row>
      <xdr:rowOff>95117</xdr:rowOff>
    </xdr:to>
    <xdr:sp macro="" textlink="">
      <xdr:nvSpPr>
        <xdr:cNvPr id="7" name="正方形/長方形 6">
          <a:extLst>
            <a:ext uri="{FF2B5EF4-FFF2-40B4-BE49-F238E27FC236}">
              <a16:creationId xmlns:a16="http://schemas.microsoft.com/office/drawing/2014/main" id="{CDF842E4-EEF7-4050-9A2C-860DFAC487EF}"/>
            </a:ext>
          </a:extLst>
        </xdr:cNvPr>
        <xdr:cNvSpPr/>
      </xdr:nvSpPr>
      <xdr:spPr>
        <a:xfrm>
          <a:off x="4933132" y="40003505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7</xdr:col>
      <xdr:colOff>645521</xdr:colOff>
      <xdr:row>242</xdr:row>
      <xdr:rowOff>213032</xdr:rowOff>
    </xdr:from>
    <xdr:to>
      <xdr:col>13</xdr:col>
      <xdr:colOff>596229</xdr:colOff>
      <xdr:row>245</xdr:row>
      <xdr:rowOff>71518</xdr:rowOff>
    </xdr:to>
    <xdr:sp macro="" textlink="">
      <xdr:nvSpPr>
        <xdr:cNvPr id="8" name="正方形/長方形 7">
          <a:extLst>
            <a:ext uri="{FF2B5EF4-FFF2-40B4-BE49-F238E27FC236}">
              <a16:creationId xmlns:a16="http://schemas.microsoft.com/office/drawing/2014/main" id="{921FE1F9-B7CE-4E5C-9368-F473F2986FCD}"/>
            </a:ext>
          </a:extLst>
        </xdr:cNvPr>
        <xdr:cNvSpPr/>
      </xdr:nvSpPr>
      <xdr:spPr>
        <a:xfrm>
          <a:off x="4922246" y="57839282"/>
          <a:ext cx="3951208" cy="572861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17</xdr:row>
      <xdr:rowOff>206374</xdr:rowOff>
    </xdr:from>
    <xdr:to>
      <xdr:col>22</xdr:col>
      <xdr:colOff>41375</xdr:colOff>
      <xdr:row>33</xdr:row>
      <xdr:rowOff>140374</xdr:rowOff>
    </xdr:to>
    <xdr:graphicFrame macro="">
      <xdr:nvGraphicFramePr>
        <xdr:cNvPr id="9" name="グラフ 8">
          <a:extLst>
            <a:ext uri="{FF2B5EF4-FFF2-40B4-BE49-F238E27FC236}">
              <a16:creationId xmlns:a16="http://schemas.microsoft.com/office/drawing/2014/main" id="{D94EB59B-5CAF-4F8D-83C2-B11A02B505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285750</xdr:colOff>
      <xdr:row>17</xdr:row>
      <xdr:rowOff>206374</xdr:rowOff>
    </xdr:from>
    <xdr:to>
      <xdr:col>36</xdr:col>
      <xdr:colOff>311250</xdr:colOff>
      <xdr:row>33</xdr:row>
      <xdr:rowOff>140374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AC41F45F-A9FE-428B-ACEB-919050F9B1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15875</xdr:colOff>
      <xdr:row>35</xdr:row>
      <xdr:rowOff>111125</xdr:rowOff>
    </xdr:from>
    <xdr:to>
      <xdr:col>22</xdr:col>
      <xdr:colOff>41375</xdr:colOff>
      <xdr:row>51</xdr:row>
      <xdr:rowOff>45125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FFFDFDD9-9910-484C-AD30-E7132F56A5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22</xdr:col>
      <xdr:colOff>269875</xdr:colOff>
      <xdr:row>35</xdr:row>
      <xdr:rowOff>111125</xdr:rowOff>
    </xdr:from>
    <xdr:to>
      <xdr:col>36</xdr:col>
      <xdr:colOff>295375</xdr:colOff>
      <xdr:row>51</xdr:row>
      <xdr:rowOff>45125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6C33C2C6-1FCB-4B83-B843-40AC1BB7AE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15875</xdr:colOff>
      <xdr:row>53</xdr:row>
      <xdr:rowOff>31750</xdr:rowOff>
    </xdr:from>
    <xdr:to>
      <xdr:col>22</xdr:col>
      <xdr:colOff>41375</xdr:colOff>
      <xdr:row>68</xdr:row>
      <xdr:rowOff>203875</xdr:rowOff>
    </xdr:to>
    <xdr:graphicFrame macro="">
      <xdr:nvGraphicFramePr>
        <xdr:cNvPr id="13" name="グラフ 12">
          <a:extLst>
            <a:ext uri="{FF2B5EF4-FFF2-40B4-BE49-F238E27FC236}">
              <a16:creationId xmlns:a16="http://schemas.microsoft.com/office/drawing/2014/main" id="{2E10995A-B084-4D35-9E24-5FD64C78B8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269875</xdr:colOff>
      <xdr:row>53</xdr:row>
      <xdr:rowOff>31750</xdr:rowOff>
    </xdr:from>
    <xdr:to>
      <xdr:col>36</xdr:col>
      <xdr:colOff>295375</xdr:colOff>
      <xdr:row>68</xdr:row>
      <xdr:rowOff>203875</xdr:rowOff>
    </xdr:to>
    <xdr:graphicFrame macro="">
      <xdr:nvGraphicFramePr>
        <xdr:cNvPr id="14" name="グラフ 13">
          <a:extLst>
            <a:ext uri="{FF2B5EF4-FFF2-40B4-BE49-F238E27FC236}">
              <a16:creationId xmlns:a16="http://schemas.microsoft.com/office/drawing/2014/main" id="{8B4A243E-C8E6-4AAC-A405-731B80E925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15875</xdr:colOff>
      <xdr:row>70</xdr:row>
      <xdr:rowOff>190500</xdr:rowOff>
    </xdr:from>
    <xdr:to>
      <xdr:col>22</xdr:col>
      <xdr:colOff>41375</xdr:colOff>
      <xdr:row>86</xdr:row>
      <xdr:rowOff>124500</xdr:rowOff>
    </xdr:to>
    <xdr:graphicFrame macro="">
      <xdr:nvGraphicFramePr>
        <xdr:cNvPr id="15" name="グラフ 14">
          <a:extLst>
            <a:ext uri="{FF2B5EF4-FFF2-40B4-BE49-F238E27FC236}">
              <a16:creationId xmlns:a16="http://schemas.microsoft.com/office/drawing/2014/main" id="{30D66B3B-8664-4E9D-BA56-3D4C7EDE84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22</xdr:col>
      <xdr:colOff>269875</xdr:colOff>
      <xdr:row>70</xdr:row>
      <xdr:rowOff>190500</xdr:rowOff>
    </xdr:from>
    <xdr:to>
      <xdr:col>36</xdr:col>
      <xdr:colOff>295375</xdr:colOff>
      <xdr:row>86</xdr:row>
      <xdr:rowOff>124500</xdr:rowOff>
    </xdr:to>
    <xdr:graphicFrame macro="">
      <xdr:nvGraphicFramePr>
        <xdr:cNvPr id="16" name="グラフ 15">
          <a:extLst>
            <a:ext uri="{FF2B5EF4-FFF2-40B4-BE49-F238E27FC236}">
              <a16:creationId xmlns:a16="http://schemas.microsoft.com/office/drawing/2014/main" id="{60306A45-3BB1-4B09-BE31-969381369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15875</xdr:colOff>
      <xdr:row>92</xdr:row>
      <xdr:rowOff>142875</xdr:rowOff>
    </xdr:from>
    <xdr:to>
      <xdr:col>22</xdr:col>
      <xdr:colOff>41375</xdr:colOff>
      <xdr:row>108</xdr:row>
      <xdr:rowOff>76875</xdr:rowOff>
    </xdr:to>
    <xdr:graphicFrame macro="">
      <xdr:nvGraphicFramePr>
        <xdr:cNvPr id="17" name="グラフ 16">
          <a:extLst>
            <a:ext uri="{FF2B5EF4-FFF2-40B4-BE49-F238E27FC236}">
              <a16:creationId xmlns:a16="http://schemas.microsoft.com/office/drawing/2014/main" id="{24E83CB5-904B-42DF-BF76-675245A3F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22</xdr:col>
      <xdr:colOff>254000</xdr:colOff>
      <xdr:row>92</xdr:row>
      <xdr:rowOff>142875</xdr:rowOff>
    </xdr:from>
    <xdr:to>
      <xdr:col>36</xdr:col>
      <xdr:colOff>279500</xdr:colOff>
      <xdr:row>108</xdr:row>
      <xdr:rowOff>76875</xdr:rowOff>
    </xdr:to>
    <xdr:graphicFrame macro="">
      <xdr:nvGraphicFramePr>
        <xdr:cNvPr id="18" name="グラフ 17">
          <a:extLst>
            <a:ext uri="{FF2B5EF4-FFF2-40B4-BE49-F238E27FC236}">
              <a16:creationId xmlns:a16="http://schemas.microsoft.com/office/drawing/2014/main" id="{D6D27B08-9100-409B-80A2-9E282F826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15875</xdr:colOff>
      <xdr:row>110</xdr:row>
      <xdr:rowOff>47626</xdr:rowOff>
    </xdr:from>
    <xdr:to>
      <xdr:col>22</xdr:col>
      <xdr:colOff>41375</xdr:colOff>
      <xdr:row>125</xdr:row>
      <xdr:rowOff>219751</xdr:rowOff>
    </xdr:to>
    <xdr:graphicFrame macro="">
      <xdr:nvGraphicFramePr>
        <xdr:cNvPr id="19" name="グラフ 18">
          <a:extLst>
            <a:ext uri="{FF2B5EF4-FFF2-40B4-BE49-F238E27FC236}">
              <a16:creationId xmlns:a16="http://schemas.microsoft.com/office/drawing/2014/main" id="{E34BEE35-31F4-47AB-821C-68CACCF36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22</xdr:col>
      <xdr:colOff>254000</xdr:colOff>
      <xdr:row>110</xdr:row>
      <xdr:rowOff>47626</xdr:rowOff>
    </xdr:from>
    <xdr:to>
      <xdr:col>36</xdr:col>
      <xdr:colOff>279500</xdr:colOff>
      <xdr:row>125</xdr:row>
      <xdr:rowOff>219751</xdr:rowOff>
    </xdr:to>
    <xdr:graphicFrame macro="">
      <xdr:nvGraphicFramePr>
        <xdr:cNvPr id="20" name="グラフ 19">
          <a:extLst>
            <a:ext uri="{FF2B5EF4-FFF2-40B4-BE49-F238E27FC236}">
              <a16:creationId xmlns:a16="http://schemas.microsoft.com/office/drawing/2014/main" id="{74C02A40-3D50-455F-BE7C-796F8EF0EC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15875</xdr:colOff>
      <xdr:row>127</xdr:row>
      <xdr:rowOff>206375</xdr:rowOff>
    </xdr:from>
    <xdr:to>
      <xdr:col>22</xdr:col>
      <xdr:colOff>41375</xdr:colOff>
      <xdr:row>143</xdr:row>
      <xdr:rowOff>140375</xdr:rowOff>
    </xdr:to>
    <xdr:graphicFrame macro="">
      <xdr:nvGraphicFramePr>
        <xdr:cNvPr id="21" name="グラフ 20">
          <a:extLst>
            <a:ext uri="{FF2B5EF4-FFF2-40B4-BE49-F238E27FC236}">
              <a16:creationId xmlns:a16="http://schemas.microsoft.com/office/drawing/2014/main" id="{AF6F824D-F9B3-4F3A-BA7F-66138EDA28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22</xdr:col>
      <xdr:colOff>254000</xdr:colOff>
      <xdr:row>127</xdr:row>
      <xdr:rowOff>206375</xdr:rowOff>
    </xdr:from>
    <xdr:to>
      <xdr:col>36</xdr:col>
      <xdr:colOff>279500</xdr:colOff>
      <xdr:row>143</xdr:row>
      <xdr:rowOff>140375</xdr:rowOff>
    </xdr:to>
    <xdr:graphicFrame macro="">
      <xdr:nvGraphicFramePr>
        <xdr:cNvPr id="22" name="グラフ 21">
          <a:extLst>
            <a:ext uri="{FF2B5EF4-FFF2-40B4-BE49-F238E27FC236}">
              <a16:creationId xmlns:a16="http://schemas.microsoft.com/office/drawing/2014/main" id="{F2C56C6D-FE51-4888-BDC1-BD072EA429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8</xdr:col>
      <xdr:colOff>15875</xdr:colOff>
      <xdr:row>145</xdr:row>
      <xdr:rowOff>127000</xdr:rowOff>
    </xdr:from>
    <xdr:to>
      <xdr:col>22</xdr:col>
      <xdr:colOff>41375</xdr:colOff>
      <xdr:row>161</xdr:row>
      <xdr:rowOff>61000</xdr:rowOff>
    </xdr:to>
    <xdr:graphicFrame macro="">
      <xdr:nvGraphicFramePr>
        <xdr:cNvPr id="23" name="グラフ 22">
          <a:extLst>
            <a:ext uri="{FF2B5EF4-FFF2-40B4-BE49-F238E27FC236}">
              <a16:creationId xmlns:a16="http://schemas.microsoft.com/office/drawing/2014/main" id="{D09B11D0-19FF-4174-B258-E6F230F864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22</xdr:col>
      <xdr:colOff>254000</xdr:colOff>
      <xdr:row>145</xdr:row>
      <xdr:rowOff>127000</xdr:rowOff>
    </xdr:from>
    <xdr:to>
      <xdr:col>36</xdr:col>
      <xdr:colOff>279500</xdr:colOff>
      <xdr:row>161</xdr:row>
      <xdr:rowOff>61000</xdr:rowOff>
    </xdr:to>
    <xdr:graphicFrame macro="">
      <xdr:nvGraphicFramePr>
        <xdr:cNvPr id="24" name="グラフ 23">
          <a:extLst>
            <a:ext uri="{FF2B5EF4-FFF2-40B4-BE49-F238E27FC236}">
              <a16:creationId xmlns:a16="http://schemas.microsoft.com/office/drawing/2014/main" id="{858965BB-2D27-4C32-B97D-647490DD8C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8</xdr:col>
      <xdr:colOff>15875</xdr:colOff>
      <xdr:row>172</xdr:row>
      <xdr:rowOff>63500</xdr:rowOff>
    </xdr:from>
    <xdr:to>
      <xdr:col>22</xdr:col>
      <xdr:colOff>41375</xdr:colOff>
      <xdr:row>187</xdr:row>
      <xdr:rowOff>235625</xdr:rowOff>
    </xdr:to>
    <xdr:graphicFrame macro="">
      <xdr:nvGraphicFramePr>
        <xdr:cNvPr id="25" name="グラフ 24">
          <a:extLst>
            <a:ext uri="{FF2B5EF4-FFF2-40B4-BE49-F238E27FC236}">
              <a16:creationId xmlns:a16="http://schemas.microsoft.com/office/drawing/2014/main" id="{2B404967-A52A-4783-9E34-0AFC051C43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22</xdr:col>
      <xdr:colOff>254000</xdr:colOff>
      <xdr:row>172</xdr:row>
      <xdr:rowOff>63500</xdr:rowOff>
    </xdr:from>
    <xdr:to>
      <xdr:col>36</xdr:col>
      <xdr:colOff>279500</xdr:colOff>
      <xdr:row>187</xdr:row>
      <xdr:rowOff>235625</xdr:rowOff>
    </xdr:to>
    <xdr:graphicFrame macro="">
      <xdr:nvGraphicFramePr>
        <xdr:cNvPr id="26" name="グラフ 25">
          <a:extLst>
            <a:ext uri="{FF2B5EF4-FFF2-40B4-BE49-F238E27FC236}">
              <a16:creationId xmlns:a16="http://schemas.microsoft.com/office/drawing/2014/main" id="{35C3F2B7-95C4-4CB6-8E81-069C57CD1F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8</xdr:col>
      <xdr:colOff>15875</xdr:colOff>
      <xdr:row>189</xdr:row>
      <xdr:rowOff>206376</xdr:rowOff>
    </xdr:from>
    <xdr:to>
      <xdr:col>22</xdr:col>
      <xdr:colOff>41375</xdr:colOff>
      <xdr:row>205</xdr:row>
      <xdr:rowOff>140376</xdr:rowOff>
    </xdr:to>
    <xdr:graphicFrame macro="">
      <xdr:nvGraphicFramePr>
        <xdr:cNvPr id="27" name="グラフ 26">
          <a:extLst>
            <a:ext uri="{FF2B5EF4-FFF2-40B4-BE49-F238E27FC236}">
              <a16:creationId xmlns:a16="http://schemas.microsoft.com/office/drawing/2014/main" id="{ED75E14F-E919-420D-9E78-623CD1AE15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22</xdr:col>
      <xdr:colOff>254000</xdr:colOff>
      <xdr:row>189</xdr:row>
      <xdr:rowOff>206376</xdr:rowOff>
    </xdr:from>
    <xdr:to>
      <xdr:col>36</xdr:col>
      <xdr:colOff>279500</xdr:colOff>
      <xdr:row>205</xdr:row>
      <xdr:rowOff>140376</xdr:rowOff>
    </xdr:to>
    <xdr:graphicFrame macro="">
      <xdr:nvGraphicFramePr>
        <xdr:cNvPr id="28" name="グラフ 27">
          <a:extLst>
            <a:ext uri="{FF2B5EF4-FFF2-40B4-BE49-F238E27FC236}">
              <a16:creationId xmlns:a16="http://schemas.microsoft.com/office/drawing/2014/main" id="{2E23DF6F-0C7B-4F45-98B9-835FC7A522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8</xdr:col>
      <xdr:colOff>15875</xdr:colOff>
      <xdr:row>207</xdr:row>
      <xdr:rowOff>127001</xdr:rowOff>
    </xdr:from>
    <xdr:to>
      <xdr:col>22</xdr:col>
      <xdr:colOff>41375</xdr:colOff>
      <xdr:row>223</xdr:row>
      <xdr:rowOff>61001</xdr:rowOff>
    </xdr:to>
    <xdr:graphicFrame macro="">
      <xdr:nvGraphicFramePr>
        <xdr:cNvPr id="29" name="グラフ 28">
          <a:extLst>
            <a:ext uri="{FF2B5EF4-FFF2-40B4-BE49-F238E27FC236}">
              <a16:creationId xmlns:a16="http://schemas.microsoft.com/office/drawing/2014/main" id="{8C37BA9C-F03F-4058-A5FE-AEDCF63B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22</xdr:col>
      <xdr:colOff>254000</xdr:colOff>
      <xdr:row>207</xdr:row>
      <xdr:rowOff>127001</xdr:rowOff>
    </xdr:from>
    <xdr:to>
      <xdr:col>36</xdr:col>
      <xdr:colOff>279500</xdr:colOff>
      <xdr:row>223</xdr:row>
      <xdr:rowOff>61001</xdr:rowOff>
    </xdr:to>
    <xdr:graphicFrame macro="">
      <xdr:nvGraphicFramePr>
        <xdr:cNvPr id="30" name="グラフ 29">
          <a:extLst>
            <a:ext uri="{FF2B5EF4-FFF2-40B4-BE49-F238E27FC236}">
              <a16:creationId xmlns:a16="http://schemas.microsoft.com/office/drawing/2014/main" id="{957D9398-9E0B-4CB7-82ED-F1164F727A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15875</xdr:colOff>
      <xdr:row>225</xdr:row>
      <xdr:rowOff>47626</xdr:rowOff>
    </xdr:from>
    <xdr:to>
      <xdr:col>22</xdr:col>
      <xdr:colOff>41375</xdr:colOff>
      <xdr:row>240</xdr:row>
      <xdr:rowOff>219751</xdr:rowOff>
    </xdr:to>
    <xdr:graphicFrame macro="">
      <xdr:nvGraphicFramePr>
        <xdr:cNvPr id="31" name="グラフ 30">
          <a:extLst>
            <a:ext uri="{FF2B5EF4-FFF2-40B4-BE49-F238E27FC236}">
              <a16:creationId xmlns:a16="http://schemas.microsoft.com/office/drawing/2014/main" id="{1A462C4D-9A11-46E1-8A1E-25EEBFEB3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22</xdr:col>
      <xdr:colOff>254000</xdr:colOff>
      <xdr:row>225</xdr:row>
      <xdr:rowOff>47626</xdr:rowOff>
    </xdr:from>
    <xdr:to>
      <xdr:col>36</xdr:col>
      <xdr:colOff>279500</xdr:colOff>
      <xdr:row>240</xdr:row>
      <xdr:rowOff>219751</xdr:rowOff>
    </xdr:to>
    <xdr:graphicFrame macro="">
      <xdr:nvGraphicFramePr>
        <xdr:cNvPr id="32" name="グラフ 31">
          <a:extLst>
            <a:ext uri="{FF2B5EF4-FFF2-40B4-BE49-F238E27FC236}">
              <a16:creationId xmlns:a16="http://schemas.microsoft.com/office/drawing/2014/main" id="{C9331D38-EB78-4126-82F6-825FA526B1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8</xdr:col>
      <xdr:colOff>15875</xdr:colOff>
      <xdr:row>247</xdr:row>
      <xdr:rowOff>79375</xdr:rowOff>
    </xdr:from>
    <xdr:to>
      <xdr:col>22</xdr:col>
      <xdr:colOff>41375</xdr:colOff>
      <xdr:row>263</xdr:row>
      <xdr:rowOff>13375</xdr:rowOff>
    </xdr:to>
    <xdr:graphicFrame macro="">
      <xdr:nvGraphicFramePr>
        <xdr:cNvPr id="33" name="グラフ 32">
          <a:extLst>
            <a:ext uri="{FF2B5EF4-FFF2-40B4-BE49-F238E27FC236}">
              <a16:creationId xmlns:a16="http://schemas.microsoft.com/office/drawing/2014/main" id="{4D668CE1-3647-415C-98CA-E8B3DDA2DE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22</xdr:col>
      <xdr:colOff>254000</xdr:colOff>
      <xdr:row>247</xdr:row>
      <xdr:rowOff>79375</xdr:rowOff>
    </xdr:from>
    <xdr:to>
      <xdr:col>36</xdr:col>
      <xdr:colOff>279500</xdr:colOff>
      <xdr:row>263</xdr:row>
      <xdr:rowOff>13375</xdr:rowOff>
    </xdr:to>
    <xdr:graphicFrame macro="">
      <xdr:nvGraphicFramePr>
        <xdr:cNvPr id="34" name="グラフ 33">
          <a:extLst>
            <a:ext uri="{FF2B5EF4-FFF2-40B4-BE49-F238E27FC236}">
              <a16:creationId xmlns:a16="http://schemas.microsoft.com/office/drawing/2014/main" id="{18C10F1D-8D65-4C2E-AFF0-1844F2DA4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8</xdr:col>
      <xdr:colOff>15875</xdr:colOff>
      <xdr:row>264</xdr:row>
      <xdr:rowOff>222251</xdr:rowOff>
    </xdr:from>
    <xdr:to>
      <xdr:col>22</xdr:col>
      <xdr:colOff>41375</xdr:colOff>
      <xdr:row>280</xdr:row>
      <xdr:rowOff>156251</xdr:rowOff>
    </xdr:to>
    <xdr:graphicFrame macro="">
      <xdr:nvGraphicFramePr>
        <xdr:cNvPr id="35" name="グラフ 34">
          <a:extLst>
            <a:ext uri="{FF2B5EF4-FFF2-40B4-BE49-F238E27FC236}">
              <a16:creationId xmlns:a16="http://schemas.microsoft.com/office/drawing/2014/main" id="{CB91A05C-DE18-4209-A45A-AC3E47190D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22</xdr:col>
      <xdr:colOff>254000</xdr:colOff>
      <xdr:row>264</xdr:row>
      <xdr:rowOff>222251</xdr:rowOff>
    </xdr:from>
    <xdr:to>
      <xdr:col>36</xdr:col>
      <xdr:colOff>279500</xdr:colOff>
      <xdr:row>280</xdr:row>
      <xdr:rowOff>156251</xdr:rowOff>
    </xdr:to>
    <xdr:graphicFrame macro="">
      <xdr:nvGraphicFramePr>
        <xdr:cNvPr id="36" name="グラフ 35">
          <a:extLst>
            <a:ext uri="{FF2B5EF4-FFF2-40B4-BE49-F238E27FC236}">
              <a16:creationId xmlns:a16="http://schemas.microsoft.com/office/drawing/2014/main" id="{61DE9C8A-4203-4143-B5A4-783FD3987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8</xdr:col>
      <xdr:colOff>15875</xdr:colOff>
      <xdr:row>282</xdr:row>
      <xdr:rowOff>142876</xdr:rowOff>
    </xdr:from>
    <xdr:to>
      <xdr:col>22</xdr:col>
      <xdr:colOff>41375</xdr:colOff>
      <xdr:row>298</xdr:row>
      <xdr:rowOff>76876</xdr:rowOff>
    </xdr:to>
    <xdr:graphicFrame macro="">
      <xdr:nvGraphicFramePr>
        <xdr:cNvPr id="37" name="グラフ 36">
          <a:extLst>
            <a:ext uri="{FF2B5EF4-FFF2-40B4-BE49-F238E27FC236}">
              <a16:creationId xmlns:a16="http://schemas.microsoft.com/office/drawing/2014/main" id="{31DEDE59-43B6-465C-9D58-3FBDCB52B6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22</xdr:col>
      <xdr:colOff>254000</xdr:colOff>
      <xdr:row>282</xdr:row>
      <xdr:rowOff>142876</xdr:rowOff>
    </xdr:from>
    <xdr:to>
      <xdr:col>36</xdr:col>
      <xdr:colOff>279500</xdr:colOff>
      <xdr:row>298</xdr:row>
      <xdr:rowOff>76876</xdr:rowOff>
    </xdr:to>
    <xdr:graphicFrame macro="">
      <xdr:nvGraphicFramePr>
        <xdr:cNvPr id="38" name="グラフ 37">
          <a:extLst>
            <a:ext uri="{FF2B5EF4-FFF2-40B4-BE49-F238E27FC236}">
              <a16:creationId xmlns:a16="http://schemas.microsoft.com/office/drawing/2014/main" id="{2EE12E75-E47D-48C5-8CF9-8681E1F95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8</xdr:col>
      <xdr:colOff>15875</xdr:colOff>
      <xdr:row>300</xdr:row>
      <xdr:rowOff>63501</xdr:rowOff>
    </xdr:from>
    <xdr:to>
      <xdr:col>22</xdr:col>
      <xdr:colOff>41375</xdr:colOff>
      <xdr:row>315</xdr:row>
      <xdr:rowOff>235626</xdr:rowOff>
    </xdr:to>
    <xdr:graphicFrame macro="">
      <xdr:nvGraphicFramePr>
        <xdr:cNvPr id="39" name="グラフ 38">
          <a:extLst>
            <a:ext uri="{FF2B5EF4-FFF2-40B4-BE49-F238E27FC236}">
              <a16:creationId xmlns:a16="http://schemas.microsoft.com/office/drawing/2014/main" id="{5990104C-5A20-4580-A1EC-3ADC866D7E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22</xdr:col>
      <xdr:colOff>254000</xdr:colOff>
      <xdr:row>300</xdr:row>
      <xdr:rowOff>63501</xdr:rowOff>
    </xdr:from>
    <xdr:to>
      <xdr:col>36</xdr:col>
      <xdr:colOff>279500</xdr:colOff>
      <xdr:row>315</xdr:row>
      <xdr:rowOff>235626</xdr:rowOff>
    </xdr:to>
    <xdr:graphicFrame macro="">
      <xdr:nvGraphicFramePr>
        <xdr:cNvPr id="40" name="グラフ 39">
          <a:extLst>
            <a:ext uri="{FF2B5EF4-FFF2-40B4-BE49-F238E27FC236}">
              <a16:creationId xmlns:a16="http://schemas.microsoft.com/office/drawing/2014/main" id="{5C096413-60FE-4BBA-836F-1A1118915A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8</xdr:col>
      <xdr:colOff>7620</xdr:colOff>
      <xdr:row>318</xdr:row>
      <xdr:rowOff>158750</xdr:rowOff>
    </xdr:from>
    <xdr:to>
      <xdr:col>36</xdr:col>
      <xdr:colOff>418620</xdr:colOff>
      <xdr:row>321</xdr:row>
      <xdr:rowOff>23098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EED7453D-D55E-412C-9B94-A6CD43C044AC}"/>
            </a:ext>
          </a:extLst>
        </xdr:cNvPr>
        <xdr:cNvSpPr/>
      </xdr:nvSpPr>
      <xdr:spPr>
        <a:xfrm>
          <a:off x="4951095" y="75882500"/>
          <a:ext cx="19080000" cy="578723"/>
        </a:xfrm>
        <a:prstGeom prst="rect">
          <a:avLst/>
        </a:prstGeom>
        <a:solidFill>
          <a:schemeClr val="accent2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l"/>
          <a:r>
            <a:rPr kumimoji="1" lang="ja-JP" altLang="en-US" sz="2800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　</a:t>
          </a:r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転入者数（その他）</a:t>
          </a:r>
        </a:p>
      </xdr:txBody>
    </xdr:sp>
    <xdr:clientData/>
  </xdr:twoCellAnchor>
  <xdr:twoCellAnchor>
    <xdr:from>
      <xdr:col>7</xdr:col>
      <xdr:colOff>650875</xdr:colOff>
      <xdr:row>322</xdr:row>
      <xdr:rowOff>196150</xdr:rowOff>
    </xdr:from>
    <xdr:to>
      <xdr:col>13</xdr:col>
      <xdr:colOff>601583</xdr:colOff>
      <xdr:row>325</xdr:row>
      <xdr:rowOff>54637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B4BDAA7C-545E-4ED6-B767-66C8FCCF14C5}"/>
            </a:ext>
          </a:extLst>
        </xdr:cNvPr>
        <xdr:cNvSpPr/>
      </xdr:nvSpPr>
      <xdr:spPr>
        <a:xfrm>
          <a:off x="4927600" y="7687240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男性（年代別）</a:t>
          </a:r>
        </a:p>
      </xdr:txBody>
    </xdr:sp>
    <xdr:clientData/>
  </xdr:twoCellAnchor>
  <xdr:twoCellAnchor>
    <xdr:from>
      <xdr:col>8</xdr:col>
      <xdr:colOff>15875</xdr:colOff>
      <xdr:row>326</xdr:row>
      <xdr:rowOff>174625</xdr:rowOff>
    </xdr:from>
    <xdr:to>
      <xdr:col>22</xdr:col>
      <xdr:colOff>41375</xdr:colOff>
      <xdr:row>342</xdr:row>
      <xdr:rowOff>108625</xdr:rowOff>
    </xdr:to>
    <xdr:graphicFrame macro="">
      <xdr:nvGraphicFramePr>
        <xdr:cNvPr id="43" name="グラフ 42">
          <a:extLst>
            <a:ext uri="{FF2B5EF4-FFF2-40B4-BE49-F238E27FC236}">
              <a16:creationId xmlns:a16="http://schemas.microsoft.com/office/drawing/2014/main" id="{C63370E8-B894-4F9B-AE61-68C8A3A1A9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22</xdr:col>
      <xdr:colOff>254000</xdr:colOff>
      <xdr:row>326</xdr:row>
      <xdr:rowOff>174625</xdr:rowOff>
    </xdr:from>
    <xdr:to>
      <xdr:col>36</xdr:col>
      <xdr:colOff>279500</xdr:colOff>
      <xdr:row>342</xdr:row>
      <xdr:rowOff>108625</xdr:rowOff>
    </xdr:to>
    <xdr:graphicFrame macro="">
      <xdr:nvGraphicFramePr>
        <xdr:cNvPr id="44" name="グラフ 43">
          <a:extLst>
            <a:ext uri="{FF2B5EF4-FFF2-40B4-BE49-F238E27FC236}">
              <a16:creationId xmlns:a16="http://schemas.microsoft.com/office/drawing/2014/main" id="{C7E0B190-EDAB-42EB-9F0C-06E377A897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8</xdr:col>
      <xdr:colOff>15875</xdr:colOff>
      <xdr:row>344</xdr:row>
      <xdr:rowOff>79376</xdr:rowOff>
    </xdr:from>
    <xdr:to>
      <xdr:col>22</xdr:col>
      <xdr:colOff>41375</xdr:colOff>
      <xdr:row>360</xdr:row>
      <xdr:rowOff>13376</xdr:rowOff>
    </xdr:to>
    <xdr:graphicFrame macro="">
      <xdr:nvGraphicFramePr>
        <xdr:cNvPr id="45" name="グラフ 44">
          <a:extLst>
            <a:ext uri="{FF2B5EF4-FFF2-40B4-BE49-F238E27FC236}">
              <a16:creationId xmlns:a16="http://schemas.microsoft.com/office/drawing/2014/main" id="{5013A9CF-6237-4FB9-A865-6B6E8B11C6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22</xdr:col>
      <xdr:colOff>254000</xdr:colOff>
      <xdr:row>344</xdr:row>
      <xdr:rowOff>79376</xdr:rowOff>
    </xdr:from>
    <xdr:to>
      <xdr:col>36</xdr:col>
      <xdr:colOff>279500</xdr:colOff>
      <xdr:row>360</xdr:row>
      <xdr:rowOff>13376</xdr:rowOff>
    </xdr:to>
    <xdr:graphicFrame macro="">
      <xdr:nvGraphicFramePr>
        <xdr:cNvPr id="46" name="グラフ 45">
          <a:extLst>
            <a:ext uri="{FF2B5EF4-FFF2-40B4-BE49-F238E27FC236}">
              <a16:creationId xmlns:a16="http://schemas.microsoft.com/office/drawing/2014/main" id="{E174ED97-56A2-429B-B57B-1BBA5BF8E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8</xdr:col>
      <xdr:colOff>15875</xdr:colOff>
      <xdr:row>362</xdr:row>
      <xdr:rowOff>1</xdr:rowOff>
    </xdr:from>
    <xdr:to>
      <xdr:col>22</xdr:col>
      <xdr:colOff>41375</xdr:colOff>
      <xdr:row>377</xdr:row>
      <xdr:rowOff>172126</xdr:rowOff>
    </xdr:to>
    <xdr:graphicFrame macro="">
      <xdr:nvGraphicFramePr>
        <xdr:cNvPr id="47" name="グラフ 46">
          <a:extLst>
            <a:ext uri="{FF2B5EF4-FFF2-40B4-BE49-F238E27FC236}">
              <a16:creationId xmlns:a16="http://schemas.microsoft.com/office/drawing/2014/main" id="{EF327E3E-DAF0-4381-8E22-EE78084FC7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22</xdr:col>
      <xdr:colOff>254000</xdr:colOff>
      <xdr:row>362</xdr:row>
      <xdr:rowOff>1</xdr:rowOff>
    </xdr:from>
    <xdr:to>
      <xdr:col>36</xdr:col>
      <xdr:colOff>279500</xdr:colOff>
      <xdr:row>377</xdr:row>
      <xdr:rowOff>172126</xdr:rowOff>
    </xdr:to>
    <xdr:graphicFrame macro="">
      <xdr:nvGraphicFramePr>
        <xdr:cNvPr id="48" name="グラフ 47">
          <a:extLst>
            <a:ext uri="{FF2B5EF4-FFF2-40B4-BE49-F238E27FC236}">
              <a16:creationId xmlns:a16="http://schemas.microsoft.com/office/drawing/2014/main" id="{D98FF58D-1D5B-4583-8F1F-499B3F70F9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8</xdr:col>
      <xdr:colOff>15875</xdr:colOff>
      <xdr:row>379</xdr:row>
      <xdr:rowOff>158751</xdr:rowOff>
    </xdr:from>
    <xdr:to>
      <xdr:col>22</xdr:col>
      <xdr:colOff>41375</xdr:colOff>
      <xdr:row>395</xdr:row>
      <xdr:rowOff>92751</xdr:rowOff>
    </xdr:to>
    <xdr:graphicFrame macro="">
      <xdr:nvGraphicFramePr>
        <xdr:cNvPr id="49" name="グラフ 48">
          <a:extLst>
            <a:ext uri="{FF2B5EF4-FFF2-40B4-BE49-F238E27FC236}">
              <a16:creationId xmlns:a16="http://schemas.microsoft.com/office/drawing/2014/main" id="{3D2C2EAA-E991-4326-8009-24A4B69BE3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22</xdr:col>
      <xdr:colOff>254000</xdr:colOff>
      <xdr:row>379</xdr:row>
      <xdr:rowOff>158751</xdr:rowOff>
    </xdr:from>
    <xdr:to>
      <xdr:col>36</xdr:col>
      <xdr:colOff>279500</xdr:colOff>
      <xdr:row>395</xdr:row>
      <xdr:rowOff>92751</xdr:rowOff>
    </xdr:to>
    <xdr:graphicFrame macro="">
      <xdr:nvGraphicFramePr>
        <xdr:cNvPr id="50" name="グラフ 49">
          <a:extLst>
            <a:ext uri="{FF2B5EF4-FFF2-40B4-BE49-F238E27FC236}">
              <a16:creationId xmlns:a16="http://schemas.microsoft.com/office/drawing/2014/main" id="{B352773A-590F-4513-8A0A-99F1F3A5BB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7</xdr:col>
      <xdr:colOff>650875</xdr:colOff>
      <xdr:row>397</xdr:row>
      <xdr:rowOff>174625</xdr:rowOff>
    </xdr:from>
    <xdr:to>
      <xdr:col>13</xdr:col>
      <xdr:colOff>601583</xdr:colOff>
      <xdr:row>400</xdr:row>
      <xdr:rowOff>33112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3725115A-17D1-44C2-A7A2-DAF8DB795387}"/>
            </a:ext>
          </a:extLst>
        </xdr:cNvPr>
        <xdr:cNvSpPr/>
      </xdr:nvSpPr>
      <xdr:spPr>
        <a:xfrm>
          <a:off x="4927600" y="94710250"/>
          <a:ext cx="3951208" cy="572862"/>
        </a:xfrm>
        <a:prstGeom prst="rect">
          <a:avLst/>
        </a:prstGeom>
        <a:solidFill>
          <a:schemeClr val="accent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chemeClr val="bg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女性（年代別）</a:t>
          </a:r>
        </a:p>
      </xdr:txBody>
    </xdr:sp>
    <xdr:clientData/>
  </xdr:twoCellAnchor>
  <xdr:twoCellAnchor>
    <xdr:from>
      <xdr:col>8</xdr:col>
      <xdr:colOff>15875</xdr:colOff>
      <xdr:row>401</xdr:row>
      <xdr:rowOff>206375</xdr:rowOff>
    </xdr:from>
    <xdr:to>
      <xdr:col>22</xdr:col>
      <xdr:colOff>41375</xdr:colOff>
      <xdr:row>417</xdr:row>
      <xdr:rowOff>140375</xdr:rowOff>
    </xdr:to>
    <xdr:graphicFrame macro="">
      <xdr:nvGraphicFramePr>
        <xdr:cNvPr id="52" name="グラフ 51">
          <a:extLst>
            <a:ext uri="{FF2B5EF4-FFF2-40B4-BE49-F238E27FC236}">
              <a16:creationId xmlns:a16="http://schemas.microsoft.com/office/drawing/2014/main" id="{66784976-7721-48D6-B93D-04606735EB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22</xdr:col>
      <xdr:colOff>254000</xdr:colOff>
      <xdr:row>401</xdr:row>
      <xdr:rowOff>206375</xdr:rowOff>
    </xdr:from>
    <xdr:to>
      <xdr:col>36</xdr:col>
      <xdr:colOff>279500</xdr:colOff>
      <xdr:row>417</xdr:row>
      <xdr:rowOff>140375</xdr:rowOff>
    </xdr:to>
    <xdr:graphicFrame macro="">
      <xdr:nvGraphicFramePr>
        <xdr:cNvPr id="53" name="グラフ 52">
          <a:extLst>
            <a:ext uri="{FF2B5EF4-FFF2-40B4-BE49-F238E27FC236}">
              <a16:creationId xmlns:a16="http://schemas.microsoft.com/office/drawing/2014/main" id="{C6D44CE3-BA4A-4DFD-BDE0-9E011D7C4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15875</xdr:colOff>
      <xdr:row>419</xdr:row>
      <xdr:rowOff>111126</xdr:rowOff>
    </xdr:from>
    <xdr:to>
      <xdr:col>22</xdr:col>
      <xdr:colOff>41375</xdr:colOff>
      <xdr:row>435</xdr:row>
      <xdr:rowOff>45126</xdr:rowOff>
    </xdr:to>
    <xdr:graphicFrame macro="">
      <xdr:nvGraphicFramePr>
        <xdr:cNvPr id="54" name="グラフ 53">
          <a:extLst>
            <a:ext uri="{FF2B5EF4-FFF2-40B4-BE49-F238E27FC236}">
              <a16:creationId xmlns:a16="http://schemas.microsoft.com/office/drawing/2014/main" id="{36D9A6EF-466E-45C1-863E-33F37084BE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22</xdr:col>
      <xdr:colOff>254000</xdr:colOff>
      <xdr:row>419</xdr:row>
      <xdr:rowOff>111126</xdr:rowOff>
    </xdr:from>
    <xdr:to>
      <xdr:col>36</xdr:col>
      <xdr:colOff>279500</xdr:colOff>
      <xdr:row>435</xdr:row>
      <xdr:rowOff>45126</xdr:rowOff>
    </xdr:to>
    <xdr:graphicFrame macro="">
      <xdr:nvGraphicFramePr>
        <xdr:cNvPr id="55" name="グラフ 54">
          <a:extLst>
            <a:ext uri="{FF2B5EF4-FFF2-40B4-BE49-F238E27FC236}">
              <a16:creationId xmlns:a16="http://schemas.microsoft.com/office/drawing/2014/main" id="{7ACB493C-31A1-44EE-B335-B9C88452A5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15875</xdr:colOff>
      <xdr:row>437</xdr:row>
      <xdr:rowOff>31751</xdr:rowOff>
    </xdr:from>
    <xdr:to>
      <xdr:col>22</xdr:col>
      <xdr:colOff>41375</xdr:colOff>
      <xdr:row>452</xdr:row>
      <xdr:rowOff>203876</xdr:rowOff>
    </xdr:to>
    <xdr:graphicFrame macro="">
      <xdr:nvGraphicFramePr>
        <xdr:cNvPr id="56" name="グラフ 55">
          <a:extLst>
            <a:ext uri="{FF2B5EF4-FFF2-40B4-BE49-F238E27FC236}">
              <a16:creationId xmlns:a16="http://schemas.microsoft.com/office/drawing/2014/main" id="{DFBF5EA9-BABE-4B14-965D-4622E66233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22</xdr:col>
      <xdr:colOff>254000</xdr:colOff>
      <xdr:row>437</xdr:row>
      <xdr:rowOff>31751</xdr:rowOff>
    </xdr:from>
    <xdr:to>
      <xdr:col>36</xdr:col>
      <xdr:colOff>279500</xdr:colOff>
      <xdr:row>452</xdr:row>
      <xdr:rowOff>203876</xdr:rowOff>
    </xdr:to>
    <xdr:graphicFrame macro="">
      <xdr:nvGraphicFramePr>
        <xdr:cNvPr id="57" name="グラフ 56">
          <a:extLst>
            <a:ext uri="{FF2B5EF4-FFF2-40B4-BE49-F238E27FC236}">
              <a16:creationId xmlns:a16="http://schemas.microsoft.com/office/drawing/2014/main" id="{56873BE0-262D-4EF1-8EDD-035D7EA562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15875</xdr:colOff>
      <xdr:row>454</xdr:row>
      <xdr:rowOff>190501</xdr:rowOff>
    </xdr:from>
    <xdr:to>
      <xdr:col>22</xdr:col>
      <xdr:colOff>41375</xdr:colOff>
      <xdr:row>470</xdr:row>
      <xdr:rowOff>124501</xdr:rowOff>
    </xdr:to>
    <xdr:graphicFrame macro="">
      <xdr:nvGraphicFramePr>
        <xdr:cNvPr id="58" name="グラフ 57">
          <a:extLst>
            <a:ext uri="{FF2B5EF4-FFF2-40B4-BE49-F238E27FC236}">
              <a16:creationId xmlns:a16="http://schemas.microsoft.com/office/drawing/2014/main" id="{505F0B7C-A6EE-4481-870E-8A589E1F0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22</xdr:col>
      <xdr:colOff>254000</xdr:colOff>
      <xdr:row>454</xdr:row>
      <xdr:rowOff>190501</xdr:rowOff>
    </xdr:from>
    <xdr:to>
      <xdr:col>36</xdr:col>
      <xdr:colOff>279500</xdr:colOff>
      <xdr:row>470</xdr:row>
      <xdr:rowOff>124501</xdr:rowOff>
    </xdr:to>
    <xdr:graphicFrame macro="">
      <xdr:nvGraphicFramePr>
        <xdr:cNvPr id="59" name="グラフ 58">
          <a:extLst>
            <a:ext uri="{FF2B5EF4-FFF2-40B4-BE49-F238E27FC236}">
              <a16:creationId xmlns:a16="http://schemas.microsoft.com/office/drawing/2014/main" id="{68A41014-21BF-4D00-80F2-1C4DE8576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0</xdr:col>
      <xdr:colOff>174625</xdr:colOff>
      <xdr:row>5</xdr:row>
      <xdr:rowOff>180975</xdr:rowOff>
    </xdr:from>
    <xdr:to>
      <xdr:col>3</xdr:col>
      <xdr:colOff>619125</xdr:colOff>
      <xdr:row>8</xdr:row>
      <xdr:rowOff>165100</xdr:rowOff>
    </xdr:to>
    <xdr:sp macro="" textlink="">
      <xdr:nvSpPr>
        <xdr:cNvPr id="60" name="吹き出し: 角を丸めた四角形 59">
          <a:extLst>
            <a:ext uri="{FF2B5EF4-FFF2-40B4-BE49-F238E27FC236}">
              <a16:creationId xmlns:a16="http://schemas.microsoft.com/office/drawing/2014/main" id="{E6EE3DA8-8535-4ADD-9773-62DB58AC6760}"/>
            </a:ext>
          </a:extLst>
        </xdr:cNvPr>
        <xdr:cNvSpPr/>
      </xdr:nvSpPr>
      <xdr:spPr>
        <a:xfrm>
          <a:off x="174625" y="1371600"/>
          <a:ext cx="2054225" cy="698500"/>
        </a:xfrm>
        <a:prstGeom prst="wedgeRoundRectCallout">
          <a:avLst>
            <a:gd name="adj1" fmla="val -9558"/>
            <a:gd name="adj2" fmla="val 93633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2012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8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月～</a:t>
          </a:r>
        </a:p>
      </xdr:txBody>
    </xdr:sp>
    <xdr:clientData/>
  </xdr:twoCellAnchor>
  <xdr:twoCellAnchor>
    <xdr:from>
      <xdr:col>4</xdr:col>
      <xdr:colOff>330200</xdr:colOff>
      <xdr:row>5</xdr:row>
      <xdr:rowOff>174625</xdr:rowOff>
    </xdr:from>
    <xdr:to>
      <xdr:col>8</xdr:col>
      <xdr:colOff>50800</xdr:colOff>
      <xdr:row>8</xdr:row>
      <xdr:rowOff>158750</xdr:rowOff>
    </xdr:to>
    <xdr:sp macro="" textlink="">
      <xdr:nvSpPr>
        <xdr:cNvPr id="61" name="吹き出し: 角を丸めた四角形 60">
          <a:extLst>
            <a:ext uri="{FF2B5EF4-FFF2-40B4-BE49-F238E27FC236}">
              <a16:creationId xmlns:a16="http://schemas.microsoft.com/office/drawing/2014/main" id="{94A6F039-68E3-4983-AADB-606C74D504D1}"/>
            </a:ext>
          </a:extLst>
        </xdr:cNvPr>
        <xdr:cNvSpPr/>
      </xdr:nvSpPr>
      <xdr:spPr>
        <a:xfrm>
          <a:off x="2590800" y="1317625"/>
          <a:ext cx="2362200" cy="669925"/>
        </a:xfrm>
        <a:prstGeom prst="wedgeRoundRectCallout">
          <a:avLst>
            <a:gd name="adj1" fmla="val -35139"/>
            <a:gd name="adj2" fmla="val 100451"/>
            <a:gd name="adj3" fmla="val 16667"/>
          </a:avLst>
        </a:prstGeom>
        <a:solidFill>
          <a:schemeClr val="accent2"/>
        </a:solidFill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～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2025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年</a:t>
          </a:r>
          <a:r>
            <a:rPr kumimoji="1" lang="en-US" altLang="ja-JP" sz="2000" b="1">
              <a:latin typeface="メイリオ" panose="020B0604030504040204" pitchFamily="50" charset="-128"/>
              <a:ea typeface="メイリオ" panose="020B0604030504040204" pitchFamily="50" charset="-128"/>
            </a:rPr>
            <a:t>4</a:t>
          </a:r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月</a:t>
          </a:r>
        </a:p>
      </xdr:txBody>
    </xdr:sp>
    <xdr:clientData/>
  </xdr:twoCellAnchor>
  <xdr:twoCellAnchor editAs="oneCell">
    <xdr:from>
      <xdr:col>1</xdr:col>
      <xdr:colOff>0</xdr:colOff>
      <xdr:row>21</xdr:row>
      <xdr:rowOff>3175</xdr:rowOff>
    </xdr:from>
    <xdr:to>
      <xdr:col>7</xdr:col>
      <xdr:colOff>405900</xdr:colOff>
      <xdr:row>33</xdr:row>
      <xdr:rowOff>201175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4" name="行政センター 1">
              <a:extLst>
                <a:ext uri="{FF2B5EF4-FFF2-40B4-BE49-F238E27FC236}">
                  <a16:creationId xmlns:a16="http://schemas.microsoft.com/office/drawing/2014/main" id="{F94C1502-2E62-48C6-89D2-EDC53010871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行政センター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9400" y="4918075"/>
              <a:ext cx="4368300" cy="2941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ja-JP" altLang="en-US" sz="1100"/>
                <a:t>この図形はスライサーを表しています。スライサーは、Excel 2010 以降でサポートされています。
図形がそれよりも前のバージョンの Excel で変更された場合、またはブックが Excel 2003 以前のバージョンで保存された場合は、スライサーを使用できません。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6248495371" backgroundQuery="1" createdVersion="6" refreshedVersion="6" minRefreshableVersion="3" recordCount="0" supportSubquery="1" supportAdvancedDrill="1" xr:uid="{4F757DDA-10BF-454E-B7CC-BF4698F67652}">
  <cacheSource type="external" connectionId="1"/>
  <cacheFields count="9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5">
        <s v="B01"/>
        <s v="B02"/>
        <s v="F01"/>
        <s v="F1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unt="47">
        <s v="01"/>
        <s v="02"/>
        <s v="03"/>
        <s v="04"/>
        <s v="05"/>
        <s v="06"/>
        <s v="07"/>
        <s v="08"/>
        <s v="09"/>
        <s v="10"/>
        <s v="11"/>
        <s v="12"/>
        <s v="13"/>
        <s v="15"/>
        <s v="16"/>
        <s v="17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6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5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8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4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7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625023148" backgroundQuery="1" createdVersion="6" refreshedVersion="6" minRefreshableVersion="3" recordCount="0" supportSubquery="1" supportAdvancedDrill="1" xr:uid="{724421E0-FC21-4F51-AF4C-2D494F02E458}">
  <cacheSource type="external" connectionId="1"/>
  <cacheFields count="9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4">
        <s v="B01"/>
        <s v="B0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unt="1">
        <s v="14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6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5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8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4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7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6252083335" backgroundQuery="1" createdVersion="6" refreshedVersion="6" minRefreshableVersion="3" recordCount="0" supportSubquery="1" supportAdvancedDrill="1" xr:uid="{9D7D1F42-59DA-4DB0-9DAB-E5C641786B5F}">
  <cacheSource type="external" connectionId="1"/>
  <cacheFields count="8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2">
        <s v="B71"/>
        <s v="B72"/>
      </sharedItems>
    </cacheField>
    <cacheField name="[Measures].[合計 / 人数]" caption="合計 / 人数" numFmtId="0" hierarchy="30" level="32767"/>
    <cacheField name="[性別_時系列].[性別].[性別]" caption="性別" numFmtId="0" hierarchy="14" level="1">
      <sharedItems count="2">
        <s v="女性"/>
        <s v="男性"/>
      </sharedItems>
    </cacheField>
    <cacheField name="[月_時系列].[月].[月]" caption="月" numFmtId="0" hierarchy="10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月_時系列].[月].&amp;[1]"/>
            <x15:cachedUniqueName index="1" name="[月_時系列].[月].&amp;[2]"/>
            <x15:cachedUniqueName index="2" name="[月_時系列].[月].&amp;[3]"/>
            <x15:cachedUniqueName index="3" name="[月_時系列].[月].&amp;[4]"/>
            <x15:cachedUniqueName index="4" name="[月_時系列].[月].&amp;[5]"/>
            <x15:cachedUniqueName index="5" name="[月_時系列].[月].&amp;[6]"/>
            <x15:cachedUniqueName index="6" name="[月_時系列].[月].&amp;[7]"/>
            <x15:cachedUniqueName index="7" name="[月_時系列].[月].&amp;[8]"/>
            <x15:cachedUniqueName index="8" name="[月_時系列].[月].&amp;[9]"/>
            <x15:cachedUniqueName index="9" name="[月_時系列].[月].&amp;[10]"/>
            <x15:cachedUniqueName index="10" name="[月_時系列].[月].&amp;[11]"/>
            <x15:cachedUniqueName index="11" name="[月_時系列].[月].&amp;[12]"/>
          </x15:cachedUniqueNames>
        </ext>
      </extLst>
    </cacheField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_時系列].[年].[年]" caption="年" numFmtId="0" hierarchy="18" level="1">
      <sharedItems containsSemiMixedTypes="0" containsString="0" containsNumber="1" containsInteger="1" minValue="2012" maxValue="2025" count="14">
        <n v="2012"/>
        <n v="2013"/>
        <n v="2014"/>
        <n v="2015"/>
        <n v="2016"/>
        <n v="2017"/>
        <n v="2018"/>
        <n v="2019"/>
        <n v="2020"/>
        <n v="2021"/>
        <n v="2022"/>
        <n v="2023"/>
        <n v="2024"/>
        <n v="2025"/>
      </sharedItems>
      <extLst>
        <ext xmlns:x15="http://schemas.microsoft.com/office/spreadsheetml/2010/11/main" uri="{4F2E5C28-24EA-4eb8-9CBF-B6C8F9C3D259}">
          <x15:cachedUniqueNames>
            <x15:cachedUniqueName index="0" name="[年_時系列].[年].&amp;[2012]"/>
            <x15:cachedUniqueName index="1" name="[年_時系列].[年].&amp;[2013]"/>
            <x15:cachedUniqueName index="2" name="[年_時系列].[年].&amp;[2014]"/>
            <x15:cachedUniqueName index="3" name="[年_時系列].[年].&amp;[2015]"/>
            <x15:cachedUniqueName index="4" name="[年_時系列].[年].&amp;[2016]"/>
            <x15:cachedUniqueName index="5" name="[年_時系列].[年].&amp;[2017]"/>
            <x15:cachedUniqueName index="6" name="[年_時系列].[年].&amp;[2018]"/>
            <x15:cachedUniqueName index="7" name="[年_時系列].[年].&amp;[2019]"/>
            <x15:cachedUniqueName index="8" name="[年_時系列].[年].&amp;[2020]"/>
            <x15:cachedUniqueName index="9" name="[年_時系列].[年].&amp;[2021]"/>
            <x15:cachedUniqueName index="10" name="[年_時系列].[年].&amp;[2022]"/>
            <x15:cachedUniqueName index="11" name="[年_時系列].[年].&amp;[2023]"/>
            <x15:cachedUniqueName index="12" name="[年_時系列].[年].&amp;[2024]"/>
            <x15:cachedUniqueName index="13" name="[年_時系列].[年].&amp;[2025]"/>
          </x15:cachedUniqueNames>
        </ext>
      </extLst>
    </cacheField>
    <cacheField name="[行政センター_時系列].[行政センター].[行政センター]" caption="行政センター" numFmtId="0" hierarchy="12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5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2" memberValueDatatype="20" unbalanced="0">
      <fieldsUsage count="2">
        <fieldUsage x="-1"/>
        <fieldUsage x="4"/>
      </fieldsUsage>
    </cacheHierarchy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>
      <fieldsUsage count="2">
        <fieldUsage x="-1"/>
        <fieldUsage x="7"/>
      </fieldsUsage>
    </cacheHierarchy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2" memberValueDatatype="130" unbalanced="0">
      <fieldsUsage count="2">
        <fieldUsage x="-1"/>
        <fieldUsage x="3"/>
      </fieldsUsage>
    </cacheHierarchy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2" memberValueDatatype="20" unbalanced="0">
      <fieldsUsage count="2">
        <fieldUsage x="-1"/>
        <fieldUsage x="6"/>
      </fieldsUsage>
    </cacheHierarchy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7298379631" backgroundQuery="1" createdVersion="6" refreshedVersion="6" minRefreshableVersion="3" recordCount="0" supportSubquery="1" supportAdvancedDrill="1" xr:uid="{95874557-CA01-4D26-947A-CD984D58B4EC}">
  <cacheSource type="external" connectionId="1"/>
  <cacheFields count="5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3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4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2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7298958332" backgroundQuery="1" createdVersion="6" refreshedVersion="6" minRefreshableVersion="3" recordCount="0" supportSubquery="1" supportAdvancedDrill="1" xr:uid="{906C12A7-FF62-4CD7-BC63-D5D5A9F79099}">
  <cacheSource type="external" connectionId="1"/>
  <cacheFields count="6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ntainsBlank="1" count="50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  <m/>
        <s v=""/>
        <s v="1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7299305555" backgroundQuery="1" createdVersion="6" refreshedVersion="6" minRefreshableVersion="3" recordCount="0" supportSubquery="1" supportAdvancedDrill="1" xr:uid="{DC0936BD-5410-42CD-89E8-18AD1015773F}">
  <cacheSource type="external" connectionId="1"/>
  <cacheFields count="6">
    <cacheField name="[性別].[性別].[性別]" caption="性別" numFmtId="0" hierarchy="13" level="1">
      <sharedItems count="2">
        <s v="女性"/>
        <s v="男性"/>
      </sharedItems>
    </cacheField>
    <cacheField name="[マスターデータ].[異動事由コード].[異動事由コード]" caption="異動事由コード" numFmtId="0" hierarchy="2" level="1">
      <sharedItems containsNonDate="0" count="6">
        <s v="B01"/>
        <s v="B02"/>
        <s v="B71"/>
        <s v="B72"/>
        <s v="F01"/>
        <s v="Z07"/>
      </sharedItems>
    </cacheField>
    <cacheField name="[マスターデータ].[新先住所都道府県コード].[新先住所都道府県コード]" caption="新先住所都道府県コード" numFmtId="0" hierarchy="3" level="1">
      <sharedItems containsNonDate="0" containsBlank="1" count="50">
        <s v="01"/>
        <s v="02"/>
        <s v="03"/>
        <s v="04"/>
        <s v="05"/>
        <s v="06"/>
        <s v="07"/>
        <s v="08"/>
        <s v="09"/>
        <s v="10"/>
        <s v="11"/>
        <s v="12"/>
        <s v="13"/>
        <s v="14"/>
        <s v="15"/>
        <s v="16"/>
        <s v="18"/>
        <s v="19"/>
        <s v="20"/>
        <s v="21"/>
        <s v="22"/>
        <s v="23"/>
        <s v="24"/>
        <s v="25"/>
        <s v="26"/>
        <s v="27"/>
        <s v="28"/>
        <s v="29"/>
        <s v="30"/>
        <s v="31"/>
        <s v="32"/>
        <s v="33"/>
        <s v="34"/>
        <s v="35"/>
        <s v="36"/>
        <s v="37"/>
        <s v="38"/>
        <s v="39"/>
        <s v="40"/>
        <s v="41"/>
        <s v="42"/>
        <s v="43"/>
        <s v="44"/>
        <s v="45"/>
        <s v="46"/>
        <s v="47"/>
        <s v="99"/>
        <m/>
        <s v=""/>
        <s v="17"/>
      </sharedItems>
    </cacheField>
    <cacheField name="[Measures].[合計 / 人数]" caption="合計 / 人数" numFmtId="0" hierarchy="30" level="32767"/>
    <cacheField name="[マスターデータ].[年代].[年代]" caption="年代" numFmtId="0" hierarchy="7" level="1">
      <sharedItems count="8">
        <s v="10歳未満"/>
        <s v="10代"/>
        <s v="20代"/>
        <s v="30代"/>
        <s v="40代"/>
        <s v="50代"/>
        <s v="60代"/>
        <s v="70歳以上"/>
      </sharedItems>
    </cacheField>
    <cacheField name="[年].[年].[年]" caption="年" numFmtId="0" hierarchy="17" level="1">
      <sharedItems containsSemiMixedTypes="0" containsNonDate="0" containsString="0"/>
    </cacheField>
  </cacheFields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2" memberValueDatatype="130" unbalanced="0">
      <fieldsUsage count="2">
        <fieldUsage x="-1"/>
        <fieldUsage x="1"/>
      </fieldsUsage>
    </cacheHierarchy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2" memberValueDatatype="130" unbalanced="0">
      <fieldsUsage count="2">
        <fieldUsage x="-1"/>
        <fieldUsage x="2"/>
      </fieldsUsage>
    </cacheHierarchy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2" memberValueDatatype="130" unbalanced="0">
      <fieldsUsage count="2">
        <fieldUsage x="-1"/>
        <fieldUsage x="4"/>
      </fieldsUsage>
    </cacheHierarchy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2" memberValueDatatype="130" unbalanced="0">
      <fieldsUsage count="2">
        <fieldUsage x="-1"/>
        <fieldUsage x="0"/>
      </fieldsUsage>
    </cacheHierarchy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>
      <fieldsUsage count="2">
        <fieldUsage x="-1"/>
        <fieldUsage x="5"/>
      </fieldsUsage>
    </cacheHierarchy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oneField="1" hidden="1">
      <fieldsUsage count="1">
        <fieldUsage x="3"/>
      </fieldsUsage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dimensions count="11">
    <dimension measure="1" name="Measures" uniqueName="[Measures]" caption="Measures"/>
    <dimension name="マスターデータ" uniqueName="[マスターデータ]" caption="マスターデータ"/>
    <dimension name="月" uniqueName="[月]" caption="月"/>
    <dimension name="月_時系列" uniqueName="[月_時系列]" caption="月_時系列"/>
    <dimension name="行政センター" uniqueName="[行政センター]" caption="行政センター"/>
    <dimension name="行政センター_時系列" uniqueName="[行政センター_時系列]" caption="行政センター_時系列"/>
    <dimension name="性別" uniqueName="[性別]" caption="性別"/>
    <dimension name="性別_時系列" uniqueName="[性別_時系列]" caption="性別_時系列"/>
    <dimension name="先住所市区町村名" uniqueName="[先住所市区町村名]" caption="先住所市区町村名"/>
    <dimension name="年" uniqueName="[年]" caption="年"/>
    <dimension name="年_時系列" uniqueName="[年_時系列]" caption="年_時系列"/>
  </dimensions>
  <measureGroups count="10">
    <measureGroup name="マスターデータ" caption="マスターデータ"/>
    <measureGroup name="月" caption="月"/>
    <measureGroup name="月_時系列" caption="月_時系列"/>
    <measureGroup name="行政センター" caption="行政センター"/>
    <measureGroup name="行政センター_時系列" caption="行政センター_時系列"/>
    <measureGroup name="性別" caption="性別"/>
    <measureGroup name="性別_時系列" caption="性別_時系列"/>
    <measureGroup name="先住所市区町村名" caption="先住所市区町村名"/>
    <measureGroup name="年" caption="年"/>
    <measureGroup name="年_時系列" caption="年_時系列"/>
  </measureGroups>
  <maps count="19">
    <map measureGroup="0" dimension="1"/>
    <map measureGroup="0" dimension="2"/>
    <map measureGroup="0" dimension="3"/>
    <map measureGroup="0" dimension="4"/>
    <map measureGroup="0" dimension="5"/>
    <map measureGroup="0" dimension="6"/>
    <map measureGroup="0" dimension="7"/>
    <map measureGroup="0" dimension="8"/>
    <map measureGroup="0" dimension="9"/>
    <map measureGroup="0" dimension="10"/>
    <map measureGroup="1" dimension="2"/>
    <map measureGroup="2" dimension="3"/>
    <map measureGroup="3" dimension="4"/>
    <map measureGroup="4" dimension="5"/>
    <map measureGroup="5" dimension="6"/>
    <map measureGroup="6" dimension="7"/>
    <map measureGroup="7" dimension="8"/>
    <map measureGroup="8" dimension="9"/>
    <map measureGroup="9" dimension="10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6239814811" backgroundQuery="1" createdVersion="3" refreshedVersion="6" minRefreshableVersion="3" recordCount="0" supportSubquery="1" supportAdvancedDrill="1" xr:uid="{B3B47281-D767-4ECA-A6A3-FD3B0610DAB1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2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2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0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2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89538228" supportSubqueryNonVisual="1" supportSubqueryCalcMem="1" supportAddCalcMems="1"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統計係" refreshedDate="45837.596247222224" backgroundQuery="1" createdVersion="3" refreshedVersion="6" minRefreshableVersion="3" recordCount="0" supportSubquery="1" supportAdvancedDrill="1" xr:uid="{07A61D83-E7A2-417B-AD95-FA096948EFAA}">
  <cacheSource type="external" connectionId="1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31">
    <cacheHierarchy uniqueName="[マスターデータ].[年]" caption="年" attribute="1" defaultMemberUniqueName="[マスターデータ].[年].[All]" allUniqueName="[マスターデータ].[年].[All]" dimensionUniqueName="[マスターデータ]" displayFolder="" count="0" memberValueDatatype="130" unbalanced="0"/>
    <cacheHierarchy uniqueName="[マスターデータ].[月]" caption="月" attribute="1" defaultMemberUniqueName="[マスターデータ].[月].[All]" allUniqueName="[マスターデータ].[月].[All]" dimensionUniqueName="[マスターデータ]" displayFolder="" count="0" memberValueDatatype="130" unbalanced="0"/>
    <cacheHierarchy uniqueName="[マスターデータ].[異動事由コード]" caption="異動事由コード" attribute="1" defaultMemberUniqueName="[マスターデータ].[異動事由コード].[All]" allUniqueName="[マスターデータ].[異動事由コード].[All]" dimensionUniqueName="[マスターデータ]" displayFolder="" count="0" memberValueDatatype="130" unbalanced="0"/>
    <cacheHierarchy uniqueName="[マスターデータ].[新先住所都道府県コード]" caption="新先住所都道府県コード" attribute="1" defaultMemberUniqueName="[マスターデータ].[新先住所都道府県コード].[All]" allUniqueName="[マスターデータ].[新先住所都道府県コード].[All]" dimensionUniqueName="[マスターデータ]" displayFolder="" count="0" memberValueDatatype="130" unbalanced="0"/>
    <cacheHierarchy uniqueName="[マスターデータ].[市区町村]" caption="市区町村" attribute="1" defaultMemberUniqueName="[マスターデータ].[市区町村].[All]" allUniqueName="[マスターデータ].[市区町村].[All]" dimensionUniqueName="[マスターデータ]" displayFolder="" count="0" memberValueDatatype="130" unbalanced="0"/>
    <cacheHierarchy uniqueName="[マスターデータ].[行政区]" caption="行政区" attribute="1" defaultMemberUniqueName="[マスターデータ].[行政区].[All]" allUniqueName="[マスターデータ].[行政区].[All]" dimensionUniqueName="[マスターデータ]" displayFolder="" count="0" memberValueDatatype="130" unbalanced="0"/>
    <cacheHierarchy uniqueName="[マスターデータ].[性別]" caption="性別" attribute="1" defaultMemberUniqueName="[マスターデータ].[性別].[All]" allUniqueName="[マスターデータ].[性別].[All]" dimensionUniqueName="[マスターデータ]" displayFolder="" count="0" memberValueDatatype="130" unbalanced="0"/>
    <cacheHierarchy uniqueName="[マスターデータ].[年代]" caption="年代" attribute="1" defaultMemberUniqueName="[マスターデータ].[年代].[All]" allUniqueName="[マスターデータ].[年代].[All]" dimensionUniqueName="[マスターデータ]" displayFolder="" count="0" memberValueDatatype="130" unbalanced="0"/>
    <cacheHierarchy uniqueName="[マスターデータ].[人数]" caption="人数" attribute="1" defaultMemberUniqueName="[マスターデータ].[人数].[All]" allUniqueName="[マスターデータ].[人数].[All]" dimensionUniqueName="[マスターデータ]" displayFolder="" count="0" memberValueDatatype="20" unbalanced="0"/>
    <cacheHierarchy uniqueName="[月].[月]" caption="月" attribute="1" defaultMemberUniqueName="[月].[月].[All]" allUniqueName="[月].[月].[All]" dimensionUniqueName="[月]" displayFolder="" count="0" memberValueDatatype="20" unbalanced="0"/>
    <cacheHierarchy uniqueName="[月_時系列].[月]" caption="月" attribute="1" defaultMemberUniqueName="[月_時系列].[月].[All]" allUniqueName="[月_時系列].[月].[All]" dimensionUniqueName="[月_時系列]" displayFolder="" count="0" memberValueDatatype="20" unbalanced="0"/>
    <cacheHierarchy uniqueName="[行政センター].[行政センター]" caption="行政センター" attribute="1" defaultMemberUniqueName="[行政センター].[行政センター].[All]" allUniqueName="[行政センター].[行政センター].[All]" dimensionUniqueName="[行政センター]" displayFolder="" count="0" memberValueDatatype="130" unbalanced="0"/>
    <cacheHierarchy uniqueName="[行政センター_時系列].[行政センター]" caption="行政センター" attribute="1" defaultMemberUniqueName="[行政センター_時系列].[行政センター].[All]" allUniqueName="[行政センター_時系列].[行政センター].[All]" dimensionUniqueName="[行政センター_時系列]" displayFolder="" count="2" memberValueDatatype="130" unbalanced="0"/>
    <cacheHierarchy uniqueName="[性別].[性別]" caption="性別" attribute="1" defaultMemberUniqueName="[性別].[性別].[All]" allUniqueName="[性別].[性別].[All]" dimensionUniqueName="[性別]" displayFolder="" count="0" memberValueDatatype="130" unbalanced="0"/>
    <cacheHierarchy uniqueName="[性別_時系列].[性別]" caption="性別" attribute="1" defaultMemberUniqueName="[性別_時系列].[性別].[All]" allUniqueName="[性別_時系列].[性別].[All]" dimensionUniqueName="[性別_時系列]" displayFolder="" count="0" memberValueDatatype="130" unbalanced="0"/>
    <cacheHierarchy uniqueName="[先住所市区町村名].[先住所市区町村名]" caption="先住所市区町村名" attribute="1" defaultMemberUniqueName="[先住所市区町村名].[先住所市区町村名].[All]" allUniqueName="[先住所市区町村名].[先住所市区町村名].[All]" dimensionUniqueName="[先住所市区町村名]" displayFolder="" count="0" memberValueDatatype="130" unbalanced="0"/>
    <cacheHierarchy uniqueName="[先住所市区町村名].[市区町村]" caption="市区町村" attribute="1" defaultMemberUniqueName="[先住所市区町村名].[市区町村].[All]" allUniqueName="[先住所市区町村名].[市区町村].[All]" dimensionUniqueName="[先住所市区町村名]" displayFolder="" count="0" memberValueDatatype="130" unbalanced="0"/>
    <cacheHierarchy uniqueName="[年].[年]" caption="年" attribute="1" defaultMemberUniqueName="[年].[年].[All]" allUniqueName="[年].[年].[All]" dimensionUniqueName="[年]" displayFolder="" count="0" memberValueDatatype="20" unbalanced="0"/>
    <cacheHierarchy uniqueName="[年_時系列].[年]" caption="年" attribute="1" defaultMemberUniqueName="[年_時系列].[年].[All]" allUniqueName="[年_時系列].[年].[All]" dimensionUniqueName="[年_時系列]" displayFolder="" count="0" memberValueDatatype="20" unbalanced="0"/>
    <cacheHierarchy uniqueName="[Measures].[__XL_Count マスターデータ]" caption="__XL_Count マスターデータ" measure="1" displayFolder="" measureGroup="マスターデータ" count="0" hidden="1"/>
    <cacheHierarchy uniqueName="[Measures].[__XL_Count 性別]" caption="__XL_Count 性別" measure="1" displayFolder="" measureGroup="性別" count="0" hidden="1"/>
    <cacheHierarchy uniqueName="[Measures].[__XL_Count 行政センター]" caption="__XL_Count 行政センター" measure="1" displayFolder="" measureGroup="行政センター" count="0" hidden="1"/>
    <cacheHierarchy uniqueName="[Measures].[__XL_Count 先住所市区町村名]" caption="__XL_Count 先住所市区町村名" measure="1" displayFolder="" measureGroup="先住所市区町村名" count="0" hidden="1"/>
    <cacheHierarchy uniqueName="[Measures].[__XL_Count 月]" caption="__XL_Count 月" measure="1" displayFolder="" measureGroup="月" count="0" hidden="1"/>
    <cacheHierarchy uniqueName="[Measures].[__XL_Count 性別_時系列]" caption="__XL_Count 性別_時系列" measure="1" displayFolder="" measureGroup="性別_時系列" count="0" hidden="1"/>
    <cacheHierarchy uniqueName="[Measures].[__XL_Count 行政センター_時系列]" caption="__XL_Count 行政センター_時系列" measure="1" displayFolder="" measureGroup="行政センター_時系列" count="0" hidden="1"/>
    <cacheHierarchy uniqueName="[Measures].[__XL_Count 月_時系列]" caption="__XL_Count 月_時系列" measure="1" displayFolder="" measureGroup="月_時系列" count="0" hidden="1"/>
    <cacheHierarchy uniqueName="[Measures].[__XL_Count 年]" caption="__XL_Count 年" measure="1" displayFolder="" measureGroup="年" count="0" hidden="1"/>
    <cacheHierarchy uniqueName="[Measures].[__XL_Count 年_時系列]" caption="__XL_Count 年_時系列" measure="1" displayFolder="" measureGroup="年_時系列" count="0" hidden="1"/>
    <cacheHierarchy uniqueName="[Measures].[__No measures defined]" caption="__No measures defined" measure="1" displayFolder="" count="0" hidden="1"/>
    <cacheHierarchy uniqueName="[Measures].[合計 / 人数]" caption="合計 / 人数" measure="1" displayFolder="" measureGroup="マスターデータ" count="0" hidden="1">
      <extLst>
        <ext xmlns:x15="http://schemas.microsoft.com/office/spreadsheetml/2010/11/main" uri="{B97F6D7D-B522-45F9-BDA1-12C45D357490}">
          <x15:cacheHierarchy aggregatedColumn="8"/>
        </ext>
      </extLst>
    </cacheHierarchy>
  </cacheHierarchies>
  <kpis count="0"/>
  <extLst>
    <ext xmlns:x14="http://schemas.microsoft.com/office/spreadsheetml/2009/9/main" uri="{725AE2AE-9491-48be-B2B4-4EB974FC3084}">
      <x14:pivotCacheDefinition slicerData="1" pivotCacheId="1535551204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9FDA420-C4A8-4E1E-931C-49176A81F511}" name="合計（県外）" cacheId="136" applyNumberFormats="0" applyBorderFormats="0" applyFontFormats="0" applyPatternFormats="0" applyAlignmentFormats="0" applyWidthHeightFormats="1" dataCaption="値" tag="e5d8ba4d-201a-4252-ae57-28dde0b99597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6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s="1" x="0" e="0"/>
        <item s="1" x="1"/>
        <item x="2"/>
        <item x="3"/>
        <item s="1" x="4"/>
        <item s="1" x="5"/>
      </items>
    </pivotField>
    <pivotField axis="axisCol" allDrilled="1" subtotalTop="0" showAll="0" dataSourceSort="1" defaultSubtotal="0" defaultAttributeDrillState="1">
      <items count="50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  <item s="1" x="47"/>
        <item s="1" x="48"/>
        <item s="1" x="4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>
      <members count="5" level="1">
        <member name=""/>
        <member name=""/>
        <member name=""/>
        <member name="[マスターデータ].[異動事由コード].&amp;[F11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84DFF80-A868-4024-B377-56F056094C2B}" name="合計（県内）" cacheId="139" applyNumberFormats="0" applyBorderFormats="0" applyFontFormats="0" applyPatternFormats="0" applyAlignmentFormats="0" applyWidthHeightFormats="1" dataCaption="値" tag="37ebb173-14cf-4531-9b90-727adb058a3b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2" firstHeaderRow="1" firstDataRow="4" firstDataCol="1"/>
  <pivotFields count="6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s="1" x="0" e="0"/>
        <item s="1" x="1"/>
        <item x="2"/>
        <item x="3"/>
        <item s="1" x="4"/>
        <item s="1" x="5"/>
      </items>
    </pivotField>
    <pivotField axis="axisCol" allDrilled="1" subtotalTop="0" showAll="0" dataSourceSort="1" defaultSubtotal="0" defaultAttributeDrillState="1">
      <items count="5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s="1"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4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3">
    <field x="0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>
      <members count="5" level="1">
        <member name=""/>
        <member name=""/>
        <member name=""/>
        <member name="[マスターデータ].[異動事由コード].&amp;[F11]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3">
    <colHierarchyUsage hierarchyUsage="13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FA6F2E2-FC6D-4BAC-A38A-4474B1F97442}" name="合計（その他）" cacheId="133" applyNumberFormats="0" applyBorderFormats="0" applyFontFormats="0" applyPatternFormats="0" applyAlignmentFormats="0" applyWidthHeightFormats="1" dataCaption="値" tag="2f731628-0358-492d-b33a-8d157ee84656" updatedVersion="6" minRefreshableVersion="3" useAutoFormatting="1" subtotalHiddenItems="1" rowGrandTotals="0" colGrandTotals="0" itemPrintTitles="1" createdVersion="6" indent="0" showEmptyRow="1" showEmptyCol="1" outline="1" outlineData="1" multipleFieldFilters="0">
  <location ref="A1:C11" firstHeaderRow="1" firstDataRow="3" firstDataCol="1"/>
  <pivotFields count="5">
    <pivotField axis="axisCol" allDrilled="1" subtotalTop="0" showAll="0" sortType="descending" defaultSubtotal="0" defaultAttributeDrillState="1">
      <items count="2">
        <item x="1" e="0"/>
        <item x="0" e="0"/>
      </items>
    </pivotField>
    <pivotField axis="axisCol" allDrilled="1" subtotalTop="0" showAll="0" dataSourceSort="1" defaultSubtotal="0" defaultAttributeDrillState="1">
      <items count="6">
        <item x="0" e="0"/>
        <item x="1"/>
        <item s="1" x="2"/>
        <item s="1" x="3"/>
        <item x="4"/>
        <item x="5"/>
      </items>
    </pivotField>
    <pivotField dataField="1" subtotalTop="0" showAll="0" defaultSubtotal="0"/>
    <pivotField axis="axisRow" allDrilled="1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</pivotField>
    <pivotField allDrilled="1" subtotalTop="0" showAll="0" dataSourceSort="1" defaultSubtotal="0" defaultAttributeDrillState="1"/>
  </pivotFields>
  <rowFields count="1">
    <field x="3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>
      <x v="7"/>
    </i>
  </rowItems>
  <colFields count="2">
    <field x="0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1">
    <rowHierarchyUsage hierarchyUsage="7"/>
  </rowHierarchiesUsage>
  <colHierarchiesUsage count="2">
    <colHierarchyUsage hierarchyUsage="13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]"/>
        <x15:activeTabTopLevelEntity name="[年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EDE5D51-0067-49DE-AA90-231AAF8FEDA5}" name="合計_県外・時系列" cacheId="88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9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5">
        <item s="1" x="0"/>
        <item s="1" x="1"/>
        <item s="1" x="2"/>
        <item s="1" x="3"/>
        <item s="1"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47">
        <item s="1" x="0"/>
        <item s="1" x="1"/>
        <item s="1" x="2"/>
        <item s="1" x="3"/>
        <item s="1" x="4"/>
        <item s="1" x="5"/>
        <item s="1" x="6"/>
        <item s="1" x="7"/>
        <item s="1" x="8"/>
        <item s="1" x="9"/>
        <item s="1" x="10"/>
        <item s="1" x="11"/>
        <item s="1" x="12"/>
        <item s="1" x="13"/>
        <item s="1" x="14"/>
        <item s="1" x="15"/>
        <item s="1" x="16"/>
        <item s="1" x="17"/>
        <item s="1" x="18"/>
        <item s="1" x="19"/>
        <item s="1" x="20"/>
        <item s="1" x="21"/>
        <item s="1" x="22"/>
        <item s="1" x="23"/>
        <item s="1" x="24"/>
        <item s="1" x="25"/>
        <item s="1" x="26"/>
        <item s="1" x="27"/>
        <item s="1" x="28"/>
        <item s="1" x="29"/>
        <item s="1" x="30"/>
        <item s="1" x="31"/>
        <item s="1" x="32"/>
        <item s="1" x="33"/>
        <item s="1" x="34"/>
        <item s="1" x="35"/>
        <item s="1" x="36"/>
        <item s="1" x="37"/>
        <item s="1" x="38"/>
        <item s="1" x="39"/>
        <item s="1" x="40"/>
        <item s="1" x="41"/>
        <item s="1" x="42"/>
        <item s="1" x="43"/>
        <item s="1" x="44"/>
        <item s="1" x="45"/>
        <item s="1"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6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4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/>
    <pivotHierarchy dragToData="1">
      <members count="49" level="1">
        <member name="[マスターデータ].[新先住所都道府県コード].&amp;"/>
        <member name="[マスターデータ].[新先住所都道府県コード].&amp;[]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  <member name=""/>
      </members>
    </pivotHierarchy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06E512-BEF0-425E-AC90-1BA96604BA50}" name="合計_県内・時系列" cacheId="91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F1348" firstHeaderRow="1" firstDataRow="4" firstDataCol="3"/>
  <pivotFields count="9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4">
        <item s="1" x="0"/>
        <item s="1" x="1"/>
        <item s="1" x="2"/>
        <item s="1"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1">
        <item s="1"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7"/>
    <field x="5"/>
    <field x="6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3">
    <field x="4"/>
    <field x="1"/>
    <field x="2"/>
  </colFields>
  <colItems count="2">
    <i>
      <x/>
    </i>
    <i>
      <x v="1"/>
    </i>
  </colItems>
  <dataFields count="1">
    <dataField name="合計 / 人数" fld="3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3">
    <colHierarchyUsage hierarchyUsage="14"/>
    <colHierarchyUsage hierarchyUsage="2"/>
    <colHierarchyUsage hierarchyUsage="3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629F3A-D611-423B-BC8E-84997E9F70AC}" name="合計_その他・時系列" cacheId="94" applyNumberFormats="0" applyBorderFormats="0" applyFontFormats="0" applyPatternFormats="0" applyAlignmentFormats="0" applyWidthHeightFormats="1" dataCaption="値" updatedVersion="6" minRefreshableVersion="3" useAutoFormatting="1" subtotalHiddenItems="1" rowGrandTotals="0" colGrandTotals="0" itemPrintTitles="1" createdVersion="6" indent="0" showEmptyRow="1" showEmptyCol="1" compact="0" compactData="0" multipleFieldFilters="0">
  <location ref="A1:E1347" firstHeaderRow="1" firstDataRow="3" firstDataCol="3"/>
  <pivotFields count="8">
    <pivotField compact="0" allDrilled="1" outline="0" subtotalTop="0" showAll="0" sortType="descending" defaultSubtotal="0" defaultAttributeDrillState="1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dataSourceSort="1" defaultSubtotal="0" defaultAttributeDrillState="1">
      <items count="2">
        <item s="1" x="0"/>
        <item s="1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ubtotalTop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allDrilled="1" outline="0" subtotalTop="0" showAll="0" sortType="descending" defaultSubtotal="0" defaultAttributeDrillState="1">
      <items count="2">
        <item x="1" e="0"/>
        <item x="0" e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2">
        <item x="0"/>
        <item x="1"/>
        <item x="2"/>
        <item x="3"/>
        <item x="4"/>
        <item x="5"/>
        <item x="6"/>
        <item x="7"/>
        <item x="8"/>
        <item x="9"/>
        <item x="10"/>
        <item x="1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8">
        <item x="0"/>
        <item x="1"/>
        <item x="2"/>
        <item x="3"/>
        <item x="4"/>
        <item x="5"/>
        <item x="6"/>
        <item x="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allDrilled="1" outline="0" subtotalTop="0" showAll="0" dataSourceSort="1" defaultSubtotal="0" defaultAttributeDrillState="1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allDrilled="1" outline="0" subtotalTop="0" showAll="0" dataSourceSort="1" defaultSubtotal="0" defaultAttributeDrillState="1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6"/>
    <field x="4"/>
    <field x="5"/>
  </rowFields>
  <rowItems count="1344">
    <i>
      <x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4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5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6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7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8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9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0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1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2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>
      <x v="13"/>
      <x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2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3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4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5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6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7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8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9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0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1">
      <x v="11"/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</rowItems>
  <colFields count="2">
    <field x="3"/>
    <field x="1"/>
  </colFields>
  <colItems count="2">
    <i>
      <x/>
    </i>
    <i>
      <x v="1"/>
    </i>
  </colItems>
  <dataFields count="1">
    <dataField name="合計 / 人数" fld="2" baseField="0" baseItem="0"/>
  </dataFields>
  <pivotHierarchies count="31"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Data="1"/>
  </pivotHierarchies>
  <pivotTableStyleInfo name="PivotStyleLight16" showRowHeaders="1" showColHeaders="1" showRowStripes="0" showColStripes="0" showLastColumn="1"/>
  <rowHierarchiesUsage count="3">
    <rowHierarchyUsage hierarchyUsage="18"/>
    <rowHierarchyUsage hierarchyUsage="10"/>
    <rowHierarchyUsage hierarchyUsage="7"/>
  </rowHierarchiesUsage>
  <colHierarchiesUsage count="2">
    <colHierarchyUsage hierarchyUsage="14"/>
    <colHierarchyUsage hierarchyUsage="2"/>
  </colHierarchiesUsage>
  <extLst>
    <ext xmlns:x14="http://schemas.microsoft.com/office/spreadsheetml/2009/9/main" uri="{962EF5D1-5CA2-4c93-8EF4-DBF5C05439D2}">
      <x14:pivotTableDefinition xmlns:xm="http://schemas.microsoft.com/office/excel/2006/main" fillDownLabelsDefault="1" calculatedMembersInFilters="1" hideValuesRow="1"/>
    </ext>
    <ext xmlns:x15="http://schemas.microsoft.com/office/spreadsheetml/2010/11/main" uri="{E67621CE-5B39-4880-91FE-76760E9C1902}">
      <x15:pivotTableUISettings>
        <x15:activeTabTopLevelEntity name="[性別]"/>
        <x15:activeTabTopLevelEntity name="[マスターデータ]"/>
        <x15:activeTabTopLevelEntity name="[月]"/>
        <x15:activeTabTopLevelEntity name="[行政センター_時系列]"/>
        <x15:activeTabTopLevelEntity name="[性別_時系列]"/>
        <x15:activeTabTopLevelEntity name="[年_時系列]"/>
        <x15:activeTabTopLevelEntity name="[月_時系列]"/>
      </x15:pivotTableUISettings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月" xr10:uid="{26F4024A-FB69-49BC-BE1A-BEAAE167168E}" sourceName="[月].[月]">
  <pivotTables>
    <pivotTable tabId="12" name="合計（その他）"/>
    <pivotTable tabId="1" name="合計（県外）"/>
    <pivotTable tabId="11" name="合計（県内）"/>
  </pivotTables>
  <data>
    <olap pivotCacheId="189538228">
      <levels count="2">
        <level uniqueName="[月].[月].[(All)]" sourceCaption="(All)" count="0"/>
        <level uniqueName="[月].[月].[月]" sourceCaption="月" count="12" sortOrder="ascending" crossFilter="showItemsWithNoData">
          <ranges>
            <range startItem="0">
              <i n="[月].[月].&amp;[1]" c="1"/>
              <i n="[月].[月].&amp;[2]" c="2"/>
              <i n="[月].[月].&amp;[3]" c="3"/>
              <i n="[月].[月].&amp;[4]" c="4"/>
              <i n="[月].[月].&amp;[5]" c="5"/>
              <i n="[月].[月].&amp;[6]" c="6"/>
              <i n="[月].[月].&amp;[7]" c="7"/>
              <i n="[月].[月].&amp;[8]" c="8"/>
              <i n="[月].[月].&amp;[9]" c="9"/>
              <i n="[月].[月].&amp;[10]" c="10"/>
              <i n="[月].[月].&amp;[11]" c="11"/>
              <i n="[月].[月].&amp;[12]" c="12"/>
            </range>
          </ranges>
        </level>
      </levels>
      <selections count="1">
        <selection n="[月].[月].[All]"/>
      </selections>
    </olap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" xr10:uid="{C9DB11FC-CCAF-47AA-829D-93E8A521577A}" sourceName="[行政センター].[行政センター]">
  <pivotTables>
    <pivotTable tabId="12" name="合計（その他）"/>
    <pivotTable tabId="1" name="合計（県外）"/>
    <pivotTable tabId="11" name="合計（県内）"/>
  </pivotTables>
  <data>
    <olap pivotCacheId="189538228">
      <levels count="2">
        <level uniqueName="[行政センター].[行政センター].[(All)]" sourceCaption="(All)" count="0"/>
        <level uniqueName="[行政センター].[行政センター].[行政センター]" sourceCaption="行政センター" count="10" sortOrder="descending">
          <ranges>
            <range startItem="0">
              <i n="[行政センター].[行政センター].&amp;[本庁]" c="本庁"/>
              <i n="[行政センター].[行政センター].&amp;[北下浦]" c="北下浦"/>
              <i n="[行政センター].[行政センター].&amp;[田浦]" c="田浦"/>
              <i n="[行政センター].[行政センター].&amp;[追浜]" c="追浜"/>
              <i n="[行政センター].[行政センター].&amp;[大津]" c="大津"/>
              <i n="[行政センター].[行政センター].&amp;[西]" c="西"/>
              <i n="[行政センター].[行政センター].&amp;[久里浜]" c="久里浜"/>
              <i n="[行政センター].[行政センター].&amp;[浦賀]" c="浦賀"/>
              <i n="[行政センター].[行政センター].&amp;[逸見]" c="逸見"/>
              <i n="[行政センター].[行政センター].&amp;[衣笠]" c="衣笠"/>
            </range>
          </ranges>
        </level>
      </levels>
      <selections count="1">
        <selection n="[行政センター].[行政センター].[All]"/>
      </selections>
    </olap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行政センター1" xr10:uid="{7E457956-12EF-4A7A-B8CC-179190672A2D}" sourceName="[行政センター_時系列].[行政センター]">
  <pivotTables>
    <pivotTable tabId="42" name="合計_その他・時系列"/>
    <pivotTable tabId="40" name="合計_県外・時系列"/>
    <pivotTable tabId="41" name="合計_県内・時系列"/>
  </pivotTables>
  <data>
    <olap pivotCacheId="1535551204">
      <levels count="2">
        <level uniqueName="[行政センター_時系列].[行政センター].[(All)]" sourceCaption="(All)" count="0"/>
        <level uniqueName="[行政センター_時系列].[行政センター].[行政センター]" sourceCaption="行政センター" count="10" sortOrder="descending">
          <ranges>
            <range startItem="0">
              <i n="[行政センター_時系列].[行政センター].&amp;[本庁]" c="本庁"/>
              <i n="[行政センター_時系列].[行政センター].&amp;[北下浦]" c="北下浦"/>
              <i n="[行政センター_時系列].[行政センター].&amp;[田浦]" c="田浦"/>
              <i n="[行政センター_時系列].[行政センター].&amp;[追浜]" c="追浜"/>
              <i n="[行政センター_時系列].[行政センター].&amp;[大津]" c="大津"/>
              <i n="[行政センター_時系列].[行政センター].&amp;[西]" c="西"/>
              <i n="[行政センター_時系列].[行政センター].&amp;[久里浜]" c="久里浜"/>
              <i n="[行政センター_時系列].[行政センター].&amp;[浦賀]" c="浦賀"/>
              <i n="[行政センター_時系列].[行政センター].&amp;[逸見]" c="逸見"/>
              <i n="[行政センター_時系列].[行政センター].&amp;[衣笠]" c="衣笠"/>
            </range>
          </ranges>
        </level>
      </levels>
      <selections count="1">
        <selection n="[行政センター_時系列].[行政センター].[All]"/>
      </selections>
    </olap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スライサー_年" xr10:uid="{854959E6-DB4D-424D-9DA1-BD8F7713D2A3}" sourceName="[年].[年]">
  <pivotTables>
    <pivotTable tabId="12" name="合計（その他）"/>
    <pivotTable tabId="1" name="合計（県外）"/>
    <pivotTable tabId="11" name="合計（県内）"/>
  </pivotTables>
  <data>
    <olap pivotCacheId="189538228">
      <levels count="2">
        <level uniqueName="[年].[年].[(All)]" sourceCaption="(All)" count="0"/>
        <level uniqueName="[年].[年].[年]" sourceCaption="年" count="14" sortOrder="ascending">
          <ranges>
            <range startItem="0">
              <i n="[年].[年].&amp;[2012]" c="2012"/>
              <i n="[年].[年].&amp;[2013]" c="2013"/>
              <i n="[年].[年].&amp;[2014]" c="2014"/>
              <i n="[年].[年].&amp;[2015]" c="2015"/>
              <i n="[年].[年].&amp;[2016]" c="2016"/>
              <i n="[年].[年].&amp;[2017]" c="2017"/>
              <i n="[年].[年].&amp;[2018]" c="2018"/>
              <i n="[年].[年].&amp;[2019]" c="2019"/>
              <i n="[年].[年].&amp;[2020]" c="2020"/>
              <i n="[年].[年].&amp;[2021]" c="2021"/>
              <i n="[年].[年].&amp;[2022]" c="2022"/>
              <i n="[年].[年].&amp;[2023]" c="2023"/>
              <i n="[年].[年].&amp;[2024]" c="2024"/>
              <i n="[年].[年].&amp;[2025]" c="2025"/>
            </range>
          </ranges>
        </level>
      </levels>
      <selections count="1">
        <selection n="[年].[年].[All]"/>
      </selections>
    </olap>
  </data>
  <extLst>
    <x:ext xmlns:x15="http://schemas.microsoft.com/office/spreadsheetml/2010/11/main" uri="{470722E0-AACD-4C17-9CDC-17EF765DBC7E}">
      <x15:slicerCacheHideItemsWithNoData count="1">
        <x15:slicerCacheOlapLevelName uniqueName="[年].[年].[年]" count="0"/>
      </x15:slicerCacheHideItemsWithNoData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月" xr10:uid="{221B05AA-05FE-4B82-A58A-339929FA1C7E}" cache="スライサー_月" caption="月" columnCount="2" level="1" style="スライサー" rowHeight="360000"/>
  <slicer name="行政センター" xr10:uid="{CF878FAF-A8F9-45DD-A7F9-127BAE4B552D}" cache="スライサー_行政センター" caption="行政センター" columnCount="2" level="1" style="スライサー" rowHeight="396000"/>
  <slicer name="年" xr10:uid="{48F2617E-FA4B-4959-8B51-A22B1B718EC8}" cache="スライサー_年" caption="年" startItem="2" columnCount="2" level="1" style="スライサー" rowHeight="3600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行政センター 1" xr10:uid="{B0058BF4-70F3-4BE1-9275-65197E1412D6}" cache="スライサー_行政センター1" caption="行政センター" columnCount="2" level="1" style="スライサー" rowHeight="39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CF8AD9F8-AD73-4250-9A10-57D12796218C}" name="性別" displayName="性別" ref="A1:A3" totalsRowShown="0" headerRowDxfId="8">
  <autoFilter ref="A1:A3" xr:uid="{CEFAA9D4-B459-42D6-B734-B396298F68AC}"/>
  <tableColumns count="1">
    <tableColumn id="1" xr3:uid="{BC33F5CB-87BB-4E3D-A064-3088A6196168}" name="性別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F971D89E-1CC1-49FC-9849-7ECF54729915}" name="性別_時系列" displayName="性別_時系列" ref="A1:A3" totalsRowShown="0" headerRowDxfId="7">
  <autoFilter ref="A1:A3" xr:uid="{F95E1368-8D3D-4610-9996-8A181C0A197D}"/>
  <tableColumns count="1">
    <tableColumn id="1" xr3:uid="{5DC88109-2034-401C-A1E4-A7C9A6EC1359}" name="性別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C040988-9AD7-49EB-A25A-0C4370BE76D4}" name="行政センター" displayName="行政センター" ref="A1:A11" totalsRowShown="0" headerRowDxfId="6">
  <autoFilter ref="A1:A11" xr:uid="{B6FC6500-8E08-464F-9C84-4F7EAAF5F950}"/>
  <tableColumns count="1">
    <tableColumn id="1" xr3:uid="{14A849F1-0734-44D3-AF84-CA6874C7FC2C}" name="行政センター"/>
  </tableColumns>
  <tableStyleInfo name="TableStyleLight1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34B14952-740D-420C-829F-C7B06042414C}" name="行政センター_時系列" displayName="行政センター_時系列" ref="A1:A11" totalsRowShown="0" headerRowDxfId="5">
  <autoFilter ref="A1:A11" xr:uid="{0565256B-ABBA-481D-A142-76F61CBD15BB}"/>
  <tableColumns count="1">
    <tableColumn id="1" xr3:uid="{8E03BBFA-3109-4E14-8F77-507BF931255E}" name="行政センター"/>
  </tableColumns>
  <tableStyleInfo name="TableStyleLight1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D3094FD-AA2C-4704-8AAD-3F5A3B923377}" name="先住所市区町村名" displayName="先住所市区町村名" ref="A1:B3800" totalsRowShown="0" headerRowDxfId="4">
  <autoFilter ref="A1:B3800" xr:uid="{AC3C9E0B-999A-46FB-A804-5D4FE4D1B9AA}"/>
  <tableColumns count="2">
    <tableColumn id="1" xr3:uid="{91E5FA15-00C2-422A-84A4-16EBAD07F502}" name="先住所市区町村名"/>
    <tableColumn id="2" xr3:uid="{2732E788-8777-4D0C-B80F-14CF4F336F9E}" name="市区町村"/>
  </tableColumns>
  <tableStyleInfo name="TableStyleLight1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9078D6AF-790A-45E8-AA9E-23C92D6D0EA3}" name="年" displayName="年" ref="A1:A15" totalsRowShown="0" headerRowDxfId="3">
  <autoFilter ref="A1:A15" xr:uid="{363018E1-75B0-4330-8F3D-036EA52F334D}"/>
  <tableColumns count="1">
    <tableColumn id="1" xr3:uid="{46E78EA5-F8BF-44BF-95AC-E5F74EEF8DB8}" name="年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F2B0C7C4-5B21-4DEF-B164-0C8BF42BF79E}" name="年_時系列" displayName="年_時系列" ref="A1:A15" totalsRowShown="0" headerRowDxfId="2">
  <autoFilter ref="A1:A15" xr:uid="{E3F265B3-86A3-4D7B-82A3-4F7309341B6C}"/>
  <tableColumns count="1">
    <tableColumn id="1" xr3:uid="{CE7710EB-3AD6-4B82-B8A3-D8DE756B5776}" name="年"/>
  </tableColumns>
  <tableStyleInfo name="TableStyleLight1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71B94567-0DE8-49DF-8639-DD627FE94337}" name="月" displayName="月" ref="A1:A13" totalsRowShown="0" headerRowDxfId="1">
  <autoFilter ref="A1:A13" xr:uid="{5F83A639-995A-467D-B978-D0599C574466}"/>
  <tableColumns count="1">
    <tableColumn id="1" xr3:uid="{3110C140-4CF4-4406-A5F1-A9A58147C191}" name="月"/>
  </tableColumns>
  <tableStyleInfo name="TableStyleLight1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419060-C537-443F-A61A-01B553ED59B4}" name="月_時系列" displayName="月_時系列" ref="A1:A13" totalsRowShown="0" headerRowDxfId="0">
  <autoFilter ref="A1:A13" xr:uid="{4B68D1FE-A21C-4CB3-82E6-4089E1492FE1}"/>
  <tableColumns count="1">
    <tableColumn id="1" xr3:uid="{5E9FD65B-13A1-4EE8-BE78-54FB511D459C}" name="月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黄">
      <a:dk1>
        <a:sysClr val="windowText" lastClr="000000"/>
      </a:dk1>
      <a:lt1>
        <a:sysClr val="window" lastClr="FFFFFF"/>
      </a:lt1>
      <a:dk2>
        <a:srgbClr val="39302A"/>
      </a:dk2>
      <a:lt2>
        <a:srgbClr val="E5DEDB"/>
      </a:lt2>
      <a:accent1>
        <a:srgbClr val="FFCA08"/>
      </a:accent1>
      <a:accent2>
        <a:srgbClr val="F8931D"/>
      </a:accent2>
      <a:accent3>
        <a:srgbClr val="CE8D3E"/>
      </a:accent3>
      <a:accent4>
        <a:srgbClr val="EC7016"/>
      </a:accent4>
      <a:accent5>
        <a:srgbClr val="E64823"/>
      </a:accent5>
      <a:accent6>
        <a:srgbClr val="9C6A6A"/>
      </a:accent6>
      <a:hlink>
        <a:srgbClr val="2998E3"/>
      </a:hlink>
      <a:folHlink>
        <a:srgbClr val="7F723D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030FE-C007-4157-BA30-3701BC068E7D}">
  <sheetPr>
    <tabColor theme="8"/>
  </sheetPr>
  <dimension ref="O15:AC16"/>
  <sheetViews>
    <sheetView showGridLines="0" tabSelected="1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5" spans="15:29" x14ac:dyDescent="0.45">
      <c r="O15" s="17" t="s">
        <v>7642</v>
      </c>
      <c r="P15" s="17"/>
      <c r="AB15" s="17" t="s">
        <v>7642</v>
      </c>
      <c r="AC15" s="17"/>
    </row>
    <row r="16" spans="15:29" x14ac:dyDescent="0.45">
      <c r="O16" s="17"/>
      <c r="P16" s="17"/>
      <c r="AB16" s="17"/>
      <c r="AC16" s="17"/>
    </row>
  </sheetData>
  <mergeCells count="2">
    <mergeCell ref="O15:P16"/>
    <mergeCell ref="AB15:AC16"/>
  </mergeCells>
  <phoneticPr fontId="4"/>
  <hyperlinks>
    <hyperlink ref="O15:P16" location="'データ（特定年月）'!A7" display="データへ" xr:uid="{1DF1A426-4BA9-4B69-9D34-9C0AE83A75DB}"/>
    <hyperlink ref="AB15:AC16" location="'データ（特定年月）'!F7" display="データへ" xr:uid="{3DC3EC92-A0EF-437E-9B58-5A66A6069C48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8DE7D-AE4D-4FC9-ABFB-E30E597D44F7}">
  <dimension ref="A1:E1347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8" width="17.3984375" bestFit="1" customWidth="1"/>
    <col min="9" max="14" width="5.5" bestFit="1" customWidth="1"/>
  </cols>
  <sheetData>
    <row r="1" spans="1:5" x14ac:dyDescent="0.45">
      <c r="A1" s="2" t="s">
        <v>7620</v>
      </c>
      <c r="D1" s="2" t="s">
        <v>7621</v>
      </c>
      <c r="E1" s="2" t="s">
        <v>7622</v>
      </c>
    </row>
    <row r="2" spans="1:5" x14ac:dyDescent="0.45">
      <c r="D2" t="s">
        <v>7618</v>
      </c>
      <c r="E2" t="s">
        <v>7617</v>
      </c>
    </row>
    <row r="3" spans="1:5" x14ac:dyDescent="0.45">
      <c r="A3" s="2" t="s">
        <v>7643</v>
      </c>
      <c r="B3" s="2" t="s">
        <v>7644</v>
      </c>
      <c r="C3" s="2" t="s">
        <v>7664</v>
      </c>
    </row>
    <row r="4" spans="1:5" x14ac:dyDescent="0.45">
      <c r="A4">
        <v>2012</v>
      </c>
      <c r="B4">
        <v>1</v>
      </c>
      <c r="C4" t="s">
        <v>7656</v>
      </c>
      <c r="D4" s="4"/>
      <c r="E4" s="4"/>
    </row>
    <row r="5" spans="1:5" x14ac:dyDescent="0.45">
      <c r="A5">
        <v>2012</v>
      </c>
      <c r="B5">
        <v>1</v>
      </c>
      <c r="C5" t="s">
        <v>7657</v>
      </c>
      <c r="D5" s="4"/>
      <c r="E5" s="4"/>
    </row>
    <row r="6" spans="1:5" x14ac:dyDescent="0.45">
      <c r="A6">
        <v>2012</v>
      </c>
      <c r="B6">
        <v>1</v>
      </c>
      <c r="C6" t="s">
        <v>7658</v>
      </c>
      <c r="D6" s="4"/>
      <c r="E6" s="4"/>
    </row>
    <row r="7" spans="1:5" x14ac:dyDescent="0.45">
      <c r="A7">
        <v>2012</v>
      </c>
      <c r="B7">
        <v>1</v>
      </c>
      <c r="C7" t="s">
        <v>7659</v>
      </c>
      <c r="D7" s="4"/>
      <c r="E7" s="4"/>
    </row>
    <row r="8" spans="1:5" x14ac:dyDescent="0.45">
      <c r="A8">
        <v>2012</v>
      </c>
      <c r="B8">
        <v>1</v>
      </c>
      <c r="C8" t="s">
        <v>7660</v>
      </c>
      <c r="D8" s="4"/>
      <c r="E8" s="4"/>
    </row>
    <row r="9" spans="1:5" x14ac:dyDescent="0.45">
      <c r="A9">
        <v>2012</v>
      </c>
      <c r="B9">
        <v>1</v>
      </c>
      <c r="C9" t="s">
        <v>7661</v>
      </c>
      <c r="D9" s="4"/>
      <c r="E9" s="4"/>
    </row>
    <row r="10" spans="1:5" x14ac:dyDescent="0.45">
      <c r="A10">
        <v>2012</v>
      </c>
      <c r="B10">
        <v>1</v>
      </c>
      <c r="C10" t="s">
        <v>7662</v>
      </c>
      <c r="D10" s="4"/>
      <c r="E10" s="4"/>
    </row>
    <row r="11" spans="1:5" x14ac:dyDescent="0.45">
      <c r="A11">
        <v>2012</v>
      </c>
      <c r="B11">
        <v>1</v>
      </c>
      <c r="C11" t="s">
        <v>7663</v>
      </c>
      <c r="D11" s="4"/>
      <c r="E11" s="4"/>
    </row>
    <row r="12" spans="1:5" x14ac:dyDescent="0.45">
      <c r="A12">
        <v>2012</v>
      </c>
      <c r="B12">
        <v>2</v>
      </c>
      <c r="C12" t="s">
        <v>7656</v>
      </c>
      <c r="D12" s="4"/>
      <c r="E12" s="4"/>
    </row>
    <row r="13" spans="1:5" x14ac:dyDescent="0.45">
      <c r="A13">
        <v>2012</v>
      </c>
      <c r="B13">
        <v>2</v>
      </c>
      <c r="C13" t="s">
        <v>7657</v>
      </c>
      <c r="D13" s="4"/>
      <c r="E13" s="4"/>
    </row>
    <row r="14" spans="1:5" x14ac:dyDescent="0.45">
      <c r="A14">
        <v>2012</v>
      </c>
      <c r="B14">
        <v>2</v>
      </c>
      <c r="C14" t="s">
        <v>7658</v>
      </c>
      <c r="D14" s="4"/>
      <c r="E14" s="4"/>
    </row>
    <row r="15" spans="1:5" x14ac:dyDescent="0.45">
      <c r="A15">
        <v>2012</v>
      </c>
      <c r="B15">
        <v>2</v>
      </c>
      <c r="C15" t="s">
        <v>7659</v>
      </c>
      <c r="D15" s="4"/>
      <c r="E15" s="4"/>
    </row>
    <row r="16" spans="1:5" x14ac:dyDescent="0.45">
      <c r="A16">
        <v>2012</v>
      </c>
      <c r="B16">
        <v>2</v>
      </c>
      <c r="C16" t="s">
        <v>7660</v>
      </c>
      <c r="D16" s="4"/>
      <c r="E16" s="4"/>
    </row>
    <row r="17" spans="1:5" x14ac:dyDescent="0.45">
      <c r="A17">
        <v>2012</v>
      </c>
      <c r="B17">
        <v>2</v>
      </c>
      <c r="C17" t="s">
        <v>7661</v>
      </c>
      <c r="D17" s="4"/>
      <c r="E17" s="4"/>
    </row>
    <row r="18" spans="1:5" x14ac:dyDescent="0.45">
      <c r="A18">
        <v>2012</v>
      </c>
      <c r="B18">
        <v>2</v>
      </c>
      <c r="C18" t="s">
        <v>7662</v>
      </c>
      <c r="D18" s="4"/>
      <c r="E18" s="4"/>
    </row>
    <row r="19" spans="1:5" x14ac:dyDescent="0.45">
      <c r="A19">
        <v>2012</v>
      </c>
      <c r="B19">
        <v>2</v>
      </c>
      <c r="C19" t="s">
        <v>7663</v>
      </c>
      <c r="D19" s="4"/>
      <c r="E19" s="4"/>
    </row>
    <row r="20" spans="1:5" x14ac:dyDescent="0.45">
      <c r="A20">
        <v>2012</v>
      </c>
      <c r="B20">
        <v>3</v>
      </c>
      <c r="C20" t="s">
        <v>7656</v>
      </c>
      <c r="D20" s="4"/>
      <c r="E20" s="4"/>
    </row>
    <row r="21" spans="1:5" x14ac:dyDescent="0.45">
      <c r="A21">
        <v>2012</v>
      </c>
      <c r="B21">
        <v>3</v>
      </c>
      <c r="C21" t="s">
        <v>7657</v>
      </c>
      <c r="D21" s="4"/>
      <c r="E21" s="4"/>
    </row>
    <row r="22" spans="1:5" x14ac:dyDescent="0.45">
      <c r="A22">
        <v>2012</v>
      </c>
      <c r="B22">
        <v>3</v>
      </c>
      <c r="C22" t="s">
        <v>7658</v>
      </c>
      <c r="D22" s="4"/>
      <c r="E22" s="4"/>
    </row>
    <row r="23" spans="1:5" x14ac:dyDescent="0.45">
      <c r="A23">
        <v>2012</v>
      </c>
      <c r="B23">
        <v>3</v>
      </c>
      <c r="C23" t="s">
        <v>7659</v>
      </c>
      <c r="D23" s="4"/>
      <c r="E23" s="4"/>
    </row>
    <row r="24" spans="1:5" x14ac:dyDescent="0.45">
      <c r="A24">
        <v>2012</v>
      </c>
      <c r="B24">
        <v>3</v>
      </c>
      <c r="C24" t="s">
        <v>7660</v>
      </c>
      <c r="D24" s="4"/>
      <c r="E24" s="4"/>
    </row>
    <row r="25" spans="1:5" x14ac:dyDescent="0.45">
      <c r="A25">
        <v>2012</v>
      </c>
      <c r="B25">
        <v>3</v>
      </c>
      <c r="C25" t="s">
        <v>7661</v>
      </c>
      <c r="D25" s="4"/>
      <c r="E25" s="4"/>
    </row>
    <row r="26" spans="1:5" x14ac:dyDescent="0.45">
      <c r="A26">
        <v>2012</v>
      </c>
      <c r="B26">
        <v>3</v>
      </c>
      <c r="C26" t="s">
        <v>7662</v>
      </c>
      <c r="D26" s="4"/>
      <c r="E26" s="4"/>
    </row>
    <row r="27" spans="1:5" x14ac:dyDescent="0.45">
      <c r="A27">
        <v>2012</v>
      </c>
      <c r="B27">
        <v>3</v>
      </c>
      <c r="C27" t="s">
        <v>7663</v>
      </c>
      <c r="D27" s="4"/>
      <c r="E27" s="4"/>
    </row>
    <row r="28" spans="1:5" x14ac:dyDescent="0.45">
      <c r="A28">
        <v>2012</v>
      </c>
      <c r="B28">
        <v>4</v>
      </c>
      <c r="C28" t="s">
        <v>7656</v>
      </c>
      <c r="D28" s="4"/>
      <c r="E28" s="4"/>
    </row>
    <row r="29" spans="1:5" x14ac:dyDescent="0.45">
      <c r="A29">
        <v>2012</v>
      </c>
      <c r="B29">
        <v>4</v>
      </c>
      <c r="C29" t="s">
        <v>7657</v>
      </c>
      <c r="D29" s="4"/>
      <c r="E29" s="4"/>
    </row>
    <row r="30" spans="1:5" x14ac:dyDescent="0.45">
      <c r="A30">
        <v>2012</v>
      </c>
      <c r="B30">
        <v>4</v>
      </c>
      <c r="C30" t="s">
        <v>7658</v>
      </c>
      <c r="D30" s="4"/>
      <c r="E30" s="4"/>
    </row>
    <row r="31" spans="1:5" x14ac:dyDescent="0.45">
      <c r="A31">
        <v>2012</v>
      </c>
      <c r="B31">
        <v>4</v>
      </c>
      <c r="C31" t="s">
        <v>7659</v>
      </c>
      <c r="D31" s="4"/>
      <c r="E31" s="4"/>
    </row>
    <row r="32" spans="1:5" x14ac:dyDescent="0.45">
      <c r="A32">
        <v>2012</v>
      </c>
      <c r="B32">
        <v>4</v>
      </c>
      <c r="C32" t="s">
        <v>7660</v>
      </c>
      <c r="D32" s="4"/>
      <c r="E32" s="4"/>
    </row>
    <row r="33" spans="1:5" x14ac:dyDescent="0.45">
      <c r="A33">
        <v>2012</v>
      </c>
      <c r="B33">
        <v>4</v>
      </c>
      <c r="C33" t="s">
        <v>7661</v>
      </c>
      <c r="D33" s="4"/>
      <c r="E33" s="4"/>
    </row>
    <row r="34" spans="1:5" x14ac:dyDescent="0.45">
      <c r="A34">
        <v>2012</v>
      </c>
      <c r="B34">
        <v>4</v>
      </c>
      <c r="C34" t="s">
        <v>7662</v>
      </c>
      <c r="D34" s="4"/>
      <c r="E34" s="4"/>
    </row>
    <row r="35" spans="1:5" x14ac:dyDescent="0.45">
      <c r="A35">
        <v>2012</v>
      </c>
      <c r="B35">
        <v>4</v>
      </c>
      <c r="C35" t="s">
        <v>7663</v>
      </c>
      <c r="D35" s="4"/>
      <c r="E35" s="4"/>
    </row>
    <row r="36" spans="1:5" x14ac:dyDescent="0.45">
      <c r="A36">
        <v>2012</v>
      </c>
      <c r="B36">
        <v>5</v>
      </c>
      <c r="C36" t="s">
        <v>7656</v>
      </c>
      <c r="D36" s="4"/>
      <c r="E36" s="4"/>
    </row>
    <row r="37" spans="1:5" x14ac:dyDescent="0.45">
      <c r="A37">
        <v>2012</v>
      </c>
      <c r="B37">
        <v>5</v>
      </c>
      <c r="C37" t="s">
        <v>7657</v>
      </c>
      <c r="D37" s="4"/>
      <c r="E37" s="4"/>
    </row>
    <row r="38" spans="1:5" x14ac:dyDescent="0.45">
      <c r="A38">
        <v>2012</v>
      </c>
      <c r="B38">
        <v>5</v>
      </c>
      <c r="C38" t="s">
        <v>7658</v>
      </c>
      <c r="D38" s="4"/>
      <c r="E38" s="4"/>
    </row>
    <row r="39" spans="1:5" x14ac:dyDescent="0.45">
      <c r="A39">
        <v>2012</v>
      </c>
      <c r="B39">
        <v>5</v>
      </c>
      <c r="C39" t="s">
        <v>7659</v>
      </c>
      <c r="D39" s="4"/>
      <c r="E39" s="4"/>
    </row>
    <row r="40" spans="1:5" x14ac:dyDescent="0.45">
      <c r="A40">
        <v>2012</v>
      </c>
      <c r="B40">
        <v>5</v>
      </c>
      <c r="C40" t="s">
        <v>7660</v>
      </c>
      <c r="D40" s="4"/>
      <c r="E40" s="4"/>
    </row>
    <row r="41" spans="1:5" x14ac:dyDescent="0.45">
      <c r="A41">
        <v>2012</v>
      </c>
      <c r="B41">
        <v>5</v>
      </c>
      <c r="C41" t="s">
        <v>7661</v>
      </c>
      <c r="D41" s="4"/>
      <c r="E41" s="4"/>
    </row>
    <row r="42" spans="1:5" x14ac:dyDescent="0.45">
      <c r="A42">
        <v>2012</v>
      </c>
      <c r="B42">
        <v>5</v>
      </c>
      <c r="C42" t="s">
        <v>7662</v>
      </c>
      <c r="D42" s="4"/>
      <c r="E42" s="4"/>
    </row>
    <row r="43" spans="1:5" x14ac:dyDescent="0.45">
      <c r="A43">
        <v>2012</v>
      </c>
      <c r="B43">
        <v>5</v>
      </c>
      <c r="C43" t="s">
        <v>7663</v>
      </c>
      <c r="D43" s="4"/>
      <c r="E43" s="4"/>
    </row>
    <row r="44" spans="1:5" x14ac:dyDescent="0.45">
      <c r="A44">
        <v>2012</v>
      </c>
      <c r="B44">
        <v>6</v>
      </c>
      <c r="C44" t="s">
        <v>7656</v>
      </c>
      <c r="D44" s="4"/>
      <c r="E44" s="4"/>
    </row>
    <row r="45" spans="1:5" x14ac:dyDescent="0.45">
      <c r="A45">
        <v>2012</v>
      </c>
      <c r="B45">
        <v>6</v>
      </c>
      <c r="C45" t="s">
        <v>7657</v>
      </c>
      <c r="D45" s="4"/>
      <c r="E45" s="4"/>
    </row>
    <row r="46" spans="1:5" x14ac:dyDescent="0.45">
      <c r="A46">
        <v>2012</v>
      </c>
      <c r="B46">
        <v>6</v>
      </c>
      <c r="C46" t="s">
        <v>7658</v>
      </c>
      <c r="D46" s="4"/>
      <c r="E46" s="4"/>
    </row>
    <row r="47" spans="1:5" x14ac:dyDescent="0.45">
      <c r="A47">
        <v>2012</v>
      </c>
      <c r="B47">
        <v>6</v>
      </c>
      <c r="C47" t="s">
        <v>7659</v>
      </c>
      <c r="D47" s="4"/>
      <c r="E47" s="4"/>
    </row>
    <row r="48" spans="1:5" x14ac:dyDescent="0.45">
      <c r="A48">
        <v>2012</v>
      </c>
      <c r="B48">
        <v>6</v>
      </c>
      <c r="C48" t="s">
        <v>7660</v>
      </c>
      <c r="D48" s="4"/>
      <c r="E48" s="4"/>
    </row>
    <row r="49" spans="1:5" x14ac:dyDescent="0.45">
      <c r="A49">
        <v>2012</v>
      </c>
      <c r="B49">
        <v>6</v>
      </c>
      <c r="C49" t="s">
        <v>7661</v>
      </c>
      <c r="D49" s="4"/>
      <c r="E49" s="4"/>
    </row>
    <row r="50" spans="1:5" x14ac:dyDescent="0.45">
      <c r="A50">
        <v>2012</v>
      </c>
      <c r="B50">
        <v>6</v>
      </c>
      <c r="C50" t="s">
        <v>7662</v>
      </c>
      <c r="D50" s="4"/>
      <c r="E50" s="4"/>
    </row>
    <row r="51" spans="1:5" x14ac:dyDescent="0.45">
      <c r="A51">
        <v>2012</v>
      </c>
      <c r="B51">
        <v>6</v>
      </c>
      <c r="C51" t="s">
        <v>7663</v>
      </c>
      <c r="D51" s="4"/>
      <c r="E51" s="4"/>
    </row>
    <row r="52" spans="1:5" x14ac:dyDescent="0.45">
      <c r="A52">
        <v>2012</v>
      </c>
      <c r="B52">
        <v>7</v>
      </c>
      <c r="C52" t="s">
        <v>7656</v>
      </c>
      <c r="D52" s="4"/>
      <c r="E52" s="4"/>
    </row>
    <row r="53" spans="1:5" x14ac:dyDescent="0.45">
      <c r="A53">
        <v>2012</v>
      </c>
      <c r="B53">
        <v>7</v>
      </c>
      <c r="C53" t="s">
        <v>7657</v>
      </c>
      <c r="D53" s="4"/>
      <c r="E53" s="4"/>
    </row>
    <row r="54" spans="1:5" x14ac:dyDescent="0.45">
      <c r="A54">
        <v>2012</v>
      </c>
      <c r="B54">
        <v>7</v>
      </c>
      <c r="C54" t="s">
        <v>7658</v>
      </c>
      <c r="D54" s="4"/>
      <c r="E54" s="4"/>
    </row>
    <row r="55" spans="1:5" x14ac:dyDescent="0.45">
      <c r="A55">
        <v>2012</v>
      </c>
      <c r="B55">
        <v>7</v>
      </c>
      <c r="C55" t="s">
        <v>7659</v>
      </c>
      <c r="D55" s="4"/>
      <c r="E55" s="4"/>
    </row>
    <row r="56" spans="1:5" x14ac:dyDescent="0.45">
      <c r="A56">
        <v>2012</v>
      </c>
      <c r="B56">
        <v>7</v>
      </c>
      <c r="C56" t="s">
        <v>7660</v>
      </c>
      <c r="D56" s="4"/>
      <c r="E56" s="4"/>
    </row>
    <row r="57" spans="1:5" x14ac:dyDescent="0.45">
      <c r="A57">
        <v>2012</v>
      </c>
      <c r="B57">
        <v>7</v>
      </c>
      <c r="C57" t="s">
        <v>7661</v>
      </c>
      <c r="D57" s="4"/>
      <c r="E57" s="4"/>
    </row>
    <row r="58" spans="1:5" x14ac:dyDescent="0.45">
      <c r="A58">
        <v>2012</v>
      </c>
      <c r="B58">
        <v>7</v>
      </c>
      <c r="C58" t="s">
        <v>7662</v>
      </c>
      <c r="D58" s="4"/>
      <c r="E58" s="4"/>
    </row>
    <row r="59" spans="1:5" x14ac:dyDescent="0.45">
      <c r="A59">
        <v>2012</v>
      </c>
      <c r="B59">
        <v>7</v>
      </c>
      <c r="C59" t="s">
        <v>7663</v>
      </c>
      <c r="D59" s="4"/>
      <c r="E59" s="4"/>
    </row>
    <row r="60" spans="1:5" x14ac:dyDescent="0.45">
      <c r="A60">
        <v>2012</v>
      </c>
      <c r="B60">
        <v>8</v>
      </c>
      <c r="C60" t="s">
        <v>7656</v>
      </c>
      <c r="D60" s="4">
        <v>1</v>
      </c>
      <c r="E60" s="4"/>
    </row>
    <row r="61" spans="1:5" x14ac:dyDescent="0.45">
      <c r="A61">
        <v>2012</v>
      </c>
      <c r="B61">
        <v>8</v>
      </c>
      <c r="C61" t="s">
        <v>7657</v>
      </c>
      <c r="D61" s="4"/>
      <c r="E61" s="4"/>
    </row>
    <row r="62" spans="1:5" x14ac:dyDescent="0.45">
      <c r="A62">
        <v>2012</v>
      </c>
      <c r="B62">
        <v>8</v>
      </c>
      <c r="C62" t="s">
        <v>7658</v>
      </c>
      <c r="D62" s="4">
        <v>2</v>
      </c>
      <c r="E62" s="4"/>
    </row>
    <row r="63" spans="1:5" x14ac:dyDescent="0.45">
      <c r="A63">
        <v>2012</v>
      </c>
      <c r="B63">
        <v>8</v>
      </c>
      <c r="C63" t="s">
        <v>7659</v>
      </c>
      <c r="D63" s="4">
        <v>1</v>
      </c>
      <c r="E63" s="4"/>
    </row>
    <row r="64" spans="1:5" x14ac:dyDescent="0.45">
      <c r="A64">
        <v>2012</v>
      </c>
      <c r="B64">
        <v>8</v>
      </c>
      <c r="C64" t="s">
        <v>7660</v>
      </c>
      <c r="D64" s="4">
        <v>2</v>
      </c>
      <c r="E64" s="4"/>
    </row>
    <row r="65" spans="1:5" x14ac:dyDescent="0.45">
      <c r="A65">
        <v>2012</v>
      </c>
      <c r="B65">
        <v>8</v>
      </c>
      <c r="C65" t="s">
        <v>7661</v>
      </c>
      <c r="D65" s="4"/>
      <c r="E65" s="4">
        <v>1</v>
      </c>
    </row>
    <row r="66" spans="1:5" x14ac:dyDescent="0.45">
      <c r="A66">
        <v>2012</v>
      </c>
      <c r="B66">
        <v>8</v>
      </c>
      <c r="C66" t="s">
        <v>7662</v>
      </c>
      <c r="D66" s="4"/>
      <c r="E66" s="4"/>
    </row>
    <row r="67" spans="1:5" x14ac:dyDescent="0.45">
      <c r="A67">
        <v>2012</v>
      </c>
      <c r="B67">
        <v>8</v>
      </c>
      <c r="C67" t="s">
        <v>7663</v>
      </c>
      <c r="D67" s="4"/>
      <c r="E67" s="4"/>
    </row>
    <row r="68" spans="1:5" x14ac:dyDescent="0.45">
      <c r="A68">
        <v>2012</v>
      </c>
      <c r="B68">
        <v>9</v>
      </c>
      <c r="C68" t="s">
        <v>7656</v>
      </c>
      <c r="D68" s="4"/>
      <c r="E68" s="4"/>
    </row>
    <row r="69" spans="1:5" x14ac:dyDescent="0.45">
      <c r="A69">
        <v>2012</v>
      </c>
      <c r="B69">
        <v>9</v>
      </c>
      <c r="C69" t="s">
        <v>7657</v>
      </c>
      <c r="D69" s="4"/>
      <c r="E69" s="4"/>
    </row>
    <row r="70" spans="1:5" x14ac:dyDescent="0.45">
      <c r="A70">
        <v>2012</v>
      </c>
      <c r="B70">
        <v>9</v>
      </c>
      <c r="C70" t="s">
        <v>7658</v>
      </c>
      <c r="D70" s="4"/>
      <c r="E70" s="4">
        <v>1</v>
      </c>
    </row>
    <row r="71" spans="1:5" x14ac:dyDescent="0.45">
      <c r="A71">
        <v>2012</v>
      </c>
      <c r="B71">
        <v>9</v>
      </c>
      <c r="C71" t="s">
        <v>7659</v>
      </c>
      <c r="D71" s="4"/>
      <c r="E71" s="4"/>
    </row>
    <row r="72" spans="1:5" x14ac:dyDescent="0.45">
      <c r="A72">
        <v>2012</v>
      </c>
      <c r="B72">
        <v>9</v>
      </c>
      <c r="C72" t="s">
        <v>7660</v>
      </c>
      <c r="D72" s="4">
        <v>2</v>
      </c>
      <c r="E72" s="4"/>
    </row>
    <row r="73" spans="1:5" x14ac:dyDescent="0.45">
      <c r="A73">
        <v>2012</v>
      </c>
      <c r="B73">
        <v>9</v>
      </c>
      <c r="C73" t="s">
        <v>7661</v>
      </c>
      <c r="D73" s="4"/>
      <c r="E73" s="4">
        <v>1</v>
      </c>
    </row>
    <row r="74" spans="1:5" x14ac:dyDescent="0.45">
      <c r="A74">
        <v>2012</v>
      </c>
      <c r="B74">
        <v>9</v>
      </c>
      <c r="C74" t="s">
        <v>7662</v>
      </c>
      <c r="D74" s="4"/>
      <c r="E74" s="4"/>
    </row>
    <row r="75" spans="1:5" x14ac:dyDescent="0.45">
      <c r="A75">
        <v>2012</v>
      </c>
      <c r="B75">
        <v>9</v>
      </c>
      <c r="C75" t="s">
        <v>7663</v>
      </c>
      <c r="D75" s="4"/>
      <c r="E75" s="4"/>
    </row>
    <row r="76" spans="1:5" x14ac:dyDescent="0.45">
      <c r="A76">
        <v>2012</v>
      </c>
      <c r="B76">
        <v>10</v>
      </c>
      <c r="C76" t="s">
        <v>7656</v>
      </c>
      <c r="D76" s="4"/>
      <c r="E76" s="4"/>
    </row>
    <row r="77" spans="1:5" x14ac:dyDescent="0.45">
      <c r="A77">
        <v>2012</v>
      </c>
      <c r="B77">
        <v>10</v>
      </c>
      <c r="C77" t="s">
        <v>7657</v>
      </c>
      <c r="D77" s="4"/>
      <c r="E77" s="4"/>
    </row>
    <row r="78" spans="1:5" x14ac:dyDescent="0.45">
      <c r="A78">
        <v>2012</v>
      </c>
      <c r="B78">
        <v>10</v>
      </c>
      <c r="C78" t="s">
        <v>7658</v>
      </c>
      <c r="D78" s="4"/>
      <c r="E78" s="4"/>
    </row>
    <row r="79" spans="1:5" x14ac:dyDescent="0.45">
      <c r="A79">
        <v>2012</v>
      </c>
      <c r="B79">
        <v>10</v>
      </c>
      <c r="C79" t="s">
        <v>7659</v>
      </c>
      <c r="D79" s="4"/>
      <c r="E79" s="4"/>
    </row>
    <row r="80" spans="1:5" x14ac:dyDescent="0.45">
      <c r="A80">
        <v>2012</v>
      </c>
      <c r="B80">
        <v>10</v>
      </c>
      <c r="C80" t="s">
        <v>7660</v>
      </c>
      <c r="D80" s="4"/>
      <c r="E80" s="4"/>
    </row>
    <row r="81" spans="1:5" x14ac:dyDescent="0.45">
      <c r="A81">
        <v>2012</v>
      </c>
      <c r="B81">
        <v>10</v>
      </c>
      <c r="C81" t="s">
        <v>7661</v>
      </c>
      <c r="D81" s="4">
        <v>1</v>
      </c>
      <c r="E81" s="4">
        <v>1</v>
      </c>
    </row>
    <row r="82" spans="1:5" x14ac:dyDescent="0.45">
      <c r="A82">
        <v>2012</v>
      </c>
      <c r="B82">
        <v>10</v>
      </c>
      <c r="C82" t="s">
        <v>7662</v>
      </c>
      <c r="D82" s="4"/>
      <c r="E82" s="4"/>
    </row>
    <row r="83" spans="1:5" x14ac:dyDescent="0.45">
      <c r="A83">
        <v>2012</v>
      </c>
      <c r="B83">
        <v>10</v>
      </c>
      <c r="C83" t="s">
        <v>7663</v>
      </c>
      <c r="D83" s="4"/>
      <c r="E83" s="4"/>
    </row>
    <row r="84" spans="1:5" x14ac:dyDescent="0.45">
      <c r="A84">
        <v>2012</v>
      </c>
      <c r="B84">
        <v>11</v>
      </c>
      <c r="C84" t="s">
        <v>7656</v>
      </c>
      <c r="D84" s="4"/>
      <c r="E84" s="4"/>
    </row>
    <row r="85" spans="1:5" x14ac:dyDescent="0.45">
      <c r="A85">
        <v>2012</v>
      </c>
      <c r="B85">
        <v>11</v>
      </c>
      <c r="C85" t="s">
        <v>7657</v>
      </c>
      <c r="D85" s="4">
        <v>1</v>
      </c>
      <c r="E85" s="4"/>
    </row>
    <row r="86" spans="1:5" x14ac:dyDescent="0.45">
      <c r="A86">
        <v>2012</v>
      </c>
      <c r="B86">
        <v>11</v>
      </c>
      <c r="C86" t="s">
        <v>7658</v>
      </c>
      <c r="D86" s="4"/>
      <c r="E86" s="4"/>
    </row>
    <row r="87" spans="1:5" x14ac:dyDescent="0.45">
      <c r="A87">
        <v>2012</v>
      </c>
      <c r="B87">
        <v>11</v>
      </c>
      <c r="C87" t="s">
        <v>7659</v>
      </c>
      <c r="D87" s="4"/>
      <c r="E87" s="4"/>
    </row>
    <row r="88" spans="1:5" x14ac:dyDescent="0.45">
      <c r="A88">
        <v>2012</v>
      </c>
      <c r="B88">
        <v>11</v>
      </c>
      <c r="C88" t="s">
        <v>7660</v>
      </c>
      <c r="D88" s="4">
        <v>1</v>
      </c>
      <c r="E88" s="4">
        <v>1</v>
      </c>
    </row>
    <row r="89" spans="1:5" x14ac:dyDescent="0.45">
      <c r="A89">
        <v>2012</v>
      </c>
      <c r="B89">
        <v>11</v>
      </c>
      <c r="C89" t="s">
        <v>7661</v>
      </c>
      <c r="D89" s="4"/>
      <c r="E89" s="4"/>
    </row>
    <row r="90" spans="1:5" x14ac:dyDescent="0.45">
      <c r="A90">
        <v>2012</v>
      </c>
      <c r="B90">
        <v>11</v>
      </c>
      <c r="C90" t="s">
        <v>7662</v>
      </c>
      <c r="D90" s="4"/>
      <c r="E90" s="4"/>
    </row>
    <row r="91" spans="1:5" x14ac:dyDescent="0.45">
      <c r="A91">
        <v>2012</v>
      </c>
      <c r="B91">
        <v>11</v>
      </c>
      <c r="C91" t="s">
        <v>7663</v>
      </c>
      <c r="D91" s="4"/>
      <c r="E91" s="4"/>
    </row>
    <row r="92" spans="1:5" x14ac:dyDescent="0.45">
      <c r="A92">
        <v>2012</v>
      </c>
      <c r="B92">
        <v>12</v>
      </c>
      <c r="C92" t="s">
        <v>7656</v>
      </c>
      <c r="D92" s="4">
        <v>1</v>
      </c>
      <c r="E92" s="4"/>
    </row>
    <row r="93" spans="1:5" x14ac:dyDescent="0.45">
      <c r="A93">
        <v>2012</v>
      </c>
      <c r="B93">
        <v>12</v>
      </c>
      <c r="C93" t="s">
        <v>7657</v>
      </c>
      <c r="D93" s="4"/>
      <c r="E93" s="4"/>
    </row>
    <row r="94" spans="1:5" x14ac:dyDescent="0.45">
      <c r="A94">
        <v>2012</v>
      </c>
      <c r="B94">
        <v>12</v>
      </c>
      <c r="C94" t="s">
        <v>7658</v>
      </c>
      <c r="D94" s="4"/>
      <c r="E94" s="4"/>
    </row>
    <row r="95" spans="1:5" x14ac:dyDescent="0.45">
      <c r="A95">
        <v>2012</v>
      </c>
      <c r="B95">
        <v>12</v>
      </c>
      <c r="C95" t="s">
        <v>7659</v>
      </c>
      <c r="D95" s="4">
        <v>2</v>
      </c>
      <c r="E95" s="4"/>
    </row>
    <row r="96" spans="1:5" x14ac:dyDescent="0.45">
      <c r="A96">
        <v>2012</v>
      </c>
      <c r="B96">
        <v>12</v>
      </c>
      <c r="C96" t="s">
        <v>7660</v>
      </c>
      <c r="D96" s="4"/>
      <c r="E96" s="4"/>
    </row>
    <row r="97" spans="1:5" x14ac:dyDescent="0.45">
      <c r="A97">
        <v>2012</v>
      </c>
      <c r="B97">
        <v>12</v>
      </c>
      <c r="C97" t="s">
        <v>7661</v>
      </c>
      <c r="D97" s="4">
        <v>2</v>
      </c>
      <c r="E97" s="4"/>
    </row>
    <row r="98" spans="1:5" x14ac:dyDescent="0.45">
      <c r="A98">
        <v>2012</v>
      </c>
      <c r="B98">
        <v>12</v>
      </c>
      <c r="C98" t="s">
        <v>7662</v>
      </c>
      <c r="D98" s="4"/>
      <c r="E98" s="4"/>
    </row>
    <row r="99" spans="1:5" x14ac:dyDescent="0.45">
      <c r="A99">
        <v>2012</v>
      </c>
      <c r="B99">
        <v>12</v>
      </c>
      <c r="C99" t="s">
        <v>7663</v>
      </c>
      <c r="D99" s="4"/>
      <c r="E99" s="4"/>
    </row>
    <row r="100" spans="1:5" x14ac:dyDescent="0.45">
      <c r="A100">
        <v>2013</v>
      </c>
      <c r="B100">
        <v>1</v>
      </c>
      <c r="C100" t="s">
        <v>7656</v>
      </c>
      <c r="D100" s="4">
        <v>1</v>
      </c>
      <c r="E100" s="4"/>
    </row>
    <row r="101" spans="1:5" x14ac:dyDescent="0.45">
      <c r="A101">
        <v>2013</v>
      </c>
      <c r="B101">
        <v>1</v>
      </c>
      <c r="C101" t="s">
        <v>7657</v>
      </c>
      <c r="D101" s="4"/>
      <c r="E101" s="4">
        <v>1</v>
      </c>
    </row>
    <row r="102" spans="1:5" x14ac:dyDescent="0.45">
      <c r="A102">
        <v>2013</v>
      </c>
      <c r="B102">
        <v>1</v>
      </c>
      <c r="C102" t="s">
        <v>7658</v>
      </c>
      <c r="D102" s="4"/>
      <c r="E102" s="4">
        <v>2</v>
      </c>
    </row>
    <row r="103" spans="1:5" x14ac:dyDescent="0.45">
      <c r="A103">
        <v>2013</v>
      </c>
      <c r="B103">
        <v>1</v>
      </c>
      <c r="C103" t="s">
        <v>7659</v>
      </c>
      <c r="D103" s="4">
        <v>6</v>
      </c>
      <c r="E103" s="4">
        <v>1</v>
      </c>
    </row>
    <row r="104" spans="1:5" x14ac:dyDescent="0.45">
      <c r="A104">
        <v>2013</v>
      </c>
      <c r="B104">
        <v>1</v>
      </c>
      <c r="C104" t="s">
        <v>7660</v>
      </c>
      <c r="D104" s="4">
        <v>3</v>
      </c>
      <c r="E104" s="4">
        <v>2</v>
      </c>
    </row>
    <row r="105" spans="1:5" x14ac:dyDescent="0.45">
      <c r="A105">
        <v>2013</v>
      </c>
      <c r="B105">
        <v>1</v>
      </c>
      <c r="C105" t="s">
        <v>7661</v>
      </c>
      <c r="D105" s="4">
        <v>1</v>
      </c>
      <c r="E105" s="4"/>
    </row>
    <row r="106" spans="1:5" x14ac:dyDescent="0.45">
      <c r="A106">
        <v>2013</v>
      </c>
      <c r="B106">
        <v>1</v>
      </c>
      <c r="C106" t="s">
        <v>7662</v>
      </c>
      <c r="D106" s="4"/>
      <c r="E106" s="4">
        <v>1</v>
      </c>
    </row>
    <row r="107" spans="1:5" x14ac:dyDescent="0.45">
      <c r="A107">
        <v>2013</v>
      </c>
      <c r="B107">
        <v>1</v>
      </c>
      <c r="C107" t="s">
        <v>7663</v>
      </c>
      <c r="D107" s="4">
        <v>1</v>
      </c>
      <c r="E107" s="4"/>
    </row>
    <row r="108" spans="1:5" x14ac:dyDescent="0.45">
      <c r="A108">
        <v>2013</v>
      </c>
      <c r="B108">
        <v>2</v>
      </c>
      <c r="C108" t="s">
        <v>7656</v>
      </c>
      <c r="D108" s="4"/>
      <c r="E108" s="4"/>
    </row>
    <row r="109" spans="1:5" x14ac:dyDescent="0.45">
      <c r="A109">
        <v>2013</v>
      </c>
      <c r="B109">
        <v>2</v>
      </c>
      <c r="C109" t="s">
        <v>7657</v>
      </c>
      <c r="D109" s="4"/>
      <c r="E109" s="4"/>
    </row>
    <row r="110" spans="1:5" x14ac:dyDescent="0.45">
      <c r="A110">
        <v>2013</v>
      </c>
      <c r="B110">
        <v>2</v>
      </c>
      <c r="C110" t="s">
        <v>7658</v>
      </c>
      <c r="D110" s="4"/>
      <c r="E110" s="4"/>
    </row>
    <row r="111" spans="1:5" x14ac:dyDescent="0.45">
      <c r="A111">
        <v>2013</v>
      </c>
      <c r="B111">
        <v>2</v>
      </c>
      <c r="C111" t="s">
        <v>7659</v>
      </c>
      <c r="D111" s="4">
        <v>2</v>
      </c>
      <c r="E111" s="4">
        <v>4</v>
      </c>
    </row>
    <row r="112" spans="1:5" x14ac:dyDescent="0.45">
      <c r="A112">
        <v>2013</v>
      </c>
      <c r="B112">
        <v>2</v>
      </c>
      <c r="C112" t="s">
        <v>7660</v>
      </c>
      <c r="D112" s="4">
        <v>3</v>
      </c>
      <c r="E112" s="4"/>
    </row>
    <row r="113" spans="1:5" x14ac:dyDescent="0.45">
      <c r="A113">
        <v>2013</v>
      </c>
      <c r="B113">
        <v>2</v>
      </c>
      <c r="C113" t="s">
        <v>7661</v>
      </c>
      <c r="D113" s="4">
        <v>2</v>
      </c>
      <c r="E113" s="4"/>
    </row>
    <row r="114" spans="1:5" x14ac:dyDescent="0.45">
      <c r="A114">
        <v>2013</v>
      </c>
      <c r="B114">
        <v>2</v>
      </c>
      <c r="C114" t="s">
        <v>7662</v>
      </c>
      <c r="D114" s="4">
        <v>1</v>
      </c>
      <c r="E114" s="4"/>
    </row>
    <row r="115" spans="1:5" x14ac:dyDescent="0.45">
      <c r="A115">
        <v>2013</v>
      </c>
      <c r="B115">
        <v>2</v>
      </c>
      <c r="C115" t="s">
        <v>7663</v>
      </c>
      <c r="D115" s="4"/>
      <c r="E115" s="4"/>
    </row>
    <row r="116" spans="1:5" x14ac:dyDescent="0.45">
      <c r="A116">
        <v>2013</v>
      </c>
      <c r="B116">
        <v>3</v>
      </c>
      <c r="C116" t="s">
        <v>7656</v>
      </c>
      <c r="D116" s="4">
        <v>2</v>
      </c>
      <c r="E116" s="4">
        <v>1</v>
      </c>
    </row>
    <row r="117" spans="1:5" x14ac:dyDescent="0.45">
      <c r="A117">
        <v>2013</v>
      </c>
      <c r="B117">
        <v>3</v>
      </c>
      <c r="C117" t="s">
        <v>7657</v>
      </c>
      <c r="D117" s="4"/>
      <c r="E117" s="4">
        <v>2</v>
      </c>
    </row>
    <row r="118" spans="1:5" x14ac:dyDescent="0.45">
      <c r="A118">
        <v>2013</v>
      </c>
      <c r="B118">
        <v>3</v>
      </c>
      <c r="C118" t="s">
        <v>7658</v>
      </c>
      <c r="D118" s="4"/>
      <c r="E118" s="4">
        <v>2</v>
      </c>
    </row>
    <row r="119" spans="1:5" x14ac:dyDescent="0.45">
      <c r="A119">
        <v>2013</v>
      </c>
      <c r="B119">
        <v>3</v>
      </c>
      <c r="C119" t="s">
        <v>7659</v>
      </c>
      <c r="D119" s="4">
        <v>3</v>
      </c>
      <c r="E119" s="4">
        <v>3</v>
      </c>
    </row>
    <row r="120" spans="1:5" x14ac:dyDescent="0.45">
      <c r="A120">
        <v>2013</v>
      </c>
      <c r="B120">
        <v>3</v>
      </c>
      <c r="C120" t="s">
        <v>7660</v>
      </c>
      <c r="D120" s="4">
        <v>4</v>
      </c>
      <c r="E120" s="4"/>
    </row>
    <row r="121" spans="1:5" x14ac:dyDescent="0.45">
      <c r="A121">
        <v>2013</v>
      </c>
      <c r="B121">
        <v>3</v>
      </c>
      <c r="C121" t="s">
        <v>7661</v>
      </c>
      <c r="D121" s="4">
        <v>1</v>
      </c>
      <c r="E121" s="4"/>
    </row>
    <row r="122" spans="1:5" x14ac:dyDescent="0.45">
      <c r="A122">
        <v>2013</v>
      </c>
      <c r="B122">
        <v>3</v>
      </c>
      <c r="C122" t="s">
        <v>7662</v>
      </c>
      <c r="D122" s="4">
        <v>4</v>
      </c>
      <c r="E122" s="4"/>
    </row>
    <row r="123" spans="1:5" x14ac:dyDescent="0.45">
      <c r="A123">
        <v>2013</v>
      </c>
      <c r="B123">
        <v>3</v>
      </c>
      <c r="C123" t="s">
        <v>7663</v>
      </c>
      <c r="D123" s="4">
        <v>1</v>
      </c>
      <c r="E123" s="4"/>
    </row>
    <row r="124" spans="1:5" x14ac:dyDescent="0.45">
      <c r="A124">
        <v>2013</v>
      </c>
      <c r="B124">
        <v>4</v>
      </c>
      <c r="C124" t="s">
        <v>7656</v>
      </c>
      <c r="D124" s="4"/>
      <c r="E124" s="4"/>
    </row>
    <row r="125" spans="1:5" x14ac:dyDescent="0.45">
      <c r="A125">
        <v>2013</v>
      </c>
      <c r="B125">
        <v>4</v>
      </c>
      <c r="C125" t="s">
        <v>7657</v>
      </c>
      <c r="D125" s="4"/>
      <c r="E125" s="4"/>
    </row>
    <row r="126" spans="1:5" x14ac:dyDescent="0.45">
      <c r="A126">
        <v>2013</v>
      </c>
      <c r="B126">
        <v>4</v>
      </c>
      <c r="C126" t="s">
        <v>7658</v>
      </c>
      <c r="D126" s="4">
        <v>1</v>
      </c>
      <c r="E126" s="4"/>
    </row>
    <row r="127" spans="1:5" x14ac:dyDescent="0.45">
      <c r="A127">
        <v>2013</v>
      </c>
      <c r="B127">
        <v>4</v>
      </c>
      <c r="C127" t="s">
        <v>7659</v>
      </c>
      <c r="D127" s="4">
        <v>1</v>
      </c>
      <c r="E127" s="4">
        <v>1</v>
      </c>
    </row>
    <row r="128" spans="1:5" x14ac:dyDescent="0.45">
      <c r="A128">
        <v>2013</v>
      </c>
      <c r="B128">
        <v>4</v>
      </c>
      <c r="C128" t="s">
        <v>7660</v>
      </c>
      <c r="D128" s="4"/>
      <c r="E128" s="4"/>
    </row>
    <row r="129" spans="1:5" x14ac:dyDescent="0.45">
      <c r="A129">
        <v>2013</v>
      </c>
      <c r="B129">
        <v>4</v>
      </c>
      <c r="C129" t="s">
        <v>7661</v>
      </c>
      <c r="D129" s="4"/>
      <c r="E129" s="4"/>
    </row>
    <row r="130" spans="1:5" x14ac:dyDescent="0.45">
      <c r="A130">
        <v>2013</v>
      </c>
      <c r="B130">
        <v>4</v>
      </c>
      <c r="C130" t="s">
        <v>7662</v>
      </c>
      <c r="D130" s="4">
        <v>3</v>
      </c>
      <c r="E130" s="4"/>
    </row>
    <row r="131" spans="1:5" x14ac:dyDescent="0.45">
      <c r="A131">
        <v>2013</v>
      </c>
      <c r="B131">
        <v>4</v>
      </c>
      <c r="C131" t="s">
        <v>7663</v>
      </c>
      <c r="D131" s="4"/>
      <c r="E131" s="4"/>
    </row>
    <row r="132" spans="1:5" x14ac:dyDescent="0.45">
      <c r="A132">
        <v>2013</v>
      </c>
      <c r="B132">
        <v>5</v>
      </c>
      <c r="C132" t="s">
        <v>7656</v>
      </c>
      <c r="D132" s="4"/>
      <c r="E132" s="4"/>
    </row>
    <row r="133" spans="1:5" x14ac:dyDescent="0.45">
      <c r="A133">
        <v>2013</v>
      </c>
      <c r="B133">
        <v>5</v>
      </c>
      <c r="C133" t="s">
        <v>7657</v>
      </c>
      <c r="D133" s="4"/>
      <c r="E133" s="4"/>
    </row>
    <row r="134" spans="1:5" x14ac:dyDescent="0.45">
      <c r="A134">
        <v>2013</v>
      </c>
      <c r="B134">
        <v>5</v>
      </c>
      <c r="C134" t="s">
        <v>7658</v>
      </c>
      <c r="D134" s="4"/>
      <c r="E134" s="4"/>
    </row>
    <row r="135" spans="1:5" x14ac:dyDescent="0.45">
      <c r="A135">
        <v>2013</v>
      </c>
      <c r="B135">
        <v>5</v>
      </c>
      <c r="C135" t="s">
        <v>7659</v>
      </c>
      <c r="D135" s="4">
        <v>3</v>
      </c>
      <c r="E135" s="4"/>
    </row>
    <row r="136" spans="1:5" x14ac:dyDescent="0.45">
      <c r="A136">
        <v>2013</v>
      </c>
      <c r="B136">
        <v>5</v>
      </c>
      <c r="C136" t="s">
        <v>7660</v>
      </c>
      <c r="D136" s="4"/>
      <c r="E136" s="4"/>
    </row>
    <row r="137" spans="1:5" x14ac:dyDescent="0.45">
      <c r="A137">
        <v>2013</v>
      </c>
      <c r="B137">
        <v>5</v>
      </c>
      <c r="C137" t="s">
        <v>7661</v>
      </c>
      <c r="D137" s="4"/>
      <c r="E137" s="4"/>
    </row>
    <row r="138" spans="1:5" x14ac:dyDescent="0.45">
      <c r="A138">
        <v>2013</v>
      </c>
      <c r="B138">
        <v>5</v>
      </c>
      <c r="C138" t="s">
        <v>7662</v>
      </c>
      <c r="D138" s="4"/>
      <c r="E138" s="4">
        <v>2</v>
      </c>
    </row>
    <row r="139" spans="1:5" x14ac:dyDescent="0.45">
      <c r="A139">
        <v>2013</v>
      </c>
      <c r="B139">
        <v>5</v>
      </c>
      <c r="C139" t="s">
        <v>7663</v>
      </c>
      <c r="D139" s="4">
        <v>1</v>
      </c>
      <c r="E139" s="4"/>
    </row>
    <row r="140" spans="1:5" x14ac:dyDescent="0.45">
      <c r="A140">
        <v>2013</v>
      </c>
      <c r="B140">
        <v>6</v>
      </c>
      <c r="C140" t="s">
        <v>7656</v>
      </c>
      <c r="D140" s="4">
        <v>1</v>
      </c>
      <c r="E140" s="4"/>
    </row>
    <row r="141" spans="1:5" x14ac:dyDescent="0.45">
      <c r="A141">
        <v>2013</v>
      </c>
      <c r="B141">
        <v>6</v>
      </c>
      <c r="C141" t="s">
        <v>7657</v>
      </c>
      <c r="D141" s="4"/>
      <c r="E141" s="4"/>
    </row>
    <row r="142" spans="1:5" x14ac:dyDescent="0.45">
      <c r="A142">
        <v>2013</v>
      </c>
      <c r="B142">
        <v>6</v>
      </c>
      <c r="C142" t="s">
        <v>7658</v>
      </c>
      <c r="D142" s="4"/>
      <c r="E142" s="4"/>
    </row>
    <row r="143" spans="1:5" x14ac:dyDescent="0.45">
      <c r="A143">
        <v>2013</v>
      </c>
      <c r="B143">
        <v>6</v>
      </c>
      <c r="C143" t="s">
        <v>7659</v>
      </c>
      <c r="D143" s="4">
        <v>1</v>
      </c>
      <c r="E143" s="4"/>
    </row>
    <row r="144" spans="1:5" x14ac:dyDescent="0.45">
      <c r="A144">
        <v>2013</v>
      </c>
      <c r="B144">
        <v>6</v>
      </c>
      <c r="C144" t="s">
        <v>7660</v>
      </c>
      <c r="D144" s="4"/>
      <c r="E144" s="4"/>
    </row>
    <row r="145" spans="1:5" x14ac:dyDescent="0.45">
      <c r="A145">
        <v>2013</v>
      </c>
      <c r="B145">
        <v>6</v>
      </c>
      <c r="C145" t="s">
        <v>7661</v>
      </c>
      <c r="D145" s="4"/>
      <c r="E145" s="4"/>
    </row>
    <row r="146" spans="1:5" x14ac:dyDescent="0.45">
      <c r="A146">
        <v>2013</v>
      </c>
      <c r="B146">
        <v>6</v>
      </c>
      <c r="C146" t="s">
        <v>7662</v>
      </c>
      <c r="D146" s="4"/>
      <c r="E146" s="4"/>
    </row>
    <row r="147" spans="1:5" x14ac:dyDescent="0.45">
      <c r="A147">
        <v>2013</v>
      </c>
      <c r="B147">
        <v>6</v>
      </c>
      <c r="C147" t="s">
        <v>7663</v>
      </c>
      <c r="D147" s="4"/>
      <c r="E147" s="4"/>
    </row>
    <row r="148" spans="1:5" x14ac:dyDescent="0.45">
      <c r="A148">
        <v>2013</v>
      </c>
      <c r="B148">
        <v>7</v>
      </c>
      <c r="C148" t="s">
        <v>7656</v>
      </c>
      <c r="D148" s="4"/>
      <c r="E148" s="4"/>
    </row>
    <row r="149" spans="1:5" x14ac:dyDescent="0.45">
      <c r="A149">
        <v>2013</v>
      </c>
      <c r="B149">
        <v>7</v>
      </c>
      <c r="C149" t="s">
        <v>7657</v>
      </c>
      <c r="D149" s="4"/>
      <c r="E149" s="4"/>
    </row>
    <row r="150" spans="1:5" x14ac:dyDescent="0.45">
      <c r="A150">
        <v>2013</v>
      </c>
      <c r="B150">
        <v>7</v>
      </c>
      <c r="C150" t="s">
        <v>7658</v>
      </c>
      <c r="D150" s="4">
        <v>2</v>
      </c>
      <c r="E150" s="4"/>
    </row>
    <row r="151" spans="1:5" x14ac:dyDescent="0.45">
      <c r="A151">
        <v>2013</v>
      </c>
      <c r="B151">
        <v>7</v>
      </c>
      <c r="C151" t="s">
        <v>7659</v>
      </c>
      <c r="D151" s="4"/>
      <c r="E151" s="4"/>
    </row>
    <row r="152" spans="1:5" x14ac:dyDescent="0.45">
      <c r="A152">
        <v>2013</v>
      </c>
      <c r="B152">
        <v>7</v>
      </c>
      <c r="C152" t="s">
        <v>7660</v>
      </c>
      <c r="D152" s="4"/>
      <c r="E152" s="4"/>
    </row>
    <row r="153" spans="1:5" x14ac:dyDescent="0.45">
      <c r="A153">
        <v>2013</v>
      </c>
      <c r="B153">
        <v>7</v>
      </c>
      <c r="C153" t="s">
        <v>7661</v>
      </c>
      <c r="D153" s="4">
        <v>2</v>
      </c>
      <c r="E153" s="4"/>
    </row>
    <row r="154" spans="1:5" x14ac:dyDescent="0.45">
      <c r="A154">
        <v>2013</v>
      </c>
      <c r="B154">
        <v>7</v>
      </c>
      <c r="C154" t="s">
        <v>7662</v>
      </c>
      <c r="D154" s="4"/>
      <c r="E154" s="4">
        <v>1</v>
      </c>
    </row>
    <row r="155" spans="1:5" x14ac:dyDescent="0.45">
      <c r="A155">
        <v>2013</v>
      </c>
      <c r="B155">
        <v>7</v>
      </c>
      <c r="C155" t="s">
        <v>7663</v>
      </c>
      <c r="D155" s="4"/>
      <c r="E155" s="4"/>
    </row>
    <row r="156" spans="1:5" x14ac:dyDescent="0.45">
      <c r="A156">
        <v>2013</v>
      </c>
      <c r="B156">
        <v>8</v>
      </c>
      <c r="C156" t="s">
        <v>7656</v>
      </c>
      <c r="D156" s="4"/>
      <c r="E156" s="4"/>
    </row>
    <row r="157" spans="1:5" x14ac:dyDescent="0.45">
      <c r="A157">
        <v>2013</v>
      </c>
      <c r="B157">
        <v>8</v>
      </c>
      <c r="C157" t="s">
        <v>7657</v>
      </c>
      <c r="D157" s="4"/>
      <c r="E157" s="4"/>
    </row>
    <row r="158" spans="1:5" x14ac:dyDescent="0.45">
      <c r="A158">
        <v>2013</v>
      </c>
      <c r="B158">
        <v>8</v>
      </c>
      <c r="C158" t="s">
        <v>7658</v>
      </c>
      <c r="D158" s="4"/>
      <c r="E158" s="4"/>
    </row>
    <row r="159" spans="1:5" x14ac:dyDescent="0.45">
      <c r="A159">
        <v>2013</v>
      </c>
      <c r="B159">
        <v>8</v>
      </c>
      <c r="C159" t="s">
        <v>7659</v>
      </c>
      <c r="D159" s="4"/>
      <c r="E159" s="4"/>
    </row>
    <row r="160" spans="1:5" x14ac:dyDescent="0.45">
      <c r="A160">
        <v>2013</v>
      </c>
      <c r="B160">
        <v>8</v>
      </c>
      <c r="C160" t="s">
        <v>7660</v>
      </c>
      <c r="D160" s="4"/>
      <c r="E160" s="4">
        <v>1</v>
      </c>
    </row>
    <row r="161" spans="1:5" x14ac:dyDescent="0.45">
      <c r="A161">
        <v>2013</v>
      </c>
      <c r="B161">
        <v>8</v>
      </c>
      <c r="C161" t="s">
        <v>7661</v>
      </c>
      <c r="D161" s="4"/>
      <c r="E161" s="4"/>
    </row>
    <row r="162" spans="1:5" x14ac:dyDescent="0.45">
      <c r="A162">
        <v>2013</v>
      </c>
      <c r="B162">
        <v>8</v>
      </c>
      <c r="C162" t="s">
        <v>7662</v>
      </c>
      <c r="D162" s="4"/>
      <c r="E162" s="4"/>
    </row>
    <row r="163" spans="1:5" x14ac:dyDescent="0.45">
      <c r="A163">
        <v>2013</v>
      </c>
      <c r="B163">
        <v>8</v>
      </c>
      <c r="C163" t="s">
        <v>7663</v>
      </c>
      <c r="D163" s="4"/>
      <c r="E163" s="4">
        <v>1</v>
      </c>
    </row>
    <row r="164" spans="1:5" x14ac:dyDescent="0.45">
      <c r="A164">
        <v>2013</v>
      </c>
      <c r="B164">
        <v>9</v>
      </c>
      <c r="C164" t="s">
        <v>7656</v>
      </c>
      <c r="D164" s="4"/>
      <c r="E164" s="4"/>
    </row>
    <row r="165" spans="1:5" x14ac:dyDescent="0.45">
      <c r="A165">
        <v>2013</v>
      </c>
      <c r="B165">
        <v>9</v>
      </c>
      <c r="C165" t="s">
        <v>7657</v>
      </c>
      <c r="D165" s="4"/>
      <c r="E165" s="4"/>
    </row>
    <row r="166" spans="1:5" x14ac:dyDescent="0.45">
      <c r="A166">
        <v>2013</v>
      </c>
      <c r="B166">
        <v>9</v>
      </c>
      <c r="C166" t="s">
        <v>7658</v>
      </c>
      <c r="D166" s="4"/>
      <c r="E166" s="4"/>
    </row>
    <row r="167" spans="1:5" x14ac:dyDescent="0.45">
      <c r="A167">
        <v>2013</v>
      </c>
      <c r="B167">
        <v>9</v>
      </c>
      <c r="C167" t="s">
        <v>7659</v>
      </c>
      <c r="D167" s="4"/>
      <c r="E167" s="4"/>
    </row>
    <row r="168" spans="1:5" x14ac:dyDescent="0.45">
      <c r="A168">
        <v>2013</v>
      </c>
      <c r="B168">
        <v>9</v>
      </c>
      <c r="C168" t="s">
        <v>7660</v>
      </c>
      <c r="D168" s="4">
        <v>2</v>
      </c>
      <c r="E168" s="4"/>
    </row>
    <row r="169" spans="1:5" x14ac:dyDescent="0.45">
      <c r="A169">
        <v>2013</v>
      </c>
      <c r="B169">
        <v>9</v>
      </c>
      <c r="C169" t="s">
        <v>7661</v>
      </c>
      <c r="D169" s="4">
        <v>1</v>
      </c>
      <c r="E169" s="4"/>
    </row>
    <row r="170" spans="1:5" x14ac:dyDescent="0.45">
      <c r="A170">
        <v>2013</v>
      </c>
      <c r="B170">
        <v>9</v>
      </c>
      <c r="C170" t="s">
        <v>7662</v>
      </c>
      <c r="D170" s="4">
        <v>1</v>
      </c>
      <c r="E170" s="4"/>
    </row>
    <row r="171" spans="1:5" x14ac:dyDescent="0.45">
      <c r="A171">
        <v>2013</v>
      </c>
      <c r="B171">
        <v>9</v>
      </c>
      <c r="C171" t="s">
        <v>7663</v>
      </c>
      <c r="D171" s="4"/>
      <c r="E171" s="4">
        <v>1</v>
      </c>
    </row>
    <row r="172" spans="1:5" x14ac:dyDescent="0.45">
      <c r="A172">
        <v>2013</v>
      </c>
      <c r="B172">
        <v>10</v>
      </c>
      <c r="C172" t="s">
        <v>7656</v>
      </c>
      <c r="D172" s="4">
        <v>1</v>
      </c>
      <c r="E172" s="4"/>
    </row>
    <row r="173" spans="1:5" x14ac:dyDescent="0.45">
      <c r="A173">
        <v>2013</v>
      </c>
      <c r="B173">
        <v>10</v>
      </c>
      <c r="C173" t="s">
        <v>7657</v>
      </c>
      <c r="D173" s="4"/>
      <c r="E173" s="4"/>
    </row>
    <row r="174" spans="1:5" x14ac:dyDescent="0.45">
      <c r="A174">
        <v>2013</v>
      </c>
      <c r="B174">
        <v>10</v>
      </c>
      <c r="C174" t="s">
        <v>7658</v>
      </c>
      <c r="D174" s="4">
        <v>1</v>
      </c>
      <c r="E174" s="4"/>
    </row>
    <row r="175" spans="1:5" x14ac:dyDescent="0.45">
      <c r="A175">
        <v>2013</v>
      </c>
      <c r="B175">
        <v>10</v>
      </c>
      <c r="C175" t="s">
        <v>7659</v>
      </c>
      <c r="D175" s="4">
        <v>2</v>
      </c>
      <c r="E175" s="4">
        <v>1</v>
      </c>
    </row>
    <row r="176" spans="1:5" x14ac:dyDescent="0.45">
      <c r="A176">
        <v>2013</v>
      </c>
      <c r="B176">
        <v>10</v>
      </c>
      <c r="C176" t="s">
        <v>7660</v>
      </c>
      <c r="D176" s="4"/>
      <c r="E176" s="4"/>
    </row>
    <row r="177" spans="1:5" x14ac:dyDescent="0.45">
      <c r="A177">
        <v>2013</v>
      </c>
      <c r="B177">
        <v>10</v>
      </c>
      <c r="C177" t="s">
        <v>7661</v>
      </c>
      <c r="D177" s="4"/>
      <c r="E177" s="4"/>
    </row>
    <row r="178" spans="1:5" x14ac:dyDescent="0.45">
      <c r="A178">
        <v>2013</v>
      </c>
      <c r="B178">
        <v>10</v>
      </c>
      <c r="C178" t="s">
        <v>7662</v>
      </c>
      <c r="D178" s="4">
        <v>1</v>
      </c>
      <c r="E178" s="4"/>
    </row>
    <row r="179" spans="1:5" x14ac:dyDescent="0.45">
      <c r="A179">
        <v>2013</v>
      </c>
      <c r="B179">
        <v>10</v>
      </c>
      <c r="C179" t="s">
        <v>7663</v>
      </c>
      <c r="D179" s="4"/>
      <c r="E179" s="4"/>
    </row>
    <row r="180" spans="1:5" x14ac:dyDescent="0.45">
      <c r="A180">
        <v>2013</v>
      </c>
      <c r="B180">
        <v>11</v>
      </c>
      <c r="C180" t="s">
        <v>7656</v>
      </c>
      <c r="D180" s="4"/>
      <c r="E180" s="4"/>
    </row>
    <row r="181" spans="1:5" x14ac:dyDescent="0.45">
      <c r="A181">
        <v>2013</v>
      </c>
      <c r="B181">
        <v>11</v>
      </c>
      <c r="C181" t="s">
        <v>7657</v>
      </c>
      <c r="D181" s="4"/>
      <c r="E181" s="4"/>
    </row>
    <row r="182" spans="1:5" x14ac:dyDescent="0.45">
      <c r="A182">
        <v>2013</v>
      </c>
      <c r="B182">
        <v>11</v>
      </c>
      <c r="C182" t="s">
        <v>7658</v>
      </c>
      <c r="D182" s="4">
        <v>1</v>
      </c>
      <c r="E182" s="4"/>
    </row>
    <row r="183" spans="1:5" x14ac:dyDescent="0.45">
      <c r="A183">
        <v>2013</v>
      </c>
      <c r="B183">
        <v>11</v>
      </c>
      <c r="C183" t="s">
        <v>7659</v>
      </c>
      <c r="D183" s="4"/>
      <c r="E183" s="4"/>
    </row>
    <row r="184" spans="1:5" x14ac:dyDescent="0.45">
      <c r="A184">
        <v>2013</v>
      </c>
      <c r="B184">
        <v>11</v>
      </c>
      <c r="C184" t="s">
        <v>7660</v>
      </c>
      <c r="D184" s="4"/>
      <c r="E184" s="4"/>
    </row>
    <row r="185" spans="1:5" x14ac:dyDescent="0.45">
      <c r="A185">
        <v>2013</v>
      </c>
      <c r="B185">
        <v>11</v>
      </c>
      <c r="C185" t="s">
        <v>7661</v>
      </c>
      <c r="D185" s="4"/>
      <c r="E185" s="4"/>
    </row>
    <row r="186" spans="1:5" x14ac:dyDescent="0.45">
      <c r="A186">
        <v>2013</v>
      </c>
      <c r="B186">
        <v>11</v>
      </c>
      <c r="C186" t="s">
        <v>7662</v>
      </c>
      <c r="D186" s="4"/>
      <c r="E186" s="4"/>
    </row>
    <row r="187" spans="1:5" x14ac:dyDescent="0.45">
      <c r="A187">
        <v>2013</v>
      </c>
      <c r="B187">
        <v>11</v>
      </c>
      <c r="C187" t="s">
        <v>7663</v>
      </c>
      <c r="D187" s="4">
        <v>1</v>
      </c>
      <c r="E187" s="4"/>
    </row>
    <row r="188" spans="1:5" x14ac:dyDescent="0.45">
      <c r="A188">
        <v>2013</v>
      </c>
      <c r="B188">
        <v>12</v>
      </c>
      <c r="C188" t="s">
        <v>7656</v>
      </c>
      <c r="D188" s="4">
        <v>3</v>
      </c>
      <c r="E188" s="4">
        <v>1</v>
      </c>
    </row>
    <row r="189" spans="1:5" x14ac:dyDescent="0.45">
      <c r="A189">
        <v>2013</v>
      </c>
      <c r="B189">
        <v>12</v>
      </c>
      <c r="C189" t="s">
        <v>7657</v>
      </c>
      <c r="D189" s="4"/>
      <c r="E189" s="4"/>
    </row>
    <row r="190" spans="1:5" x14ac:dyDescent="0.45">
      <c r="A190">
        <v>2013</v>
      </c>
      <c r="B190">
        <v>12</v>
      </c>
      <c r="C190" t="s">
        <v>7658</v>
      </c>
      <c r="D190" s="4">
        <v>1</v>
      </c>
      <c r="E190" s="4">
        <v>1</v>
      </c>
    </row>
    <row r="191" spans="1:5" x14ac:dyDescent="0.45">
      <c r="A191">
        <v>2013</v>
      </c>
      <c r="B191">
        <v>12</v>
      </c>
      <c r="C191" t="s">
        <v>7659</v>
      </c>
      <c r="D191" s="4">
        <v>4</v>
      </c>
      <c r="E191" s="4">
        <v>1</v>
      </c>
    </row>
    <row r="192" spans="1:5" x14ac:dyDescent="0.45">
      <c r="A192">
        <v>2013</v>
      </c>
      <c r="B192">
        <v>12</v>
      </c>
      <c r="C192" t="s">
        <v>7660</v>
      </c>
      <c r="D192" s="4">
        <v>3</v>
      </c>
      <c r="E192" s="4">
        <v>3</v>
      </c>
    </row>
    <row r="193" spans="1:5" x14ac:dyDescent="0.45">
      <c r="A193">
        <v>2013</v>
      </c>
      <c r="B193">
        <v>12</v>
      </c>
      <c r="C193" t="s">
        <v>7661</v>
      </c>
      <c r="D193" s="4">
        <v>3</v>
      </c>
      <c r="E193" s="4"/>
    </row>
    <row r="194" spans="1:5" x14ac:dyDescent="0.45">
      <c r="A194">
        <v>2013</v>
      </c>
      <c r="B194">
        <v>12</v>
      </c>
      <c r="C194" t="s">
        <v>7662</v>
      </c>
      <c r="D194" s="4">
        <v>4</v>
      </c>
      <c r="E194" s="4"/>
    </row>
    <row r="195" spans="1:5" x14ac:dyDescent="0.45">
      <c r="A195">
        <v>2013</v>
      </c>
      <c r="B195">
        <v>12</v>
      </c>
      <c r="C195" t="s">
        <v>7663</v>
      </c>
      <c r="D195" s="4">
        <v>1</v>
      </c>
      <c r="E195" s="4">
        <v>2</v>
      </c>
    </row>
    <row r="196" spans="1:5" x14ac:dyDescent="0.45">
      <c r="A196">
        <v>2014</v>
      </c>
      <c r="B196">
        <v>1</v>
      </c>
      <c r="C196" t="s">
        <v>7656</v>
      </c>
      <c r="D196" s="4"/>
      <c r="E196" s="4"/>
    </row>
    <row r="197" spans="1:5" x14ac:dyDescent="0.45">
      <c r="A197">
        <v>2014</v>
      </c>
      <c r="B197">
        <v>1</v>
      </c>
      <c r="C197" t="s">
        <v>7657</v>
      </c>
      <c r="D197" s="4">
        <v>1</v>
      </c>
      <c r="E197" s="4"/>
    </row>
    <row r="198" spans="1:5" x14ac:dyDescent="0.45">
      <c r="A198">
        <v>2014</v>
      </c>
      <c r="B198">
        <v>1</v>
      </c>
      <c r="C198" t="s">
        <v>7658</v>
      </c>
      <c r="D198" s="4">
        <v>1</v>
      </c>
      <c r="E198" s="4">
        <v>3</v>
      </c>
    </row>
    <row r="199" spans="1:5" x14ac:dyDescent="0.45">
      <c r="A199">
        <v>2014</v>
      </c>
      <c r="B199">
        <v>1</v>
      </c>
      <c r="C199" t="s">
        <v>7659</v>
      </c>
      <c r="D199" s="4">
        <v>1</v>
      </c>
      <c r="E199" s="4">
        <v>2</v>
      </c>
    </row>
    <row r="200" spans="1:5" x14ac:dyDescent="0.45">
      <c r="A200">
        <v>2014</v>
      </c>
      <c r="B200">
        <v>1</v>
      </c>
      <c r="C200" t="s">
        <v>7660</v>
      </c>
      <c r="D200" s="4">
        <v>5</v>
      </c>
      <c r="E200" s="4">
        <v>4</v>
      </c>
    </row>
    <row r="201" spans="1:5" x14ac:dyDescent="0.45">
      <c r="A201">
        <v>2014</v>
      </c>
      <c r="B201">
        <v>1</v>
      </c>
      <c r="C201" t="s">
        <v>7661</v>
      </c>
      <c r="D201" s="4">
        <v>3</v>
      </c>
      <c r="E201" s="4">
        <v>1</v>
      </c>
    </row>
    <row r="202" spans="1:5" x14ac:dyDescent="0.45">
      <c r="A202">
        <v>2014</v>
      </c>
      <c r="B202">
        <v>1</v>
      </c>
      <c r="C202" t="s">
        <v>7662</v>
      </c>
      <c r="D202" s="4">
        <v>2</v>
      </c>
      <c r="E202" s="4">
        <v>1</v>
      </c>
    </row>
    <row r="203" spans="1:5" x14ac:dyDescent="0.45">
      <c r="A203">
        <v>2014</v>
      </c>
      <c r="B203">
        <v>1</v>
      </c>
      <c r="C203" t="s">
        <v>7663</v>
      </c>
      <c r="D203" s="4"/>
      <c r="E203" s="4"/>
    </row>
    <row r="204" spans="1:5" x14ac:dyDescent="0.45">
      <c r="A204">
        <v>2014</v>
      </c>
      <c r="B204">
        <v>2</v>
      </c>
      <c r="C204" t="s">
        <v>7656</v>
      </c>
      <c r="D204" s="4"/>
      <c r="E204" s="4">
        <v>2</v>
      </c>
    </row>
    <row r="205" spans="1:5" x14ac:dyDescent="0.45">
      <c r="A205">
        <v>2014</v>
      </c>
      <c r="B205">
        <v>2</v>
      </c>
      <c r="C205" t="s">
        <v>7657</v>
      </c>
      <c r="D205" s="4"/>
      <c r="E205" s="4"/>
    </row>
    <row r="206" spans="1:5" x14ac:dyDescent="0.45">
      <c r="A206">
        <v>2014</v>
      </c>
      <c r="B206">
        <v>2</v>
      </c>
      <c r="C206" t="s">
        <v>7658</v>
      </c>
      <c r="D206" s="4"/>
      <c r="E206" s="4">
        <v>2</v>
      </c>
    </row>
    <row r="207" spans="1:5" x14ac:dyDescent="0.45">
      <c r="A207">
        <v>2014</v>
      </c>
      <c r="B207">
        <v>2</v>
      </c>
      <c r="C207" t="s">
        <v>7659</v>
      </c>
      <c r="D207" s="4">
        <v>1</v>
      </c>
      <c r="E207" s="4">
        <v>1</v>
      </c>
    </row>
    <row r="208" spans="1:5" x14ac:dyDescent="0.45">
      <c r="A208">
        <v>2014</v>
      </c>
      <c r="B208">
        <v>2</v>
      </c>
      <c r="C208" t="s">
        <v>7660</v>
      </c>
      <c r="D208" s="4">
        <v>2</v>
      </c>
      <c r="E208" s="4"/>
    </row>
    <row r="209" spans="1:5" x14ac:dyDescent="0.45">
      <c r="A209">
        <v>2014</v>
      </c>
      <c r="B209">
        <v>2</v>
      </c>
      <c r="C209" t="s">
        <v>7661</v>
      </c>
      <c r="D209" s="4">
        <v>1</v>
      </c>
      <c r="E209" s="4">
        <v>1</v>
      </c>
    </row>
    <row r="210" spans="1:5" x14ac:dyDescent="0.45">
      <c r="A210">
        <v>2014</v>
      </c>
      <c r="B210">
        <v>2</v>
      </c>
      <c r="C210" t="s">
        <v>7662</v>
      </c>
      <c r="D210" s="4"/>
      <c r="E210" s="4"/>
    </row>
    <row r="211" spans="1:5" x14ac:dyDescent="0.45">
      <c r="A211">
        <v>2014</v>
      </c>
      <c r="B211">
        <v>2</v>
      </c>
      <c r="C211" t="s">
        <v>7663</v>
      </c>
      <c r="D211" s="4"/>
      <c r="E211" s="4"/>
    </row>
    <row r="212" spans="1:5" x14ac:dyDescent="0.45">
      <c r="A212">
        <v>2014</v>
      </c>
      <c r="B212">
        <v>3</v>
      </c>
      <c r="C212" t="s">
        <v>7656</v>
      </c>
      <c r="D212" s="4"/>
      <c r="E212" s="4">
        <v>2</v>
      </c>
    </row>
    <row r="213" spans="1:5" x14ac:dyDescent="0.45">
      <c r="A213">
        <v>2014</v>
      </c>
      <c r="B213">
        <v>3</v>
      </c>
      <c r="C213" t="s">
        <v>7657</v>
      </c>
      <c r="D213" s="4"/>
      <c r="E213" s="4"/>
    </row>
    <row r="214" spans="1:5" x14ac:dyDescent="0.45">
      <c r="A214">
        <v>2014</v>
      </c>
      <c r="B214">
        <v>3</v>
      </c>
      <c r="C214" t="s">
        <v>7658</v>
      </c>
      <c r="D214" s="4"/>
      <c r="E214" s="4"/>
    </row>
    <row r="215" spans="1:5" x14ac:dyDescent="0.45">
      <c r="A215">
        <v>2014</v>
      </c>
      <c r="B215">
        <v>3</v>
      </c>
      <c r="C215" t="s">
        <v>7659</v>
      </c>
      <c r="D215" s="4">
        <v>2</v>
      </c>
      <c r="E215" s="4"/>
    </row>
    <row r="216" spans="1:5" x14ac:dyDescent="0.45">
      <c r="A216">
        <v>2014</v>
      </c>
      <c r="B216">
        <v>3</v>
      </c>
      <c r="C216" t="s">
        <v>7660</v>
      </c>
      <c r="D216" s="4">
        <v>3</v>
      </c>
      <c r="E216" s="4">
        <v>1</v>
      </c>
    </row>
    <row r="217" spans="1:5" x14ac:dyDescent="0.45">
      <c r="A217">
        <v>2014</v>
      </c>
      <c r="B217">
        <v>3</v>
      </c>
      <c r="C217" t="s">
        <v>7661</v>
      </c>
      <c r="D217" s="4">
        <v>4</v>
      </c>
      <c r="E217" s="4">
        <v>2</v>
      </c>
    </row>
    <row r="218" spans="1:5" x14ac:dyDescent="0.45">
      <c r="A218">
        <v>2014</v>
      </c>
      <c r="B218">
        <v>3</v>
      </c>
      <c r="C218" t="s">
        <v>7662</v>
      </c>
      <c r="D218" s="4">
        <v>1</v>
      </c>
      <c r="E218" s="4"/>
    </row>
    <row r="219" spans="1:5" x14ac:dyDescent="0.45">
      <c r="A219">
        <v>2014</v>
      </c>
      <c r="B219">
        <v>3</v>
      </c>
      <c r="C219" t="s">
        <v>7663</v>
      </c>
      <c r="D219" s="4"/>
      <c r="E219" s="4"/>
    </row>
    <row r="220" spans="1:5" x14ac:dyDescent="0.45">
      <c r="A220">
        <v>2014</v>
      </c>
      <c r="B220">
        <v>4</v>
      </c>
      <c r="C220" t="s">
        <v>7656</v>
      </c>
      <c r="D220" s="4">
        <v>1</v>
      </c>
      <c r="E220" s="4"/>
    </row>
    <row r="221" spans="1:5" x14ac:dyDescent="0.45">
      <c r="A221">
        <v>2014</v>
      </c>
      <c r="B221">
        <v>4</v>
      </c>
      <c r="C221" t="s">
        <v>7657</v>
      </c>
      <c r="D221" s="4">
        <v>1</v>
      </c>
      <c r="E221" s="4"/>
    </row>
    <row r="222" spans="1:5" x14ac:dyDescent="0.45">
      <c r="A222">
        <v>2014</v>
      </c>
      <c r="B222">
        <v>4</v>
      </c>
      <c r="C222" t="s">
        <v>7658</v>
      </c>
      <c r="D222" s="4">
        <v>2</v>
      </c>
      <c r="E222" s="4"/>
    </row>
    <row r="223" spans="1:5" x14ac:dyDescent="0.45">
      <c r="A223">
        <v>2014</v>
      </c>
      <c r="B223">
        <v>4</v>
      </c>
      <c r="C223" t="s">
        <v>7659</v>
      </c>
      <c r="D223" s="4">
        <v>1</v>
      </c>
      <c r="E223" s="4"/>
    </row>
    <row r="224" spans="1:5" x14ac:dyDescent="0.45">
      <c r="A224">
        <v>2014</v>
      </c>
      <c r="B224">
        <v>4</v>
      </c>
      <c r="C224" t="s">
        <v>7660</v>
      </c>
      <c r="D224" s="4"/>
      <c r="E224" s="4">
        <v>1</v>
      </c>
    </row>
    <row r="225" spans="1:5" x14ac:dyDescent="0.45">
      <c r="A225">
        <v>2014</v>
      </c>
      <c r="B225">
        <v>4</v>
      </c>
      <c r="C225" t="s">
        <v>7661</v>
      </c>
      <c r="D225" s="4"/>
      <c r="E225" s="4"/>
    </row>
    <row r="226" spans="1:5" x14ac:dyDescent="0.45">
      <c r="A226">
        <v>2014</v>
      </c>
      <c r="B226">
        <v>4</v>
      </c>
      <c r="C226" t="s">
        <v>7662</v>
      </c>
      <c r="D226" s="4">
        <v>1</v>
      </c>
      <c r="E226" s="4"/>
    </row>
    <row r="227" spans="1:5" x14ac:dyDescent="0.45">
      <c r="A227">
        <v>2014</v>
      </c>
      <c r="B227">
        <v>4</v>
      </c>
      <c r="C227" t="s">
        <v>7663</v>
      </c>
      <c r="D227" s="4"/>
      <c r="E227" s="4">
        <v>1</v>
      </c>
    </row>
    <row r="228" spans="1:5" x14ac:dyDescent="0.45">
      <c r="A228">
        <v>2014</v>
      </c>
      <c r="B228">
        <v>5</v>
      </c>
      <c r="C228" t="s">
        <v>7656</v>
      </c>
      <c r="D228" s="4">
        <v>1</v>
      </c>
      <c r="E228" s="4"/>
    </row>
    <row r="229" spans="1:5" x14ac:dyDescent="0.45">
      <c r="A229">
        <v>2014</v>
      </c>
      <c r="B229">
        <v>5</v>
      </c>
      <c r="C229" t="s">
        <v>7657</v>
      </c>
      <c r="D229" s="4"/>
      <c r="E229" s="4"/>
    </row>
    <row r="230" spans="1:5" x14ac:dyDescent="0.45">
      <c r="A230">
        <v>2014</v>
      </c>
      <c r="B230">
        <v>5</v>
      </c>
      <c r="C230" t="s">
        <v>7658</v>
      </c>
      <c r="D230" s="4">
        <v>2</v>
      </c>
      <c r="E230" s="4"/>
    </row>
    <row r="231" spans="1:5" x14ac:dyDescent="0.45">
      <c r="A231">
        <v>2014</v>
      </c>
      <c r="B231">
        <v>5</v>
      </c>
      <c r="C231" t="s">
        <v>7659</v>
      </c>
      <c r="D231" s="4"/>
      <c r="E231" s="4"/>
    </row>
    <row r="232" spans="1:5" x14ac:dyDescent="0.45">
      <c r="A232">
        <v>2014</v>
      </c>
      <c r="B232">
        <v>5</v>
      </c>
      <c r="C232" t="s">
        <v>7660</v>
      </c>
      <c r="D232" s="4">
        <v>2</v>
      </c>
      <c r="E232" s="4">
        <v>1</v>
      </c>
    </row>
    <row r="233" spans="1:5" x14ac:dyDescent="0.45">
      <c r="A233">
        <v>2014</v>
      </c>
      <c r="B233">
        <v>5</v>
      </c>
      <c r="C233" t="s">
        <v>7661</v>
      </c>
      <c r="D233" s="4"/>
      <c r="E233" s="4"/>
    </row>
    <row r="234" spans="1:5" x14ac:dyDescent="0.45">
      <c r="A234">
        <v>2014</v>
      </c>
      <c r="B234">
        <v>5</v>
      </c>
      <c r="C234" t="s">
        <v>7662</v>
      </c>
      <c r="D234" s="4">
        <v>1</v>
      </c>
      <c r="E234" s="4"/>
    </row>
    <row r="235" spans="1:5" x14ac:dyDescent="0.45">
      <c r="A235">
        <v>2014</v>
      </c>
      <c r="B235">
        <v>5</v>
      </c>
      <c r="C235" t="s">
        <v>7663</v>
      </c>
      <c r="D235" s="4"/>
      <c r="E235" s="4"/>
    </row>
    <row r="236" spans="1:5" x14ac:dyDescent="0.45">
      <c r="A236">
        <v>2014</v>
      </c>
      <c r="B236">
        <v>6</v>
      </c>
      <c r="C236" t="s">
        <v>7656</v>
      </c>
      <c r="D236" s="4"/>
      <c r="E236" s="4"/>
    </row>
    <row r="237" spans="1:5" x14ac:dyDescent="0.45">
      <c r="A237">
        <v>2014</v>
      </c>
      <c r="B237">
        <v>6</v>
      </c>
      <c r="C237" t="s">
        <v>7657</v>
      </c>
      <c r="D237" s="4"/>
      <c r="E237" s="4"/>
    </row>
    <row r="238" spans="1:5" x14ac:dyDescent="0.45">
      <c r="A238">
        <v>2014</v>
      </c>
      <c r="B238">
        <v>6</v>
      </c>
      <c r="C238" t="s">
        <v>7658</v>
      </c>
      <c r="D238" s="4">
        <v>1</v>
      </c>
      <c r="E238" s="4"/>
    </row>
    <row r="239" spans="1:5" x14ac:dyDescent="0.45">
      <c r="A239">
        <v>2014</v>
      </c>
      <c r="B239">
        <v>6</v>
      </c>
      <c r="C239" t="s">
        <v>7659</v>
      </c>
      <c r="D239" s="4"/>
      <c r="E239" s="4"/>
    </row>
    <row r="240" spans="1:5" x14ac:dyDescent="0.45">
      <c r="A240">
        <v>2014</v>
      </c>
      <c r="B240">
        <v>6</v>
      </c>
      <c r="C240" t="s">
        <v>7660</v>
      </c>
      <c r="D240" s="4"/>
      <c r="E240" s="4"/>
    </row>
    <row r="241" spans="1:5" x14ac:dyDescent="0.45">
      <c r="A241">
        <v>2014</v>
      </c>
      <c r="B241">
        <v>6</v>
      </c>
      <c r="C241" t="s">
        <v>7661</v>
      </c>
      <c r="D241" s="4"/>
      <c r="E241" s="4"/>
    </row>
    <row r="242" spans="1:5" x14ac:dyDescent="0.45">
      <c r="A242">
        <v>2014</v>
      </c>
      <c r="B242">
        <v>6</v>
      </c>
      <c r="C242" t="s">
        <v>7662</v>
      </c>
      <c r="D242" s="4"/>
      <c r="E242" s="4"/>
    </row>
    <row r="243" spans="1:5" x14ac:dyDescent="0.45">
      <c r="A243">
        <v>2014</v>
      </c>
      <c r="B243">
        <v>6</v>
      </c>
      <c r="C243" t="s">
        <v>7663</v>
      </c>
      <c r="D243" s="4"/>
      <c r="E243" s="4"/>
    </row>
    <row r="244" spans="1:5" x14ac:dyDescent="0.45">
      <c r="A244">
        <v>2014</v>
      </c>
      <c r="B244">
        <v>7</v>
      </c>
      <c r="C244" t="s">
        <v>7656</v>
      </c>
      <c r="D244" s="4"/>
      <c r="E244" s="4"/>
    </row>
    <row r="245" spans="1:5" x14ac:dyDescent="0.45">
      <c r="A245">
        <v>2014</v>
      </c>
      <c r="B245">
        <v>7</v>
      </c>
      <c r="C245" t="s">
        <v>7657</v>
      </c>
      <c r="D245" s="4">
        <v>1</v>
      </c>
      <c r="E245" s="4"/>
    </row>
    <row r="246" spans="1:5" x14ac:dyDescent="0.45">
      <c r="A246">
        <v>2014</v>
      </c>
      <c r="B246">
        <v>7</v>
      </c>
      <c r="C246" t="s">
        <v>7658</v>
      </c>
      <c r="D246" s="4">
        <v>3</v>
      </c>
      <c r="E246" s="4">
        <v>1</v>
      </c>
    </row>
    <row r="247" spans="1:5" x14ac:dyDescent="0.45">
      <c r="A247">
        <v>2014</v>
      </c>
      <c r="B247">
        <v>7</v>
      </c>
      <c r="C247" t="s">
        <v>7659</v>
      </c>
      <c r="D247" s="4">
        <v>2</v>
      </c>
      <c r="E247" s="4">
        <v>1</v>
      </c>
    </row>
    <row r="248" spans="1:5" x14ac:dyDescent="0.45">
      <c r="A248">
        <v>2014</v>
      </c>
      <c r="B248">
        <v>7</v>
      </c>
      <c r="C248" t="s">
        <v>7660</v>
      </c>
      <c r="D248" s="4">
        <v>3</v>
      </c>
      <c r="E248" s="4">
        <v>1</v>
      </c>
    </row>
    <row r="249" spans="1:5" x14ac:dyDescent="0.45">
      <c r="A249">
        <v>2014</v>
      </c>
      <c r="B249">
        <v>7</v>
      </c>
      <c r="C249" t="s">
        <v>7661</v>
      </c>
      <c r="D249" s="4"/>
      <c r="E249" s="4">
        <v>3</v>
      </c>
    </row>
    <row r="250" spans="1:5" x14ac:dyDescent="0.45">
      <c r="A250">
        <v>2014</v>
      </c>
      <c r="B250">
        <v>7</v>
      </c>
      <c r="C250" t="s">
        <v>7662</v>
      </c>
      <c r="D250" s="4"/>
      <c r="E250" s="4"/>
    </row>
    <row r="251" spans="1:5" x14ac:dyDescent="0.45">
      <c r="A251">
        <v>2014</v>
      </c>
      <c r="B251">
        <v>7</v>
      </c>
      <c r="C251" t="s">
        <v>7663</v>
      </c>
      <c r="D251" s="4"/>
      <c r="E251" s="4"/>
    </row>
    <row r="252" spans="1:5" x14ac:dyDescent="0.45">
      <c r="A252">
        <v>2014</v>
      </c>
      <c r="B252">
        <v>8</v>
      </c>
      <c r="C252" t="s">
        <v>7656</v>
      </c>
      <c r="D252" s="4"/>
      <c r="E252" s="4"/>
    </row>
    <row r="253" spans="1:5" x14ac:dyDescent="0.45">
      <c r="A253">
        <v>2014</v>
      </c>
      <c r="B253">
        <v>8</v>
      </c>
      <c r="C253" t="s">
        <v>7657</v>
      </c>
      <c r="D253" s="4"/>
      <c r="E253" s="4"/>
    </row>
    <row r="254" spans="1:5" x14ac:dyDescent="0.45">
      <c r="A254">
        <v>2014</v>
      </c>
      <c r="B254">
        <v>8</v>
      </c>
      <c r="C254" t="s">
        <v>7658</v>
      </c>
      <c r="D254" s="4"/>
      <c r="E254" s="4"/>
    </row>
    <row r="255" spans="1:5" x14ac:dyDescent="0.45">
      <c r="A255">
        <v>2014</v>
      </c>
      <c r="B255">
        <v>8</v>
      </c>
      <c r="C255" t="s">
        <v>7659</v>
      </c>
      <c r="D255" s="4"/>
      <c r="E255" s="4"/>
    </row>
    <row r="256" spans="1:5" x14ac:dyDescent="0.45">
      <c r="A256">
        <v>2014</v>
      </c>
      <c r="B256">
        <v>8</v>
      </c>
      <c r="C256" t="s">
        <v>7660</v>
      </c>
      <c r="D256" s="4"/>
      <c r="E256" s="4"/>
    </row>
    <row r="257" spans="1:5" x14ac:dyDescent="0.45">
      <c r="A257">
        <v>2014</v>
      </c>
      <c r="B257">
        <v>8</v>
      </c>
      <c r="C257" t="s">
        <v>7661</v>
      </c>
      <c r="D257" s="4"/>
      <c r="E257" s="4"/>
    </row>
    <row r="258" spans="1:5" x14ac:dyDescent="0.45">
      <c r="A258">
        <v>2014</v>
      </c>
      <c r="B258">
        <v>8</v>
      </c>
      <c r="C258" t="s">
        <v>7662</v>
      </c>
      <c r="D258" s="4"/>
      <c r="E258" s="4"/>
    </row>
    <row r="259" spans="1:5" x14ac:dyDescent="0.45">
      <c r="A259">
        <v>2014</v>
      </c>
      <c r="B259">
        <v>8</v>
      </c>
      <c r="C259" t="s">
        <v>7663</v>
      </c>
      <c r="D259" s="4">
        <v>1</v>
      </c>
      <c r="E259" s="4"/>
    </row>
    <row r="260" spans="1:5" x14ac:dyDescent="0.45">
      <c r="A260">
        <v>2014</v>
      </c>
      <c r="B260">
        <v>9</v>
      </c>
      <c r="C260" t="s">
        <v>7656</v>
      </c>
      <c r="D260" s="4"/>
      <c r="E260" s="4">
        <v>1</v>
      </c>
    </row>
    <row r="261" spans="1:5" x14ac:dyDescent="0.45">
      <c r="A261">
        <v>2014</v>
      </c>
      <c r="B261">
        <v>9</v>
      </c>
      <c r="C261" t="s">
        <v>7657</v>
      </c>
      <c r="D261" s="4"/>
      <c r="E261" s="4"/>
    </row>
    <row r="262" spans="1:5" x14ac:dyDescent="0.45">
      <c r="A262">
        <v>2014</v>
      </c>
      <c r="B262">
        <v>9</v>
      </c>
      <c r="C262" t="s">
        <v>7658</v>
      </c>
      <c r="D262" s="4"/>
      <c r="E262" s="4">
        <v>2</v>
      </c>
    </row>
    <row r="263" spans="1:5" x14ac:dyDescent="0.45">
      <c r="A263">
        <v>2014</v>
      </c>
      <c r="B263">
        <v>9</v>
      </c>
      <c r="C263" t="s">
        <v>7659</v>
      </c>
      <c r="D263" s="4">
        <v>3</v>
      </c>
      <c r="E263" s="4">
        <v>1</v>
      </c>
    </row>
    <row r="264" spans="1:5" x14ac:dyDescent="0.45">
      <c r="A264">
        <v>2014</v>
      </c>
      <c r="B264">
        <v>9</v>
      </c>
      <c r="C264" t="s">
        <v>7660</v>
      </c>
      <c r="D264" s="4">
        <v>4</v>
      </c>
      <c r="E264" s="4">
        <v>1</v>
      </c>
    </row>
    <row r="265" spans="1:5" x14ac:dyDescent="0.45">
      <c r="A265">
        <v>2014</v>
      </c>
      <c r="B265">
        <v>9</v>
      </c>
      <c r="C265" t="s">
        <v>7661</v>
      </c>
      <c r="D265" s="4">
        <v>1</v>
      </c>
      <c r="E265" s="4"/>
    </row>
    <row r="266" spans="1:5" x14ac:dyDescent="0.45">
      <c r="A266">
        <v>2014</v>
      </c>
      <c r="B266">
        <v>9</v>
      </c>
      <c r="C266" t="s">
        <v>7662</v>
      </c>
      <c r="D266" s="4">
        <v>1</v>
      </c>
      <c r="E266" s="4"/>
    </row>
    <row r="267" spans="1:5" x14ac:dyDescent="0.45">
      <c r="A267">
        <v>2014</v>
      </c>
      <c r="B267">
        <v>9</v>
      </c>
      <c r="C267" t="s">
        <v>7663</v>
      </c>
      <c r="D267" s="4"/>
      <c r="E267" s="4"/>
    </row>
    <row r="268" spans="1:5" x14ac:dyDescent="0.45">
      <c r="A268">
        <v>2014</v>
      </c>
      <c r="B268">
        <v>10</v>
      </c>
      <c r="C268" t="s">
        <v>7656</v>
      </c>
      <c r="D268" s="4"/>
      <c r="E268" s="4"/>
    </row>
    <row r="269" spans="1:5" x14ac:dyDescent="0.45">
      <c r="A269">
        <v>2014</v>
      </c>
      <c r="B269">
        <v>10</v>
      </c>
      <c r="C269" t="s">
        <v>7657</v>
      </c>
      <c r="D269" s="4">
        <v>1</v>
      </c>
      <c r="E269" s="4">
        <v>1</v>
      </c>
    </row>
    <row r="270" spans="1:5" x14ac:dyDescent="0.45">
      <c r="A270">
        <v>2014</v>
      </c>
      <c r="B270">
        <v>10</v>
      </c>
      <c r="C270" t="s">
        <v>7658</v>
      </c>
      <c r="D270" s="4"/>
      <c r="E270" s="4">
        <v>1</v>
      </c>
    </row>
    <row r="271" spans="1:5" x14ac:dyDescent="0.45">
      <c r="A271">
        <v>2014</v>
      </c>
      <c r="B271">
        <v>10</v>
      </c>
      <c r="C271" t="s">
        <v>7659</v>
      </c>
      <c r="D271" s="4"/>
      <c r="E271" s="4"/>
    </row>
    <row r="272" spans="1:5" x14ac:dyDescent="0.45">
      <c r="A272">
        <v>2014</v>
      </c>
      <c r="B272">
        <v>10</v>
      </c>
      <c r="C272" t="s">
        <v>7660</v>
      </c>
      <c r="D272" s="4"/>
      <c r="E272" s="4"/>
    </row>
    <row r="273" spans="1:5" x14ac:dyDescent="0.45">
      <c r="A273">
        <v>2014</v>
      </c>
      <c r="B273">
        <v>10</v>
      </c>
      <c r="C273" t="s">
        <v>7661</v>
      </c>
      <c r="D273" s="4"/>
      <c r="E273" s="4">
        <v>1</v>
      </c>
    </row>
    <row r="274" spans="1:5" x14ac:dyDescent="0.45">
      <c r="A274">
        <v>2014</v>
      </c>
      <c r="B274">
        <v>10</v>
      </c>
      <c r="C274" t="s">
        <v>7662</v>
      </c>
      <c r="D274" s="4"/>
      <c r="E274" s="4">
        <v>1</v>
      </c>
    </row>
    <row r="275" spans="1:5" x14ac:dyDescent="0.45">
      <c r="A275">
        <v>2014</v>
      </c>
      <c r="B275">
        <v>10</v>
      </c>
      <c r="C275" t="s">
        <v>7663</v>
      </c>
      <c r="D275" s="4"/>
      <c r="E275" s="4"/>
    </row>
    <row r="276" spans="1:5" x14ac:dyDescent="0.45">
      <c r="A276">
        <v>2014</v>
      </c>
      <c r="B276">
        <v>11</v>
      </c>
      <c r="C276" t="s">
        <v>7656</v>
      </c>
      <c r="D276" s="4"/>
      <c r="E276" s="4"/>
    </row>
    <row r="277" spans="1:5" x14ac:dyDescent="0.45">
      <c r="A277">
        <v>2014</v>
      </c>
      <c r="B277">
        <v>11</v>
      </c>
      <c r="C277" t="s">
        <v>7657</v>
      </c>
      <c r="D277" s="4"/>
      <c r="E277" s="4"/>
    </row>
    <row r="278" spans="1:5" x14ac:dyDescent="0.45">
      <c r="A278">
        <v>2014</v>
      </c>
      <c r="B278">
        <v>11</v>
      </c>
      <c r="C278" t="s">
        <v>7658</v>
      </c>
      <c r="D278" s="4"/>
      <c r="E278" s="4">
        <v>1</v>
      </c>
    </row>
    <row r="279" spans="1:5" x14ac:dyDescent="0.45">
      <c r="A279">
        <v>2014</v>
      </c>
      <c r="B279">
        <v>11</v>
      </c>
      <c r="C279" t="s">
        <v>7659</v>
      </c>
      <c r="D279" s="4"/>
      <c r="E279" s="4"/>
    </row>
    <row r="280" spans="1:5" x14ac:dyDescent="0.45">
      <c r="A280">
        <v>2014</v>
      </c>
      <c r="B280">
        <v>11</v>
      </c>
      <c r="C280" t="s">
        <v>7660</v>
      </c>
      <c r="D280" s="4">
        <v>2</v>
      </c>
      <c r="E280" s="4"/>
    </row>
    <row r="281" spans="1:5" x14ac:dyDescent="0.45">
      <c r="A281">
        <v>2014</v>
      </c>
      <c r="B281">
        <v>11</v>
      </c>
      <c r="C281" t="s">
        <v>7661</v>
      </c>
      <c r="D281" s="4">
        <v>1</v>
      </c>
      <c r="E281" s="4"/>
    </row>
    <row r="282" spans="1:5" x14ac:dyDescent="0.45">
      <c r="A282">
        <v>2014</v>
      </c>
      <c r="B282">
        <v>11</v>
      </c>
      <c r="C282" t="s">
        <v>7662</v>
      </c>
      <c r="D282" s="4">
        <v>1</v>
      </c>
      <c r="E282" s="4"/>
    </row>
    <row r="283" spans="1:5" x14ac:dyDescent="0.45">
      <c r="A283">
        <v>2014</v>
      </c>
      <c r="B283">
        <v>11</v>
      </c>
      <c r="C283" t="s">
        <v>7663</v>
      </c>
      <c r="D283" s="4"/>
      <c r="E283" s="4"/>
    </row>
    <row r="284" spans="1:5" x14ac:dyDescent="0.45">
      <c r="A284">
        <v>2014</v>
      </c>
      <c r="B284">
        <v>12</v>
      </c>
      <c r="C284" t="s">
        <v>7656</v>
      </c>
      <c r="D284" s="4">
        <v>1</v>
      </c>
      <c r="E284" s="4">
        <v>1</v>
      </c>
    </row>
    <row r="285" spans="1:5" x14ac:dyDescent="0.45">
      <c r="A285">
        <v>2014</v>
      </c>
      <c r="B285">
        <v>12</v>
      </c>
      <c r="C285" t="s">
        <v>7657</v>
      </c>
      <c r="D285" s="4"/>
      <c r="E285" s="4"/>
    </row>
    <row r="286" spans="1:5" x14ac:dyDescent="0.45">
      <c r="A286">
        <v>2014</v>
      </c>
      <c r="B286">
        <v>12</v>
      </c>
      <c r="C286" t="s">
        <v>7658</v>
      </c>
      <c r="D286" s="4"/>
      <c r="E286" s="4">
        <v>2</v>
      </c>
    </row>
    <row r="287" spans="1:5" x14ac:dyDescent="0.45">
      <c r="A287">
        <v>2014</v>
      </c>
      <c r="B287">
        <v>12</v>
      </c>
      <c r="C287" t="s">
        <v>7659</v>
      </c>
      <c r="D287" s="4"/>
      <c r="E287" s="4"/>
    </row>
    <row r="288" spans="1:5" x14ac:dyDescent="0.45">
      <c r="A288">
        <v>2014</v>
      </c>
      <c r="B288">
        <v>12</v>
      </c>
      <c r="C288" t="s">
        <v>7660</v>
      </c>
      <c r="D288" s="4">
        <v>3</v>
      </c>
      <c r="E288" s="4"/>
    </row>
    <row r="289" spans="1:5" x14ac:dyDescent="0.45">
      <c r="A289">
        <v>2014</v>
      </c>
      <c r="B289">
        <v>12</v>
      </c>
      <c r="C289" t="s">
        <v>7661</v>
      </c>
      <c r="D289" s="4">
        <v>2</v>
      </c>
      <c r="E289" s="4">
        <v>2</v>
      </c>
    </row>
    <row r="290" spans="1:5" x14ac:dyDescent="0.45">
      <c r="A290">
        <v>2014</v>
      </c>
      <c r="B290">
        <v>12</v>
      </c>
      <c r="C290" t="s">
        <v>7662</v>
      </c>
      <c r="D290" s="4">
        <v>1</v>
      </c>
      <c r="E290" s="4"/>
    </row>
    <row r="291" spans="1:5" x14ac:dyDescent="0.45">
      <c r="A291">
        <v>2014</v>
      </c>
      <c r="B291">
        <v>12</v>
      </c>
      <c r="C291" t="s">
        <v>7663</v>
      </c>
      <c r="D291" s="4">
        <v>1</v>
      </c>
      <c r="E291" s="4"/>
    </row>
    <row r="292" spans="1:5" x14ac:dyDescent="0.45">
      <c r="A292">
        <v>2015</v>
      </c>
      <c r="B292">
        <v>1</v>
      </c>
      <c r="C292" t="s">
        <v>7656</v>
      </c>
      <c r="D292" s="4"/>
      <c r="E292" s="4">
        <v>1</v>
      </c>
    </row>
    <row r="293" spans="1:5" x14ac:dyDescent="0.45">
      <c r="A293">
        <v>2015</v>
      </c>
      <c r="B293">
        <v>1</v>
      </c>
      <c r="C293" t="s">
        <v>7657</v>
      </c>
      <c r="D293" s="4"/>
      <c r="E293" s="4">
        <v>1</v>
      </c>
    </row>
    <row r="294" spans="1:5" x14ac:dyDescent="0.45">
      <c r="A294">
        <v>2015</v>
      </c>
      <c r="B294">
        <v>1</v>
      </c>
      <c r="C294" t="s">
        <v>7658</v>
      </c>
      <c r="D294" s="4"/>
      <c r="E294" s="4"/>
    </row>
    <row r="295" spans="1:5" x14ac:dyDescent="0.45">
      <c r="A295">
        <v>2015</v>
      </c>
      <c r="B295">
        <v>1</v>
      </c>
      <c r="C295" t="s">
        <v>7659</v>
      </c>
      <c r="D295" s="4"/>
      <c r="E295" s="4">
        <v>2</v>
      </c>
    </row>
    <row r="296" spans="1:5" x14ac:dyDescent="0.45">
      <c r="A296">
        <v>2015</v>
      </c>
      <c r="B296">
        <v>1</v>
      </c>
      <c r="C296" t="s">
        <v>7660</v>
      </c>
      <c r="D296" s="4">
        <v>2</v>
      </c>
      <c r="E296" s="4"/>
    </row>
    <row r="297" spans="1:5" x14ac:dyDescent="0.45">
      <c r="A297">
        <v>2015</v>
      </c>
      <c r="B297">
        <v>1</v>
      </c>
      <c r="C297" t="s">
        <v>7661</v>
      </c>
      <c r="D297" s="4">
        <v>1</v>
      </c>
      <c r="E297" s="4"/>
    </row>
    <row r="298" spans="1:5" x14ac:dyDescent="0.45">
      <c r="A298">
        <v>2015</v>
      </c>
      <c r="B298">
        <v>1</v>
      </c>
      <c r="C298" t="s">
        <v>7662</v>
      </c>
      <c r="D298" s="4">
        <v>2</v>
      </c>
      <c r="E298" s="4"/>
    </row>
    <row r="299" spans="1:5" x14ac:dyDescent="0.45">
      <c r="A299">
        <v>2015</v>
      </c>
      <c r="B299">
        <v>1</v>
      </c>
      <c r="C299" t="s">
        <v>7663</v>
      </c>
      <c r="D299" s="4"/>
      <c r="E299" s="4"/>
    </row>
    <row r="300" spans="1:5" x14ac:dyDescent="0.45">
      <c r="A300">
        <v>2015</v>
      </c>
      <c r="B300">
        <v>2</v>
      </c>
      <c r="C300" t="s">
        <v>7656</v>
      </c>
      <c r="D300" s="4"/>
      <c r="E300" s="4"/>
    </row>
    <row r="301" spans="1:5" x14ac:dyDescent="0.45">
      <c r="A301">
        <v>2015</v>
      </c>
      <c r="B301">
        <v>2</v>
      </c>
      <c r="C301" t="s">
        <v>7657</v>
      </c>
      <c r="D301" s="4"/>
      <c r="E301" s="4"/>
    </row>
    <row r="302" spans="1:5" x14ac:dyDescent="0.45">
      <c r="A302">
        <v>2015</v>
      </c>
      <c r="B302">
        <v>2</v>
      </c>
      <c r="C302" t="s">
        <v>7658</v>
      </c>
      <c r="D302" s="4">
        <v>1</v>
      </c>
      <c r="E302" s="4"/>
    </row>
    <row r="303" spans="1:5" x14ac:dyDescent="0.45">
      <c r="A303">
        <v>2015</v>
      </c>
      <c r="B303">
        <v>2</v>
      </c>
      <c r="C303" t="s">
        <v>7659</v>
      </c>
      <c r="D303" s="4">
        <v>4</v>
      </c>
      <c r="E303" s="4"/>
    </row>
    <row r="304" spans="1:5" x14ac:dyDescent="0.45">
      <c r="A304">
        <v>2015</v>
      </c>
      <c r="B304">
        <v>2</v>
      </c>
      <c r="C304" t="s">
        <v>7660</v>
      </c>
      <c r="D304" s="4"/>
      <c r="E304" s="4"/>
    </row>
    <row r="305" spans="1:5" x14ac:dyDescent="0.45">
      <c r="A305">
        <v>2015</v>
      </c>
      <c r="B305">
        <v>2</v>
      </c>
      <c r="C305" t="s">
        <v>7661</v>
      </c>
      <c r="D305" s="4">
        <v>3</v>
      </c>
      <c r="E305" s="4"/>
    </row>
    <row r="306" spans="1:5" x14ac:dyDescent="0.45">
      <c r="A306">
        <v>2015</v>
      </c>
      <c r="B306">
        <v>2</v>
      </c>
      <c r="C306" t="s">
        <v>7662</v>
      </c>
      <c r="D306" s="4"/>
      <c r="E306" s="4"/>
    </row>
    <row r="307" spans="1:5" x14ac:dyDescent="0.45">
      <c r="A307">
        <v>2015</v>
      </c>
      <c r="B307">
        <v>2</v>
      </c>
      <c r="C307" t="s">
        <v>7663</v>
      </c>
      <c r="D307" s="4">
        <v>1</v>
      </c>
      <c r="E307" s="4"/>
    </row>
    <row r="308" spans="1:5" x14ac:dyDescent="0.45">
      <c r="A308">
        <v>2015</v>
      </c>
      <c r="B308">
        <v>3</v>
      </c>
      <c r="C308" t="s">
        <v>7656</v>
      </c>
      <c r="D308" s="4"/>
      <c r="E308" s="4">
        <v>1</v>
      </c>
    </row>
    <row r="309" spans="1:5" x14ac:dyDescent="0.45">
      <c r="A309">
        <v>2015</v>
      </c>
      <c r="B309">
        <v>3</v>
      </c>
      <c r="C309" t="s">
        <v>7657</v>
      </c>
      <c r="D309" s="4"/>
      <c r="E309" s="4"/>
    </row>
    <row r="310" spans="1:5" x14ac:dyDescent="0.45">
      <c r="A310">
        <v>2015</v>
      </c>
      <c r="B310">
        <v>3</v>
      </c>
      <c r="C310" t="s">
        <v>7658</v>
      </c>
      <c r="D310" s="4">
        <v>2</v>
      </c>
      <c r="E310" s="4"/>
    </row>
    <row r="311" spans="1:5" x14ac:dyDescent="0.45">
      <c r="A311">
        <v>2015</v>
      </c>
      <c r="B311">
        <v>3</v>
      </c>
      <c r="C311" t="s">
        <v>7659</v>
      </c>
      <c r="D311" s="4">
        <v>3</v>
      </c>
      <c r="E311" s="4">
        <v>1</v>
      </c>
    </row>
    <row r="312" spans="1:5" x14ac:dyDescent="0.45">
      <c r="A312">
        <v>2015</v>
      </c>
      <c r="B312">
        <v>3</v>
      </c>
      <c r="C312" t="s">
        <v>7660</v>
      </c>
      <c r="D312" s="4">
        <v>2</v>
      </c>
      <c r="E312" s="4">
        <v>2</v>
      </c>
    </row>
    <row r="313" spans="1:5" x14ac:dyDescent="0.45">
      <c r="A313">
        <v>2015</v>
      </c>
      <c r="B313">
        <v>3</v>
      </c>
      <c r="C313" t="s">
        <v>7661</v>
      </c>
      <c r="D313" s="4">
        <v>2</v>
      </c>
      <c r="E313" s="4"/>
    </row>
    <row r="314" spans="1:5" x14ac:dyDescent="0.45">
      <c r="A314">
        <v>2015</v>
      </c>
      <c r="B314">
        <v>3</v>
      </c>
      <c r="C314" t="s">
        <v>7662</v>
      </c>
      <c r="D314" s="4"/>
      <c r="E314" s="4"/>
    </row>
    <row r="315" spans="1:5" x14ac:dyDescent="0.45">
      <c r="A315">
        <v>2015</v>
      </c>
      <c r="B315">
        <v>3</v>
      </c>
      <c r="C315" t="s">
        <v>7663</v>
      </c>
      <c r="D315" s="4"/>
      <c r="E315" s="4"/>
    </row>
    <row r="316" spans="1:5" x14ac:dyDescent="0.45">
      <c r="A316">
        <v>2015</v>
      </c>
      <c r="B316">
        <v>4</v>
      </c>
      <c r="C316" t="s">
        <v>7656</v>
      </c>
      <c r="D316" s="4"/>
      <c r="E316" s="4"/>
    </row>
    <row r="317" spans="1:5" x14ac:dyDescent="0.45">
      <c r="A317">
        <v>2015</v>
      </c>
      <c r="B317">
        <v>4</v>
      </c>
      <c r="C317" t="s">
        <v>7657</v>
      </c>
      <c r="D317" s="4"/>
      <c r="E317" s="4"/>
    </row>
    <row r="318" spans="1:5" x14ac:dyDescent="0.45">
      <c r="A318">
        <v>2015</v>
      </c>
      <c r="B318">
        <v>4</v>
      </c>
      <c r="C318" t="s">
        <v>7658</v>
      </c>
      <c r="D318" s="4">
        <v>1</v>
      </c>
      <c r="E318" s="4"/>
    </row>
    <row r="319" spans="1:5" x14ac:dyDescent="0.45">
      <c r="A319">
        <v>2015</v>
      </c>
      <c r="B319">
        <v>4</v>
      </c>
      <c r="C319" t="s">
        <v>7659</v>
      </c>
      <c r="D319" s="4">
        <v>1</v>
      </c>
      <c r="E319" s="4"/>
    </row>
    <row r="320" spans="1:5" x14ac:dyDescent="0.45">
      <c r="A320">
        <v>2015</v>
      </c>
      <c r="B320">
        <v>4</v>
      </c>
      <c r="C320" t="s">
        <v>7660</v>
      </c>
      <c r="D320" s="4"/>
      <c r="E320" s="4"/>
    </row>
    <row r="321" spans="1:5" x14ac:dyDescent="0.45">
      <c r="A321">
        <v>2015</v>
      </c>
      <c r="B321">
        <v>4</v>
      </c>
      <c r="C321" t="s">
        <v>7661</v>
      </c>
      <c r="D321" s="4"/>
      <c r="E321" s="4"/>
    </row>
    <row r="322" spans="1:5" x14ac:dyDescent="0.45">
      <c r="A322">
        <v>2015</v>
      </c>
      <c r="B322">
        <v>4</v>
      </c>
      <c r="C322" t="s">
        <v>7662</v>
      </c>
      <c r="D322" s="4"/>
      <c r="E322" s="4"/>
    </row>
    <row r="323" spans="1:5" x14ac:dyDescent="0.45">
      <c r="A323">
        <v>2015</v>
      </c>
      <c r="B323">
        <v>4</v>
      </c>
      <c r="C323" t="s">
        <v>7663</v>
      </c>
      <c r="D323" s="4"/>
      <c r="E323" s="4"/>
    </row>
    <row r="324" spans="1:5" x14ac:dyDescent="0.45">
      <c r="A324">
        <v>2015</v>
      </c>
      <c r="B324">
        <v>5</v>
      </c>
      <c r="C324" t="s">
        <v>7656</v>
      </c>
      <c r="D324" s="4"/>
      <c r="E324" s="4"/>
    </row>
    <row r="325" spans="1:5" x14ac:dyDescent="0.45">
      <c r="A325">
        <v>2015</v>
      </c>
      <c r="B325">
        <v>5</v>
      </c>
      <c r="C325" t="s">
        <v>7657</v>
      </c>
      <c r="D325" s="4"/>
      <c r="E325" s="4"/>
    </row>
    <row r="326" spans="1:5" x14ac:dyDescent="0.45">
      <c r="A326">
        <v>2015</v>
      </c>
      <c r="B326">
        <v>5</v>
      </c>
      <c r="C326" t="s">
        <v>7658</v>
      </c>
      <c r="D326" s="4"/>
      <c r="E326" s="4"/>
    </row>
    <row r="327" spans="1:5" x14ac:dyDescent="0.45">
      <c r="A327">
        <v>2015</v>
      </c>
      <c r="B327">
        <v>5</v>
      </c>
      <c r="C327" t="s">
        <v>7659</v>
      </c>
      <c r="D327" s="4"/>
      <c r="E327" s="4"/>
    </row>
    <row r="328" spans="1:5" x14ac:dyDescent="0.45">
      <c r="A328">
        <v>2015</v>
      </c>
      <c r="B328">
        <v>5</v>
      </c>
      <c r="C328" t="s">
        <v>7660</v>
      </c>
      <c r="D328" s="4"/>
      <c r="E328" s="4"/>
    </row>
    <row r="329" spans="1:5" x14ac:dyDescent="0.45">
      <c r="A329">
        <v>2015</v>
      </c>
      <c r="B329">
        <v>5</v>
      </c>
      <c r="C329" t="s">
        <v>7661</v>
      </c>
      <c r="D329" s="4">
        <v>1</v>
      </c>
      <c r="E329" s="4"/>
    </row>
    <row r="330" spans="1:5" x14ac:dyDescent="0.45">
      <c r="A330">
        <v>2015</v>
      </c>
      <c r="B330">
        <v>5</v>
      </c>
      <c r="C330" t="s">
        <v>7662</v>
      </c>
      <c r="D330" s="4"/>
      <c r="E330" s="4"/>
    </row>
    <row r="331" spans="1:5" x14ac:dyDescent="0.45">
      <c r="A331">
        <v>2015</v>
      </c>
      <c r="B331">
        <v>5</v>
      </c>
      <c r="C331" t="s">
        <v>7663</v>
      </c>
      <c r="D331" s="4"/>
      <c r="E331" s="4"/>
    </row>
    <row r="332" spans="1:5" x14ac:dyDescent="0.45">
      <c r="A332">
        <v>2015</v>
      </c>
      <c r="B332">
        <v>6</v>
      </c>
      <c r="C332" t="s">
        <v>7656</v>
      </c>
      <c r="D332" s="4">
        <v>1</v>
      </c>
      <c r="E332" s="4"/>
    </row>
    <row r="333" spans="1:5" x14ac:dyDescent="0.45">
      <c r="A333">
        <v>2015</v>
      </c>
      <c r="B333">
        <v>6</v>
      </c>
      <c r="C333" t="s">
        <v>7657</v>
      </c>
      <c r="D333" s="4"/>
      <c r="E333" s="4"/>
    </row>
    <row r="334" spans="1:5" x14ac:dyDescent="0.45">
      <c r="A334">
        <v>2015</v>
      </c>
      <c r="B334">
        <v>6</v>
      </c>
      <c r="C334" t="s">
        <v>7658</v>
      </c>
      <c r="D334" s="4"/>
      <c r="E334" s="4"/>
    </row>
    <row r="335" spans="1:5" x14ac:dyDescent="0.45">
      <c r="A335">
        <v>2015</v>
      </c>
      <c r="B335">
        <v>6</v>
      </c>
      <c r="C335" t="s">
        <v>7659</v>
      </c>
      <c r="D335" s="4">
        <v>1</v>
      </c>
      <c r="E335" s="4">
        <v>1</v>
      </c>
    </row>
    <row r="336" spans="1:5" x14ac:dyDescent="0.45">
      <c r="A336">
        <v>2015</v>
      </c>
      <c r="B336">
        <v>6</v>
      </c>
      <c r="C336" t="s">
        <v>7660</v>
      </c>
      <c r="D336" s="4"/>
      <c r="E336" s="4"/>
    </row>
    <row r="337" spans="1:5" x14ac:dyDescent="0.45">
      <c r="A337">
        <v>2015</v>
      </c>
      <c r="B337">
        <v>6</v>
      </c>
      <c r="C337" t="s">
        <v>7661</v>
      </c>
      <c r="D337" s="4"/>
      <c r="E337" s="4"/>
    </row>
    <row r="338" spans="1:5" x14ac:dyDescent="0.45">
      <c r="A338">
        <v>2015</v>
      </c>
      <c r="B338">
        <v>6</v>
      </c>
      <c r="C338" t="s">
        <v>7662</v>
      </c>
      <c r="D338" s="4"/>
      <c r="E338" s="4"/>
    </row>
    <row r="339" spans="1:5" x14ac:dyDescent="0.45">
      <c r="A339">
        <v>2015</v>
      </c>
      <c r="B339">
        <v>6</v>
      </c>
      <c r="C339" t="s">
        <v>7663</v>
      </c>
      <c r="D339" s="4"/>
      <c r="E339" s="4">
        <v>1</v>
      </c>
    </row>
    <row r="340" spans="1:5" x14ac:dyDescent="0.45">
      <c r="A340">
        <v>2015</v>
      </c>
      <c r="B340">
        <v>7</v>
      </c>
      <c r="C340" t="s">
        <v>7656</v>
      </c>
      <c r="D340" s="4">
        <v>2</v>
      </c>
      <c r="E340" s="4"/>
    </row>
    <row r="341" spans="1:5" x14ac:dyDescent="0.45">
      <c r="A341">
        <v>2015</v>
      </c>
      <c r="B341">
        <v>7</v>
      </c>
      <c r="C341" t="s">
        <v>7657</v>
      </c>
      <c r="D341" s="4"/>
      <c r="E341" s="4">
        <v>1</v>
      </c>
    </row>
    <row r="342" spans="1:5" x14ac:dyDescent="0.45">
      <c r="A342">
        <v>2015</v>
      </c>
      <c r="B342">
        <v>7</v>
      </c>
      <c r="C342" t="s">
        <v>7658</v>
      </c>
      <c r="D342" s="4">
        <v>1</v>
      </c>
      <c r="E342" s="4">
        <v>4</v>
      </c>
    </row>
    <row r="343" spans="1:5" x14ac:dyDescent="0.45">
      <c r="A343">
        <v>2015</v>
      </c>
      <c r="B343">
        <v>7</v>
      </c>
      <c r="C343" t="s">
        <v>7659</v>
      </c>
      <c r="D343" s="4">
        <v>4</v>
      </c>
      <c r="E343" s="4">
        <v>2</v>
      </c>
    </row>
    <row r="344" spans="1:5" x14ac:dyDescent="0.45">
      <c r="A344">
        <v>2015</v>
      </c>
      <c r="B344">
        <v>7</v>
      </c>
      <c r="C344" t="s">
        <v>7660</v>
      </c>
      <c r="D344" s="4">
        <v>2</v>
      </c>
      <c r="E344" s="4">
        <v>3</v>
      </c>
    </row>
    <row r="345" spans="1:5" x14ac:dyDescent="0.45">
      <c r="A345">
        <v>2015</v>
      </c>
      <c r="B345">
        <v>7</v>
      </c>
      <c r="C345" t="s">
        <v>7661</v>
      </c>
      <c r="D345" s="4"/>
      <c r="E345" s="4">
        <v>1</v>
      </c>
    </row>
    <row r="346" spans="1:5" x14ac:dyDescent="0.45">
      <c r="A346">
        <v>2015</v>
      </c>
      <c r="B346">
        <v>7</v>
      </c>
      <c r="C346" t="s">
        <v>7662</v>
      </c>
      <c r="D346" s="4">
        <v>2</v>
      </c>
      <c r="E346" s="4">
        <v>2</v>
      </c>
    </row>
    <row r="347" spans="1:5" x14ac:dyDescent="0.45">
      <c r="A347">
        <v>2015</v>
      </c>
      <c r="B347">
        <v>7</v>
      </c>
      <c r="C347" t="s">
        <v>7663</v>
      </c>
      <c r="D347" s="4"/>
      <c r="E347" s="4"/>
    </row>
    <row r="348" spans="1:5" x14ac:dyDescent="0.45">
      <c r="A348">
        <v>2015</v>
      </c>
      <c r="B348">
        <v>8</v>
      </c>
      <c r="C348" t="s">
        <v>7656</v>
      </c>
      <c r="D348" s="4"/>
      <c r="E348" s="4"/>
    </row>
    <row r="349" spans="1:5" x14ac:dyDescent="0.45">
      <c r="A349">
        <v>2015</v>
      </c>
      <c r="B349">
        <v>8</v>
      </c>
      <c r="C349" t="s">
        <v>7657</v>
      </c>
      <c r="D349" s="4"/>
      <c r="E349" s="4"/>
    </row>
    <row r="350" spans="1:5" x14ac:dyDescent="0.45">
      <c r="A350">
        <v>2015</v>
      </c>
      <c r="B350">
        <v>8</v>
      </c>
      <c r="C350" t="s">
        <v>7658</v>
      </c>
      <c r="D350" s="4"/>
      <c r="E350" s="4"/>
    </row>
    <row r="351" spans="1:5" x14ac:dyDescent="0.45">
      <c r="A351">
        <v>2015</v>
      </c>
      <c r="B351">
        <v>8</v>
      </c>
      <c r="C351" t="s">
        <v>7659</v>
      </c>
      <c r="D351" s="4"/>
      <c r="E351" s="4">
        <v>1</v>
      </c>
    </row>
    <row r="352" spans="1:5" x14ac:dyDescent="0.45">
      <c r="A352">
        <v>2015</v>
      </c>
      <c r="B352">
        <v>8</v>
      </c>
      <c r="C352" t="s">
        <v>7660</v>
      </c>
      <c r="D352" s="4"/>
      <c r="E352" s="4"/>
    </row>
    <row r="353" spans="1:5" x14ac:dyDescent="0.45">
      <c r="A353">
        <v>2015</v>
      </c>
      <c r="B353">
        <v>8</v>
      </c>
      <c r="C353" t="s">
        <v>7661</v>
      </c>
      <c r="D353" s="4"/>
      <c r="E353" s="4"/>
    </row>
    <row r="354" spans="1:5" x14ac:dyDescent="0.45">
      <c r="A354">
        <v>2015</v>
      </c>
      <c r="B354">
        <v>8</v>
      </c>
      <c r="C354" t="s">
        <v>7662</v>
      </c>
      <c r="D354" s="4">
        <v>2</v>
      </c>
      <c r="E354" s="4"/>
    </row>
    <row r="355" spans="1:5" x14ac:dyDescent="0.45">
      <c r="A355">
        <v>2015</v>
      </c>
      <c r="B355">
        <v>8</v>
      </c>
      <c r="C355" t="s">
        <v>7663</v>
      </c>
      <c r="D355" s="4"/>
      <c r="E355" s="4">
        <v>1</v>
      </c>
    </row>
    <row r="356" spans="1:5" x14ac:dyDescent="0.45">
      <c r="A356">
        <v>2015</v>
      </c>
      <c r="B356">
        <v>9</v>
      </c>
      <c r="C356" t="s">
        <v>7656</v>
      </c>
      <c r="D356" s="4">
        <v>5</v>
      </c>
      <c r="E356" s="4">
        <v>1</v>
      </c>
    </row>
    <row r="357" spans="1:5" x14ac:dyDescent="0.45">
      <c r="A357">
        <v>2015</v>
      </c>
      <c r="B357">
        <v>9</v>
      </c>
      <c r="C357" t="s">
        <v>7657</v>
      </c>
      <c r="D357" s="4">
        <v>8</v>
      </c>
      <c r="E357" s="4">
        <v>5</v>
      </c>
    </row>
    <row r="358" spans="1:5" x14ac:dyDescent="0.45">
      <c r="A358">
        <v>2015</v>
      </c>
      <c r="B358">
        <v>9</v>
      </c>
      <c r="C358" t="s">
        <v>7658</v>
      </c>
      <c r="D358" s="4"/>
      <c r="E358" s="4">
        <v>3</v>
      </c>
    </row>
    <row r="359" spans="1:5" x14ac:dyDescent="0.45">
      <c r="A359">
        <v>2015</v>
      </c>
      <c r="B359">
        <v>9</v>
      </c>
      <c r="C359" t="s">
        <v>7659</v>
      </c>
      <c r="D359" s="4">
        <v>1</v>
      </c>
      <c r="E359" s="4">
        <v>4</v>
      </c>
    </row>
    <row r="360" spans="1:5" x14ac:dyDescent="0.45">
      <c r="A360">
        <v>2015</v>
      </c>
      <c r="B360">
        <v>9</v>
      </c>
      <c r="C360" t="s">
        <v>7660</v>
      </c>
      <c r="D360" s="4"/>
      <c r="E360" s="4">
        <v>8</v>
      </c>
    </row>
    <row r="361" spans="1:5" x14ac:dyDescent="0.45">
      <c r="A361">
        <v>2015</v>
      </c>
      <c r="B361">
        <v>9</v>
      </c>
      <c r="C361" t="s">
        <v>7661</v>
      </c>
      <c r="D361" s="4">
        <v>3</v>
      </c>
      <c r="E361" s="4">
        <v>1</v>
      </c>
    </row>
    <row r="362" spans="1:5" x14ac:dyDescent="0.45">
      <c r="A362">
        <v>2015</v>
      </c>
      <c r="B362">
        <v>9</v>
      </c>
      <c r="C362" t="s">
        <v>7662</v>
      </c>
      <c r="D362" s="4">
        <v>1</v>
      </c>
      <c r="E362" s="4">
        <v>1</v>
      </c>
    </row>
    <row r="363" spans="1:5" x14ac:dyDescent="0.45">
      <c r="A363">
        <v>2015</v>
      </c>
      <c r="B363">
        <v>9</v>
      </c>
      <c r="C363" t="s">
        <v>7663</v>
      </c>
      <c r="D363" s="4"/>
      <c r="E363" s="4">
        <v>1</v>
      </c>
    </row>
    <row r="364" spans="1:5" x14ac:dyDescent="0.45">
      <c r="A364">
        <v>2015</v>
      </c>
      <c r="B364">
        <v>10</v>
      </c>
      <c r="C364" t="s">
        <v>7656</v>
      </c>
      <c r="D364" s="4">
        <v>1</v>
      </c>
      <c r="E364" s="4">
        <v>1</v>
      </c>
    </row>
    <row r="365" spans="1:5" x14ac:dyDescent="0.45">
      <c r="A365">
        <v>2015</v>
      </c>
      <c r="B365">
        <v>10</v>
      </c>
      <c r="C365" t="s">
        <v>7657</v>
      </c>
      <c r="D365" s="4"/>
      <c r="E365" s="4"/>
    </row>
    <row r="366" spans="1:5" x14ac:dyDescent="0.45">
      <c r="A366">
        <v>2015</v>
      </c>
      <c r="B366">
        <v>10</v>
      </c>
      <c r="C366" t="s">
        <v>7658</v>
      </c>
      <c r="D366" s="4">
        <v>1</v>
      </c>
      <c r="E366" s="4">
        <v>1</v>
      </c>
    </row>
    <row r="367" spans="1:5" x14ac:dyDescent="0.45">
      <c r="A367">
        <v>2015</v>
      </c>
      <c r="B367">
        <v>10</v>
      </c>
      <c r="C367" t="s">
        <v>7659</v>
      </c>
      <c r="D367" s="4">
        <v>2</v>
      </c>
      <c r="E367" s="4"/>
    </row>
    <row r="368" spans="1:5" x14ac:dyDescent="0.45">
      <c r="A368">
        <v>2015</v>
      </c>
      <c r="B368">
        <v>10</v>
      </c>
      <c r="C368" t="s">
        <v>7660</v>
      </c>
      <c r="D368" s="4">
        <v>3</v>
      </c>
      <c r="E368" s="4"/>
    </row>
    <row r="369" spans="1:5" x14ac:dyDescent="0.45">
      <c r="A369">
        <v>2015</v>
      </c>
      <c r="B369">
        <v>10</v>
      </c>
      <c r="C369" t="s">
        <v>7661</v>
      </c>
      <c r="D369" s="4">
        <v>1</v>
      </c>
      <c r="E369" s="4"/>
    </row>
    <row r="370" spans="1:5" x14ac:dyDescent="0.45">
      <c r="A370">
        <v>2015</v>
      </c>
      <c r="B370">
        <v>10</v>
      </c>
      <c r="C370" t="s">
        <v>7662</v>
      </c>
      <c r="D370" s="4">
        <v>3</v>
      </c>
      <c r="E370" s="4">
        <v>1</v>
      </c>
    </row>
    <row r="371" spans="1:5" x14ac:dyDescent="0.45">
      <c r="A371">
        <v>2015</v>
      </c>
      <c r="B371">
        <v>10</v>
      </c>
      <c r="C371" t="s">
        <v>7663</v>
      </c>
      <c r="D371" s="4">
        <v>1</v>
      </c>
      <c r="E371" s="4"/>
    </row>
    <row r="372" spans="1:5" x14ac:dyDescent="0.45">
      <c r="A372">
        <v>2015</v>
      </c>
      <c r="B372">
        <v>11</v>
      </c>
      <c r="C372" t="s">
        <v>7656</v>
      </c>
      <c r="D372" s="4"/>
      <c r="E372" s="4"/>
    </row>
    <row r="373" spans="1:5" x14ac:dyDescent="0.45">
      <c r="A373">
        <v>2015</v>
      </c>
      <c r="B373">
        <v>11</v>
      </c>
      <c r="C373" t="s">
        <v>7657</v>
      </c>
      <c r="D373" s="4"/>
      <c r="E373" s="4"/>
    </row>
    <row r="374" spans="1:5" x14ac:dyDescent="0.45">
      <c r="A374">
        <v>2015</v>
      </c>
      <c r="B374">
        <v>11</v>
      </c>
      <c r="C374" t="s">
        <v>7658</v>
      </c>
      <c r="D374" s="4"/>
      <c r="E374" s="4"/>
    </row>
    <row r="375" spans="1:5" x14ac:dyDescent="0.45">
      <c r="A375">
        <v>2015</v>
      </c>
      <c r="B375">
        <v>11</v>
      </c>
      <c r="C375" t="s">
        <v>7659</v>
      </c>
      <c r="D375" s="4"/>
      <c r="E375" s="4"/>
    </row>
    <row r="376" spans="1:5" x14ac:dyDescent="0.45">
      <c r="A376">
        <v>2015</v>
      </c>
      <c r="B376">
        <v>11</v>
      </c>
      <c r="C376" t="s">
        <v>7660</v>
      </c>
      <c r="D376" s="4"/>
      <c r="E376" s="4"/>
    </row>
    <row r="377" spans="1:5" x14ac:dyDescent="0.45">
      <c r="A377">
        <v>2015</v>
      </c>
      <c r="B377">
        <v>11</v>
      </c>
      <c r="C377" t="s">
        <v>7661</v>
      </c>
      <c r="D377" s="4"/>
      <c r="E377" s="4"/>
    </row>
    <row r="378" spans="1:5" x14ac:dyDescent="0.45">
      <c r="A378">
        <v>2015</v>
      </c>
      <c r="B378">
        <v>11</v>
      </c>
      <c r="C378" t="s">
        <v>7662</v>
      </c>
      <c r="D378" s="4"/>
      <c r="E378" s="4"/>
    </row>
    <row r="379" spans="1:5" x14ac:dyDescent="0.45">
      <c r="A379">
        <v>2015</v>
      </c>
      <c r="B379">
        <v>11</v>
      </c>
      <c r="C379" t="s">
        <v>7663</v>
      </c>
      <c r="D379" s="4"/>
      <c r="E379" s="4"/>
    </row>
    <row r="380" spans="1:5" x14ac:dyDescent="0.45">
      <c r="A380">
        <v>2015</v>
      </c>
      <c r="B380">
        <v>12</v>
      </c>
      <c r="C380" t="s">
        <v>7656</v>
      </c>
      <c r="D380" s="4"/>
      <c r="E380" s="4"/>
    </row>
    <row r="381" spans="1:5" x14ac:dyDescent="0.45">
      <c r="A381">
        <v>2015</v>
      </c>
      <c r="B381">
        <v>12</v>
      </c>
      <c r="C381" t="s">
        <v>7657</v>
      </c>
      <c r="D381" s="4"/>
      <c r="E381" s="4"/>
    </row>
    <row r="382" spans="1:5" x14ac:dyDescent="0.45">
      <c r="A382">
        <v>2015</v>
      </c>
      <c r="B382">
        <v>12</v>
      </c>
      <c r="C382" t="s">
        <v>7658</v>
      </c>
      <c r="D382" s="4"/>
      <c r="E382" s="4"/>
    </row>
    <row r="383" spans="1:5" x14ac:dyDescent="0.45">
      <c r="A383">
        <v>2015</v>
      </c>
      <c r="B383">
        <v>12</v>
      </c>
      <c r="C383" t="s">
        <v>7659</v>
      </c>
      <c r="D383" s="4"/>
      <c r="E383" s="4"/>
    </row>
    <row r="384" spans="1:5" x14ac:dyDescent="0.45">
      <c r="A384">
        <v>2015</v>
      </c>
      <c r="B384">
        <v>12</v>
      </c>
      <c r="C384" t="s">
        <v>7660</v>
      </c>
      <c r="D384" s="4"/>
      <c r="E384" s="4"/>
    </row>
    <row r="385" spans="1:5" x14ac:dyDescent="0.45">
      <c r="A385">
        <v>2015</v>
      </c>
      <c r="B385">
        <v>12</v>
      </c>
      <c r="C385" t="s">
        <v>7661</v>
      </c>
      <c r="D385" s="4"/>
      <c r="E385" s="4"/>
    </row>
    <row r="386" spans="1:5" x14ac:dyDescent="0.45">
      <c r="A386">
        <v>2015</v>
      </c>
      <c r="B386">
        <v>12</v>
      </c>
      <c r="C386" t="s">
        <v>7662</v>
      </c>
      <c r="D386" s="4"/>
      <c r="E386" s="4"/>
    </row>
    <row r="387" spans="1:5" x14ac:dyDescent="0.45">
      <c r="A387">
        <v>2015</v>
      </c>
      <c r="B387">
        <v>12</v>
      </c>
      <c r="C387" t="s">
        <v>7663</v>
      </c>
      <c r="D387" s="4">
        <v>1</v>
      </c>
      <c r="E387" s="4">
        <v>1</v>
      </c>
    </row>
    <row r="388" spans="1:5" x14ac:dyDescent="0.45">
      <c r="A388">
        <v>2016</v>
      </c>
      <c r="B388">
        <v>1</v>
      </c>
      <c r="C388" t="s">
        <v>7656</v>
      </c>
      <c r="D388" s="4">
        <v>1</v>
      </c>
      <c r="E388" s="4"/>
    </row>
    <row r="389" spans="1:5" x14ac:dyDescent="0.45">
      <c r="A389">
        <v>2016</v>
      </c>
      <c r="B389">
        <v>1</v>
      </c>
      <c r="C389" t="s">
        <v>7657</v>
      </c>
      <c r="D389" s="4"/>
      <c r="E389" s="4"/>
    </row>
    <row r="390" spans="1:5" x14ac:dyDescent="0.45">
      <c r="A390">
        <v>2016</v>
      </c>
      <c r="B390">
        <v>1</v>
      </c>
      <c r="C390" t="s">
        <v>7658</v>
      </c>
      <c r="D390" s="4"/>
      <c r="E390" s="4">
        <v>1</v>
      </c>
    </row>
    <row r="391" spans="1:5" x14ac:dyDescent="0.45">
      <c r="A391">
        <v>2016</v>
      </c>
      <c r="B391">
        <v>1</v>
      </c>
      <c r="C391" t="s">
        <v>7659</v>
      </c>
      <c r="D391" s="4">
        <v>1</v>
      </c>
      <c r="E391" s="4"/>
    </row>
    <row r="392" spans="1:5" x14ac:dyDescent="0.45">
      <c r="A392">
        <v>2016</v>
      </c>
      <c r="B392">
        <v>1</v>
      </c>
      <c r="C392" t="s">
        <v>7660</v>
      </c>
      <c r="D392" s="4"/>
      <c r="E392" s="4"/>
    </row>
    <row r="393" spans="1:5" x14ac:dyDescent="0.45">
      <c r="A393">
        <v>2016</v>
      </c>
      <c r="B393">
        <v>1</v>
      </c>
      <c r="C393" t="s">
        <v>7661</v>
      </c>
      <c r="D393" s="4"/>
      <c r="E393" s="4"/>
    </row>
    <row r="394" spans="1:5" x14ac:dyDescent="0.45">
      <c r="A394">
        <v>2016</v>
      </c>
      <c r="B394">
        <v>1</v>
      </c>
      <c r="C394" t="s">
        <v>7662</v>
      </c>
      <c r="D394" s="4">
        <v>1</v>
      </c>
      <c r="E394" s="4"/>
    </row>
    <row r="395" spans="1:5" x14ac:dyDescent="0.45">
      <c r="A395">
        <v>2016</v>
      </c>
      <c r="B395">
        <v>1</v>
      </c>
      <c r="C395" t="s">
        <v>7663</v>
      </c>
      <c r="D395" s="4">
        <v>1</v>
      </c>
      <c r="E395" s="4"/>
    </row>
    <row r="396" spans="1:5" x14ac:dyDescent="0.45">
      <c r="A396">
        <v>2016</v>
      </c>
      <c r="B396">
        <v>2</v>
      </c>
      <c r="C396" t="s">
        <v>7656</v>
      </c>
      <c r="D396" s="4"/>
      <c r="E396" s="4"/>
    </row>
    <row r="397" spans="1:5" x14ac:dyDescent="0.45">
      <c r="A397">
        <v>2016</v>
      </c>
      <c r="B397">
        <v>2</v>
      </c>
      <c r="C397" t="s">
        <v>7657</v>
      </c>
      <c r="D397" s="4"/>
      <c r="E397" s="4"/>
    </row>
    <row r="398" spans="1:5" x14ac:dyDescent="0.45">
      <c r="A398">
        <v>2016</v>
      </c>
      <c r="B398">
        <v>2</v>
      </c>
      <c r="C398" t="s">
        <v>7658</v>
      </c>
      <c r="D398" s="4"/>
      <c r="E398" s="4"/>
    </row>
    <row r="399" spans="1:5" x14ac:dyDescent="0.45">
      <c r="A399">
        <v>2016</v>
      </c>
      <c r="B399">
        <v>2</v>
      </c>
      <c r="C399" t="s">
        <v>7659</v>
      </c>
      <c r="D399" s="4">
        <v>1</v>
      </c>
      <c r="E399" s="4">
        <v>1</v>
      </c>
    </row>
    <row r="400" spans="1:5" x14ac:dyDescent="0.45">
      <c r="A400">
        <v>2016</v>
      </c>
      <c r="B400">
        <v>2</v>
      </c>
      <c r="C400" t="s">
        <v>7660</v>
      </c>
      <c r="D400" s="4"/>
      <c r="E400" s="4"/>
    </row>
    <row r="401" spans="1:5" x14ac:dyDescent="0.45">
      <c r="A401">
        <v>2016</v>
      </c>
      <c r="B401">
        <v>2</v>
      </c>
      <c r="C401" t="s">
        <v>7661</v>
      </c>
      <c r="D401" s="4"/>
      <c r="E401" s="4">
        <v>1</v>
      </c>
    </row>
    <row r="402" spans="1:5" x14ac:dyDescent="0.45">
      <c r="A402">
        <v>2016</v>
      </c>
      <c r="B402">
        <v>2</v>
      </c>
      <c r="C402" t="s">
        <v>7662</v>
      </c>
      <c r="D402" s="4">
        <v>1</v>
      </c>
      <c r="E402" s="4"/>
    </row>
    <row r="403" spans="1:5" x14ac:dyDescent="0.45">
      <c r="A403">
        <v>2016</v>
      </c>
      <c r="B403">
        <v>2</v>
      </c>
      <c r="C403" t="s">
        <v>7663</v>
      </c>
      <c r="D403" s="4"/>
      <c r="E403" s="4">
        <v>1</v>
      </c>
    </row>
    <row r="404" spans="1:5" x14ac:dyDescent="0.45">
      <c r="A404">
        <v>2016</v>
      </c>
      <c r="B404">
        <v>3</v>
      </c>
      <c r="C404" t="s">
        <v>7656</v>
      </c>
      <c r="D404" s="4"/>
      <c r="E404" s="4"/>
    </row>
    <row r="405" spans="1:5" x14ac:dyDescent="0.45">
      <c r="A405">
        <v>2016</v>
      </c>
      <c r="B405">
        <v>3</v>
      </c>
      <c r="C405" t="s">
        <v>7657</v>
      </c>
      <c r="D405" s="4"/>
      <c r="E405" s="4"/>
    </row>
    <row r="406" spans="1:5" x14ac:dyDescent="0.45">
      <c r="A406">
        <v>2016</v>
      </c>
      <c r="B406">
        <v>3</v>
      </c>
      <c r="C406" t="s">
        <v>7658</v>
      </c>
      <c r="D406" s="4">
        <v>2</v>
      </c>
      <c r="E406" s="4"/>
    </row>
    <row r="407" spans="1:5" x14ac:dyDescent="0.45">
      <c r="A407">
        <v>2016</v>
      </c>
      <c r="B407">
        <v>3</v>
      </c>
      <c r="C407" t="s">
        <v>7659</v>
      </c>
      <c r="D407" s="4">
        <v>1</v>
      </c>
      <c r="E407" s="4"/>
    </row>
    <row r="408" spans="1:5" x14ac:dyDescent="0.45">
      <c r="A408">
        <v>2016</v>
      </c>
      <c r="B408">
        <v>3</v>
      </c>
      <c r="C408" t="s">
        <v>7660</v>
      </c>
      <c r="D408" s="4"/>
      <c r="E408" s="4"/>
    </row>
    <row r="409" spans="1:5" x14ac:dyDescent="0.45">
      <c r="A409">
        <v>2016</v>
      </c>
      <c r="B409">
        <v>3</v>
      </c>
      <c r="C409" t="s">
        <v>7661</v>
      </c>
      <c r="D409" s="4"/>
      <c r="E409" s="4"/>
    </row>
    <row r="410" spans="1:5" x14ac:dyDescent="0.45">
      <c r="A410">
        <v>2016</v>
      </c>
      <c r="B410">
        <v>3</v>
      </c>
      <c r="C410" t="s">
        <v>7662</v>
      </c>
      <c r="D410" s="4"/>
      <c r="E410" s="4">
        <v>1</v>
      </c>
    </row>
    <row r="411" spans="1:5" x14ac:dyDescent="0.45">
      <c r="A411">
        <v>2016</v>
      </c>
      <c r="B411">
        <v>3</v>
      </c>
      <c r="C411" t="s">
        <v>7663</v>
      </c>
      <c r="D411" s="4"/>
      <c r="E411" s="4"/>
    </row>
    <row r="412" spans="1:5" x14ac:dyDescent="0.45">
      <c r="A412">
        <v>2016</v>
      </c>
      <c r="B412">
        <v>4</v>
      </c>
      <c r="C412" t="s">
        <v>7656</v>
      </c>
      <c r="D412" s="4"/>
      <c r="E412" s="4"/>
    </row>
    <row r="413" spans="1:5" x14ac:dyDescent="0.45">
      <c r="A413">
        <v>2016</v>
      </c>
      <c r="B413">
        <v>4</v>
      </c>
      <c r="C413" t="s">
        <v>7657</v>
      </c>
      <c r="D413" s="4"/>
      <c r="E413" s="4"/>
    </row>
    <row r="414" spans="1:5" x14ac:dyDescent="0.45">
      <c r="A414">
        <v>2016</v>
      </c>
      <c r="B414">
        <v>4</v>
      </c>
      <c r="C414" t="s">
        <v>7658</v>
      </c>
      <c r="D414" s="4"/>
      <c r="E414" s="4"/>
    </row>
    <row r="415" spans="1:5" x14ac:dyDescent="0.45">
      <c r="A415">
        <v>2016</v>
      </c>
      <c r="B415">
        <v>4</v>
      </c>
      <c r="C415" t="s">
        <v>7659</v>
      </c>
      <c r="D415" s="4"/>
      <c r="E415" s="4"/>
    </row>
    <row r="416" spans="1:5" x14ac:dyDescent="0.45">
      <c r="A416">
        <v>2016</v>
      </c>
      <c r="B416">
        <v>4</v>
      </c>
      <c r="C416" t="s">
        <v>7660</v>
      </c>
      <c r="D416" s="4"/>
      <c r="E416" s="4">
        <v>1</v>
      </c>
    </row>
    <row r="417" spans="1:5" x14ac:dyDescent="0.45">
      <c r="A417">
        <v>2016</v>
      </c>
      <c r="B417">
        <v>4</v>
      </c>
      <c r="C417" t="s">
        <v>7661</v>
      </c>
      <c r="D417" s="4"/>
      <c r="E417" s="4"/>
    </row>
    <row r="418" spans="1:5" x14ac:dyDescent="0.45">
      <c r="A418">
        <v>2016</v>
      </c>
      <c r="B418">
        <v>4</v>
      </c>
      <c r="C418" t="s">
        <v>7662</v>
      </c>
      <c r="D418" s="4"/>
      <c r="E418" s="4"/>
    </row>
    <row r="419" spans="1:5" x14ac:dyDescent="0.45">
      <c r="A419">
        <v>2016</v>
      </c>
      <c r="B419">
        <v>4</v>
      </c>
      <c r="C419" t="s">
        <v>7663</v>
      </c>
      <c r="D419" s="4"/>
      <c r="E419" s="4"/>
    </row>
    <row r="420" spans="1:5" x14ac:dyDescent="0.45">
      <c r="A420">
        <v>2016</v>
      </c>
      <c r="B420">
        <v>5</v>
      </c>
      <c r="C420" t="s">
        <v>7656</v>
      </c>
      <c r="D420" s="4"/>
      <c r="E420" s="4"/>
    </row>
    <row r="421" spans="1:5" x14ac:dyDescent="0.45">
      <c r="A421">
        <v>2016</v>
      </c>
      <c r="B421">
        <v>5</v>
      </c>
      <c r="C421" t="s">
        <v>7657</v>
      </c>
      <c r="D421" s="4"/>
      <c r="E421" s="4"/>
    </row>
    <row r="422" spans="1:5" x14ac:dyDescent="0.45">
      <c r="A422">
        <v>2016</v>
      </c>
      <c r="B422">
        <v>5</v>
      </c>
      <c r="C422" t="s">
        <v>7658</v>
      </c>
      <c r="D422" s="4"/>
      <c r="E422" s="4"/>
    </row>
    <row r="423" spans="1:5" x14ac:dyDescent="0.45">
      <c r="A423">
        <v>2016</v>
      </c>
      <c r="B423">
        <v>5</v>
      </c>
      <c r="C423" t="s">
        <v>7659</v>
      </c>
      <c r="D423" s="4"/>
      <c r="E423" s="4"/>
    </row>
    <row r="424" spans="1:5" x14ac:dyDescent="0.45">
      <c r="A424">
        <v>2016</v>
      </c>
      <c r="B424">
        <v>5</v>
      </c>
      <c r="C424" t="s">
        <v>7660</v>
      </c>
      <c r="D424" s="4"/>
      <c r="E424" s="4">
        <v>1</v>
      </c>
    </row>
    <row r="425" spans="1:5" x14ac:dyDescent="0.45">
      <c r="A425">
        <v>2016</v>
      </c>
      <c r="B425">
        <v>5</v>
      </c>
      <c r="C425" t="s">
        <v>7661</v>
      </c>
      <c r="D425" s="4"/>
      <c r="E425" s="4"/>
    </row>
    <row r="426" spans="1:5" x14ac:dyDescent="0.45">
      <c r="A426">
        <v>2016</v>
      </c>
      <c r="B426">
        <v>5</v>
      </c>
      <c r="C426" t="s">
        <v>7662</v>
      </c>
      <c r="D426" s="4"/>
      <c r="E426" s="4"/>
    </row>
    <row r="427" spans="1:5" x14ac:dyDescent="0.45">
      <c r="A427">
        <v>2016</v>
      </c>
      <c r="B427">
        <v>5</v>
      </c>
      <c r="C427" t="s">
        <v>7663</v>
      </c>
      <c r="D427" s="4"/>
      <c r="E427" s="4"/>
    </row>
    <row r="428" spans="1:5" x14ac:dyDescent="0.45">
      <c r="A428">
        <v>2016</v>
      </c>
      <c r="B428">
        <v>6</v>
      </c>
      <c r="C428" t="s">
        <v>7656</v>
      </c>
      <c r="D428" s="4"/>
      <c r="E428" s="4">
        <v>1</v>
      </c>
    </row>
    <row r="429" spans="1:5" x14ac:dyDescent="0.45">
      <c r="A429">
        <v>2016</v>
      </c>
      <c r="B429">
        <v>6</v>
      </c>
      <c r="C429" t="s">
        <v>7657</v>
      </c>
      <c r="D429" s="4"/>
      <c r="E429" s="4"/>
    </row>
    <row r="430" spans="1:5" x14ac:dyDescent="0.45">
      <c r="A430">
        <v>2016</v>
      </c>
      <c r="B430">
        <v>6</v>
      </c>
      <c r="C430" t="s">
        <v>7658</v>
      </c>
      <c r="D430" s="4"/>
      <c r="E430" s="4"/>
    </row>
    <row r="431" spans="1:5" x14ac:dyDescent="0.45">
      <c r="A431">
        <v>2016</v>
      </c>
      <c r="B431">
        <v>6</v>
      </c>
      <c r="C431" t="s">
        <v>7659</v>
      </c>
      <c r="D431" s="4"/>
      <c r="E431" s="4"/>
    </row>
    <row r="432" spans="1:5" x14ac:dyDescent="0.45">
      <c r="A432">
        <v>2016</v>
      </c>
      <c r="B432">
        <v>6</v>
      </c>
      <c r="C432" t="s">
        <v>7660</v>
      </c>
      <c r="D432" s="4"/>
      <c r="E432" s="4"/>
    </row>
    <row r="433" spans="1:5" x14ac:dyDescent="0.45">
      <c r="A433">
        <v>2016</v>
      </c>
      <c r="B433">
        <v>6</v>
      </c>
      <c r="C433" t="s">
        <v>7661</v>
      </c>
      <c r="D433" s="4"/>
      <c r="E433" s="4"/>
    </row>
    <row r="434" spans="1:5" x14ac:dyDescent="0.45">
      <c r="A434">
        <v>2016</v>
      </c>
      <c r="B434">
        <v>6</v>
      </c>
      <c r="C434" t="s">
        <v>7662</v>
      </c>
      <c r="D434" s="4"/>
      <c r="E434" s="4"/>
    </row>
    <row r="435" spans="1:5" x14ac:dyDescent="0.45">
      <c r="A435">
        <v>2016</v>
      </c>
      <c r="B435">
        <v>6</v>
      </c>
      <c r="C435" t="s">
        <v>7663</v>
      </c>
      <c r="D435" s="4"/>
      <c r="E435" s="4"/>
    </row>
    <row r="436" spans="1:5" x14ac:dyDescent="0.45">
      <c r="A436">
        <v>2016</v>
      </c>
      <c r="B436">
        <v>7</v>
      </c>
      <c r="C436" t="s">
        <v>7656</v>
      </c>
      <c r="D436" s="4"/>
      <c r="E436" s="4"/>
    </row>
    <row r="437" spans="1:5" x14ac:dyDescent="0.45">
      <c r="A437">
        <v>2016</v>
      </c>
      <c r="B437">
        <v>7</v>
      </c>
      <c r="C437" t="s">
        <v>7657</v>
      </c>
      <c r="D437" s="4"/>
      <c r="E437" s="4"/>
    </row>
    <row r="438" spans="1:5" x14ac:dyDescent="0.45">
      <c r="A438">
        <v>2016</v>
      </c>
      <c r="B438">
        <v>7</v>
      </c>
      <c r="C438" t="s">
        <v>7658</v>
      </c>
      <c r="D438" s="4"/>
      <c r="E438" s="4"/>
    </row>
    <row r="439" spans="1:5" x14ac:dyDescent="0.45">
      <c r="A439">
        <v>2016</v>
      </c>
      <c r="B439">
        <v>7</v>
      </c>
      <c r="C439" t="s">
        <v>7659</v>
      </c>
      <c r="D439" s="4">
        <v>1</v>
      </c>
      <c r="E439" s="4"/>
    </row>
    <row r="440" spans="1:5" x14ac:dyDescent="0.45">
      <c r="A440">
        <v>2016</v>
      </c>
      <c r="B440">
        <v>7</v>
      </c>
      <c r="C440" t="s">
        <v>7660</v>
      </c>
      <c r="D440" s="4"/>
      <c r="E440" s="4"/>
    </row>
    <row r="441" spans="1:5" x14ac:dyDescent="0.45">
      <c r="A441">
        <v>2016</v>
      </c>
      <c r="B441">
        <v>7</v>
      </c>
      <c r="C441" t="s">
        <v>7661</v>
      </c>
      <c r="D441" s="4"/>
      <c r="E441" s="4"/>
    </row>
    <row r="442" spans="1:5" x14ac:dyDescent="0.45">
      <c r="A442">
        <v>2016</v>
      </c>
      <c r="B442">
        <v>7</v>
      </c>
      <c r="C442" t="s">
        <v>7662</v>
      </c>
      <c r="D442" s="4"/>
      <c r="E442" s="4"/>
    </row>
    <row r="443" spans="1:5" x14ac:dyDescent="0.45">
      <c r="A443">
        <v>2016</v>
      </c>
      <c r="B443">
        <v>7</v>
      </c>
      <c r="C443" t="s">
        <v>7663</v>
      </c>
      <c r="D443" s="4"/>
      <c r="E443" s="4"/>
    </row>
    <row r="444" spans="1:5" x14ac:dyDescent="0.45">
      <c r="A444">
        <v>2016</v>
      </c>
      <c r="B444">
        <v>8</v>
      </c>
      <c r="C444" t="s">
        <v>7656</v>
      </c>
      <c r="D444" s="4"/>
      <c r="E444" s="4"/>
    </row>
    <row r="445" spans="1:5" x14ac:dyDescent="0.45">
      <c r="A445">
        <v>2016</v>
      </c>
      <c r="B445">
        <v>8</v>
      </c>
      <c r="C445" t="s">
        <v>7657</v>
      </c>
      <c r="D445" s="4"/>
      <c r="E445" s="4"/>
    </row>
    <row r="446" spans="1:5" x14ac:dyDescent="0.45">
      <c r="A446">
        <v>2016</v>
      </c>
      <c r="B446">
        <v>8</v>
      </c>
      <c r="C446" t="s">
        <v>7658</v>
      </c>
      <c r="D446" s="4"/>
      <c r="E446" s="4"/>
    </row>
    <row r="447" spans="1:5" x14ac:dyDescent="0.45">
      <c r="A447">
        <v>2016</v>
      </c>
      <c r="B447">
        <v>8</v>
      </c>
      <c r="C447" t="s">
        <v>7659</v>
      </c>
      <c r="D447" s="4">
        <v>1</v>
      </c>
      <c r="E447" s="4"/>
    </row>
    <row r="448" spans="1:5" x14ac:dyDescent="0.45">
      <c r="A448">
        <v>2016</v>
      </c>
      <c r="B448">
        <v>8</v>
      </c>
      <c r="C448" t="s">
        <v>7660</v>
      </c>
      <c r="D448" s="4"/>
      <c r="E448" s="4"/>
    </row>
    <row r="449" spans="1:5" x14ac:dyDescent="0.45">
      <c r="A449">
        <v>2016</v>
      </c>
      <c r="B449">
        <v>8</v>
      </c>
      <c r="C449" t="s">
        <v>7661</v>
      </c>
      <c r="D449" s="4"/>
      <c r="E449" s="4"/>
    </row>
    <row r="450" spans="1:5" x14ac:dyDescent="0.45">
      <c r="A450">
        <v>2016</v>
      </c>
      <c r="B450">
        <v>8</v>
      </c>
      <c r="C450" t="s">
        <v>7662</v>
      </c>
      <c r="D450" s="4"/>
      <c r="E450" s="4"/>
    </row>
    <row r="451" spans="1:5" x14ac:dyDescent="0.45">
      <c r="A451">
        <v>2016</v>
      </c>
      <c r="B451">
        <v>8</v>
      </c>
      <c r="C451" t="s">
        <v>7663</v>
      </c>
      <c r="D451" s="4"/>
      <c r="E451" s="4"/>
    </row>
    <row r="452" spans="1:5" x14ac:dyDescent="0.45">
      <c r="A452">
        <v>2016</v>
      </c>
      <c r="B452">
        <v>9</v>
      </c>
      <c r="C452" t="s">
        <v>7656</v>
      </c>
      <c r="D452" s="4"/>
      <c r="E452" s="4"/>
    </row>
    <row r="453" spans="1:5" x14ac:dyDescent="0.45">
      <c r="A453">
        <v>2016</v>
      </c>
      <c r="B453">
        <v>9</v>
      </c>
      <c r="C453" t="s">
        <v>7657</v>
      </c>
      <c r="D453" s="4"/>
      <c r="E453" s="4"/>
    </row>
    <row r="454" spans="1:5" x14ac:dyDescent="0.45">
      <c r="A454">
        <v>2016</v>
      </c>
      <c r="B454">
        <v>9</v>
      </c>
      <c r="C454" t="s">
        <v>7658</v>
      </c>
      <c r="D454" s="4"/>
      <c r="E454" s="4"/>
    </row>
    <row r="455" spans="1:5" x14ac:dyDescent="0.45">
      <c r="A455">
        <v>2016</v>
      </c>
      <c r="B455">
        <v>9</v>
      </c>
      <c r="C455" t="s">
        <v>7659</v>
      </c>
      <c r="D455" s="4"/>
      <c r="E455" s="4"/>
    </row>
    <row r="456" spans="1:5" x14ac:dyDescent="0.45">
      <c r="A456">
        <v>2016</v>
      </c>
      <c r="B456">
        <v>9</v>
      </c>
      <c r="C456" t="s">
        <v>7660</v>
      </c>
      <c r="D456" s="4">
        <v>1</v>
      </c>
      <c r="E456" s="4"/>
    </row>
    <row r="457" spans="1:5" x14ac:dyDescent="0.45">
      <c r="A457">
        <v>2016</v>
      </c>
      <c r="B457">
        <v>9</v>
      </c>
      <c r="C457" t="s">
        <v>7661</v>
      </c>
      <c r="D457" s="4"/>
      <c r="E457" s="4">
        <v>1</v>
      </c>
    </row>
    <row r="458" spans="1:5" x14ac:dyDescent="0.45">
      <c r="A458">
        <v>2016</v>
      </c>
      <c r="B458">
        <v>9</v>
      </c>
      <c r="C458" t="s">
        <v>7662</v>
      </c>
      <c r="D458" s="4">
        <v>1</v>
      </c>
      <c r="E458" s="4"/>
    </row>
    <row r="459" spans="1:5" x14ac:dyDescent="0.45">
      <c r="A459">
        <v>2016</v>
      </c>
      <c r="B459">
        <v>9</v>
      </c>
      <c r="C459" t="s">
        <v>7663</v>
      </c>
      <c r="D459" s="4"/>
      <c r="E459" s="4"/>
    </row>
    <row r="460" spans="1:5" x14ac:dyDescent="0.45">
      <c r="A460">
        <v>2016</v>
      </c>
      <c r="B460">
        <v>10</v>
      </c>
      <c r="C460" t="s">
        <v>7656</v>
      </c>
      <c r="D460" s="4"/>
      <c r="E460" s="4"/>
    </row>
    <row r="461" spans="1:5" x14ac:dyDescent="0.45">
      <c r="A461">
        <v>2016</v>
      </c>
      <c r="B461">
        <v>10</v>
      </c>
      <c r="C461" t="s">
        <v>7657</v>
      </c>
      <c r="D461" s="4"/>
      <c r="E461" s="4"/>
    </row>
    <row r="462" spans="1:5" x14ac:dyDescent="0.45">
      <c r="A462">
        <v>2016</v>
      </c>
      <c r="B462">
        <v>10</v>
      </c>
      <c r="C462" t="s">
        <v>7658</v>
      </c>
      <c r="D462" s="4">
        <v>1</v>
      </c>
      <c r="E462" s="4">
        <v>3</v>
      </c>
    </row>
    <row r="463" spans="1:5" x14ac:dyDescent="0.45">
      <c r="A463">
        <v>2016</v>
      </c>
      <c r="B463">
        <v>10</v>
      </c>
      <c r="C463" t="s">
        <v>7659</v>
      </c>
      <c r="D463" s="4">
        <v>1</v>
      </c>
      <c r="E463" s="4">
        <v>1</v>
      </c>
    </row>
    <row r="464" spans="1:5" x14ac:dyDescent="0.45">
      <c r="A464">
        <v>2016</v>
      </c>
      <c r="B464">
        <v>10</v>
      </c>
      <c r="C464" t="s">
        <v>7660</v>
      </c>
      <c r="D464" s="4">
        <v>7</v>
      </c>
      <c r="E464" s="4">
        <v>4</v>
      </c>
    </row>
    <row r="465" spans="1:5" x14ac:dyDescent="0.45">
      <c r="A465">
        <v>2016</v>
      </c>
      <c r="B465">
        <v>10</v>
      </c>
      <c r="C465" t="s">
        <v>7661</v>
      </c>
      <c r="D465" s="4">
        <v>3</v>
      </c>
      <c r="E465" s="4"/>
    </row>
    <row r="466" spans="1:5" x14ac:dyDescent="0.45">
      <c r="A466">
        <v>2016</v>
      </c>
      <c r="B466">
        <v>10</v>
      </c>
      <c r="C466" t="s">
        <v>7662</v>
      </c>
      <c r="D466" s="4">
        <v>5</v>
      </c>
      <c r="E466" s="4">
        <v>1</v>
      </c>
    </row>
    <row r="467" spans="1:5" x14ac:dyDescent="0.45">
      <c r="A467">
        <v>2016</v>
      </c>
      <c r="B467">
        <v>10</v>
      </c>
      <c r="C467" t="s">
        <v>7663</v>
      </c>
      <c r="D467" s="4">
        <v>1</v>
      </c>
      <c r="E467" s="4"/>
    </row>
    <row r="468" spans="1:5" x14ac:dyDescent="0.45">
      <c r="A468">
        <v>2016</v>
      </c>
      <c r="B468">
        <v>11</v>
      </c>
      <c r="C468" t="s">
        <v>7656</v>
      </c>
      <c r="D468" s="4">
        <v>1</v>
      </c>
      <c r="E468" s="4"/>
    </row>
    <row r="469" spans="1:5" x14ac:dyDescent="0.45">
      <c r="A469">
        <v>2016</v>
      </c>
      <c r="B469">
        <v>11</v>
      </c>
      <c r="C469" t="s">
        <v>7657</v>
      </c>
      <c r="D469" s="4"/>
      <c r="E469" s="4"/>
    </row>
    <row r="470" spans="1:5" x14ac:dyDescent="0.45">
      <c r="A470">
        <v>2016</v>
      </c>
      <c r="B470">
        <v>11</v>
      </c>
      <c r="C470" t="s">
        <v>7658</v>
      </c>
      <c r="D470" s="4"/>
      <c r="E470" s="4"/>
    </row>
    <row r="471" spans="1:5" x14ac:dyDescent="0.45">
      <c r="A471">
        <v>2016</v>
      </c>
      <c r="B471">
        <v>11</v>
      </c>
      <c r="C471" t="s">
        <v>7659</v>
      </c>
      <c r="D471" s="4"/>
      <c r="E471" s="4"/>
    </row>
    <row r="472" spans="1:5" x14ac:dyDescent="0.45">
      <c r="A472">
        <v>2016</v>
      </c>
      <c r="B472">
        <v>11</v>
      </c>
      <c r="C472" t="s">
        <v>7660</v>
      </c>
      <c r="D472" s="4"/>
      <c r="E472" s="4"/>
    </row>
    <row r="473" spans="1:5" x14ac:dyDescent="0.45">
      <c r="A473">
        <v>2016</v>
      </c>
      <c r="B473">
        <v>11</v>
      </c>
      <c r="C473" t="s">
        <v>7661</v>
      </c>
      <c r="D473" s="4"/>
      <c r="E473" s="4"/>
    </row>
    <row r="474" spans="1:5" x14ac:dyDescent="0.45">
      <c r="A474">
        <v>2016</v>
      </c>
      <c r="B474">
        <v>11</v>
      </c>
      <c r="C474" t="s">
        <v>7662</v>
      </c>
      <c r="D474" s="4"/>
      <c r="E474" s="4"/>
    </row>
    <row r="475" spans="1:5" x14ac:dyDescent="0.45">
      <c r="A475">
        <v>2016</v>
      </c>
      <c r="B475">
        <v>11</v>
      </c>
      <c r="C475" t="s">
        <v>7663</v>
      </c>
      <c r="D475" s="4"/>
      <c r="E475" s="4"/>
    </row>
    <row r="476" spans="1:5" x14ac:dyDescent="0.45">
      <c r="A476">
        <v>2016</v>
      </c>
      <c r="B476">
        <v>12</v>
      </c>
      <c r="C476" t="s">
        <v>7656</v>
      </c>
      <c r="D476" s="4"/>
      <c r="E476" s="4"/>
    </row>
    <row r="477" spans="1:5" x14ac:dyDescent="0.45">
      <c r="A477">
        <v>2016</v>
      </c>
      <c r="B477">
        <v>12</v>
      </c>
      <c r="C477" t="s">
        <v>7657</v>
      </c>
      <c r="D477" s="4"/>
      <c r="E477" s="4"/>
    </row>
    <row r="478" spans="1:5" x14ac:dyDescent="0.45">
      <c r="A478">
        <v>2016</v>
      </c>
      <c r="B478">
        <v>12</v>
      </c>
      <c r="C478" t="s">
        <v>7658</v>
      </c>
      <c r="D478" s="4"/>
      <c r="E478" s="4"/>
    </row>
    <row r="479" spans="1:5" x14ac:dyDescent="0.45">
      <c r="A479">
        <v>2016</v>
      </c>
      <c r="B479">
        <v>12</v>
      </c>
      <c r="C479" t="s">
        <v>7659</v>
      </c>
      <c r="D479" s="4"/>
      <c r="E479" s="4"/>
    </row>
    <row r="480" spans="1:5" x14ac:dyDescent="0.45">
      <c r="A480">
        <v>2016</v>
      </c>
      <c r="B480">
        <v>12</v>
      </c>
      <c r="C480" t="s">
        <v>7660</v>
      </c>
      <c r="D480" s="4"/>
      <c r="E480" s="4"/>
    </row>
    <row r="481" spans="1:5" x14ac:dyDescent="0.45">
      <c r="A481">
        <v>2016</v>
      </c>
      <c r="B481">
        <v>12</v>
      </c>
      <c r="C481" t="s">
        <v>7661</v>
      </c>
      <c r="D481" s="4"/>
      <c r="E481" s="4"/>
    </row>
    <row r="482" spans="1:5" x14ac:dyDescent="0.45">
      <c r="A482">
        <v>2016</v>
      </c>
      <c r="B482">
        <v>12</v>
      </c>
      <c r="C482" t="s">
        <v>7662</v>
      </c>
      <c r="D482" s="4">
        <v>1</v>
      </c>
      <c r="E482" s="4"/>
    </row>
    <row r="483" spans="1:5" x14ac:dyDescent="0.45">
      <c r="A483">
        <v>2016</v>
      </c>
      <c r="B483">
        <v>12</v>
      </c>
      <c r="C483" t="s">
        <v>7663</v>
      </c>
      <c r="D483" s="4"/>
      <c r="E483" s="4"/>
    </row>
    <row r="484" spans="1:5" x14ac:dyDescent="0.45">
      <c r="A484">
        <v>2017</v>
      </c>
      <c r="B484">
        <v>1</v>
      </c>
      <c r="C484" t="s">
        <v>7656</v>
      </c>
      <c r="D484" s="4"/>
      <c r="E484" s="4"/>
    </row>
    <row r="485" spans="1:5" x14ac:dyDescent="0.45">
      <c r="A485">
        <v>2017</v>
      </c>
      <c r="B485">
        <v>1</v>
      </c>
      <c r="C485" t="s">
        <v>7657</v>
      </c>
      <c r="D485" s="4"/>
      <c r="E485" s="4"/>
    </row>
    <row r="486" spans="1:5" x14ac:dyDescent="0.45">
      <c r="A486">
        <v>2017</v>
      </c>
      <c r="B486">
        <v>1</v>
      </c>
      <c r="C486" t="s">
        <v>7658</v>
      </c>
      <c r="D486" s="4"/>
      <c r="E486" s="4"/>
    </row>
    <row r="487" spans="1:5" x14ac:dyDescent="0.45">
      <c r="A487">
        <v>2017</v>
      </c>
      <c r="B487">
        <v>1</v>
      </c>
      <c r="C487" t="s">
        <v>7659</v>
      </c>
      <c r="D487" s="4"/>
      <c r="E487" s="4"/>
    </row>
    <row r="488" spans="1:5" x14ac:dyDescent="0.45">
      <c r="A488">
        <v>2017</v>
      </c>
      <c r="B488">
        <v>1</v>
      </c>
      <c r="C488" t="s">
        <v>7660</v>
      </c>
      <c r="D488" s="4"/>
      <c r="E488" s="4"/>
    </row>
    <row r="489" spans="1:5" x14ac:dyDescent="0.45">
      <c r="A489">
        <v>2017</v>
      </c>
      <c r="B489">
        <v>1</v>
      </c>
      <c r="C489" t="s">
        <v>7661</v>
      </c>
      <c r="D489" s="4"/>
      <c r="E489" s="4"/>
    </row>
    <row r="490" spans="1:5" x14ac:dyDescent="0.45">
      <c r="A490">
        <v>2017</v>
      </c>
      <c r="B490">
        <v>1</v>
      </c>
      <c r="C490" t="s">
        <v>7662</v>
      </c>
      <c r="D490" s="4"/>
      <c r="E490" s="4"/>
    </row>
    <row r="491" spans="1:5" x14ac:dyDescent="0.45">
      <c r="A491">
        <v>2017</v>
      </c>
      <c r="B491">
        <v>1</v>
      </c>
      <c r="C491" t="s">
        <v>7663</v>
      </c>
      <c r="D491" s="4"/>
      <c r="E491" s="4"/>
    </row>
    <row r="492" spans="1:5" x14ac:dyDescent="0.45">
      <c r="A492">
        <v>2017</v>
      </c>
      <c r="B492">
        <v>2</v>
      </c>
      <c r="C492" t="s">
        <v>7656</v>
      </c>
      <c r="D492" s="4">
        <v>1</v>
      </c>
      <c r="E492" s="4"/>
    </row>
    <row r="493" spans="1:5" x14ac:dyDescent="0.45">
      <c r="A493">
        <v>2017</v>
      </c>
      <c r="B493">
        <v>2</v>
      </c>
      <c r="C493" t="s">
        <v>7657</v>
      </c>
      <c r="D493" s="4"/>
      <c r="E493" s="4">
        <v>2</v>
      </c>
    </row>
    <row r="494" spans="1:5" x14ac:dyDescent="0.45">
      <c r="A494">
        <v>2017</v>
      </c>
      <c r="B494">
        <v>2</v>
      </c>
      <c r="C494" t="s">
        <v>7658</v>
      </c>
      <c r="D494" s="4">
        <v>1</v>
      </c>
      <c r="E494" s="4"/>
    </row>
    <row r="495" spans="1:5" x14ac:dyDescent="0.45">
      <c r="A495">
        <v>2017</v>
      </c>
      <c r="B495">
        <v>2</v>
      </c>
      <c r="C495" t="s">
        <v>7659</v>
      </c>
      <c r="D495" s="4"/>
      <c r="E495" s="4"/>
    </row>
    <row r="496" spans="1:5" x14ac:dyDescent="0.45">
      <c r="A496">
        <v>2017</v>
      </c>
      <c r="B496">
        <v>2</v>
      </c>
      <c r="C496" t="s">
        <v>7660</v>
      </c>
      <c r="D496" s="4">
        <v>1</v>
      </c>
      <c r="E496" s="4">
        <v>1</v>
      </c>
    </row>
    <row r="497" spans="1:5" x14ac:dyDescent="0.45">
      <c r="A497">
        <v>2017</v>
      </c>
      <c r="B497">
        <v>2</v>
      </c>
      <c r="C497" t="s">
        <v>7661</v>
      </c>
      <c r="D497" s="4"/>
      <c r="E497" s="4"/>
    </row>
    <row r="498" spans="1:5" x14ac:dyDescent="0.45">
      <c r="A498">
        <v>2017</v>
      </c>
      <c r="B498">
        <v>2</v>
      </c>
      <c r="C498" t="s">
        <v>7662</v>
      </c>
      <c r="D498" s="4"/>
      <c r="E498" s="4"/>
    </row>
    <row r="499" spans="1:5" x14ac:dyDescent="0.45">
      <c r="A499">
        <v>2017</v>
      </c>
      <c r="B499">
        <v>2</v>
      </c>
      <c r="C499" t="s">
        <v>7663</v>
      </c>
      <c r="D499" s="4"/>
      <c r="E499" s="4"/>
    </row>
    <row r="500" spans="1:5" x14ac:dyDescent="0.45">
      <c r="A500">
        <v>2017</v>
      </c>
      <c r="B500">
        <v>3</v>
      </c>
      <c r="C500" t="s">
        <v>7656</v>
      </c>
      <c r="D500" s="4"/>
      <c r="E500" s="4"/>
    </row>
    <row r="501" spans="1:5" x14ac:dyDescent="0.45">
      <c r="A501">
        <v>2017</v>
      </c>
      <c r="B501">
        <v>3</v>
      </c>
      <c r="C501" t="s">
        <v>7657</v>
      </c>
      <c r="D501" s="4"/>
      <c r="E501" s="4">
        <v>2</v>
      </c>
    </row>
    <row r="502" spans="1:5" x14ac:dyDescent="0.45">
      <c r="A502">
        <v>2017</v>
      </c>
      <c r="B502">
        <v>3</v>
      </c>
      <c r="C502" t="s">
        <v>7658</v>
      </c>
      <c r="D502" s="4">
        <v>3</v>
      </c>
      <c r="E502" s="4"/>
    </row>
    <row r="503" spans="1:5" x14ac:dyDescent="0.45">
      <c r="A503">
        <v>2017</v>
      </c>
      <c r="B503">
        <v>3</v>
      </c>
      <c r="C503" t="s">
        <v>7659</v>
      </c>
      <c r="D503" s="4">
        <v>3</v>
      </c>
      <c r="E503" s="4">
        <v>1</v>
      </c>
    </row>
    <row r="504" spans="1:5" x14ac:dyDescent="0.45">
      <c r="A504">
        <v>2017</v>
      </c>
      <c r="B504">
        <v>3</v>
      </c>
      <c r="C504" t="s">
        <v>7660</v>
      </c>
      <c r="D504" s="4">
        <v>7</v>
      </c>
      <c r="E504" s="4"/>
    </row>
    <row r="505" spans="1:5" x14ac:dyDescent="0.45">
      <c r="A505">
        <v>2017</v>
      </c>
      <c r="B505">
        <v>3</v>
      </c>
      <c r="C505" t="s">
        <v>7661</v>
      </c>
      <c r="D505" s="4">
        <v>5</v>
      </c>
      <c r="E505" s="4"/>
    </row>
    <row r="506" spans="1:5" x14ac:dyDescent="0.45">
      <c r="A506">
        <v>2017</v>
      </c>
      <c r="B506">
        <v>3</v>
      </c>
      <c r="C506" t="s">
        <v>7662</v>
      </c>
      <c r="D506" s="4">
        <v>3</v>
      </c>
      <c r="E506" s="4">
        <v>1</v>
      </c>
    </row>
    <row r="507" spans="1:5" x14ac:dyDescent="0.45">
      <c r="A507">
        <v>2017</v>
      </c>
      <c r="B507">
        <v>3</v>
      </c>
      <c r="C507" t="s">
        <v>7663</v>
      </c>
      <c r="D507" s="4">
        <v>1</v>
      </c>
      <c r="E507" s="4"/>
    </row>
    <row r="508" spans="1:5" x14ac:dyDescent="0.45">
      <c r="A508">
        <v>2017</v>
      </c>
      <c r="B508">
        <v>4</v>
      </c>
      <c r="C508" t="s">
        <v>7656</v>
      </c>
      <c r="D508" s="4">
        <v>1</v>
      </c>
      <c r="E508" s="4"/>
    </row>
    <row r="509" spans="1:5" x14ac:dyDescent="0.45">
      <c r="A509">
        <v>2017</v>
      </c>
      <c r="B509">
        <v>4</v>
      </c>
      <c r="C509" t="s">
        <v>7657</v>
      </c>
      <c r="D509" s="4"/>
      <c r="E509" s="4"/>
    </row>
    <row r="510" spans="1:5" x14ac:dyDescent="0.45">
      <c r="A510">
        <v>2017</v>
      </c>
      <c r="B510">
        <v>4</v>
      </c>
      <c r="C510" t="s">
        <v>7658</v>
      </c>
      <c r="D510" s="4"/>
      <c r="E510" s="4"/>
    </row>
    <row r="511" spans="1:5" x14ac:dyDescent="0.45">
      <c r="A511">
        <v>2017</v>
      </c>
      <c r="B511">
        <v>4</v>
      </c>
      <c r="C511" t="s">
        <v>7659</v>
      </c>
      <c r="D511" s="4"/>
      <c r="E511" s="4"/>
    </row>
    <row r="512" spans="1:5" x14ac:dyDescent="0.45">
      <c r="A512">
        <v>2017</v>
      </c>
      <c r="B512">
        <v>4</v>
      </c>
      <c r="C512" t="s">
        <v>7660</v>
      </c>
      <c r="D512" s="4"/>
      <c r="E512" s="4"/>
    </row>
    <row r="513" spans="1:5" x14ac:dyDescent="0.45">
      <c r="A513">
        <v>2017</v>
      </c>
      <c r="B513">
        <v>4</v>
      </c>
      <c r="C513" t="s">
        <v>7661</v>
      </c>
      <c r="D513" s="4"/>
      <c r="E513" s="4"/>
    </row>
    <row r="514" spans="1:5" x14ac:dyDescent="0.45">
      <c r="A514">
        <v>2017</v>
      </c>
      <c r="B514">
        <v>4</v>
      </c>
      <c r="C514" t="s">
        <v>7662</v>
      </c>
      <c r="D514" s="4"/>
      <c r="E514" s="4"/>
    </row>
    <row r="515" spans="1:5" x14ac:dyDescent="0.45">
      <c r="A515">
        <v>2017</v>
      </c>
      <c r="B515">
        <v>4</v>
      </c>
      <c r="C515" t="s">
        <v>7663</v>
      </c>
      <c r="D515" s="4"/>
      <c r="E515" s="4"/>
    </row>
    <row r="516" spans="1:5" x14ac:dyDescent="0.45">
      <c r="A516">
        <v>2017</v>
      </c>
      <c r="B516">
        <v>5</v>
      </c>
      <c r="C516" t="s">
        <v>7656</v>
      </c>
      <c r="D516" s="4"/>
      <c r="E516" s="4"/>
    </row>
    <row r="517" spans="1:5" x14ac:dyDescent="0.45">
      <c r="A517">
        <v>2017</v>
      </c>
      <c r="B517">
        <v>5</v>
      </c>
      <c r="C517" t="s">
        <v>7657</v>
      </c>
      <c r="D517" s="4"/>
      <c r="E517" s="4">
        <v>1</v>
      </c>
    </row>
    <row r="518" spans="1:5" x14ac:dyDescent="0.45">
      <c r="A518">
        <v>2017</v>
      </c>
      <c r="B518">
        <v>5</v>
      </c>
      <c r="C518" t="s">
        <v>7658</v>
      </c>
      <c r="D518" s="4">
        <v>1</v>
      </c>
      <c r="E518" s="4"/>
    </row>
    <row r="519" spans="1:5" x14ac:dyDescent="0.45">
      <c r="A519">
        <v>2017</v>
      </c>
      <c r="B519">
        <v>5</v>
      </c>
      <c r="C519" t="s">
        <v>7659</v>
      </c>
      <c r="D519" s="4"/>
      <c r="E519" s="4"/>
    </row>
    <row r="520" spans="1:5" x14ac:dyDescent="0.45">
      <c r="A520">
        <v>2017</v>
      </c>
      <c r="B520">
        <v>5</v>
      </c>
      <c r="C520" t="s">
        <v>7660</v>
      </c>
      <c r="D520" s="4"/>
      <c r="E520" s="4"/>
    </row>
    <row r="521" spans="1:5" x14ac:dyDescent="0.45">
      <c r="A521">
        <v>2017</v>
      </c>
      <c r="B521">
        <v>5</v>
      </c>
      <c r="C521" t="s">
        <v>7661</v>
      </c>
      <c r="D521" s="4"/>
      <c r="E521" s="4"/>
    </row>
    <row r="522" spans="1:5" x14ac:dyDescent="0.45">
      <c r="A522">
        <v>2017</v>
      </c>
      <c r="B522">
        <v>5</v>
      </c>
      <c r="C522" t="s">
        <v>7662</v>
      </c>
      <c r="D522" s="4"/>
      <c r="E522" s="4"/>
    </row>
    <row r="523" spans="1:5" x14ac:dyDescent="0.45">
      <c r="A523">
        <v>2017</v>
      </c>
      <c r="B523">
        <v>5</v>
      </c>
      <c r="C523" t="s">
        <v>7663</v>
      </c>
      <c r="D523" s="4"/>
      <c r="E523" s="4"/>
    </row>
    <row r="524" spans="1:5" x14ac:dyDescent="0.45">
      <c r="A524">
        <v>2017</v>
      </c>
      <c r="B524">
        <v>6</v>
      </c>
      <c r="C524" t="s">
        <v>7656</v>
      </c>
      <c r="D524" s="4">
        <v>1</v>
      </c>
      <c r="E524" s="4"/>
    </row>
    <row r="525" spans="1:5" x14ac:dyDescent="0.45">
      <c r="A525">
        <v>2017</v>
      </c>
      <c r="B525">
        <v>6</v>
      </c>
      <c r="C525" t="s">
        <v>7657</v>
      </c>
      <c r="D525" s="4">
        <v>1</v>
      </c>
      <c r="E525" s="4"/>
    </row>
    <row r="526" spans="1:5" x14ac:dyDescent="0.45">
      <c r="A526">
        <v>2017</v>
      </c>
      <c r="B526">
        <v>6</v>
      </c>
      <c r="C526" t="s">
        <v>7658</v>
      </c>
      <c r="D526" s="4"/>
      <c r="E526" s="4"/>
    </row>
    <row r="527" spans="1:5" x14ac:dyDescent="0.45">
      <c r="A527">
        <v>2017</v>
      </c>
      <c r="B527">
        <v>6</v>
      </c>
      <c r="C527" t="s">
        <v>7659</v>
      </c>
      <c r="D527" s="4"/>
      <c r="E527" s="4"/>
    </row>
    <row r="528" spans="1:5" x14ac:dyDescent="0.45">
      <c r="A528">
        <v>2017</v>
      </c>
      <c r="B528">
        <v>6</v>
      </c>
      <c r="C528" t="s">
        <v>7660</v>
      </c>
      <c r="D528" s="4">
        <v>2</v>
      </c>
      <c r="E528" s="4">
        <v>1</v>
      </c>
    </row>
    <row r="529" spans="1:5" x14ac:dyDescent="0.45">
      <c r="A529">
        <v>2017</v>
      </c>
      <c r="B529">
        <v>6</v>
      </c>
      <c r="C529" t="s">
        <v>7661</v>
      </c>
      <c r="D529" s="4"/>
      <c r="E529" s="4"/>
    </row>
    <row r="530" spans="1:5" x14ac:dyDescent="0.45">
      <c r="A530">
        <v>2017</v>
      </c>
      <c r="B530">
        <v>6</v>
      </c>
      <c r="C530" t="s">
        <v>7662</v>
      </c>
      <c r="D530" s="4"/>
      <c r="E530" s="4">
        <v>1</v>
      </c>
    </row>
    <row r="531" spans="1:5" x14ac:dyDescent="0.45">
      <c r="A531">
        <v>2017</v>
      </c>
      <c r="B531">
        <v>6</v>
      </c>
      <c r="C531" t="s">
        <v>7663</v>
      </c>
      <c r="D531" s="4"/>
      <c r="E531" s="4"/>
    </row>
    <row r="532" spans="1:5" x14ac:dyDescent="0.45">
      <c r="A532">
        <v>2017</v>
      </c>
      <c r="B532">
        <v>7</v>
      </c>
      <c r="C532" t="s">
        <v>7656</v>
      </c>
      <c r="D532" s="4"/>
      <c r="E532" s="4"/>
    </row>
    <row r="533" spans="1:5" x14ac:dyDescent="0.45">
      <c r="A533">
        <v>2017</v>
      </c>
      <c r="B533">
        <v>7</v>
      </c>
      <c r="C533" t="s">
        <v>7657</v>
      </c>
      <c r="D533" s="4"/>
      <c r="E533" s="4"/>
    </row>
    <row r="534" spans="1:5" x14ac:dyDescent="0.45">
      <c r="A534">
        <v>2017</v>
      </c>
      <c r="B534">
        <v>7</v>
      </c>
      <c r="C534" t="s">
        <v>7658</v>
      </c>
      <c r="D534" s="4"/>
      <c r="E534" s="4"/>
    </row>
    <row r="535" spans="1:5" x14ac:dyDescent="0.45">
      <c r="A535">
        <v>2017</v>
      </c>
      <c r="B535">
        <v>7</v>
      </c>
      <c r="C535" t="s">
        <v>7659</v>
      </c>
      <c r="D535" s="4"/>
      <c r="E535" s="4"/>
    </row>
    <row r="536" spans="1:5" x14ac:dyDescent="0.45">
      <c r="A536">
        <v>2017</v>
      </c>
      <c r="B536">
        <v>7</v>
      </c>
      <c r="C536" t="s">
        <v>7660</v>
      </c>
      <c r="D536" s="4"/>
      <c r="E536" s="4"/>
    </row>
    <row r="537" spans="1:5" x14ac:dyDescent="0.45">
      <c r="A537">
        <v>2017</v>
      </c>
      <c r="B537">
        <v>7</v>
      </c>
      <c r="C537" t="s">
        <v>7661</v>
      </c>
      <c r="D537" s="4"/>
      <c r="E537" s="4"/>
    </row>
    <row r="538" spans="1:5" x14ac:dyDescent="0.45">
      <c r="A538">
        <v>2017</v>
      </c>
      <c r="B538">
        <v>7</v>
      </c>
      <c r="C538" t="s">
        <v>7662</v>
      </c>
      <c r="D538" s="4"/>
      <c r="E538" s="4"/>
    </row>
    <row r="539" spans="1:5" x14ac:dyDescent="0.45">
      <c r="A539">
        <v>2017</v>
      </c>
      <c r="B539">
        <v>7</v>
      </c>
      <c r="C539" t="s">
        <v>7663</v>
      </c>
      <c r="D539" s="4"/>
      <c r="E539" s="4"/>
    </row>
    <row r="540" spans="1:5" x14ac:dyDescent="0.45">
      <c r="A540">
        <v>2017</v>
      </c>
      <c r="B540">
        <v>8</v>
      </c>
      <c r="C540" t="s">
        <v>7656</v>
      </c>
      <c r="D540" s="4">
        <v>1</v>
      </c>
      <c r="E540" s="4">
        <v>1</v>
      </c>
    </row>
    <row r="541" spans="1:5" x14ac:dyDescent="0.45">
      <c r="A541">
        <v>2017</v>
      </c>
      <c r="B541">
        <v>8</v>
      </c>
      <c r="C541" t="s">
        <v>7657</v>
      </c>
      <c r="D541" s="4">
        <v>1</v>
      </c>
      <c r="E541" s="4"/>
    </row>
    <row r="542" spans="1:5" x14ac:dyDescent="0.45">
      <c r="A542">
        <v>2017</v>
      </c>
      <c r="B542">
        <v>8</v>
      </c>
      <c r="C542" t="s">
        <v>7658</v>
      </c>
      <c r="D542" s="4"/>
      <c r="E542" s="4"/>
    </row>
    <row r="543" spans="1:5" x14ac:dyDescent="0.45">
      <c r="A543">
        <v>2017</v>
      </c>
      <c r="B543">
        <v>8</v>
      </c>
      <c r="C543" t="s">
        <v>7659</v>
      </c>
      <c r="D543" s="4"/>
      <c r="E543" s="4">
        <v>1</v>
      </c>
    </row>
    <row r="544" spans="1:5" x14ac:dyDescent="0.45">
      <c r="A544">
        <v>2017</v>
      </c>
      <c r="B544">
        <v>8</v>
      </c>
      <c r="C544" t="s">
        <v>7660</v>
      </c>
      <c r="D544" s="4">
        <v>1</v>
      </c>
      <c r="E544" s="4">
        <v>1</v>
      </c>
    </row>
    <row r="545" spans="1:5" x14ac:dyDescent="0.45">
      <c r="A545">
        <v>2017</v>
      </c>
      <c r="B545">
        <v>8</v>
      </c>
      <c r="C545" t="s">
        <v>7661</v>
      </c>
      <c r="D545" s="4">
        <v>2</v>
      </c>
      <c r="E545" s="4"/>
    </row>
    <row r="546" spans="1:5" x14ac:dyDescent="0.45">
      <c r="A546">
        <v>2017</v>
      </c>
      <c r="B546">
        <v>8</v>
      </c>
      <c r="C546" t="s">
        <v>7662</v>
      </c>
      <c r="D546" s="4">
        <v>1</v>
      </c>
      <c r="E546" s="4">
        <v>1</v>
      </c>
    </row>
    <row r="547" spans="1:5" x14ac:dyDescent="0.45">
      <c r="A547">
        <v>2017</v>
      </c>
      <c r="B547">
        <v>8</v>
      </c>
      <c r="C547" t="s">
        <v>7663</v>
      </c>
      <c r="D547" s="4"/>
      <c r="E547" s="4">
        <v>1</v>
      </c>
    </row>
    <row r="548" spans="1:5" x14ac:dyDescent="0.45">
      <c r="A548">
        <v>2017</v>
      </c>
      <c r="B548">
        <v>9</v>
      </c>
      <c r="C548" t="s">
        <v>7656</v>
      </c>
      <c r="D548" s="4"/>
      <c r="E548" s="4"/>
    </row>
    <row r="549" spans="1:5" x14ac:dyDescent="0.45">
      <c r="A549">
        <v>2017</v>
      </c>
      <c r="B549">
        <v>9</v>
      </c>
      <c r="C549" t="s">
        <v>7657</v>
      </c>
      <c r="D549" s="4"/>
      <c r="E549" s="4"/>
    </row>
    <row r="550" spans="1:5" x14ac:dyDescent="0.45">
      <c r="A550">
        <v>2017</v>
      </c>
      <c r="B550">
        <v>9</v>
      </c>
      <c r="C550" t="s">
        <v>7658</v>
      </c>
      <c r="D550" s="4"/>
      <c r="E550" s="4"/>
    </row>
    <row r="551" spans="1:5" x14ac:dyDescent="0.45">
      <c r="A551">
        <v>2017</v>
      </c>
      <c r="B551">
        <v>9</v>
      </c>
      <c r="C551" t="s">
        <v>7659</v>
      </c>
      <c r="D551" s="4">
        <v>1</v>
      </c>
      <c r="E551" s="4"/>
    </row>
    <row r="552" spans="1:5" x14ac:dyDescent="0.45">
      <c r="A552">
        <v>2017</v>
      </c>
      <c r="B552">
        <v>9</v>
      </c>
      <c r="C552" t="s">
        <v>7660</v>
      </c>
      <c r="D552" s="4"/>
      <c r="E552" s="4"/>
    </row>
    <row r="553" spans="1:5" x14ac:dyDescent="0.45">
      <c r="A553">
        <v>2017</v>
      </c>
      <c r="B553">
        <v>9</v>
      </c>
      <c r="C553" t="s">
        <v>7661</v>
      </c>
      <c r="D553" s="4">
        <v>1</v>
      </c>
      <c r="E553" s="4"/>
    </row>
    <row r="554" spans="1:5" x14ac:dyDescent="0.45">
      <c r="A554">
        <v>2017</v>
      </c>
      <c r="B554">
        <v>9</v>
      </c>
      <c r="C554" t="s">
        <v>7662</v>
      </c>
      <c r="D554" s="4"/>
      <c r="E554" s="4"/>
    </row>
    <row r="555" spans="1:5" x14ac:dyDescent="0.45">
      <c r="A555">
        <v>2017</v>
      </c>
      <c r="B555">
        <v>9</v>
      </c>
      <c r="C555" t="s">
        <v>7663</v>
      </c>
      <c r="D555" s="4"/>
      <c r="E555" s="4"/>
    </row>
    <row r="556" spans="1:5" x14ac:dyDescent="0.45">
      <c r="A556">
        <v>2017</v>
      </c>
      <c r="B556">
        <v>10</v>
      </c>
      <c r="C556" t="s">
        <v>7656</v>
      </c>
      <c r="D556" s="4">
        <v>1</v>
      </c>
      <c r="E556" s="4"/>
    </row>
    <row r="557" spans="1:5" x14ac:dyDescent="0.45">
      <c r="A557">
        <v>2017</v>
      </c>
      <c r="B557">
        <v>10</v>
      </c>
      <c r="C557" t="s">
        <v>7657</v>
      </c>
      <c r="D557" s="4"/>
      <c r="E557" s="4"/>
    </row>
    <row r="558" spans="1:5" x14ac:dyDescent="0.45">
      <c r="A558">
        <v>2017</v>
      </c>
      <c r="B558">
        <v>10</v>
      </c>
      <c r="C558" t="s">
        <v>7658</v>
      </c>
      <c r="D558" s="4"/>
      <c r="E558" s="4"/>
    </row>
    <row r="559" spans="1:5" x14ac:dyDescent="0.45">
      <c r="A559">
        <v>2017</v>
      </c>
      <c r="B559">
        <v>10</v>
      </c>
      <c r="C559" t="s">
        <v>7659</v>
      </c>
      <c r="D559" s="4"/>
      <c r="E559" s="4"/>
    </row>
    <row r="560" spans="1:5" x14ac:dyDescent="0.45">
      <c r="A560">
        <v>2017</v>
      </c>
      <c r="B560">
        <v>10</v>
      </c>
      <c r="C560" t="s">
        <v>7660</v>
      </c>
      <c r="D560" s="4"/>
      <c r="E560" s="4"/>
    </row>
    <row r="561" spans="1:5" x14ac:dyDescent="0.45">
      <c r="A561">
        <v>2017</v>
      </c>
      <c r="B561">
        <v>10</v>
      </c>
      <c r="C561" t="s">
        <v>7661</v>
      </c>
      <c r="D561" s="4"/>
      <c r="E561" s="4"/>
    </row>
    <row r="562" spans="1:5" x14ac:dyDescent="0.45">
      <c r="A562">
        <v>2017</v>
      </c>
      <c r="B562">
        <v>10</v>
      </c>
      <c r="C562" t="s">
        <v>7662</v>
      </c>
      <c r="D562" s="4"/>
      <c r="E562" s="4"/>
    </row>
    <row r="563" spans="1:5" x14ac:dyDescent="0.45">
      <c r="A563">
        <v>2017</v>
      </c>
      <c r="B563">
        <v>10</v>
      </c>
      <c r="C563" t="s">
        <v>7663</v>
      </c>
      <c r="D563" s="4"/>
      <c r="E563" s="4"/>
    </row>
    <row r="564" spans="1:5" x14ac:dyDescent="0.45">
      <c r="A564">
        <v>2017</v>
      </c>
      <c r="B564">
        <v>11</v>
      </c>
      <c r="C564" t="s">
        <v>7656</v>
      </c>
      <c r="D564" s="4"/>
      <c r="E564" s="4"/>
    </row>
    <row r="565" spans="1:5" x14ac:dyDescent="0.45">
      <c r="A565">
        <v>2017</v>
      </c>
      <c r="B565">
        <v>11</v>
      </c>
      <c r="C565" t="s">
        <v>7657</v>
      </c>
      <c r="D565" s="4"/>
      <c r="E565" s="4"/>
    </row>
    <row r="566" spans="1:5" x14ac:dyDescent="0.45">
      <c r="A566">
        <v>2017</v>
      </c>
      <c r="B566">
        <v>11</v>
      </c>
      <c r="C566" t="s">
        <v>7658</v>
      </c>
      <c r="D566" s="4"/>
      <c r="E566" s="4"/>
    </row>
    <row r="567" spans="1:5" x14ac:dyDescent="0.45">
      <c r="A567">
        <v>2017</v>
      </c>
      <c r="B567">
        <v>11</v>
      </c>
      <c r="C567" t="s">
        <v>7659</v>
      </c>
      <c r="D567" s="4">
        <v>1</v>
      </c>
      <c r="E567" s="4"/>
    </row>
    <row r="568" spans="1:5" x14ac:dyDescent="0.45">
      <c r="A568">
        <v>2017</v>
      </c>
      <c r="B568">
        <v>11</v>
      </c>
      <c r="C568" t="s">
        <v>7660</v>
      </c>
      <c r="D568" s="4"/>
      <c r="E568" s="4"/>
    </row>
    <row r="569" spans="1:5" x14ac:dyDescent="0.45">
      <c r="A569">
        <v>2017</v>
      </c>
      <c r="B569">
        <v>11</v>
      </c>
      <c r="C569" t="s">
        <v>7661</v>
      </c>
      <c r="D569" s="4">
        <v>1</v>
      </c>
      <c r="E569" s="4"/>
    </row>
    <row r="570" spans="1:5" x14ac:dyDescent="0.45">
      <c r="A570">
        <v>2017</v>
      </c>
      <c r="B570">
        <v>11</v>
      </c>
      <c r="C570" t="s">
        <v>7662</v>
      </c>
      <c r="D570" s="4"/>
      <c r="E570" s="4">
        <v>1</v>
      </c>
    </row>
    <row r="571" spans="1:5" x14ac:dyDescent="0.45">
      <c r="A571">
        <v>2017</v>
      </c>
      <c r="B571">
        <v>11</v>
      </c>
      <c r="C571" t="s">
        <v>7663</v>
      </c>
      <c r="D571" s="4"/>
      <c r="E571" s="4"/>
    </row>
    <row r="572" spans="1:5" x14ac:dyDescent="0.45">
      <c r="A572">
        <v>2017</v>
      </c>
      <c r="B572">
        <v>12</v>
      </c>
      <c r="C572" t="s">
        <v>7656</v>
      </c>
      <c r="D572" s="4"/>
      <c r="E572" s="4"/>
    </row>
    <row r="573" spans="1:5" x14ac:dyDescent="0.45">
      <c r="A573">
        <v>2017</v>
      </c>
      <c r="B573">
        <v>12</v>
      </c>
      <c r="C573" t="s">
        <v>7657</v>
      </c>
      <c r="D573" s="4"/>
      <c r="E573" s="4"/>
    </row>
    <row r="574" spans="1:5" x14ac:dyDescent="0.45">
      <c r="A574">
        <v>2017</v>
      </c>
      <c r="B574">
        <v>12</v>
      </c>
      <c r="C574" t="s">
        <v>7658</v>
      </c>
      <c r="D574" s="4"/>
      <c r="E574" s="4">
        <v>1</v>
      </c>
    </row>
    <row r="575" spans="1:5" x14ac:dyDescent="0.45">
      <c r="A575">
        <v>2017</v>
      </c>
      <c r="B575">
        <v>12</v>
      </c>
      <c r="C575" t="s">
        <v>7659</v>
      </c>
      <c r="D575" s="4">
        <v>1</v>
      </c>
      <c r="E575" s="4"/>
    </row>
    <row r="576" spans="1:5" x14ac:dyDescent="0.45">
      <c r="A576">
        <v>2017</v>
      </c>
      <c r="B576">
        <v>12</v>
      </c>
      <c r="C576" t="s">
        <v>7660</v>
      </c>
      <c r="D576" s="4"/>
      <c r="E576" s="4"/>
    </row>
    <row r="577" spans="1:5" x14ac:dyDescent="0.45">
      <c r="A577">
        <v>2017</v>
      </c>
      <c r="B577">
        <v>12</v>
      </c>
      <c r="C577" t="s">
        <v>7661</v>
      </c>
      <c r="D577" s="4">
        <v>1</v>
      </c>
      <c r="E577" s="4"/>
    </row>
    <row r="578" spans="1:5" x14ac:dyDescent="0.45">
      <c r="A578">
        <v>2017</v>
      </c>
      <c r="B578">
        <v>12</v>
      </c>
      <c r="C578" t="s">
        <v>7662</v>
      </c>
      <c r="D578" s="4">
        <v>1</v>
      </c>
      <c r="E578" s="4"/>
    </row>
    <row r="579" spans="1:5" x14ac:dyDescent="0.45">
      <c r="A579">
        <v>2017</v>
      </c>
      <c r="B579">
        <v>12</v>
      </c>
      <c r="C579" t="s">
        <v>7663</v>
      </c>
      <c r="D579" s="4">
        <v>1</v>
      </c>
      <c r="E579" s="4"/>
    </row>
    <row r="580" spans="1:5" x14ac:dyDescent="0.45">
      <c r="A580">
        <v>2018</v>
      </c>
      <c r="B580">
        <v>1</v>
      </c>
      <c r="C580" t="s">
        <v>7656</v>
      </c>
      <c r="D580" s="4"/>
      <c r="E580" s="4"/>
    </row>
    <row r="581" spans="1:5" x14ac:dyDescent="0.45">
      <c r="A581">
        <v>2018</v>
      </c>
      <c r="B581">
        <v>1</v>
      </c>
      <c r="C581" t="s">
        <v>7657</v>
      </c>
      <c r="D581" s="4">
        <v>1</v>
      </c>
      <c r="E581" s="4"/>
    </row>
    <row r="582" spans="1:5" x14ac:dyDescent="0.45">
      <c r="A582">
        <v>2018</v>
      </c>
      <c r="B582">
        <v>1</v>
      </c>
      <c r="C582" t="s">
        <v>7658</v>
      </c>
      <c r="D582" s="4">
        <v>1</v>
      </c>
      <c r="E582" s="4">
        <v>1</v>
      </c>
    </row>
    <row r="583" spans="1:5" x14ac:dyDescent="0.45">
      <c r="A583">
        <v>2018</v>
      </c>
      <c r="B583">
        <v>1</v>
      </c>
      <c r="C583" t="s">
        <v>7659</v>
      </c>
      <c r="D583" s="4">
        <v>3</v>
      </c>
      <c r="E583" s="4"/>
    </row>
    <row r="584" spans="1:5" x14ac:dyDescent="0.45">
      <c r="A584">
        <v>2018</v>
      </c>
      <c r="B584">
        <v>1</v>
      </c>
      <c r="C584" t="s">
        <v>7660</v>
      </c>
      <c r="D584" s="4">
        <v>4</v>
      </c>
      <c r="E584" s="4">
        <v>1</v>
      </c>
    </row>
    <row r="585" spans="1:5" x14ac:dyDescent="0.45">
      <c r="A585">
        <v>2018</v>
      </c>
      <c r="B585">
        <v>1</v>
      </c>
      <c r="C585" t="s">
        <v>7661</v>
      </c>
      <c r="D585" s="4">
        <v>2</v>
      </c>
      <c r="E585" s="4">
        <v>1</v>
      </c>
    </row>
    <row r="586" spans="1:5" x14ac:dyDescent="0.45">
      <c r="A586">
        <v>2018</v>
      </c>
      <c r="B586">
        <v>1</v>
      </c>
      <c r="C586" t="s">
        <v>7662</v>
      </c>
      <c r="D586" s="4">
        <v>2</v>
      </c>
      <c r="E586" s="4">
        <v>1</v>
      </c>
    </row>
    <row r="587" spans="1:5" x14ac:dyDescent="0.45">
      <c r="A587">
        <v>2018</v>
      </c>
      <c r="B587">
        <v>1</v>
      </c>
      <c r="C587" t="s">
        <v>7663</v>
      </c>
      <c r="D587" s="4"/>
      <c r="E587" s="4">
        <v>2</v>
      </c>
    </row>
    <row r="588" spans="1:5" x14ac:dyDescent="0.45">
      <c r="A588">
        <v>2018</v>
      </c>
      <c r="B588">
        <v>2</v>
      </c>
      <c r="C588" t="s">
        <v>7656</v>
      </c>
      <c r="D588" s="4"/>
      <c r="E588" s="4"/>
    </row>
    <row r="589" spans="1:5" x14ac:dyDescent="0.45">
      <c r="A589">
        <v>2018</v>
      </c>
      <c r="B589">
        <v>2</v>
      </c>
      <c r="C589" t="s">
        <v>7657</v>
      </c>
      <c r="D589" s="4"/>
      <c r="E589" s="4"/>
    </row>
    <row r="590" spans="1:5" x14ac:dyDescent="0.45">
      <c r="A590">
        <v>2018</v>
      </c>
      <c r="B590">
        <v>2</v>
      </c>
      <c r="C590" t="s">
        <v>7658</v>
      </c>
      <c r="D590" s="4"/>
      <c r="E590" s="4"/>
    </row>
    <row r="591" spans="1:5" x14ac:dyDescent="0.45">
      <c r="A591">
        <v>2018</v>
      </c>
      <c r="B591">
        <v>2</v>
      </c>
      <c r="C591" t="s">
        <v>7659</v>
      </c>
      <c r="D591" s="4"/>
      <c r="E591" s="4"/>
    </row>
    <row r="592" spans="1:5" x14ac:dyDescent="0.45">
      <c r="A592">
        <v>2018</v>
      </c>
      <c r="B592">
        <v>2</v>
      </c>
      <c r="C592" t="s">
        <v>7660</v>
      </c>
      <c r="D592" s="4">
        <v>1</v>
      </c>
      <c r="E592" s="4">
        <v>1</v>
      </c>
    </row>
    <row r="593" spans="1:5" x14ac:dyDescent="0.45">
      <c r="A593">
        <v>2018</v>
      </c>
      <c r="B593">
        <v>2</v>
      </c>
      <c r="C593" t="s">
        <v>7661</v>
      </c>
      <c r="D593" s="4">
        <v>1</v>
      </c>
      <c r="E593" s="4"/>
    </row>
    <row r="594" spans="1:5" x14ac:dyDescent="0.45">
      <c r="A594">
        <v>2018</v>
      </c>
      <c r="B594">
        <v>2</v>
      </c>
      <c r="C594" t="s">
        <v>7662</v>
      </c>
      <c r="D594" s="4">
        <v>1</v>
      </c>
      <c r="E594" s="4"/>
    </row>
    <row r="595" spans="1:5" x14ac:dyDescent="0.45">
      <c r="A595">
        <v>2018</v>
      </c>
      <c r="B595">
        <v>2</v>
      </c>
      <c r="C595" t="s">
        <v>7663</v>
      </c>
      <c r="D595" s="4"/>
      <c r="E595" s="4"/>
    </row>
    <row r="596" spans="1:5" x14ac:dyDescent="0.45">
      <c r="A596">
        <v>2018</v>
      </c>
      <c r="B596">
        <v>3</v>
      </c>
      <c r="C596" t="s">
        <v>7656</v>
      </c>
      <c r="D596" s="4"/>
      <c r="E596" s="4"/>
    </row>
    <row r="597" spans="1:5" x14ac:dyDescent="0.45">
      <c r="A597">
        <v>2018</v>
      </c>
      <c r="B597">
        <v>3</v>
      </c>
      <c r="C597" t="s">
        <v>7657</v>
      </c>
      <c r="D597" s="4"/>
      <c r="E597" s="4"/>
    </row>
    <row r="598" spans="1:5" x14ac:dyDescent="0.45">
      <c r="A598">
        <v>2018</v>
      </c>
      <c r="B598">
        <v>3</v>
      </c>
      <c r="C598" t="s">
        <v>7658</v>
      </c>
      <c r="D598" s="4">
        <v>1</v>
      </c>
      <c r="E598" s="4">
        <v>1</v>
      </c>
    </row>
    <row r="599" spans="1:5" x14ac:dyDescent="0.45">
      <c r="A599">
        <v>2018</v>
      </c>
      <c r="B599">
        <v>3</v>
      </c>
      <c r="C599" t="s">
        <v>7659</v>
      </c>
      <c r="D599" s="4"/>
      <c r="E599" s="4">
        <v>1</v>
      </c>
    </row>
    <row r="600" spans="1:5" x14ac:dyDescent="0.45">
      <c r="A600">
        <v>2018</v>
      </c>
      <c r="B600">
        <v>3</v>
      </c>
      <c r="C600" t="s">
        <v>7660</v>
      </c>
      <c r="D600" s="4">
        <v>3</v>
      </c>
      <c r="E600" s="4">
        <v>1</v>
      </c>
    </row>
    <row r="601" spans="1:5" x14ac:dyDescent="0.45">
      <c r="A601">
        <v>2018</v>
      </c>
      <c r="B601">
        <v>3</v>
      </c>
      <c r="C601" t="s">
        <v>7661</v>
      </c>
      <c r="D601" s="4"/>
      <c r="E601" s="4"/>
    </row>
    <row r="602" spans="1:5" x14ac:dyDescent="0.45">
      <c r="A602">
        <v>2018</v>
      </c>
      <c r="B602">
        <v>3</v>
      </c>
      <c r="C602" t="s">
        <v>7662</v>
      </c>
      <c r="D602" s="4">
        <v>1</v>
      </c>
      <c r="E602" s="4"/>
    </row>
    <row r="603" spans="1:5" x14ac:dyDescent="0.45">
      <c r="A603">
        <v>2018</v>
      </c>
      <c r="B603">
        <v>3</v>
      </c>
      <c r="C603" t="s">
        <v>7663</v>
      </c>
      <c r="D603" s="4">
        <v>1</v>
      </c>
      <c r="E603" s="4"/>
    </row>
    <row r="604" spans="1:5" x14ac:dyDescent="0.45">
      <c r="A604">
        <v>2018</v>
      </c>
      <c r="B604">
        <v>4</v>
      </c>
      <c r="C604" t="s">
        <v>7656</v>
      </c>
      <c r="D604" s="4"/>
      <c r="E604" s="4"/>
    </row>
    <row r="605" spans="1:5" x14ac:dyDescent="0.45">
      <c r="A605">
        <v>2018</v>
      </c>
      <c r="B605">
        <v>4</v>
      </c>
      <c r="C605" t="s">
        <v>7657</v>
      </c>
      <c r="D605" s="4">
        <v>1</v>
      </c>
      <c r="E605" s="4">
        <v>2</v>
      </c>
    </row>
    <row r="606" spans="1:5" x14ac:dyDescent="0.45">
      <c r="A606">
        <v>2018</v>
      </c>
      <c r="B606">
        <v>4</v>
      </c>
      <c r="C606" t="s">
        <v>7658</v>
      </c>
      <c r="D606" s="4"/>
      <c r="E606" s="4"/>
    </row>
    <row r="607" spans="1:5" x14ac:dyDescent="0.45">
      <c r="A607">
        <v>2018</v>
      </c>
      <c r="B607">
        <v>4</v>
      </c>
      <c r="C607" t="s">
        <v>7659</v>
      </c>
      <c r="D607" s="4">
        <v>1</v>
      </c>
      <c r="E607" s="4"/>
    </row>
    <row r="608" spans="1:5" x14ac:dyDescent="0.45">
      <c r="A608">
        <v>2018</v>
      </c>
      <c r="B608">
        <v>4</v>
      </c>
      <c r="C608" t="s">
        <v>7660</v>
      </c>
      <c r="D608" s="4">
        <v>1</v>
      </c>
      <c r="E608" s="4">
        <v>2</v>
      </c>
    </row>
    <row r="609" spans="1:5" x14ac:dyDescent="0.45">
      <c r="A609">
        <v>2018</v>
      </c>
      <c r="B609">
        <v>4</v>
      </c>
      <c r="C609" t="s">
        <v>7661</v>
      </c>
      <c r="D609" s="4">
        <v>1</v>
      </c>
      <c r="E609" s="4"/>
    </row>
    <row r="610" spans="1:5" x14ac:dyDescent="0.45">
      <c r="A610">
        <v>2018</v>
      </c>
      <c r="B610">
        <v>4</v>
      </c>
      <c r="C610" t="s">
        <v>7662</v>
      </c>
      <c r="D610" s="4"/>
      <c r="E610" s="4"/>
    </row>
    <row r="611" spans="1:5" x14ac:dyDescent="0.45">
      <c r="A611">
        <v>2018</v>
      </c>
      <c r="B611">
        <v>4</v>
      </c>
      <c r="C611" t="s">
        <v>7663</v>
      </c>
      <c r="D611" s="4">
        <v>1</v>
      </c>
      <c r="E611" s="4"/>
    </row>
    <row r="612" spans="1:5" x14ac:dyDescent="0.45">
      <c r="A612">
        <v>2018</v>
      </c>
      <c r="B612">
        <v>5</v>
      </c>
      <c r="C612" t="s">
        <v>7656</v>
      </c>
      <c r="D612" s="4"/>
      <c r="E612" s="4"/>
    </row>
    <row r="613" spans="1:5" x14ac:dyDescent="0.45">
      <c r="A613">
        <v>2018</v>
      </c>
      <c r="B613">
        <v>5</v>
      </c>
      <c r="C613" t="s">
        <v>7657</v>
      </c>
      <c r="D613" s="4"/>
      <c r="E613" s="4"/>
    </row>
    <row r="614" spans="1:5" x14ac:dyDescent="0.45">
      <c r="A614">
        <v>2018</v>
      </c>
      <c r="B614">
        <v>5</v>
      </c>
      <c r="C614" t="s">
        <v>7658</v>
      </c>
      <c r="D614" s="4"/>
      <c r="E614" s="4"/>
    </row>
    <row r="615" spans="1:5" x14ac:dyDescent="0.45">
      <c r="A615">
        <v>2018</v>
      </c>
      <c r="B615">
        <v>5</v>
      </c>
      <c r="C615" t="s">
        <v>7659</v>
      </c>
      <c r="D615" s="4"/>
      <c r="E615" s="4"/>
    </row>
    <row r="616" spans="1:5" x14ac:dyDescent="0.45">
      <c r="A616">
        <v>2018</v>
      </c>
      <c r="B616">
        <v>5</v>
      </c>
      <c r="C616" t="s">
        <v>7660</v>
      </c>
      <c r="D616" s="4"/>
      <c r="E616" s="4"/>
    </row>
    <row r="617" spans="1:5" x14ac:dyDescent="0.45">
      <c r="A617">
        <v>2018</v>
      </c>
      <c r="B617">
        <v>5</v>
      </c>
      <c r="C617" t="s">
        <v>7661</v>
      </c>
      <c r="D617" s="4"/>
      <c r="E617" s="4"/>
    </row>
    <row r="618" spans="1:5" x14ac:dyDescent="0.45">
      <c r="A618">
        <v>2018</v>
      </c>
      <c r="B618">
        <v>5</v>
      </c>
      <c r="C618" t="s">
        <v>7662</v>
      </c>
      <c r="D618" s="4">
        <v>1</v>
      </c>
      <c r="E618" s="4"/>
    </row>
    <row r="619" spans="1:5" x14ac:dyDescent="0.45">
      <c r="A619">
        <v>2018</v>
      </c>
      <c r="B619">
        <v>5</v>
      </c>
      <c r="C619" t="s">
        <v>7663</v>
      </c>
      <c r="D619" s="4"/>
      <c r="E619" s="4"/>
    </row>
    <row r="620" spans="1:5" x14ac:dyDescent="0.45">
      <c r="A620">
        <v>2018</v>
      </c>
      <c r="B620">
        <v>6</v>
      </c>
      <c r="C620" t="s">
        <v>7656</v>
      </c>
      <c r="D620" s="4">
        <v>1</v>
      </c>
      <c r="E620" s="4">
        <v>1</v>
      </c>
    </row>
    <row r="621" spans="1:5" x14ac:dyDescent="0.45">
      <c r="A621">
        <v>2018</v>
      </c>
      <c r="B621">
        <v>6</v>
      </c>
      <c r="C621" t="s">
        <v>7657</v>
      </c>
      <c r="D621" s="4"/>
      <c r="E621" s="4">
        <v>1</v>
      </c>
    </row>
    <row r="622" spans="1:5" x14ac:dyDescent="0.45">
      <c r="A622">
        <v>2018</v>
      </c>
      <c r="B622">
        <v>6</v>
      </c>
      <c r="C622" t="s">
        <v>7658</v>
      </c>
      <c r="D622" s="4"/>
      <c r="E622" s="4"/>
    </row>
    <row r="623" spans="1:5" x14ac:dyDescent="0.45">
      <c r="A623">
        <v>2018</v>
      </c>
      <c r="B623">
        <v>6</v>
      </c>
      <c r="C623" t="s">
        <v>7659</v>
      </c>
      <c r="D623" s="4"/>
      <c r="E623" s="4"/>
    </row>
    <row r="624" spans="1:5" x14ac:dyDescent="0.45">
      <c r="A624">
        <v>2018</v>
      </c>
      <c r="B624">
        <v>6</v>
      </c>
      <c r="C624" t="s">
        <v>7660</v>
      </c>
      <c r="D624" s="4"/>
      <c r="E624" s="4">
        <v>1</v>
      </c>
    </row>
    <row r="625" spans="1:5" x14ac:dyDescent="0.45">
      <c r="A625">
        <v>2018</v>
      </c>
      <c r="B625">
        <v>6</v>
      </c>
      <c r="C625" t="s">
        <v>7661</v>
      </c>
      <c r="D625" s="4"/>
      <c r="E625" s="4">
        <v>1</v>
      </c>
    </row>
    <row r="626" spans="1:5" x14ac:dyDescent="0.45">
      <c r="A626">
        <v>2018</v>
      </c>
      <c r="B626">
        <v>6</v>
      </c>
      <c r="C626" t="s">
        <v>7662</v>
      </c>
      <c r="D626" s="4"/>
      <c r="E626" s="4"/>
    </row>
    <row r="627" spans="1:5" x14ac:dyDescent="0.45">
      <c r="A627">
        <v>2018</v>
      </c>
      <c r="B627">
        <v>6</v>
      </c>
      <c r="C627" t="s">
        <v>7663</v>
      </c>
      <c r="D627" s="4"/>
      <c r="E627" s="4"/>
    </row>
    <row r="628" spans="1:5" x14ac:dyDescent="0.45">
      <c r="A628">
        <v>2018</v>
      </c>
      <c r="B628">
        <v>7</v>
      </c>
      <c r="C628" t="s">
        <v>7656</v>
      </c>
      <c r="D628" s="4"/>
      <c r="E628" s="4"/>
    </row>
    <row r="629" spans="1:5" x14ac:dyDescent="0.45">
      <c r="A629">
        <v>2018</v>
      </c>
      <c r="B629">
        <v>7</v>
      </c>
      <c r="C629" t="s">
        <v>7657</v>
      </c>
      <c r="D629" s="4"/>
      <c r="E629" s="4"/>
    </row>
    <row r="630" spans="1:5" x14ac:dyDescent="0.45">
      <c r="A630">
        <v>2018</v>
      </c>
      <c r="B630">
        <v>7</v>
      </c>
      <c r="C630" t="s">
        <v>7658</v>
      </c>
      <c r="D630" s="4"/>
      <c r="E630" s="4"/>
    </row>
    <row r="631" spans="1:5" x14ac:dyDescent="0.45">
      <c r="A631">
        <v>2018</v>
      </c>
      <c r="B631">
        <v>7</v>
      </c>
      <c r="C631" t="s">
        <v>7659</v>
      </c>
      <c r="D631" s="4"/>
      <c r="E631" s="4"/>
    </row>
    <row r="632" spans="1:5" x14ac:dyDescent="0.45">
      <c r="A632">
        <v>2018</v>
      </c>
      <c r="B632">
        <v>7</v>
      </c>
      <c r="C632" t="s">
        <v>7660</v>
      </c>
      <c r="D632" s="4"/>
      <c r="E632" s="4"/>
    </row>
    <row r="633" spans="1:5" x14ac:dyDescent="0.45">
      <c r="A633">
        <v>2018</v>
      </c>
      <c r="B633">
        <v>7</v>
      </c>
      <c r="C633" t="s">
        <v>7661</v>
      </c>
      <c r="D633" s="4"/>
      <c r="E633" s="4"/>
    </row>
    <row r="634" spans="1:5" x14ac:dyDescent="0.45">
      <c r="A634">
        <v>2018</v>
      </c>
      <c r="B634">
        <v>7</v>
      </c>
      <c r="C634" t="s">
        <v>7662</v>
      </c>
      <c r="D634" s="4"/>
      <c r="E634" s="4"/>
    </row>
    <row r="635" spans="1:5" x14ac:dyDescent="0.45">
      <c r="A635">
        <v>2018</v>
      </c>
      <c r="B635">
        <v>7</v>
      </c>
      <c r="C635" t="s">
        <v>7663</v>
      </c>
      <c r="D635" s="4"/>
      <c r="E635" s="4"/>
    </row>
    <row r="636" spans="1:5" x14ac:dyDescent="0.45">
      <c r="A636">
        <v>2018</v>
      </c>
      <c r="B636">
        <v>8</v>
      </c>
      <c r="C636" t="s">
        <v>7656</v>
      </c>
      <c r="D636" s="4"/>
      <c r="E636" s="4"/>
    </row>
    <row r="637" spans="1:5" x14ac:dyDescent="0.45">
      <c r="A637">
        <v>2018</v>
      </c>
      <c r="B637">
        <v>8</v>
      </c>
      <c r="C637" t="s">
        <v>7657</v>
      </c>
      <c r="D637" s="4"/>
      <c r="E637" s="4"/>
    </row>
    <row r="638" spans="1:5" x14ac:dyDescent="0.45">
      <c r="A638">
        <v>2018</v>
      </c>
      <c r="B638">
        <v>8</v>
      </c>
      <c r="C638" t="s">
        <v>7658</v>
      </c>
      <c r="D638" s="4"/>
      <c r="E638" s="4">
        <v>1</v>
      </c>
    </row>
    <row r="639" spans="1:5" x14ac:dyDescent="0.45">
      <c r="A639">
        <v>2018</v>
      </c>
      <c r="B639">
        <v>8</v>
      </c>
      <c r="C639" t="s">
        <v>7659</v>
      </c>
      <c r="D639" s="4"/>
      <c r="E639" s="4"/>
    </row>
    <row r="640" spans="1:5" x14ac:dyDescent="0.45">
      <c r="A640">
        <v>2018</v>
      </c>
      <c r="B640">
        <v>8</v>
      </c>
      <c r="C640" t="s">
        <v>7660</v>
      </c>
      <c r="D640" s="4"/>
      <c r="E640" s="4">
        <v>1</v>
      </c>
    </row>
    <row r="641" spans="1:5" x14ac:dyDescent="0.45">
      <c r="A641">
        <v>2018</v>
      </c>
      <c r="B641">
        <v>8</v>
      </c>
      <c r="C641" t="s">
        <v>7661</v>
      </c>
      <c r="D641" s="4">
        <v>1</v>
      </c>
      <c r="E641" s="4"/>
    </row>
    <row r="642" spans="1:5" x14ac:dyDescent="0.45">
      <c r="A642">
        <v>2018</v>
      </c>
      <c r="B642">
        <v>8</v>
      </c>
      <c r="C642" t="s">
        <v>7662</v>
      </c>
      <c r="D642" s="4"/>
      <c r="E642" s="4"/>
    </row>
    <row r="643" spans="1:5" x14ac:dyDescent="0.45">
      <c r="A643">
        <v>2018</v>
      </c>
      <c r="B643">
        <v>8</v>
      </c>
      <c r="C643" t="s">
        <v>7663</v>
      </c>
      <c r="D643" s="4"/>
      <c r="E643" s="4"/>
    </row>
    <row r="644" spans="1:5" x14ac:dyDescent="0.45">
      <c r="A644">
        <v>2018</v>
      </c>
      <c r="B644">
        <v>9</v>
      </c>
      <c r="C644" t="s">
        <v>7656</v>
      </c>
      <c r="D644" s="4"/>
      <c r="E644" s="4"/>
    </row>
    <row r="645" spans="1:5" x14ac:dyDescent="0.45">
      <c r="A645">
        <v>2018</v>
      </c>
      <c r="B645">
        <v>9</v>
      </c>
      <c r="C645" t="s">
        <v>7657</v>
      </c>
      <c r="D645" s="4"/>
      <c r="E645" s="4"/>
    </row>
    <row r="646" spans="1:5" x14ac:dyDescent="0.45">
      <c r="A646">
        <v>2018</v>
      </c>
      <c r="B646">
        <v>9</v>
      </c>
      <c r="C646" t="s">
        <v>7658</v>
      </c>
      <c r="D646" s="4"/>
      <c r="E646" s="4"/>
    </row>
    <row r="647" spans="1:5" x14ac:dyDescent="0.45">
      <c r="A647">
        <v>2018</v>
      </c>
      <c r="B647">
        <v>9</v>
      </c>
      <c r="C647" t="s">
        <v>7659</v>
      </c>
      <c r="D647" s="4"/>
      <c r="E647" s="4"/>
    </row>
    <row r="648" spans="1:5" x14ac:dyDescent="0.45">
      <c r="A648">
        <v>2018</v>
      </c>
      <c r="B648">
        <v>9</v>
      </c>
      <c r="C648" t="s">
        <v>7660</v>
      </c>
      <c r="D648" s="4"/>
      <c r="E648" s="4"/>
    </row>
    <row r="649" spans="1:5" x14ac:dyDescent="0.45">
      <c r="A649">
        <v>2018</v>
      </c>
      <c r="B649">
        <v>9</v>
      </c>
      <c r="C649" t="s">
        <v>7661</v>
      </c>
      <c r="D649" s="4"/>
      <c r="E649" s="4"/>
    </row>
    <row r="650" spans="1:5" x14ac:dyDescent="0.45">
      <c r="A650">
        <v>2018</v>
      </c>
      <c r="B650">
        <v>9</v>
      </c>
      <c r="C650" t="s">
        <v>7662</v>
      </c>
      <c r="D650" s="4"/>
      <c r="E650" s="4"/>
    </row>
    <row r="651" spans="1:5" x14ac:dyDescent="0.45">
      <c r="A651">
        <v>2018</v>
      </c>
      <c r="B651">
        <v>9</v>
      </c>
      <c r="C651" t="s">
        <v>7663</v>
      </c>
      <c r="D651" s="4">
        <v>1</v>
      </c>
      <c r="E651" s="4"/>
    </row>
    <row r="652" spans="1:5" x14ac:dyDescent="0.45">
      <c r="A652">
        <v>2018</v>
      </c>
      <c r="B652">
        <v>10</v>
      </c>
      <c r="C652" t="s">
        <v>7656</v>
      </c>
      <c r="D652" s="4"/>
      <c r="E652" s="4"/>
    </row>
    <row r="653" spans="1:5" x14ac:dyDescent="0.45">
      <c r="A653">
        <v>2018</v>
      </c>
      <c r="B653">
        <v>10</v>
      </c>
      <c r="C653" t="s">
        <v>7657</v>
      </c>
      <c r="D653" s="4"/>
      <c r="E653" s="4"/>
    </row>
    <row r="654" spans="1:5" x14ac:dyDescent="0.45">
      <c r="A654">
        <v>2018</v>
      </c>
      <c r="B654">
        <v>10</v>
      </c>
      <c r="C654" t="s">
        <v>7658</v>
      </c>
      <c r="D654" s="4"/>
      <c r="E654" s="4"/>
    </row>
    <row r="655" spans="1:5" x14ac:dyDescent="0.45">
      <c r="A655">
        <v>2018</v>
      </c>
      <c r="B655">
        <v>10</v>
      </c>
      <c r="C655" t="s">
        <v>7659</v>
      </c>
      <c r="D655" s="4"/>
      <c r="E655" s="4"/>
    </row>
    <row r="656" spans="1:5" x14ac:dyDescent="0.45">
      <c r="A656">
        <v>2018</v>
      </c>
      <c r="B656">
        <v>10</v>
      </c>
      <c r="C656" t="s">
        <v>7660</v>
      </c>
      <c r="D656" s="4"/>
      <c r="E656" s="4"/>
    </row>
    <row r="657" spans="1:5" x14ac:dyDescent="0.45">
      <c r="A657">
        <v>2018</v>
      </c>
      <c r="B657">
        <v>10</v>
      </c>
      <c r="C657" t="s">
        <v>7661</v>
      </c>
      <c r="D657" s="4"/>
      <c r="E657" s="4"/>
    </row>
    <row r="658" spans="1:5" x14ac:dyDescent="0.45">
      <c r="A658">
        <v>2018</v>
      </c>
      <c r="B658">
        <v>10</v>
      </c>
      <c r="C658" t="s">
        <v>7662</v>
      </c>
      <c r="D658" s="4"/>
      <c r="E658" s="4"/>
    </row>
    <row r="659" spans="1:5" x14ac:dyDescent="0.45">
      <c r="A659">
        <v>2018</v>
      </c>
      <c r="B659">
        <v>10</v>
      </c>
      <c r="C659" t="s">
        <v>7663</v>
      </c>
      <c r="D659" s="4"/>
      <c r="E659" s="4"/>
    </row>
    <row r="660" spans="1:5" x14ac:dyDescent="0.45">
      <c r="A660">
        <v>2018</v>
      </c>
      <c r="B660">
        <v>11</v>
      </c>
      <c r="C660" t="s">
        <v>7656</v>
      </c>
      <c r="D660" s="4"/>
      <c r="E660" s="4"/>
    </row>
    <row r="661" spans="1:5" x14ac:dyDescent="0.45">
      <c r="A661">
        <v>2018</v>
      </c>
      <c r="B661">
        <v>11</v>
      </c>
      <c r="C661" t="s">
        <v>7657</v>
      </c>
      <c r="D661" s="4"/>
      <c r="E661" s="4"/>
    </row>
    <row r="662" spans="1:5" x14ac:dyDescent="0.45">
      <c r="A662">
        <v>2018</v>
      </c>
      <c r="B662">
        <v>11</v>
      </c>
      <c r="C662" t="s">
        <v>7658</v>
      </c>
      <c r="D662" s="4">
        <v>2</v>
      </c>
      <c r="E662" s="4"/>
    </row>
    <row r="663" spans="1:5" x14ac:dyDescent="0.45">
      <c r="A663">
        <v>2018</v>
      </c>
      <c r="B663">
        <v>11</v>
      </c>
      <c r="C663" t="s">
        <v>7659</v>
      </c>
      <c r="D663" s="4">
        <v>1</v>
      </c>
      <c r="E663" s="4"/>
    </row>
    <row r="664" spans="1:5" x14ac:dyDescent="0.45">
      <c r="A664">
        <v>2018</v>
      </c>
      <c r="B664">
        <v>11</v>
      </c>
      <c r="C664" t="s">
        <v>7660</v>
      </c>
      <c r="D664" s="4"/>
      <c r="E664" s="4"/>
    </row>
    <row r="665" spans="1:5" x14ac:dyDescent="0.45">
      <c r="A665">
        <v>2018</v>
      </c>
      <c r="B665">
        <v>11</v>
      </c>
      <c r="C665" t="s">
        <v>7661</v>
      </c>
      <c r="D665" s="4"/>
      <c r="E665" s="4"/>
    </row>
    <row r="666" spans="1:5" x14ac:dyDescent="0.45">
      <c r="A666">
        <v>2018</v>
      </c>
      <c r="B666">
        <v>11</v>
      </c>
      <c r="C666" t="s">
        <v>7662</v>
      </c>
      <c r="D666" s="4">
        <v>2</v>
      </c>
      <c r="E666" s="4"/>
    </row>
    <row r="667" spans="1:5" x14ac:dyDescent="0.45">
      <c r="A667">
        <v>2018</v>
      </c>
      <c r="B667">
        <v>11</v>
      </c>
      <c r="C667" t="s">
        <v>7663</v>
      </c>
      <c r="D667" s="4"/>
      <c r="E667" s="4"/>
    </row>
    <row r="668" spans="1:5" x14ac:dyDescent="0.45">
      <c r="A668">
        <v>2018</v>
      </c>
      <c r="B668">
        <v>12</v>
      </c>
      <c r="C668" t="s">
        <v>7656</v>
      </c>
      <c r="D668" s="4"/>
      <c r="E668" s="4"/>
    </row>
    <row r="669" spans="1:5" x14ac:dyDescent="0.45">
      <c r="A669">
        <v>2018</v>
      </c>
      <c r="B669">
        <v>12</v>
      </c>
      <c r="C669" t="s">
        <v>7657</v>
      </c>
      <c r="D669" s="4"/>
      <c r="E669" s="4"/>
    </row>
    <row r="670" spans="1:5" x14ac:dyDescent="0.45">
      <c r="A670">
        <v>2018</v>
      </c>
      <c r="B670">
        <v>12</v>
      </c>
      <c r="C670" t="s">
        <v>7658</v>
      </c>
      <c r="D670" s="4"/>
      <c r="E670" s="4"/>
    </row>
    <row r="671" spans="1:5" x14ac:dyDescent="0.45">
      <c r="A671">
        <v>2018</v>
      </c>
      <c r="B671">
        <v>12</v>
      </c>
      <c r="C671" t="s">
        <v>7659</v>
      </c>
      <c r="D671" s="4">
        <v>1</v>
      </c>
      <c r="E671" s="4">
        <v>1</v>
      </c>
    </row>
    <row r="672" spans="1:5" x14ac:dyDescent="0.45">
      <c r="A672">
        <v>2018</v>
      </c>
      <c r="B672">
        <v>12</v>
      </c>
      <c r="C672" t="s">
        <v>7660</v>
      </c>
      <c r="D672" s="4">
        <v>2</v>
      </c>
      <c r="E672" s="4">
        <v>1</v>
      </c>
    </row>
    <row r="673" spans="1:5" x14ac:dyDescent="0.45">
      <c r="A673">
        <v>2018</v>
      </c>
      <c r="B673">
        <v>12</v>
      </c>
      <c r="C673" t="s">
        <v>7661</v>
      </c>
      <c r="D673" s="4">
        <v>5</v>
      </c>
      <c r="E673" s="4"/>
    </row>
    <row r="674" spans="1:5" x14ac:dyDescent="0.45">
      <c r="A674">
        <v>2018</v>
      </c>
      <c r="B674">
        <v>12</v>
      </c>
      <c r="C674" t="s">
        <v>7662</v>
      </c>
      <c r="D674" s="4"/>
      <c r="E674" s="4">
        <v>1</v>
      </c>
    </row>
    <row r="675" spans="1:5" x14ac:dyDescent="0.45">
      <c r="A675">
        <v>2018</v>
      </c>
      <c r="B675">
        <v>12</v>
      </c>
      <c r="C675" t="s">
        <v>7663</v>
      </c>
      <c r="D675" s="4">
        <v>3</v>
      </c>
      <c r="E675" s="4">
        <v>1</v>
      </c>
    </row>
    <row r="676" spans="1:5" x14ac:dyDescent="0.45">
      <c r="A676">
        <v>2019</v>
      </c>
      <c r="B676">
        <v>1</v>
      </c>
      <c r="C676" t="s">
        <v>7656</v>
      </c>
      <c r="D676" s="4">
        <v>2</v>
      </c>
      <c r="E676" s="4"/>
    </row>
    <row r="677" spans="1:5" x14ac:dyDescent="0.45">
      <c r="A677">
        <v>2019</v>
      </c>
      <c r="B677">
        <v>1</v>
      </c>
      <c r="C677" t="s">
        <v>7657</v>
      </c>
      <c r="D677" s="4"/>
      <c r="E677" s="4"/>
    </row>
    <row r="678" spans="1:5" x14ac:dyDescent="0.45">
      <c r="A678">
        <v>2019</v>
      </c>
      <c r="B678">
        <v>1</v>
      </c>
      <c r="C678" t="s">
        <v>7658</v>
      </c>
      <c r="D678" s="4"/>
      <c r="E678" s="4"/>
    </row>
    <row r="679" spans="1:5" x14ac:dyDescent="0.45">
      <c r="A679">
        <v>2019</v>
      </c>
      <c r="B679">
        <v>1</v>
      </c>
      <c r="C679" t="s">
        <v>7659</v>
      </c>
      <c r="D679" s="4"/>
      <c r="E679" s="4"/>
    </row>
    <row r="680" spans="1:5" x14ac:dyDescent="0.45">
      <c r="A680">
        <v>2019</v>
      </c>
      <c r="B680">
        <v>1</v>
      </c>
      <c r="C680" t="s">
        <v>7660</v>
      </c>
      <c r="D680" s="4"/>
      <c r="E680" s="4"/>
    </row>
    <row r="681" spans="1:5" x14ac:dyDescent="0.45">
      <c r="A681">
        <v>2019</v>
      </c>
      <c r="B681">
        <v>1</v>
      </c>
      <c r="C681" t="s">
        <v>7661</v>
      </c>
      <c r="D681" s="4"/>
      <c r="E681" s="4"/>
    </row>
    <row r="682" spans="1:5" x14ac:dyDescent="0.45">
      <c r="A682">
        <v>2019</v>
      </c>
      <c r="B682">
        <v>1</v>
      </c>
      <c r="C682" t="s">
        <v>7662</v>
      </c>
      <c r="D682" s="4"/>
      <c r="E682" s="4"/>
    </row>
    <row r="683" spans="1:5" x14ac:dyDescent="0.45">
      <c r="A683">
        <v>2019</v>
      </c>
      <c r="B683">
        <v>1</v>
      </c>
      <c r="C683" t="s">
        <v>7663</v>
      </c>
      <c r="D683" s="4"/>
      <c r="E683" s="4"/>
    </row>
    <row r="684" spans="1:5" x14ac:dyDescent="0.45">
      <c r="A684">
        <v>2019</v>
      </c>
      <c r="B684">
        <v>2</v>
      </c>
      <c r="C684" t="s">
        <v>7656</v>
      </c>
      <c r="D684" s="4">
        <v>1</v>
      </c>
      <c r="E684" s="4"/>
    </row>
    <row r="685" spans="1:5" x14ac:dyDescent="0.45">
      <c r="A685">
        <v>2019</v>
      </c>
      <c r="B685">
        <v>2</v>
      </c>
      <c r="C685" t="s">
        <v>7657</v>
      </c>
      <c r="D685" s="4"/>
      <c r="E685" s="4"/>
    </row>
    <row r="686" spans="1:5" x14ac:dyDescent="0.45">
      <c r="A686">
        <v>2019</v>
      </c>
      <c r="B686">
        <v>2</v>
      </c>
      <c r="C686" t="s">
        <v>7658</v>
      </c>
      <c r="D686" s="4">
        <v>1</v>
      </c>
      <c r="E686" s="4">
        <v>1</v>
      </c>
    </row>
    <row r="687" spans="1:5" x14ac:dyDescent="0.45">
      <c r="A687">
        <v>2019</v>
      </c>
      <c r="B687">
        <v>2</v>
      </c>
      <c r="C687" t="s">
        <v>7659</v>
      </c>
      <c r="D687" s="4">
        <v>1</v>
      </c>
      <c r="E687" s="4"/>
    </row>
    <row r="688" spans="1:5" x14ac:dyDescent="0.45">
      <c r="A688">
        <v>2019</v>
      </c>
      <c r="B688">
        <v>2</v>
      </c>
      <c r="C688" t="s">
        <v>7660</v>
      </c>
      <c r="D688" s="4">
        <v>4</v>
      </c>
      <c r="E688" s="4"/>
    </row>
    <row r="689" spans="1:5" x14ac:dyDescent="0.45">
      <c r="A689">
        <v>2019</v>
      </c>
      <c r="B689">
        <v>2</v>
      </c>
      <c r="C689" t="s">
        <v>7661</v>
      </c>
      <c r="D689" s="4">
        <v>2</v>
      </c>
      <c r="E689" s="4">
        <v>1</v>
      </c>
    </row>
    <row r="690" spans="1:5" x14ac:dyDescent="0.45">
      <c r="A690">
        <v>2019</v>
      </c>
      <c r="B690">
        <v>2</v>
      </c>
      <c r="C690" t="s">
        <v>7662</v>
      </c>
      <c r="D690" s="4">
        <v>5</v>
      </c>
      <c r="E690" s="4">
        <v>1</v>
      </c>
    </row>
    <row r="691" spans="1:5" x14ac:dyDescent="0.45">
      <c r="A691">
        <v>2019</v>
      </c>
      <c r="B691">
        <v>2</v>
      </c>
      <c r="C691" t="s">
        <v>7663</v>
      </c>
      <c r="D691" s="4">
        <v>3</v>
      </c>
      <c r="E691" s="4"/>
    </row>
    <row r="692" spans="1:5" x14ac:dyDescent="0.45">
      <c r="A692">
        <v>2019</v>
      </c>
      <c r="B692">
        <v>3</v>
      </c>
      <c r="C692" t="s">
        <v>7656</v>
      </c>
      <c r="D692" s="4"/>
      <c r="E692" s="4">
        <v>1</v>
      </c>
    </row>
    <row r="693" spans="1:5" x14ac:dyDescent="0.45">
      <c r="A693">
        <v>2019</v>
      </c>
      <c r="B693">
        <v>3</v>
      </c>
      <c r="C693" t="s">
        <v>7657</v>
      </c>
      <c r="D693" s="4">
        <v>2</v>
      </c>
      <c r="E693" s="4"/>
    </row>
    <row r="694" spans="1:5" x14ac:dyDescent="0.45">
      <c r="A694">
        <v>2019</v>
      </c>
      <c r="B694">
        <v>3</v>
      </c>
      <c r="C694" t="s">
        <v>7658</v>
      </c>
      <c r="D694" s="4">
        <v>1</v>
      </c>
      <c r="E694" s="4"/>
    </row>
    <row r="695" spans="1:5" x14ac:dyDescent="0.45">
      <c r="A695">
        <v>2019</v>
      </c>
      <c r="B695">
        <v>3</v>
      </c>
      <c r="C695" t="s">
        <v>7659</v>
      </c>
      <c r="D695" s="4">
        <v>1</v>
      </c>
      <c r="E695" s="4">
        <v>1</v>
      </c>
    </row>
    <row r="696" spans="1:5" x14ac:dyDescent="0.45">
      <c r="A696">
        <v>2019</v>
      </c>
      <c r="B696">
        <v>3</v>
      </c>
      <c r="C696" t="s">
        <v>7660</v>
      </c>
      <c r="D696" s="4">
        <v>1</v>
      </c>
      <c r="E696" s="4">
        <v>1</v>
      </c>
    </row>
    <row r="697" spans="1:5" x14ac:dyDescent="0.45">
      <c r="A697">
        <v>2019</v>
      </c>
      <c r="B697">
        <v>3</v>
      </c>
      <c r="C697" t="s">
        <v>7661</v>
      </c>
      <c r="D697" s="4">
        <v>1</v>
      </c>
      <c r="E697" s="4">
        <v>1</v>
      </c>
    </row>
    <row r="698" spans="1:5" x14ac:dyDescent="0.45">
      <c r="A698">
        <v>2019</v>
      </c>
      <c r="B698">
        <v>3</v>
      </c>
      <c r="C698" t="s">
        <v>7662</v>
      </c>
      <c r="D698" s="4">
        <v>1</v>
      </c>
      <c r="E698" s="4"/>
    </row>
    <row r="699" spans="1:5" x14ac:dyDescent="0.45">
      <c r="A699">
        <v>2019</v>
      </c>
      <c r="B699">
        <v>3</v>
      </c>
      <c r="C699" t="s">
        <v>7663</v>
      </c>
      <c r="D699" s="4">
        <v>1</v>
      </c>
      <c r="E699" s="4"/>
    </row>
    <row r="700" spans="1:5" x14ac:dyDescent="0.45">
      <c r="A700">
        <v>2019</v>
      </c>
      <c r="B700">
        <v>4</v>
      </c>
      <c r="C700" t="s">
        <v>7656</v>
      </c>
      <c r="D700" s="4">
        <v>1</v>
      </c>
      <c r="E700" s="4">
        <v>1</v>
      </c>
    </row>
    <row r="701" spans="1:5" x14ac:dyDescent="0.45">
      <c r="A701">
        <v>2019</v>
      </c>
      <c r="B701">
        <v>4</v>
      </c>
      <c r="C701" t="s">
        <v>7657</v>
      </c>
      <c r="D701" s="4"/>
      <c r="E701" s="4"/>
    </row>
    <row r="702" spans="1:5" x14ac:dyDescent="0.45">
      <c r="A702">
        <v>2019</v>
      </c>
      <c r="B702">
        <v>4</v>
      </c>
      <c r="C702" t="s">
        <v>7658</v>
      </c>
      <c r="D702" s="4"/>
      <c r="E702" s="4"/>
    </row>
    <row r="703" spans="1:5" x14ac:dyDescent="0.45">
      <c r="A703">
        <v>2019</v>
      </c>
      <c r="B703">
        <v>4</v>
      </c>
      <c r="C703" t="s">
        <v>7659</v>
      </c>
      <c r="D703" s="4">
        <v>1</v>
      </c>
      <c r="E703" s="4">
        <v>1</v>
      </c>
    </row>
    <row r="704" spans="1:5" x14ac:dyDescent="0.45">
      <c r="A704">
        <v>2019</v>
      </c>
      <c r="B704">
        <v>4</v>
      </c>
      <c r="C704" t="s">
        <v>7660</v>
      </c>
      <c r="D704" s="4"/>
      <c r="E704" s="4"/>
    </row>
    <row r="705" spans="1:5" x14ac:dyDescent="0.45">
      <c r="A705">
        <v>2019</v>
      </c>
      <c r="B705">
        <v>4</v>
      </c>
      <c r="C705" t="s">
        <v>7661</v>
      </c>
      <c r="D705" s="4"/>
      <c r="E705" s="4"/>
    </row>
    <row r="706" spans="1:5" x14ac:dyDescent="0.45">
      <c r="A706">
        <v>2019</v>
      </c>
      <c r="B706">
        <v>4</v>
      </c>
      <c r="C706" t="s">
        <v>7662</v>
      </c>
      <c r="D706" s="4"/>
      <c r="E706" s="4"/>
    </row>
    <row r="707" spans="1:5" x14ac:dyDescent="0.45">
      <c r="A707">
        <v>2019</v>
      </c>
      <c r="B707">
        <v>4</v>
      </c>
      <c r="C707" t="s">
        <v>7663</v>
      </c>
      <c r="D707" s="4"/>
      <c r="E707" s="4"/>
    </row>
    <row r="708" spans="1:5" x14ac:dyDescent="0.45">
      <c r="A708">
        <v>2019</v>
      </c>
      <c r="B708">
        <v>5</v>
      </c>
      <c r="C708" t="s">
        <v>7656</v>
      </c>
      <c r="D708" s="4"/>
      <c r="E708" s="4"/>
    </row>
    <row r="709" spans="1:5" x14ac:dyDescent="0.45">
      <c r="A709">
        <v>2019</v>
      </c>
      <c r="B709">
        <v>5</v>
      </c>
      <c r="C709" t="s">
        <v>7657</v>
      </c>
      <c r="D709" s="4"/>
      <c r="E709" s="4"/>
    </row>
    <row r="710" spans="1:5" x14ac:dyDescent="0.45">
      <c r="A710">
        <v>2019</v>
      </c>
      <c r="B710">
        <v>5</v>
      </c>
      <c r="C710" t="s">
        <v>7658</v>
      </c>
      <c r="D710" s="4"/>
      <c r="E710" s="4"/>
    </row>
    <row r="711" spans="1:5" x14ac:dyDescent="0.45">
      <c r="A711">
        <v>2019</v>
      </c>
      <c r="B711">
        <v>5</v>
      </c>
      <c r="C711" t="s">
        <v>7659</v>
      </c>
      <c r="D711" s="4"/>
      <c r="E711" s="4"/>
    </row>
    <row r="712" spans="1:5" x14ac:dyDescent="0.45">
      <c r="A712">
        <v>2019</v>
      </c>
      <c r="B712">
        <v>5</v>
      </c>
      <c r="C712" t="s">
        <v>7660</v>
      </c>
      <c r="D712" s="4"/>
      <c r="E712" s="4"/>
    </row>
    <row r="713" spans="1:5" x14ac:dyDescent="0.45">
      <c r="A713">
        <v>2019</v>
      </c>
      <c r="B713">
        <v>5</v>
      </c>
      <c r="C713" t="s">
        <v>7661</v>
      </c>
      <c r="D713" s="4"/>
      <c r="E713" s="4"/>
    </row>
    <row r="714" spans="1:5" x14ac:dyDescent="0.45">
      <c r="A714">
        <v>2019</v>
      </c>
      <c r="B714">
        <v>5</v>
      </c>
      <c r="C714" t="s">
        <v>7662</v>
      </c>
      <c r="D714" s="4"/>
      <c r="E714" s="4"/>
    </row>
    <row r="715" spans="1:5" x14ac:dyDescent="0.45">
      <c r="A715">
        <v>2019</v>
      </c>
      <c r="B715">
        <v>5</v>
      </c>
      <c r="C715" t="s">
        <v>7663</v>
      </c>
      <c r="D715" s="4"/>
      <c r="E715" s="4"/>
    </row>
    <row r="716" spans="1:5" x14ac:dyDescent="0.45">
      <c r="A716">
        <v>2019</v>
      </c>
      <c r="B716">
        <v>6</v>
      </c>
      <c r="C716" t="s">
        <v>7656</v>
      </c>
      <c r="D716" s="4"/>
      <c r="E716" s="4"/>
    </row>
    <row r="717" spans="1:5" x14ac:dyDescent="0.45">
      <c r="A717">
        <v>2019</v>
      </c>
      <c r="B717">
        <v>6</v>
      </c>
      <c r="C717" t="s">
        <v>7657</v>
      </c>
      <c r="D717" s="4"/>
      <c r="E717" s="4"/>
    </row>
    <row r="718" spans="1:5" x14ac:dyDescent="0.45">
      <c r="A718">
        <v>2019</v>
      </c>
      <c r="B718">
        <v>6</v>
      </c>
      <c r="C718" t="s">
        <v>7658</v>
      </c>
      <c r="D718" s="4"/>
      <c r="E718" s="4"/>
    </row>
    <row r="719" spans="1:5" x14ac:dyDescent="0.45">
      <c r="A719">
        <v>2019</v>
      </c>
      <c r="B719">
        <v>6</v>
      </c>
      <c r="C719" t="s">
        <v>7659</v>
      </c>
      <c r="D719" s="4"/>
      <c r="E719" s="4"/>
    </row>
    <row r="720" spans="1:5" x14ac:dyDescent="0.45">
      <c r="A720">
        <v>2019</v>
      </c>
      <c r="B720">
        <v>6</v>
      </c>
      <c r="C720" t="s">
        <v>7660</v>
      </c>
      <c r="D720" s="4">
        <v>1</v>
      </c>
      <c r="E720" s="4"/>
    </row>
    <row r="721" spans="1:5" x14ac:dyDescent="0.45">
      <c r="A721">
        <v>2019</v>
      </c>
      <c r="B721">
        <v>6</v>
      </c>
      <c r="C721" t="s">
        <v>7661</v>
      </c>
      <c r="D721" s="4"/>
      <c r="E721" s="4"/>
    </row>
    <row r="722" spans="1:5" x14ac:dyDescent="0.45">
      <c r="A722">
        <v>2019</v>
      </c>
      <c r="B722">
        <v>6</v>
      </c>
      <c r="C722" t="s">
        <v>7662</v>
      </c>
      <c r="D722" s="4"/>
      <c r="E722" s="4"/>
    </row>
    <row r="723" spans="1:5" x14ac:dyDescent="0.45">
      <c r="A723">
        <v>2019</v>
      </c>
      <c r="B723">
        <v>6</v>
      </c>
      <c r="C723" t="s">
        <v>7663</v>
      </c>
      <c r="D723" s="4">
        <v>1</v>
      </c>
      <c r="E723" s="4"/>
    </row>
    <row r="724" spans="1:5" x14ac:dyDescent="0.45">
      <c r="A724">
        <v>2019</v>
      </c>
      <c r="B724">
        <v>7</v>
      </c>
      <c r="C724" t="s">
        <v>7656</v>
      </c>
      <c r="D724" s="4"/>
      <c r="E724" s="4"/>
    </row>
    <row r="725" spans="1:5" x14ac:dyDescent="0.45">
      <c r="A725">
        <v>2019</v>
      </c>
      <c r="B725">
        <v>7</v>
      </c>
      <c r="C725" t="s">
        <v>7657</v>
      </c>
      <c r="D725" s="4"/>
      <c r="E725" s="4"/>
    </row>
    <row r="726" spans="1:5" x14ac:dyDescent="0.45">
      <c r="A726">
        <v>2019</v>
      </c>
      <c r="B726">
        <v>7</v>
      </c>
      <c r="C726" t="s">
        <v>7658</v>
      </c>
      <c r="D726" s="4"/>
      <c r="E726" s="4"/>
    </row>
    <row r="727" spans="1:5" x14ac:dyDescent="0.45">
      <c r="A727">
        <v>2019</v>
      </c>
      <c r="B727">
        <v>7</v>
      </c>
      <c r="C727" t="s">
        <v>7659</v>
      </c>
      <c r="D727" s="4"/>
      <c r="E727" s="4">
        <v>1</v>
      </c>
    </row>
    <row r="728" spans="1:5" x14ac:dyDescent="0.45">
      <c r="A728">
        <v>2019</v>
      </c>
      <c r="B728">
        <v>7</v>
      </c>
      <c r="C728" t="s">
        <v>7660</v>
      </c>
      <c r="D728" s="4"/>
      <c r="E728" s="4"/>
    </row>
    <row r="729" spans="1:5" x14ac:dyDescent="0.45">
      <c r="A729">
        <v>2019</v>
      </c>
      <c r="B729">
        <v>7</v>
      </c>
      <c r="C729" t="s">
        <v>7661</v>
      </c>
      <c r="D729" s="4">
        <v>2</v>
      </c>
      <c r="E729" s="4"/>
    </row>
    <row r="730" spans="1:5" x14ac:dyDescent="0.45">
      <c r="A730">
        <v>2019</v>
      </c>
      <c r="B730">
        <v>7</v>
      </c>
      <c r="C730" t="s">
        <v>7662</v>
      </c>
      <c r="D730" s="4"/>
      <c r="E730" s="4"/>
    </row>
    <row r="731" spans="1:5" x14ac:dyDescent="0.45">
      <c r="A731">
        <v>2019</v>
      </c>
      <c r="B731">
        <v>7</v>
      </c>
      <c r="C731" t="s">
        <v>7663</v>
      </c>
      <c r="D731" s="4"/>
      <c r="E731" s="4"/>
    </row>
    <row r="732" spans="1:5" x14ac:dyDescent="0.45">
      <c r="A732">
        <v>2019</v>
      </c>
      <c r="B732">
        <v>8</v>
      </c>
      <c r="C732" t="s">
        <v>7656</v>
      </c>
      <c r="D732" s="4"/>
      <c r="E732" s="4">
        <v>1</v>
      </c>
    </row>
    <row r="733" spans="1:5" x14ac:dyDescent="0.45">
      <c r="A733">
        <v>2019</v>
      </c>
      <c r="B733">
        <v>8</v>
      </c>
      <c r="C733" t="s">
        <v>7657</v>
      </c>
      <c r="D733" s="4">
        <v>1</v>
      </c>
      <c r="E733" s="4">
        <v>1</v>
      </c>
    </row>
    <row r="734" spans="1:5" x14ac:dyDescent="0.45">
      <c r="A734">
        <v>2019</v>
      </c>
      <c r="B734">
        <v>8</v>
      </c>
      <c r="C734" t="s">
        <v>7658</v>
      </c>
      <c r="D734" s="4"/>
      <c r="E734" s="4">
        <v>1</v>
      </c>
    </row>
    <row r="735" spans="1:5" x14ac:dyDescent="0.45">
      <c r="A735">
        <v>2019</v>
      </c>
      <c r="B735">
        <v>8</v>
      </c>
      <c r="C735" t="s">
        <v>7659</v>
      </c>
      <c r="D735" s="4"/>
      <c r="E735" s="4">
        <v>2</v>
      </c>
    </row>
    <row r="736" spans="1:5" x14ac:dyDescent="0.45">
      <c r="A736">
        <v>2019</v>
      </c>
      <c r="B736">
        <v>8</v>
      </c>
      <c r="C736" t="s">
        <v>7660</v>
      </c>
      <c r="D736" s="4">
        <v>2</v>
      </c>
      <c r="E736" s="4">
        <v>1</v>
      </c>
    </row>
    <row r="737" spans="1:5" x14ac:dyDescent="0.45">
      <c r="A737">
        <v>2019</v>
      </c>
      <c r="B737">
        <v>8</v>
      </c>
      <c r="C737" t="s">
        <v>7661</v>
      </c>
      <c r="D737" s="4">
        <v>1</v>
      </c>
      <c r="E737" s="4">
        <v>1</v>
      </c>
    </row>
    <row r="738" spans="1:5" x14ac:dyDescent="0.45">
      <c r="A738">
        <v>2019</v>
      </c>
      <c r="B738">
        <v>8</v>
      </c>
      <c r="C738" t="s">
        <v>7662</v>
      </c>
      <c r="D738" s="4">
        <v>1</v>
      </c>
      <c r="E738" s="4"/>
    </row>
    <row r="739" spans="1:5" x14ac:dyDescent="0.45">
      <c r="A739">
        <v>2019</v>
      </c>
      <c r="B739">
        <v>8</v>
      </c>
      <c r="C739" t="s">
        <v>7663</v>
      </c>
      <c r="D739" s="4"/>
      <c r="E739" s="4"/>
    </row>
    <row r="740" spans="1:5" x14ac:dyDescent="0.45">
      <c r="A740">
        <v>2019</v>
      </c>
      <c r="B740">
        <v>9</v>
      </c>
      <c r="C740" t="s">
        <v>7656</v>
      </c>
      <c r="D740" s="4"/>
      <c r="E740" s="4"/>
    </row>
    <row r="741" spans="1:5" x14ac:dyDescent="0.45">
      <c r="A741">
        <v>2019</v>
      </c>
      <c r="B741">
        <v>9</v>
      </c>
      <c r="C741" t="s">
        <v>7657</v>
      </c>
      <c r="D741" s="4"/>
      <c r="E741" s="4"/>
    </row>
    <row r="742" spans="1:5" x14ac:dyDescent="0.45">
      <c r="A742">
        <v>2019</v>
      </c>
      <c r="B742">
        <v>9</v>
      </c>
      <c r="C742" t="s">
        <v>7658</v>
      </c>
      <c r="D742" s="4"/>
      <c r="E742" s="4"/>
    </row>
    <row r="743" spans="1:5" x14ac:dyDescent="0.45">
      <c r="A743">
        <v>2019</v>
      </c>
      <c r="B743">
        <v>9</v>
      </c>
      <c r="C743" t="s">
        <v>7659</v>
      </c>
      <c r="D743" s="4"/>
      <c r="E743" s="4"/>
    </row>
    <row r="744" spans="1:5" x14ac:dyDescent="0.45">
      <c r="A744">
        <v>2019</v>
      </c>
      <c r="B744">
        <v>9</v>
      </c>
      <c r="C744" t="s">
        <v>7660</v>
      </c>
      <c r="D744" s="4"/>
      <c r="E744" s="4"/>
    </row>
    <row r="745" spans="1:5" x14ac:dyDescent="0.45">
      <c r="A745">
        <v>2019</v>
      </c>
      <c r="B745">
        <v>9</v>
      </c>
      <c r="C745" t="s">
        <v>7661</v>
      </c>
      <c r="D745" s="4"/>
      <c r="E745" s="4"/>
    </row>
    <row r="746" spans="1:5" x14ac:dyDescent="0.45">
      <c r="A746">
        <v>2019</v>
      </c>
      <c r="B746">
        <v>9</v>
      </c>
      <c r="C746" t="s">
        <v>7662</v>
      </c>
      <c r="D746" s="4"/>
      <c r="E746" s="4"/>
    </row>
    <row r="747" spans="1:5" x14ac:dyDescent="0.45">
      <c r="A747">
        <v>2019</v>
      </c>
      <c r="B747">
        <v>9</v>
      </c>
      <c r="C747" t="s">
        <v>7663</v>
      </c>
      <c r="D747" s="4"/>
      <c r="E747" s="4"/>
    </row>
    <row r="748" spans="1:5" x14ac:dyDescent="0.45">
      <c r="A748">
        <v>2019</v>
      </c>
      <c r="B748">
        <v>10</v>
      </c>
      <c r="C748" t="s">
        <v>7656</v>
      </c>
      <c r="D748" s="4"/>
      <c r="E748" s="4"/>
    </row>
    <row r="749" spans="1:5" x14ac:dyDescent="0.45">
      <c r="A749">
        <v>2019</v>
      </c>
      <c r="B749">
        <v>10</v>
      </c>
      <c r="C749" t="s">
        <v>7657</v>
      </c>
      <c r="D749" s="4"/>
      <c r="E749" s="4"/>
    </row>
    <row r="750" spans="1:5" x14ac:dyDescent="0.45">
      <c r="A750">
        <v>2019</v>
      </c>
      <c r="B750">
        <v>10</v>
      </c>
      <c r="C750" t="s">
        <v>7658</v>
      </c>
      <c r="D750" s="4"/>
      <c r="E750" s="4"/>
    </row>
    <row r="751" spans="1:5" x14ac:dyDescent="0.45">
      <c r="A751">
        <v>2019</v>
      </c>
      <c r="B751">
        <v>10</v>
      </c>
      <c r="C751" t="s">
        <v>7659</v>
      </c>
      <c r="D751" s="4"/>
      <c r="E751" s="4"/>
    </row>
    <row r="752" spans="1:5" x14ac:dyDescent="0.45">
      <c r="A752">
        <v>2019</v>
      </c>
      <c r="B752">
        <v>10</v>
      </c>
      <c r="C752" t="s">
        <v>7660</v>
      </c>
      <c r="D752" s="4"/>
      <c r="E752" s="4"/>
    </row>
    <row r="753" spans="1:5" x14ac:dyDescent="0.45">
      <c r="A753">
        <v>2019</v>
      </c>
      <c r="B753">
        <v>10</v>
      </c>
      <c r="C753" t="s">
        <v>7661</v>
      </c>
      <c r="D753" s="4"/>
      <c r="E753" s="4"/>
    </row>
    <row r="754" spans="1:5" x14ac:dyDescent="0.45">
      <c r="A754">
        <v>2019</v>
      </c>
      <c r="B754">
        <v>10</v>
      </c>
      <c r="C754" t="s">
        <v>7662</v>
      </c>
      <c r="D754" s="4"/>
      <c r="E754" s="4"/>
    </row>
    <row r="755" spans="1:5" x14ac:dyDescent="0.45">
      <c r="A755">
        <v>2019</v>
      </c>
      <c r="B755">
        <v>10</v>
      </c>
      <c r="C755" t="s">
        <v>7663</v>
      </c>
      <c r="D755" s="4"/>
      <c r="E755" s="4"/>
    </row>
    <row r="756" spans="1:5" x14ac:dyDescent="0.45">
      <c r="A756">
        <v>2019</v>
      </c>
      <c r="B756">
        <v>11</v>
      </c>
      <c r="C756" t="s">
        <v>7656</v>
      </c>
      <c r="D756" s="4"/>
      <c r="E756" s="4"/>
    </row>
    <row r="757" spans="1:5" x14ac:dyDescent="0.45">
      <c r="A757">
        <v>2019</v>
      </c>
      <c r="B757">
        <v>11</v>
      </c>
      <c r="C757" t="s">
        <v>7657</v>
      </c>
      <c r="D757" s="4"/>
      <c r="E757" s="4"/>
    </row>
    <row r="758" spans="1:5" x14ac:dyDescent="0.45">
      <c r="A758">
        <v>2019</v>
      </c>
      <c r="B758">
        <v>11</v>
      </c>
      <c r="C758" t="s">
        <v>7658</v>
      </c>
      <c r="D758" s="4"/>
      <c r="E758" s="4"/>
    </row>
    <row r="759" spans="1:5" x14ac:dyDescent="0.45">
      <c r="A759">
        <v>2019</v>
      </c>
      <c r="B759">
        <v>11</v>
      </c>
      <c r="C759" t="s">
        <v>7659</v>
      </c>
      <c r="D759" s="4"/>
      <c r="E759" s="4"/>
    </row>
    <row r="760" spans="1:5" x14ac:dyDescent="0.45">
      <c r="A760">
        <v>2019</v>
      </c>
      <c r="B760">
        <v>11</v>
      </c>
      <c r="C760" t="s">
        <v>7660</v>
      </c>
      <c r="D760" s="4">
        <v>1</v>
      </c>
      <c r="E760" s="4"/>
    </row>
    <row r="761" spans="1:5" x14ac:dyDescent="0.45">
      <c r="A761">
        <v>2019</v>
      </c>
      <c r="B761">
        <v>11</v>
      </c>
      <c r="C761" t="s">
        <v>7661</v>
      </c>
      <c r="D761" s="4"/>
      <c r="E761" s="4"/>
    </row>
    <row r="762" spans="1:5" x14ac:dyDescent="0.45">
      <c r="A762">
        <v>2019</v>
      </c>
      <c r="B762">
        <v>11</v>
      </c>
      <c r="C762" t="s">
        <v>7662</v>
      </c>
      <c r="D762" s="4"/>
      <c r="E762" s="4"/>
    </row>
    <row r="763" spans="1:5" x14ac:dyDescent="0.45">
      <c r="A763">
        <v>2019</v>
      </c>
      <c r="B763">
        <v>11</v>
      </c>
      <c r="C763" t="s">
        <v>7663</v>
      </c>
      <c r="D763" s="4"/>
      <c r="E763" s="4"/>
    </row>
    <row r="764" spans="1:5" x14ac:dyDescent="0.45">
      <c r="A764">
        <v>2019</v>
      </c>
      <c r="B764">
        <v>12</v>
      </c>
      <c r="C764" t="s">
        <v>7656</v>
      </c>
      <c r="D764" s="4"/>
      <c r="E764" s="4"/>
    </row>
    <row r="765" spans="1:5" x14ac:dyDescent="0.45">
      <c r="A765">
        <v>2019</v>
      </c>
      <c r="B765">
        <v>12</v>
      </c>
      <c r="C765" t="s">
        <v>7657</v>
      </c>
      <c r="D765" s="4"/>
      <c r="E765" s="4"/>
    </row>
    <row r="766" spans="1:5" x14ac:dyDescent="0.45">
      <c r="A766">
        <v>2019</v>
      </c>
      <c r="B766">
        <v>12</v>
      </c>
      <c r="C766" t="s">
        <v>7658</v>
      </c>
      <c r="D766" s="4"/>
      <c r="E766" s="4"/>
    </row>
    <row r="767" spans="1:5" x14ac:dyDescent="0.45">
      <c r="A767">
        <v>2019</v>
      </c>
      <c r="B767">
        <v>12</v>
      </c>
      <c r="C767" t="s">
        <v>7659</v>
      </c>
      <c r="D767" s="4"/>
      <c r="E767" s="4"/>
    </row>
    <row r="768" spans="1:5" x14ac:dyDescent="0.45">
      <c r="A768">
        <v>2019</v>
      </c>
      <c r="B768">
        <v>12</v>
      </c>
      <c r="C768" t="s">
        <v>7660</v>
      </c>
      <c r="D768" s="4">
        <v>2</v>
      </c>
      <c r="E768" s="4">
        <v>1</v>
      </c>
    </row>
    <row r="769" spans="1:5" x14ac:dyDescent="0.45">
      <c r="A769">
        <v>2019</v>
      </c>
      <c r="B769">
        <v>12</v>
      </c>
      <c r="C769" t="s">
        <v>7661</v>
      </c>
      <c r="D769" s="4">
        <v>1</v>
      </c>
      <c r="E769" s="4">
        <v>1</v>
      </c>
    </row>
    <row r="770" spans="1:5" x14ac:dyDescent="0.45">
      <c r="A770">
        <v>2019</v>
      </c>
      <c r="B770">
        <v>12</v>
      </c>
      <c r="C770" t="s">
        <v>7662</v>
      </c>
      <c r="D770" s="4">
        <v>1</v>
      </c>
      <c r="E770" s="4"/>
    </row>
    <row r="771" spans="1:5" x14ac:dyDescent="0.45">
      <c r="A771">
        <v>2019</v>
      </c>
      <c r="B771">
        <v>12</v>
      </c>
      <c r="C771" t="s">
        <v>7663</v>
      </c>
      <c r="D771" s="4">
        <v>1</v>
      </c>
      <c r="E771" s="4"/>
    </row>
    <row r="772" spans="1:5" x14ac:dyDescent="0.45">
      <c r="A772">
        <v>2020</v>
      </c>
      <c r="B772">
        <v>1</v>
      </c>
      <c r="C772" t="s">
        <v>7656</v>
      </c>
      <c r="D772" s="4"/>
      <c r="E772" s="4">
        <v>1</v>
      </c>
    </row>
    <row r="773" spans="1:5" x14ac:dyDescent="0.45">
      <c r="A773">
        <v>2020</v>
      </c>
      <c r="B773">
        <v>1</v>
      </c>
      <c r="C773" t="s">
        <v>7657</v>
      </c>
      <c r="D773" s="4">
        <v>3</v>
      </c>
      <c r="E773" s="4">
        <v>2</v>
      </c>
    </row>
    <row r="774" spans="1:5" x14ac:dyDescent="0.45">
      <c r="A774">
        <v>2020</v>
      </c>
      <c r="B774">
        <v>1</v>
      </c>
      <c r="C774" t="s">
        <v>7658</v>
      </c>
      <c r="D774" s="4">
        <v>3</v>
      </c>
      <c r="E774" s="4"/>
    </row>
    <row r="775" spans="1:5" x14ac:dyDescent="0.45">
      <c r="A775">
        <v>2020</v>
      </c>
      <c r="B775">
        <v>1</v>
      </c>
      <c r="C775" t="s">
        <v>7659</v>
      </c>
      <c r="D775" s="4">
        <v>3</v>
      </c>
      <c r="E775" s="4"/>
    </row>
    <row r="776" spans="1:5" x14ac:dyDescent="0.45">
      <c r="A776">
        <v>2020</v>
      </c>
      <c r="B776">
        <v>1</v>
      </c>
      <c r="C776" t="s">
        <v>7660</v>
      </c>
      <c r="D776" s="4">
        <v>5</v>
      </c>
      <c r="E776" s="4">
        <v>5</v>
      </c>
    </row>
    <row r="777" spans="1:5" x14ac:dyDescent="0.45">
      <c r="A777">
        <v>2020</v>
      </c>
      <c r="B777">
        <v>1</v>
      </c>
      <c r="C777" t="s">
        <v>7661</v>
      </c>
      <c r="D777" s="4">
        <v>4</v>
      </c>
      <c r="E777" s="4">
        <v>1</v>
      </c>
    </row>
    <row r="778" spans="1:5" x14ac:dyDescent="0.45">
      <c r="A778">
        <v>2020</v>
      </c>
      <c r="B778">
        <v>1</v>
      </c>
      <c r="C778" t="s">
        <v>7662</v>
      </c>
      <c r="D778" s="4">
        <v>3</v>
      </c>
      <c r="E778" s="4">
        <v>1</v>
      </c>
    </row>
    <row r="779" spans="1:5" x14ac:dyDescent="0.45">
      <c r="A779">
        <v>2020</v>
      </c>
      <c r="B779">
        <v>1</v>
      </c>
      <c r="C779" t="s">
        <v>7663</v>
      </c>
      <c r="D779" s="4">
        <v>1</v>
      </c>
      <c r="E779" s="4"/>
    </row>
    <row r="780" spans="1:5" x14ac:dyDescent="0.45">
      <c r="A780">
        <v>2020</v>
      </c>
      <c r="B780">
        <v>2</v>
      </c>
      <c r="C780" t="s">
        <v>7656</v>
      </c>
      <c r="D780" s="4"/>
      <c r="E780" s="4"/>
    </row>
    <row r="781" spans="1:5" x14ac:dyDescent="0.45">
      <c r="A781">
        <v>2020</v>
      </c>
      <c r="B781">
        <v>2</v>
      </c>
      <c r="C781" t="s">
        <v>7657</v>
      </c>
      <c r="D781" s="4"/>
      <c r="E781" s="4"/>
    </row>
    <row r="782" spans="1:5" x14ac:dyDescent="0.45">
      <c r="A782">
        <v>2020</v>
      </c>
      <c r="B782">
        <v>2</v>
      </c>
      <c r="C782" t="s">
        <v>7658</v>
      </c>
      <c r="D782" s="4"/>
      <c r="E782" s="4"/>
    </row>
    <row r="783" spans="1:5" x14ac:dyDescent="0.45">
      <c r="A783">
        <v>2020</v>
      </c>
      <c r="B783">
        <v>2</v>
      </c>
      <c r="C783" t="s">
        <v>7659</v>
      </c>
      <c r="D783" s="4"/>
      <c r="E783" s="4"/>
    </row>
    <row r="784" spans="1:5" x14ac:dyDescent="0.45">
      <c r="A784">
        <v>2020</v>
      </c>
      <c r="B784">
        <v>2</v>
      </c>
      <c r="C784" t="s">
        <v>7660</v>
      </c>
      <c r="D784" s="4"/>
      <c r="E784" s="4"/>
    </row>
    <row r="785" spans="1:5" x14ac:dyDescent="0.45">
      <c r="A785">
        <v>2020</v>
      </c>
      <c r="B785">
        <v>2</v>
      </c>
      <c r="C785" t="s">
        <v>7661</v>
      </c>
      <c r="D785" s="4"/>
      <c r="E785" s="4"/>
    </row>
    <row r="786" spans="1:5" x14ac:dyDescent="0.45">
      <c r="A786">
        <v>2020</v>
      </c>
      <c r="B786">
        <v>2</v>
      </c>
      <c r="C786" t="s">
        <v>7662</v>
      </c>
      <c r="D786" s="4"/>
      <c r="E786" s="4"/>
    </row>
    <row r="787" spans="1:5" x14ac:dyDescent="0.45">
      <c r="A787">
        <v>2020</v>
      </c>
      <c r="B787">
        <v>2</v>
      </c>
      <c r="C787" t="s">
        <v>7663</v>
      </c>
      <c r="D787" s="4"/>
      <c r="E787" s="4"/>
    </row>
    <row r="788" spans="1:5" x14ac:dyDescent="0.45">
      <c r="A788">
        <v>2020</v>
      </c>
      <c r="B788">
        <v>3</v>
      </c>
      <c r="C788" t="s">
        <v>7656</v>
      </c>
      <c r="D788" s="4"/>
      <c r="E788" s="4">
        <v>1</v>
      </c>
    </row>
    <row r="789" spans="1:5" x14ac:dyDescent="0.45">
      <c r="A789">
        <v>2020</v>
      </c>
      <c r="B789">
        <v>3</v>
      </c>
      <c r="C789" t="s">
        <v>7657</v>
      </c>
      <c r="D789" s="4"/>
      <c r="E789" s="4"/>
    </row>
    <row r="790" spans="1:5" x14ac:dyDescent="0.45">
      <c r="A790">
        <v>2020</v>
      </c>
      <c r="B790">
        <v>3</v>
      </c>
      <c r="C790" t="s">
        <v>7658</v>
      </c>
      <c r="D790" s="4"/>
      <c r="E790" s="4"/>
    </row>
    <row r="791" spans="1:5" x14ac:dyDescent="0.45">
      <c r="A791">
        <v>2020</v>
      </c>
      <c r="B791">
        <v>3</v>
      </c>
      <c r="C791" t="s">
        <v>7659</v>
      </c>
      <c r="D791" s="4">
        <v>1</v>
      </c>
      <c r="E791" s="4">
        <v>1</v>
      </c>
    </row>
    <row r="792" spans="1:5" x14ac:dyDescent="0.45">
      <c r="A792">
        <v>2020</v>
      </c>
      <c r="B792">
        <v>3</v>
      </c>
      <c r="C792" t="s">
        <v>7660</v>
      </c>
      <c r="D792" s="4">
        <v>3</v>
      </c>
      <c r="E792" s="4"/>
    </row>
    <row r="793" spans="1:5" x14ac:dyDescent="0.45">
      <c r="A793">
        <v>2020</v>
      </c>
      <c r="B793">
        <v>3</v>
      </c>
      <c r="C793" t="s">
        <v>7661</v>
      </c>
      <c r="D793" s="4"/>
      <c r="E793" s="4"/>
    </row>
    <row r="794" spans="1:5" x14ac:dyDescent="0.45">
      <c r="A794">
        <v>2020</v>
      </c>
      <c r="B794">
        <v>3</v>
      </c>
      <c r="C794" t="s">
        <v>7662</v>
      </c>
      <c r="D794" s="4">
        <v>2</v>
      </c>
      <c r="E794" s="4"/>
    </row>
    <row r="795" spans="1:5" x14ac:dyDescent="0.45">
      <c r="A795">
        <v>2020</v>
      </c>
      <c r="B795">
        <v>3</v>
      </c>
      <c r="C795" t="s">
        <v>7663</v>
      </c>
      <c r="D795" s="4">
        <v>1</v>
      </c>
      <c r="E795" s="4"/>
    </row>
    <row r="796" spans="1:5" x14ac:dyDescent="0.45">
      <c r="A796">
        <v>2020</v>
      </c>
      <c r="B796">
        <v>4</v>
      </c>
      <c r="C796" t="s">
        <v>7656</v>
      </c>
      <c r="D796" s="4"/>
      <c r="E796" s="4"/>
    </row>
    <row r="797" spans="1:5" x14ac:dyDescent="0.45">
      <c r="A797">
        <v>2020</v>
      </c>
      <c r="B797">
        <v>4</v>
      </c>
      <c r="C797" t="s">
        <v>7657</v>
      </c>
      <c r="D797" s="4"/>
      <c r="E797" s="4"/>
    </row>
    <row r="798" spans="1:5" x14ac:dyDescent="0.45">
      <c r="A798">
        <v>2020</v>
      </c>
      <c r="B798">
        <v>4</v>
      </c>
      <c r="C798" t="s">
        <v>7658</v>
      </c>
      <c r="D798" s="4">
        <v>1</v>
      </c>
      <c r="E798" s="4"/>
    </row>
    <row r="799" spans="1:5" x14ac:dyDescent="0.45">
      <c r="A799">
        <v>2020</v>
      </c>
      <c r="B799">
        <v>4</v>
      </c>
      <c r="C799" t="s">
        <v>7659</v>
      </c>
      <c r="D799" s="4"/>
      <c r="E799" s="4"/>
    </row>
    <row r="800" spans="1:5" x14ac:dyDescent="0.45">
      <c r="A800">
        <v>2020</v>
      </c>
      <c r="B800">
        <v>4</v>
      </c>
      <c r="C800" t="s">
        <v>7660</v>
      </c>
      <c r="D800" s="4"/>
      <c r="E800" s="4"/>
    </row>
    <row r="801" spans="1:5" x14ac:dyDescent="0.45">
      <c r="A801">
        <v>2020</v>
      </c>
      <c r="B801">
        <v>4</v>
      </c>
      <c r="C801" t="s">
        <v>7661</v>
      </c>
      <c r="D801" s="4"/>
      <c r="E801" s="4"/>
    </row>
    <row r="802" spans="1:5" x14ac:dyDescent="0.45">
      <c r="A802">
        <v>2020</v>
      </c>
      <c r="B802">
        <v>4</v>
      </c>
      <c r="C802" t="s">
        <v>7662</v>
      </c>
      <c r="D802" s="4"/>
      <c r="E802" s="4"/>
    </row>
    <row r="803" spans="1:5" x14ac:dyDescent="0.45">
      <c r="A803">
        <v>2020</v>
      </c>
      <c r="B803">
        <v>4</v>
      </c>
      <c r="C803" t="s">
        <v>7663</v>
      </c>
      <c r="D803" s="4"/>
      <c r="E803" s="4"/>
    </row>
    <row r="804" spans="1:5" x14ac:dyDescent="0.45">
      <c r="A804">
        <v>2020</v>
      </c>
      <c r="B804">
        <v>5</v>
      </c>
      <c r="C804" t="s">
        <v>7656</v>
      </c>
      <c r="D804" s="4"/>
      <c r="E804" s="4"/>
    </row>
    <row r="805" spans="1:5" x14ac:dyDescent="0.45">
      <c r="A805">
        <v>2020</v>
      </c>
      <c r="B805">
        <v>5</v>
      </c>
      <c r="C805" t="s">
        <v>7657</v>
      </c>
      <c r="D805" s="4"/>
      <c r="E805" s="4"/>
    </row>
    <row r="806" spans="1:5" x14ac:dyDescent="0.45">
      <c r="A806">
        <v>2020</v>
      </c>
      <c r="B806">
        <v>5</v>
      </c>
      <c r="C806" t="s">
        <v>7658</v>
      </c>
      <c r="D806" s="4"/>
      <c r="E806" s="4"/>
    </row>
    <row r="807" spans="1:5" x14ac:dyDescent="0.45">
      <c r="A807">
        <v>2020</v>
      </c>
      <c r="B807">
        <v>5</v>
      </c>
      <c r="C807" t="s">
        <v>7659</v>
      </c>
      <c r="D807" s="4"/>
      <c r="E807" s="4"/>
    </row>
    <row r="808" spans="1:5" x14ac:dyDescent="0.45">
      <c r="A808">
        <v>2020</v>
      </c>
      <c r="B808">
        <v>5</v>
      </c>
      <c r="C808" t="s">
        <v>7660</v>
      </c>
      <c r="D808" s="4"/>
      <c r="E808" s="4"/>
    </row>
    <row r="809" spans="1:5" x14ac:dyDescent="0.45">
      <c r="A809">
        <v>2020</v>
      </c>
      <c r="B809">
        <v>5</v>
      </c>
      <c r="C809" t="s">
        <v>7661</v>
      </c>
      <c r="D809" s="4">
        <v>1</v>
      </c>
      <c r="E809" s="4"/>
    </row>
    <row r="810" spans="1:5" x14ac:dyDescent="0.45">
      <c r="A810">
        <v>2020</v>
      </c>
      <c r="B810">
        <v>5</v>
      </c>
      <c r="C810" t="s">
        <v>7662</v>
      </c>
      <c r="D810" s="4"/>
      <c r="E810" s="4"/>
    </row>
    <row r="811" spans="1:5" x14ac:dyDescent="0.45">
      <c r="A811">
        <v>2020</v>
      </c>
      <c r="B811">
        <v>5</v>
      </c>
      <c r="C811" t="s">
        <v>7663</v>
      </c>
      <c r="D811" s="4"/>
      <c r="E811" s="4"/>
    </row>
    <row r="812" spans="1:5" x14ac:dyDescent="0.45">
      <c r="A812">
        <v>2020</v>
      </c>
      <c r="B812">
        <v>6</v>
      </c>
      <c r="C812" t="s">
        <v>7656</v>
      </c>
      <c r="D812" s="4"/>
      <c r="E812" s="4"/>
    </row>
    <row r="813" spans="1:5" x14ac:dyDescent="0.45">
      <c r="A813">
        <v>2020</v>
      </c>
      <c r="B813">
        <v>6</v>
      </c>
      <c r="C813" t="s">
        <v>7657</v>
      </c>
      <c r="D813" s="4"/>
      <c r="E813" s="4"/>
    </row>
    <row r="814" spans="1:5" x14ac:dyDescent="0.45">
      <c r="A814">
        <v>2020</v>
      </c>
      <c r="B814">
        <v>6</v>
      </c>
      <c r="C814" t="s">
        <v>7658</v>
      </c>
      <c r="D814" s="4"/>
      <c r="E814" s="4"/>
    </row>
    <row r="815" spans="1:5" x14ac:dyDescent="0.45">
      <c r="A815">
        <v>2020</v>
      </c>
      <c r="B815">
        <v>6</v>
      </c>
      <c r="C815" t="s">
        <v>7659</v>
      </c>
      <c r="D815" s="4"/>
      <c r="E815" s="4"/>
    </row>
    <row r="816" spans="1:5" x14ac:dyDescent="0.45">
      <c r="A816">
        <v>2020</v>
      </c>
      <c r="B816">
        <v>6</v>
      </c>
      <c r="C816" t="s">
        <v>7660</v>
      </c>
      <c r="D816" s="4"/>
      <c r="E816" s="4"/>
    </row>
    <row r="817" spans="1:5" x14ac:dyDescent="0.45">
      <c r="A817">
        <v>2020</v>
      </c>
      <c r="B817">
        <v>6</v>
      </c>
      <c r="C817" t="s">
        <v>7661</v>
      </c>
      <c r="D817" s="4"/>
      <c r="E817" s="4"/>
    </row>
    <row r="818" spans="1:5" x14ac:dyDescent="0.45">
      <c r="A818">
        <v>2020</v>
      </c>
      <c r="B818">
        <v>6</v>
      </c>
      <c r="C818" t="s">
        <v>7662</v>
      </c>
      <c r="D818" s="4"/>
      <c r="E818" s="4"/>
    </row>
    <row r="819" spans="1:5" x14ac:dyDescent="0.45">
      <c r="A819">
        <v>2020</v>
      </c>
      <c r="B819">
        <v>6</v>
      </c>
      <c r="C819" t="s">
        <v>7663</v>
      </c>
      <c r="D819" s="4"/>
      <c r="E819" s="4"/>
    </row>
    <row r="820" spans="1:5" x14ac:dyDescent="0.45">
      <c r="A820">
        <v>2020</v>
      </c>
      <c r="B820">
        <v>7</v>
      </c>
      <c r="C820" t="s">
        <v>7656</v>
      </c>
      <c r="D820" s="4"/>
      <c r="E820" s="4"/>
    </row>
    <row r="821" spans="1:5" x14ac:dyDescent="0.45">
      <c r="A821">
        <v>2020</v>
      </c>
      <c r="B821">
        <v>7</v>
      </c>
      <c r="C821" t="s">
        <v>7657</v>
      </c>
      <c r="D821" s="4"/>
      <c r="E821" s="4"/>
    </row>
    <row r="822" spans="1:5" x14ac:dyDescent="0.45">
      <c r="A822">
        <v>2020</v>
      </c>
      <c r="B822">
        <v>7</v>
      </c>
      <c r="C822" t="s">
        <v>7658</v>
      </c>
      <c r="D822" s="4"/>
      <c r="E822" s="4"/>
    </row>
    <row r="823" spans="1:5" x14ac:dyDescent="0.45">
      <c r="A823">
        <v>2020</v>
      </c>
      <c r="B823">
        <v>7</v>
      </c>
      <c r="C823" t="s">
        <v>7659</v>
      </c>
      <c r="D823" s="4"/>
      <c r="E823" s="4"/>
    </row>
    <row r="824" spans="1:5" x14ac:dyDescent="0.45">
      <c r="A824">
        <v>2020</v>
      </c>
      <c r="B824">
        <v>7</v>
      </c>
      <c r="C824" t="s">
        <v>7660</v>
      </c>
      <c r="D824" s="4"/>
      <c r="E824" s="4"/>
    </row>
    <row r="825" spans="1:5" x14ac:dyDescent="0.45">
      <c r="A825">
        <v>2020</v>
      </c>
      <c r="B825">
        <v>7</v>
      </c>
      <c r="C825" t="s">
        <v>7661</v>
      </c>
      <c r="D825" s="4"/>
      <c r="E825" s="4"/>
    </row>
    <row r="826" spans="1:5" x14ac:dyDescent="0.45">
      <c r="A826">
        <v>2020</v>
      </c>
      <c r="B826">
        <v>7</v>
      </c>
      <c r="C826" t="s">
        <v>7662</v>
      </c>
      <c r="D826" s="4"/>
      <c r="E826" s="4"/>
    </row>
    <row r="827" spans="1:5" x14ac:dyDescent="0.45">
      <c r="A827">
        <v>2020</v>
      </c>
      <c r="B827">
        <v>7</v>
      </c>
      <c r="C827" t="s">
        <v>7663</v>
      </c>
      <c r="D827" s="4"/>
      <c r="E827" s="4"/>
    </row>
    <row r="828" spans="1:5" x14ac:dyDescent="0.45">
      <c r="A828">
        <v>2020</v>
      </c>
      <c r="B828">
        <v>8</v>
      </c>
      <c r="C828" t="s">
        <v>7656</v>
      </c>
      <c r="D828" s="4"/>
      <c r="E828" s="4"/>
    </row>
    <row r="829" spans="1:5" x14ac:dyDescent="0.45">
      <c r="A829">
        <v>2020</v>
      </c>
      <c r="B829">
        <v>8</v>
      </c>
      <c r="C829" t="s">
        <v>7657</v>
      </c>
      <c r="D829" s="4"/>
      <c r="E829" s="4"/>
    </row>
    <row r="830" spans="1:5" x14ac:dyDescent="0.45">
      <c r="A830">
        <v>2020</v>
      </c>
      <c r="B830">
        <v>8</v>
      </c>
      <c r="C830" t="s">
        <v>7658</v>
      </c>
      <c r="D830" s="4"/>
      <c r="E830" s="4"/>
    </row>
    <row r="831" spans="1:5" x14ac:dyDescent="0.45">
      <c r="A831">
        <v>2020</v>
      </c>
      <c r="B831">
        <v>8</v>
      </c>
      <c r="C831" t="s">
        <v>7659</v>
      </c>
      <c r="D831" s="4"/>
      <c r="E831" s="4"/>
    </row>
    <row r="832" spans="1:5" x14ac:dyDescent="0.45">
      <c r="A832">
        <v>2020</v>
      </c>
      <c r="B832">
        <v>8</v>
      </c>
      <c r="C832" t="s">
        <v>7660</v>
      </c>
      <c r="D832" s="4"/>
      <c r="E832" s="4"/>
    </row>
    <row r="833" spans="1:5" x14ac:dyDescent="0.45">
      <c r="A833">
        <v>2020</v>
      </c>
      <c r="B833">
        <v>8</v>
      </c>
      <c r="C833" t="s">
        <v>7661</v>
      </c>
      <c r="D833" s="4"/>
      <c r="E833" s="4"/>
    </row>
    <row r="834" spans="1:5" x14ac:dyDescent="0.45">
      <c r="A834">
        <v>2020</v>
      </c>
      <c r="B834">
        <v>8</v>
      </c>
      <c r="C834" t="s">
        <v>7662</v>
      </c>
      <c r="D834" s="4"/>
      <c r="E834" s="4"/>
    </row>
    <row r="835" spans="1:5" x14ac:dyDescent="0.45">
      <c r="A835">
        <v>2020</v>
      </c>
      <c r="B835">
        <v>8</v>
      </c>
      <c r="C835" t="s">
        <v>7663</v>
      </c>
      <c r="D835" s="4"/>
      <c r="E835" s="4"/>
    </row>
    <row r="836" spans="1:5" x14ac:dyDescent="0.45">
      <c r="A836">
        <v>2020</v>
      </c>
      <c r="B836">
        <v>9</v>
      </c>
      <c r="C836" t="s">
        <v>7656</v>
      </c>
      <c r="D836" s="4"/>
      <c r="E836" s="4"/>
    </row>
    <row r="837" spans="1:5" x14ac:dyDescent="0.45">
      <c r="A837">
        <v>2020</v>
      </c>
      <c r="B837">
        <v>9</v>
      </c>
      <c r="C837" t="s">
        <v>7657</v>
      </c>
      <c r="D837" s="4"/>
      <c r="E837" s="4"/>
    </row>
    <row r="838" spans="1:5" x14ac:dyDescent="0.45">
      <c r="A838">
        <v>2020</v>
      </c>
      <c r="B838">
        <v>9</v>
      </c>
      <c r="C838" t="s">
        <v>7658</v>
      </c>
      <c r="D838" s="4"/>
      <c r="E838" s="4"/>
    </row>
    <row r="839" spans="1:5" x14ac:dyDescent="0.45">
      <c r="A839">
        <v>2020</v>
      </c>
      <c r="B839">
        <v>9</v>
      </c>
      <c r="C839" t="s">
        <v>7659</v>
      </c>
      <c r="D839" s="4"/>
      <c r="E839" s="4"/>
    </row>
    <row r="840" spans="1:5" x14ac:dyDescent="0.45">
      <c r="A840">
        <v>2020</v>
      </c>
      <c r="B840">
        <v>9</v>
      </c>
      <c r="C840" t="s">
        <v>7660</v>
      </c>
      <c r="D840" s="4"/>
      <c r="E840" s="4"/>
    </row>
    <row r="841" spans="1:5" x14ac:dyDescent="0.45">
      <c r="A841">
        <v>2020</v>
      </c>
      <c r="B841">
        <v>9</v>
      </c>
      <c r="C841" t="s">
        <v>7661</v>
      </c>
      <c r="D841" s="4">
        <v>1</v>
      </c>
      <c r="E841" s="4"/>
    </row>
    <row r="842" spans="1:5" x14ac:dyDescent="0.45">
      <c r="A842">
        <v>2020</v>
      </c>
      <c r="B842">
        <v>9</v>
      </c>
      <c r="C842" t="s">
        <v>7662</v>
      </c>
      <c r="D842" s="4"/>
      <c r="E842" s="4"/>
    </row>
    <row r="843" spans="1:5" x14ac:dyDescent="0.45">
      <c r="A843">
        <v>2020</v>
      </c>
      <c r="B843">
        <v>9</v>
      </c>
      <c r="C843" t="s">
        <v>7663</v>
      </c>
      <c r="D843" s="4"/>
      <c r="E843" s="4"/>
    </row>
    <row r="844" spans="1:5" x14ac:dyDescent="0.45">
      <c r="A844">
        <v>2020</v>
      </c>
      <c r="B844">
        <v>10</v>
      </c>
      <c r="C844" t="s">
        <v>7656</v>
      </c>
      <c r="D844" s="4"/>
      <c r="E844" s="4"/>
    </row>
    <row r="845" spans="1:5" x14ac:dyDescent="0.45">
      <c r="A845">
        <v>2020</v>
      </c>
      <c r="B845">
        <v>10</v>
      </c>
      <c r="C845" t="s">
        <v>7657</v>
      </c>
      <c r="D845" s="4"/>
      <c r="E845" s="4">
        <v>1</v>
      </c>
    </row>
    <row r="846" spans="1:5" x14ac:dyDescent="0.45">
      <c r="A846">
        <v>2020</v>
      </c>
      <c r="B846">
        <v>10</v>
      </c>
      <c r="C846" t="s">
        <v>7658</v>
      </c>
      <c r="D846" s="4"/>
      <c r="E846" s="4"/>
    </row>
    <row r="847" spans="1:5" x14ac:dyDescent="0.45">
      <c r="A847">
        <v>2020</v>
      </c>
      <c r="B847">
        <v>10</v>
      </c>
      <c r="C847" t="s">
        <v>7659</v>
      </c>
      <c r="D847" s="4">
        <v>1</v>
      </c>
      <c r="E847" s="4"/>
    </row>
    <row r="848" spans="1:5" x14ac:dyDescent="0.45">
      <c r="A848">
        <v>2020</v>
      </c>
      <c r="B848">
        <v>10</v>
      </c>
      <c r="C848" t="s">
        <v>7660</v>
      </c>
      <c r="D848" s="4"/>
      <c r="E848" s="4"/>
    </row>
    <row r="849" spans="1:5" x14ac:dyDescent="0.45">
      <c r="A849">
        <v>2020</v>
      </c>
      <c r="B849">
        <v>10</v>
      </c>
      <c r="C849" t="s">
        <v>7661</v>
      </c>
      <c r="D849" s="4">
        <v>1</v>
      </c>
      <c r="E849" s="4"/>
    </row>
    <row r="850" spans="1:5" x14ac:dyDescent="0.45">
      <c r="A850">
        <v>2020</v>
      </c>
      <c r="B850">
        <v>10</v>
      </c>
      <c r="C850" t="s">
        <v>7662</v>
      </c>
      <c r="D850" s="4"/>
      <c r="E850" s="4"/>
    </row>
    <row r="851" spans="1:5" x14ac:dyDescent="0.45">
      <c r="A851">
        <v>2020</v>
      </c>
      <c r="B851">
        <v>10</v>
      </c>
      <c r="C851" t="s">
        <v>7663</v>
      </c>
      <c r="D851" s="4"/>
      <c r="E851" s="4"/>
    </row>
    <row r="852" spans="1:5" x14ac:dyDescent="0.45">
      <c r="A852">
        <v>2020</v>
      </c>
      <c r="B852">
        <v>11</v>
      </c>
      <c r="C852" t="s">
        <v>7656</v>
      </c>
      <c r="D852" s="4"/>
      <c r="E852" s="4"/>
    </row>
    <row r="853" spans="1:5" x14ac:dyDescent="0.45">
      <c r="A853">
        <v>2020</v>
      </c>
      <c r="B853">
        <v>11</v>
      </c>
      <c r="C853" t="s">
        <v>7657</v>
      </c>
      <c r="D853" s="4"/>
      <c r="E853" s="4"/>
    </row>
    <row r="854" spans="1:5" x14ac:dyDescent="0.45">
      <c r="A854">
        <v>2020</v>
      </c>
      <c r="B854">
        <v>11</v>
      </c>
      <c r="C854" t="s">
        <v>7658</v>
      </c>
      <c r="D854" s="4"/>
      <c r="E854" s="4"/>
    </row>
    <row r="855" spans="1:5" x14ac:dyDescent="0.45">
      <c r="A855">
        <v>2020</v>
      </c>
      <c r="B855">
        <v>11</v>
      </c>
      <c r="C855" t="s">
        <v>7659</v>
      </c>
      <c r="D855" s="4"/>
      <c r="E855" s="4"/>
    </row>
    <row r="856" spans="1:5" x14ac:dyDescent="0.45">
      <c r="A856">
        <v>2020</v>
      </c>
      <c r="B856">
        <v>11</v>
      </c>
      <c r="C856" t="s">
        <v>7660</v>
      </c>
      <c r="D856" s="4"/>
      <c r="E856" s="4"/>
    </row>
    <row r="857" spans="1:5" x14ac:dyDescent="0.45">
      <c r="A857">
        <v>2020</v>
      </c>
      <c r="B857">
        <v>11</v>
      </c>
      <c r="C857" t="s">
        <v>7661</v>
      </c>
      <c r="D857" s="4"/>
      <c r="E857" s="4"/>
    </row>
    <row r="858" spans="1:5" x14ac:dyDescent="0.45">
      <c r="A858">
        <v>2020</v>
      </c>
      <c r="B858">
        <v>11</v>
      </c>
      <c r="C858" t="s">
        <v>7662</v>
      </c>
      <c r="D858" s="4"/>
      <c r="E858" s="4"/>
    </row>
    <row r="859" spans="1:5" x14ac:dyDescent="0.45">
      <c r="A859">
        <v>2020</v>
      </c>
      <c r="B859">
        <v>11</v>
      </c>
      <c r="C859" t="s">
        <v>7663</v>
      </c>
      <c r="D859" s="4"/>
      <c r="E859" s="4"/>
    </row>
    <row r="860" spans="1:5" x14ac:dyDescent="0.45">
      <c r="A860">
        <v>2020</v>
      </c>
      <c r="B860">
        <v>12</v>
      </c>
      <c r="C860" t="s">
        <v>7656</v>
      </c>
      <c r="D860" s="4"/>
      <c r="E860" s="4"/>
    </row>
    <row r="861" spans="1:5" x14ac:dyDescent="0.45">
      <c r="A861">
        <v>2020</v>
      </c>
      <c r="B861">
        <v>12</v>
      </c>
      <c r="C861" t="s">
        <v>7657</v>
      </c>
      <c r="D861" s="4">
        <v>1</v>
      </c>
      <c r="E861" s="4"/>
    </row>
    <row r="862" spans="1:5" x14ac:dyDescent="0.45">
      <c r="A862">
        <v>2020</v>
      </c>
      <c r="B862">
        <v>12</v>
      </c>
      <c r="C862" t="s">
        <v>7658</v>
      </c>
      <c r="D862" s="4"/>
      <c r="E862" s="4"/>
    </row>
    <row r="863" spans="1:5" x14ac:dyDescent="0.45">
      <c r="A863">
        <v>2020</v>
      </c>
      <c r="B863">
        <v>12</v>
      </c>
      <c r="C863" t="s">
        <v>7659</v>
      </c>
      <c r="D863" s="4">
        <v>2</v>
      </c>
      <c r="E863" s="4">
        <v>1</v>
      </c>
    </row>
    <row r="864" spans="1:5" x14ac:dyDescent="0.45">
      <c r="A864">
        <v>2020</v>
      </c>
      <c r="B864">
        <v>12</v>
      </c>
      <c r="C864" t="s">
        <v>7660</v>
      </c>
      <c r="D864" s="4">
        <v>2</v>
      </c>
      <c r="E864" s="4"/>
    </row>
    <row r="865" spans="1:5" x14ac:dyDescent="0.45">
      <c r="A865">
        <v>2020</v>
      </c>
      <c r="B865">
        <v>12</v>
      </c>
      <c r="C865" t="s">
        <v>7661</v>
      </c>
      <c r="D865" s="4">
        <v>1</v>
      </c>
      <c r="E865" s="4"/>
    </row>
    <row r="866" spans="1:5" x14ac:dyDescent="0.45">
      <c r="A866">
        <v>2020</v>
      </c>
      <c r="B866">
        <v>12</v>
      </c>
      <c r="C866" t="s">
        <v>7662</v>
      </c>
      <c r="D866" s="4">
        <v>1</v>
      </c>
      <c r="E866" s="4"/>
    </row>
    <row r="867" spans="1:5" x14ac:dyDescent="0.45">
      <c r="A867">
        <v>2020</v>
      </c>
      <c r="B867">
        <v>12</v>
      </c>
      <c r="C867" t="s">
        <v>7663</v>
      </c>
      <c r="D867" s="4"/>
      <c r="E867" s="4"/>
    </row>
    <row r="868" spans="1:5" x14ac:dyDescent="0.45">
      <c r="A868">
        <v>2021</v>
      </c>
      <c r="B868">
        <v>1</v>
      </c>
      <c r="C868" t="s">
        <v>7656</v>
      </c>
      <c r="D868" s="4"/>
      <c r="E868" s="4"/>
    </row>
    <row r="869" spans="1:5" x14ac:dyDescent="0.45">
      <c r="A869">
        <v>2021</v>
      </c>
      <c r="B869">
        <v>1</v>
      </c>
      <c r="C869" t="s">
        <v>7657</v>
      </c>
      <c r="D869" s="4"/>
      <c r="E869" s="4"/>
    </row>
    <row r="870" spans="1:5" x14ac:dyDescent="0.45">
      <c r="A870">
        <v>2021</v>
      </c>
      <c r="B870">
        <v>1</v>
      </c>
      <c r="C870" t="s">
        <v>7658</v>
      </c>
      <c r="D870" s="4"/>
      <c r="E870" s="4"/>
    </row>
    <row r="871" spans="1:5" x14ac:dyDescent="0.45">
      <c r="A871">
        <v>2021</v>
      </c>
      <c r="B871">
        <v>1</v>
      </c>
      <c r="C871" t="s">
        <v>7659</v>
      </c>
      <c r="D871" s="4"/>
      <c r="E871" s="4">
        <v>1</v>
      </c>
    </row>
    <row r="872" spans="1:5" x14ac:dyDescent="0.45">
      <c r="A872">
        <v>2021</v>
      </c>
      <c r="B872">
        <v>1</v>
      </c>
      <c r="C872" t="s">
        <v>7660</v>
      </c>
      <c r="D872" s="4">
        <v>1</v>
      </c>
      <c r="E872" s="4">
        <v>2</v>
      </c>
    </row>
    <row r="873" spans="1:5" x14ac:dyDescent="0.45">
      <c r="A873">
        <v>2021</v>
      </c>
      <c r="B873">
        <v>1</v>
      </c>
      <c r="C873" t="s">
        <v>7661</v>
      </c>
      <c r="D873" s="4"/>
      <c r="E873" s="4"/>
    </row>
    <row r="874" spans="1:5" x14ac:dyDescent="0.45">
      <c r="A874">
        <v>2021</v>
      </c>
      <c r="B874">
        <v>1</v>
      </c>
      <c r="C874" t="s">
        <v>7662</v>
      </c>
      <c r="D874" s="4">
        <v>1</v>
      </c>
      <c r="E874" s="4"/>
    </row>
    <row r="875" spans="1:5" x14ac:dyDescent="0.45">
      <c r="A875">
        <v>2021</v>
      </c>
      <c r="B875">
        <v>1</v>
      </c>
      <c r="C875" t="s">
        <v>7663</v>
      </c>
      <c r="D875" s="4"/>
      <c r="E875" s="4"/>
    </row>
    <row r="876" spans="1:5" x14ac:dyDescent="0.45">
      <c r="A876">
        <v>2021</v>
      </c>
      <c r="B876">
        <v>2</v>
      </c>
      <c r="C876" t="s">
        <v>7656</v>
      </c>
      <c r="D876" s="4"/>
      <c r="E876" s="4"/>
    </row>
    <row r="877" spans="1:5" x14ac:dyDescent="0.45">
      <c r="A877">
        <v>2021</v>
      </c>
      <c r="B877">
        <v>2</v>
      </c>
      <c r="C877" t="s">
        <v>7657</v>
      </c>
      <c r="D877" s="4"/>
      <c r="E877" s="4"/>
    </row>
    <row r="878" spans="1:5" x14ac:dyDescent="0.45">
      <c r="A878">
        <v>2021</v>
      </c>
      <c r="B878">
        <v>2</v>
      </c>
      <c r="C878" t="s">
        <v>7658</v>
      </c>
      <c r="D878" s="4"/>
      <c r="E878" s="4"/>
    </row>
    <row r="879" spans="1:5" x14ac:dyDescent="0.45">
      <c r="A879">
        <v>2021</v>
      </c>
      <c r="B879">
        <v>2</v>
      </c>
      <c r="C879" t="s">
        <v>7659</v>
      </c>
      <c r="D879" s="4">
        <v>1</v>
      </c>
      <c r="E879" s="4"/>
    </row>
    <row r="880" spans="1:5" x14ac:dyDescent="0.45">
      <c r="A880">
        <v>2021</v>
      </c>
      <c r="B880">
        <v>2</v>
      </c>
      <c r="C880" t="s">
        <v>7660</v>
      </c>
      <c r="D880" s="4">
        <v>2</v>
      </c>
      <c r="E880" s="4"/>
    </row>
    <row r="881" spans="1:5" x14ac:dyDescent="0.45">
      <c r="A881">
        <v>2021</v>
      </c>
      <c r="B881">
        <v>2</v>
      </c>
      <c r="C881" t="s">
        <v>7661</v>
      </c>
      <c r="D881" s="4">
        <v>1</v>
      </c>
      <c r="E881" s="4"/>
    </row>
    <row r="882" spans="1:5" x14ac:dyDescent="0.45">
      <c r="A882">
        <v>2021</v>
      </c>
      <c r="B882">
        <v>2</v>
      </c>
      <c r="C882" t="s">
        <v>7662</v>
      </c>
      <c r="D882" s="4"/>
      <c r="E882" s="4"/>
    </row>
    <row r="883" spans="1:5" x14ac:dyDescent="0.45">
      <c r="A883">
        <v>2021</v>
      </c>
      <c r="B883">
        <v>2</v>
      </c>
      <c r="C883" t="s">
        <v>7663</v>
      </c>
      <c r="D883" s="4"/>
      <c r="E883" s="4"/>
    </row>
    <row r="884" spans="1:5" x14ac:dyDescent="0.45">
      <c r="A884">
        <v>2021</v>
      </c>
      <c r="B884">
        <v>3</v>
      </c>
      <c r="C884" t="s">
        <v>7656</v>
      </c>
      <c r="D884" s="4"/>
      <c r="E884" s="4"/>
    </row>
    <row r="885" spans="1:5" x14ac:dyDescent="0.45">
      <c r="A885">
        <v>2021</v>
      </c>
      <c r="B885">
        <v>3</v>
      </c>
      <c r="C885" t="s">
        <v>7657</v>
      </c>
      <c r="D885" s="4"/>
      <c r="E885" s="4"/>
    </row>
    <row r="886" spans="1:5" x14ac:dyDescent="0.45">
      <c r="A886">
        <v>2021</v>
      </c>
      <c r="B886">
        <v>3</v>
      </c>
      <c r="C886" t="s">
        <v>7658</v>
      </c>
      <c r="D886" s="4"/>
      <c r="E886" s="4"/>
    </row>
    <row r="887" spans="1:5" x14ac:dyDescent="0.45">
      <c r="A887">
        <v>2021</v>
      </c>
      <c r="B887">
        <v>3</v>
      </c>
      <c r="C887" t="s">
        <v>7659</v>
      </c>
      <c r="D887" s="4">
        <v>1</v>
      </c>
      <c r="E887" s="4"/>
    </row>
    <row r="888" spans="1:5" x14ac:dyDescent="0.45">
      <c r="A888">
        <v>2021</v>
      </c>
      <c r="B888">
        <v>3</v>
      </c>
      <c r="C888" t="s">
        <v>7660</v>
      </c>
      <c r="D888" s="4"/>
      <c r="E888" s="4">
        <v>1</v>
      </c>
    </row>
    <row r="889" spans="1:5" x14ac:dyDescent="0.45">
      <c r="A889">
        <v>2021</v>
      </c>
      <c r="B889">
        <v>3</v>
      </c>
      <c r="C889" t="s">
        <v>7661</v>
      </c>
      <c r="D889" s="4"/>
      <c r="E889" s="4"/>
    </row>
    <row r="890" spans="1:5" x14ac:dyDescent="0.45">
      <c r="A890">
        <v>2021</v>
      </c>
      <c r="B890">
        <v>3</v>
      </c>
      <c r="C890" t="s">
        <v>7662</v>
      </c>
      <c r="D890" s="4"/>
      <c r="E890" s="4"/>
    </row>
    <row r="891" spans="1:5" x14ac:dyDescent="0.45">
      <c r="A891">
        <v>2021</v>
      </c>
      <c r="B891">
        <v>3</v>
      </c>
      <c r="C891" t="s">
        <v>7663</v>
      </c>
      <c r="D891" s="4"/>
      <c r="E891" s="4"/>
    </row>
    <row r="892" spans="1:5" x14ac:dyDescent="0.45">
      <c r="A892">
        <v>2021</v>
      </c>
      <c r="B892">
        <v>4</v>
      </c>
      <c r="C892" t="s">
        <v>7656</v>
      </c>
      <c r="D892" s="4"/>
      <c r="E892" s="4"/>
    </row>
    <row r="893" spans="1:5" x14ac:dyDescent="0.45">
      <c r="A893">
        <v>2021</v>
      </c>
      <c r="B893">
        <v>4</v>
      </c>
      <c r="C893" t="s">
        <v>7657</v>
      </c>
      <c r="D893" s="4"/>
      <c r="E893" s="4"/>
    </row>
    <row r="894" spans="1:5" x14ac:dyDescent="0.45">
      <c r="A894">
        <v>2021</v>
      </c>
      <c r="B894">
        <v>4</v>
      </c>
      <c r="C894" t="s">
        <v>7658</v>
      </c>
      <c r="D894" s="4"/>
      <c r="E894" s="4"/>
    </row>
    <row r="895" spans="1:5" x14ac:dyDescent="0.45">
      <c r="A895">
        <v>2021</v>
      </c>
      <c r="B895">
        <v>4</v>
      </c>
      <c r="C895" t="s">
        <v>7659</v>
      </c>
      <c r="D895" s="4"/>
      <c r="E895" s="4"/>
    </row>
    <row r="896" spans="1:5" x14ac:dyDescent="0.45">
      <c r="A896">
        <v>2021</v>
      </c>
      <c r="B896">
        <v>4</v>
      </c>
      <c r="C896" t="s">
        <v>7660</v>
      </c>
      <c r="D896" s="4"/>
      <c r="E896" s="4"/>
    </row>
    <row r="897" spans="1:5" x14ac:dyDescent="0.45">
      <c r="A897">
        <v>2021</v>
      </c>
      <c r="B897">
        <v>4</v>
      </c>
      <c r="C897" t="s">
        <v>7661</v>
      </c>
      <c r="D897" s="4"/>
      <c r="E897" s="4"/>
    </row>
    <row r="898" spans="1:5" x14ac:dyDescent="0.45">
      <c r="A898">
        <v>2021</v>
      </c>
      <c r="B898">
        <v>4</v>
      </c>
      <c r="C898" t="s">
        <v>7662</v>
      </c>
      <c r="D898" s="4"/>
      <c r="E898" s="4"/>
    </row>
    <row r="899" spans="1:5" x14ac:dyDescent="0.45">
      <c r="A899">
        <v>2021</v>
      </c>
      <c r="B899">
        <v>4</v>
      </c>
      <c r="C899" t="s">
        <v>7663</v>
      </c>
      <c r="D899" s="4"/>
      <c r="E899" s="4"/>
    </row>
    <row r="900" spans="1:5" x14ac:dyDescent="0.45">
      <c r="A900">
        <v>2021</v>
      </c>
      <c r="B900">
        <v>5</v>
      </c>
      <c r="C900" t="s">
        <v>7656</v>
      </c>
      <c r="D900" s="4"/>
      <c r="E900" s="4"/>
    </row>
    <row r="901" spans="1:5" x14ac:dyDescent="0.45">
      <c r="A901">
        <v>2021</v>
      </c>
      <c r="B901">
        <v>5</v>
      </c>
      <c r="C901" t="s">
        <v>7657</v>
      </c>
      <c r="D901" s="4"/>
      <c r="E901" s="4"/>
    </row>
    <row r="902" spans="1:5" x14ac:dyDescent="0.45">
      <c r="A902">
        <v>2021</v>
      </c>
      <c r="B902">
        <v>5</v>
      </c>
      <c r="C902" t="s">
        <v>7658</v>
      </c>
      <c r="D902" s="4"/>
      <c r="E902" s="4"/>
    </row>
    <row r="903" spans="1:5" x14ac:dyDescent="0.45">
      <c r="A903">
        <v>2021</v>
      </c>
      <c r="B903">
        <v>5</v>
      </c>
      <c r="C903" t="s">
        <v>7659</v>
      </c>
      <c r="D903" s="4"/>
      <c r="E903" s="4"/>
    </row>
    <row r="904" spans="1:5" x14ac:dyDescent="0.45">
      <c r="A904">
        <v>2021</v>
      </c>
      <c r="B904">
        <v>5</v>
      </c>
      <c r="C904" t="s">
        <v>7660</v>
      </c>
      <c r="D904" s="4"/>
      <c r="E904" s="4"/>
    </row>
    <row r="905" spans="1:5" x14ac:dyDescent="0.45">
      <c r="A905">
        <v>2021</v>
      </c>
      <c r="B905">
        <v>5</v>
      </c>
      <c r="C905" t="s">
        <v>7661</v>
      </c>
      <c r="D905" s="4"/>
      <c r="E905" s="4"/>
    </row>
    <row r="906" spans="1:5" x14ac:dyDescent="0.45">
      <c r="A906">
        <v>2021</v>
      </c>
      <c r="B906">
        <v>5</v>
      </c>
      <c r="C906" t="s">
        <v>7662</v>
      </c>
      <c r="D906" s="4"/>
      <c r="E906" s="4"/>
    </row>
    <row r="907" spans="1:5" x14ac:dyDescent="0.45">
      <c r="A907">
        <v>2021</v>
      </c>
      <c r="B907">
        <v>5</v>
      </c>
      <c r="C907" t="s">
        <v>7663</v>
      </c>
      <c r="D907" s="4"/>
      <c r="E907" s="4"/>
    </row>
    <row r="908" spans="1:5" x14ac:dyDescent="0.45">
      <c r="A908">
        <v>2021</v>
      </c>
      <c r="B908">
        <v>6</v>
      </c>
      <c r="C908" t="s">
        <v>7656</v>
      </c>
      <c r="D908" s="4"/>
      <c r="E908" s="4"/>
    </row>
    <row r="909" spans="1:5" x14ac:dyDescent="0.45">
      <c r="A909">
        <v>2021</v>
      </c>
      <c r="B909">
        <v>6</v>
      </c>
      <c r="C909" t="s">
        <v>7657</v>
      </c>
      <c r="D909" s="4"/>
      <c r="E909" s="4"/>
    </row>
    <row r="910" spans="1:5" x14ac:dyDescent="0.45">
      <c r="A910">
        <v>2021</v>
      </c>
      <c r="B910">
        <v>6</v>
      </c>
      <c r="C910" t="s">
        <v>7658</v>
      </c>
      <c r="D910" s="4"/>
      <c r="E910" s="4"/>
    </row>
    <row r="911" spans="1:5" x14ac:dyDescent="0.45">
      <c r="A911">
        <v>2021</v>
      </c>
      <c r="B911">
        <v>6</v>
      </c>
      <c r="C911" t="s">
        <v>7659</v>
      </c>
      <c r="D911" s="4"/>
      <c r="E911" s="4"/>
    </row>
    <row r="912" spans="1:5" x14ac:dyDescent="0.45">
      <c r="A912">
        <v>2021</v>
      </c>
      <c r="B912">
        <v>6</v>
      </c>
      <c r="C912" t="s">
        <v>7660</v>
      </c>
      <c r="D912" s="4"/>
      <c r="E912" s="4"/>
    </row>
    <row r="913" spans="1:5" x14ac:dyDescent="0.45">
      <c r="A913">
        <v>2021</v>
      </c>
      <c r="B913">
        <v>6</v>
      </c>
      <c r="C913" t="s">
        <v>7661</v>
      </c>
      <c r="D913" s="4"/>
      <c r="E913" s="4"/>
    </row>
    <row r="914" spans="1:5" x14ac:dyDescent="0.45">
      <c r="A914">
        <v>2021</v>
      </c>
      <c r="B914">
        <v>6</v>
      </c>
      <c r="C914" t="s">
        <v>7662</v>
      </c>
      <c r="D914" s="4"/>
      <c r="E914" s="4"/>
    </row>
    <row r="915" spans="1:5" x14ac:dyDescent="0.45">
      <c r="A915">
        <v>2021</v>
      </c>
      <c r="B915">
        <v>6</v>
      </c>
      <c r="C915" t="s">
        <v>7663</v>
      </c>
      <c r="D915" s="4"/>
      <c r="E915" s="4"/>
    </row>
    <row r="916" spans="1:5" x14ac:dyDescent="0.45">
      <c r="A916">
        <v>2021</v>
      </c>
      <c r="B916">
        <v>7</v>
      </c>
      <c r="C916" t="s">
        <v>7656</v>
      </c>
      <c r="D916" s="4"/>
      <c r="E916" s="4"/>
    </row>
    <row r="917" spans="1:5" x14ac:dyDescent="0.45">
      <c r="A917">
        <v>2021</v>
      </c>
      <c r="B917">
        <v>7</v>
      </c>
      <c r="C917" t="s">
        <v>7657</v>
      </c>
      <c r="D917" s="4"/>
      <c r="E917" s="4"/>
    </row>
    <row r="918" spans="1:5" x14ac:dyDescent="0.45">
      <c r="A918">
        <v>2021</v>
      </c>
      <c r="B918">
        <v>7</v>
      </c>
      <c r="C918" t="s">
        <v>7658</v>
      </c>
      <c r="D918" s="4"/>
      <c r="E918" s="4"/>
    </row>
    <row r="919" spans="1:5" x14ac:dyDescent="0.45">
      <c r="A919">
        <v>2021</v>
      </c>
      <c r="B919">
        <v>7</v>
      </c>
      <c r="C919" t="s">
        <v>7659</v>
      </c>
      <c r="D919" s="4"/>
      <c r="E919" s="4"/>
    </row>
    <row r="920" spans="1:5" x14ac:dyDescent="0.45">
      <c r="A920">
        <v>2021</v>
      </c>
      <c r="B920">
        <v>7</v>
      </c>
      <c r="C920" t="s">
        <v>7660</v>
      </c>
      <c r="D920" s="4"/>
      <c r="E920" s="4"/>
    </row>
    <row r="921" spans="1:5" x14ac:dyDescent="0.45">
      <c r="A921">
        <v>2021</v>
      </c>
      <c r="B921">
        <v>7</v>
      </c>
      <c r="C921" t="s">
        <v>7661</v>
      </c>
      <c r="D921" s="4"/>
      <c r="E921" s="4"/>
    </row>
    <row r="922" spans="1:5" x14ac:dyDescent="0.45">
      <c r="A922">
        <v>2021</v>
      </c>
      <c r="B922">
        <v>7</v>
      </c>
      <c r="C922" t="s">
        <v>7662</v>
      </c>
      <c r="D922" s="4"/>
      <c r="E922" s="4"/>
    </row>
    <row r="923" spans="1:5" x14ac:dyDescent="0.45">
      <c r="A923">
        <v>2021</v>
      </c>
      <c r="B923">
        <v>7</v>
      </c>
      <c r="C923" t="s">
        <v>7663</v>
      </c>
      <c r="D923" s="4"/>
      <c r="E923" s="4"/>
    </row>
    <row r="924" spans="1:5" x14ac:dyDescent="0.45">
      <c r="A924">
        <v>2021</v>
      </c>
      <c r="B924">
        <v>8</v>
      </c>
      <c r="C924" t="s">
        <v>7656</v>
      </c>
      <c r="D924" s="4"/>
      <c r="E924" s="4"/>
    </row>
    <row r="925" spans="1:5" x14ac:dyDescent="0.45">
      <c r="A925">
        <v>2021</v>
      </c>
      <c r="B925">
        <v>8</v>
      </c>
      <c r="C925" t="s">
        <v>7657</v>
      </c>
      <c r="D925" s="4"/>
      <c r="E925" s="4"/>
    </row>
    <row r="926" spans="1:5" x14ac:dyDescent="0.45">
      <c r="A926">
        <v>2021</v>
      </c>
      <c r="B926">
        <v>8</v>
      </c>
      <c r="C926" t="s">
        <v>7658</v>
      </c>
      <c r="D926" s="4"/>
      <c r="E926" s="4"/>
    </row>
    <row r="927" spans="1:5" x14ac:dyDescent="0.45">
      <c r="A927">
        <v>2021</v>
      </c>
      <c r="B927">
        <v>8</v>
      </c>
      <c r="C927" t="s">
        <v>7659</v>
      </c>
      <c r="D927" s="4"/>
      <c r="E927" s="4"/>
    </row>
    <row r="928" spans="1:5" x14ac:dyDescent="0.45">
      <c r="A928">
        <v>2021</v>
      </c>
      <c r="B928">
        <v>8</v>
      </c>
      <c r="C928" t="s">
        <v>7660</v>
      </c>
      <c r="D928" s="4"/>
      <c r="E928" s="4"/>
    </row>
    <row r="929" spans="1:5" x14ac:dyDescent="0.45">
      <c r="A929">
        <v>2021</v>
      </c>
      <c r="B929">
        <v>8</v>
      </c>
      <c r="C929" t="s">
        <v>7661</v>
      </c>
      <c r="D929" s="4"/>
      <c r="E929" s="4"/>
    </row>
    <row r="930" spans="1:5" x14ac:dyDescent="0.45">
      <c r="A930">
        <v>2021</v>
      </c>
      <c r="B930">
        <v>8</v>
      </c>
      <c r="C930" t="s">
        <v>7662</v>
      </c>
      <c r="D930" s="4"/>
      <c r="E930" s="4"/>
    </row>
    <row r="931" spans="1:5" x14ac:dyDescent="0.45">
      <c r="A931">
        <v>2021</v>
      </c>
      <c r="B931">
        <v>8</v>
      </c>
      <c r="C931" t="s">
        <v>7663</v>
      </c>
      <c r="D931" s="4"/>
      <c r="E931" s="4"/>
    </row>
    <row r="932" spans="1:5" x14ac:dyDescent="0.45">
      <c r="A932">
        <v>2021</v>
      </c>
      <c r="B932">
        <v>9</v>
      </c>
      <c r="C932" t="s">
        <v>7656</v>
      </c>
      <c r="D932" s="4"/>
      <c r="E932" s="4"/>
    </row>
    <row r="933" spans="1:5" x14ac:dyDescent="0.45">
      <c r="A933">
        <v>2021</v>
      </c>
      <c r="B933">
        <v>9</v>
      </c>
      <c r="C933" t="s">
        <v>7657</v>
      </c>
      <c r="D933" s="4"/>
      <c r="E933" s="4"/>
    </row>
    <row r="934" spans="1:5" x14ac:dyDescent="0.45">
      <c r="A934">
        <v>2021</v>
      </c>
      <c r="B934">
        <v>9</v>
      </c>
      <c r="C934" t="s">
        <v>7658</v>
      </c>
      <c r="D934" s="4"/>
      <c r="E934" s="4"/>
    </row>
    <row r="935" spans="1:5" x14ac:dyDescent="0.45">
      <c r="A935">
        <v>2021</v>
      </c>
      <c r="B935">
        <v>9</v>
      </c>
      <c r="C935" t="s">
        <v>7659</v>
      </c>
      <c r="D935" s="4"/>
      <c r="E935" s="4"/>
    </row>
    <row r="936" spans="1:5" x14ac:dyDescent="0.45">
      <c r="A936">
        <v>2021</v>
      </c>
      <c r="B936">
        <v>9</v>
      </c>
      <c r="C936" t="s">
        <v>7660</v>
      </c>
      <c r="D936" s="4"/>
      <c r="E936" s="4"/>
    </row>
    <row r="937" spans="1:5" x14ac:dyDescent="0.45">
      <c r="A937">
        <v>2021</v>
      </c>
      <c r="B937">
        <v>9</v>
      </c>
      <c r="C937" t="s">
        <v>7661</v>
      </c>
      <c r="D937" s="4"/>
      <c r="E937" s="4"/>
    </row>
    <row r="938" spans="1:5" x14ac:dyDescent="0.45">
      <c r="A938">
        <v>2021</v>
      </c>
      <c r="B938">
        <v>9</v>
      </c>
      <c r="C938" t="s">
        <v>7662</v>
      </c>
      <c r="D938" s="4"/>
      <c r="E938" s="4"/>
    </row>
    <row r="939" spans="1:5" x14ac:dyDescent="0.45">
      <c r="A939">
        <v>2021</v>
      </c>
      <c r="B939">
        <v>9</v>
      </c>
      <c r="C939" t="s">
        <v>7663</v>
      </c>
      <c r="D939" s="4"/>
      <c r="E939" s="4"/>
    </row>
    <row r="940" spans="1:5" x14ac:dyDescent="0.45">
      <c r="A940">
        <v>2021</v>
      </c>
      <c r="B940">
        <v>10</v>
      </c>
      <c r="C940" t="s">
        <v>7656</v>
      </c>
      <c r="D940" s="4"/>
      <c r="E940" s="4"/>
    </row>
    <row r="941" spans="1:5" x14ac:dyDescent="0.45">
      <c r="A941">
        <v>2021</v>
      </c>
      <c r="B941">
        <v>10</v>
      </c>
      <c r="C941" t="s">
        <v>7657</v>
      </c>
      <c r="D941" s="4"/>
      <c r="E941" s="4"/>
    </row>
    <row r="942" spans="1:5" x14ac:dyDescent="0.45">
      <c r="A942">
        <v>2021</v>
      </c>
      <c r="B942">
        <v>10</v>
      </c>
      <c r="C942" t="s">
        <v>7658</v>
      </c>
      <c r="D942" s="4"/>
      <c r="E942" s="4">
        <v>1</v>
      </c>
    </row>
    <row r="943" spans="1:5" x14ac:dyDescent="0.45">
      <c r="A943">
        <v>2021</v>
      </c>
      <c r="B943">
        <v>10</v>
      </c>
      <c r="C943" t="s">
        <v>7659</v>
      </c>
      <c r="D943" s="4"/>
      <c r="E943" s="4"/>
    </row>
    <row r="944" spans="1:5" x14ac:dyDescent="0.45">
      <c r="A944">
        <v>2021</v>
      </c>
      <c r="B944">
        <v>10</v>
      </c>
      <c r="C944" t="s">
        <v>7660</v>
      </c>
      <c r="D944" s="4">
        <v>1</v>
      </c>
      <c r="E944" s="4"/>
    </row>
    <row r="945" spans="1:5" x14ac:dyDescent="0.45">
      <c r="A945">
        <v>2021</v>
      </c>
      <c r="B945">
        <v>10</v>
      </c>
      <c r="C945" t="s">
        <v>7661</v>
      </c>
      <c r="D945" s="4"/>
      <c r="E945" s="4"/>
    </row>
    <row r="946" spans="1:5" x14ac:dyDescent="0.45">
      <c r="A946">
        <v>2021</v>
      </c>
      <c r="B946">
        <v>10</v>
      </c>
      <c r="C946" t="s">
        <v>7662</v>
      </c>
      <c r="D946" s="4"/>
      <c r="E946" s="4"/>
    </row>
    <row r="947" spans="1:5" x14ac:dyDescent="0.45">
      <c r="A947">
        <v>2021</v>
      </c>
      <c r="B947">
        <v>10</v>
      </c>
      <c r="C947" t="s">
        <v>7663</v>
      </c>
      <c r="D947" s="4"/>
      <c r="E947" s="4"/>
    </row>
    <row r="948" spans="1:5" x14ac:dyDescent="0.45">
      <c r="A948">
        <v>2021</v>
      </c>
      <c r="B948">
        <v>11</v>
      </c>
      <c r="C948" t="s">
        <v>7656</v>
      </c>
      <c r="D948" s="4"/>
      <c r="E948" s="4"/>
    </row>
    <row r="949" spans="1:5" x14ac:dyDescent="0.45">
      <c r="A949">
        <v>2021</v>
      </c>
      <c r="B949">
        <v>11</v>
      </c>
      <c r="C949" t="s">
        <v>7657</v>
      </c>
      <c r="D949" s="4"/>
      <c r="E949" s="4"/>
    </row>
    <row r="950" spans="1:5" x14ac:dyDescent="0.45">
      <c r="A950">
        <v>2021</v>
      </c>
      <c r="B950">
        <v>11</v>
      </c>
      <c r="C950" t="s">
        <v>7658</v>
      </c>
      <c r="D950" s="4"/>
      <c r="E950" s="4"/>
    </row>
    <row r="951" spans="1:5" x14ac:dyDescent="0.45">
      <c r="A951">
        <v>2021</v>
      </c>
      <c r="B951">
        <v>11</v>
      </c>
      <c r="C951" t="s">
        <v>7659</v>
      </c>
      <c r="D951" s="4"/>
      <c r="E951" s="4"/>
    </row>
    <row r="952" spans="1:5" x14ac:dyDescent="0.45">
      <c r="A952">
        <v>2021</v>
      </c>
      <c r="B952">
        <v>11</v>
      </c>
      <c r="C952" t="s">
        <v>7660</v>
      </c>
      <c r="D952" s="4"/>
      <c r="E952" s="4"/>
    </row>
    <row r="953" spans="1:5" x14ac:dyDescent="0.45">
      <c r="A953">
        <v>2021</v>
      </c>
      <c r="B953">
        <v>11</v>
      </c>
      <c r="C953" t="s">
        <v>7661</v>
      </c>
      <c r="D953" s="4"/>
      <c r="E953" s="4"/>
    </row>
    <row r="954" spans="1:5" x14ac:dyDescent="0.45">
      <c r="A954">
        <v>2021</v>
      </c>
      <c r="B954">
        <v>11</v>
      </c>
      <c r="C954" t="s">
        <v>7662</v>
      </c>
      <c r="D954" s="4"/>
      <c r="E954" s="4"/>
    </row>
    <row r="955" spans="1:5" x14ac:dyDescent="0.45">
      <c r="A955">
        <v>2021</v>
      </c>
      <c r="B955">
        <v>11</v>
      </c>
      <c r="C955" t="s">
        <v>7663</v>
      </c>
      <c r="D955" s="4"/>
      <c r="E955" s="4"/>
    </row>
    <row r="956" spans="1:5" x14ac:dyDescent="0.45">
      <c r="A956">
        <v>2021</v>
      </c>
      <c r="B956">
        <v>12</v>
      </c>
      <c r="C956" t="s">
        <v>7656</v>
      </c>
      <c r="D956" s="4"/>
      <c r="E956" s="4"/>
    </row>
    <row r="957" spans="1:5" x14ac:dyDescent="0.45">
      <c r="A957">
        <v>2021</v>
      </c>
      <c r="B957">
        <v>12</v>
      </c>
      <c r="C957" t="s">
        <v>7657</v>
      </c>
      <c r="D957" s="4">
        <v>1</v>
      </c>
      <c r="E957" s="4"/>
    </row>
    <row r="958" spans="1:5" x14ac:dyDescent="0.45">
      <c r="A958">
        <v>2021</v>
      </c>
      <c r="B958">
        <v>12</v>
      </c>
      <c r="C958" t="s">
        <v>7658</v>
      </c>
      <c r="D958" s="4"/>
      <c r="E958" s="4"/>
    </row>
    <row r="959" spans="1:5" x14ac:dyDescent="0.45">
      <c r="A959">
        <v>2021</v>
      </c>
      <c r="B959">
        <v>12</v>
      </c>
      <c r="C959" t="s">
        <v>7659</v>
      </c>
      <c r="D959" s="4"/>
      <c r="E959" s="4"/>
    </row>
    <row r="960" spans="1:5" x14ac:dyDescent="0.45">
      <c r="A960">
        <v>2021</v>
      </c>
      <c r="B960">
        <v>12</v>
      </c>
      <c r="C960" t="s">
        <v>7660</v>
      </c>
      <c r="D960" s="4">
        <v>1</v>
      </c>
      <c r="E960" s="4"/>
    </row>
    <row r="961" spans="1:5" x14ac:dyDescent="0.45">
      <c r="A961">
        <v>2021</v>
      </c>
      <c r="B961">
        <v>12</v>
      </c>
      <c r="C961" t="s">
        <v>7661</v>
      </c>
      <c r="D961" s="4"/>
      <c r="E961" s="4"/>
    </row>
    <row r="962" spans="1:5" x14ac:dyDescent="0.45">
      <c r="A962">
        <v>2021</v>
      </c>
      <c r="B962">
        <v>12</v>
      </c>
      <c r="C962" t="s">
        <v>7662</v>
      </c>
      <c r="D962" s="4"/>
      <c r="E962" s="4"/>
    </row>
    <row r="963" spans="1:5" x14ac:dyDescent="0.45">
      <c r="A963">
        <v>2021</v>
      </c>
      <c r="B963">
        <v>12</v>
      </c>
      <c r="C963" t="s">
        <v>7663</v>
      </c>
      <c r="D963" s="4"/>
      <c r="E963" s="4"/>
    </row>
    <row r="964" spans="1:5" x14ac:dyDescent="0.45">
      <c r="A964">
        <v>2022</v>
      </c>
      <c r="B964">
        <v>1</v>
      </c>
      <c r="C964" t="s">
        <v>7656</v>
      </c>
      <c r="D964" s="4"/>
      <c r="E964" s="4"/>
    </row>
    <row r="965" spans="1:5" x14ac:dyDescent="0.45">
      <c r="A965">
        <v>2022</v>
      </c>
      <c r="B965">
        <v>1</v>
      </c>
      <c r="C965" t="s">
        <v>7657</v>
      </c>
      <c r="D965" s="4"/>
      <c r="E965" s="4"/>
    </row>
    <row r="966" spans="1:5" x14ac:dyDescent="0.45">
      <c r="A966">
        <v>2022</v>
      </c>
      <c r="B966">
        <v>1</v>
      </c>
      <c r="C966" t="s">
        <v>7658</v>
      </c>
      <c r="D966" s="4">
        <v>2</v>
      </c>
      <c r="E966" s="4"/>
    </row>
    <row r="967" spans="1:5" x14ac:dyDescent="0.45">
      <c r="A967">
        <v>2022</v>
      </c>
      <c r="B967">
        <v>1</v>
      </c>
      <c r="C967" t="s">
        <v>7659</v>
      </c>
      <c r="D967" s="4"/>
      <c r="E967" s="4">
        <v>1</v>
      </c>
    </row>
    <row r="968" spans="1:5" x14ac:dyDescent="0.45">
      <c r="A968">
        <v>2022</v>
      </c>
      <c r="B968">
        <v>1</v>
      </c>
      <c r="C968" t="s">
        <v>7660</v>
      </c>
      <c r="D968" s="4">
        <v>1</v>
      </c>
      <c r="E968" s="4"/>
    </row>
    <row r="969" spans="1:5" x14ac:dyDescent="0.45">
      <c r="A969">
        <v>2022</v>
      </c>
      <c r="B969">
        <v>1</v>
      </c>
      <c r="C969" t="s">
        <v>7661</v>
      </c>
      <c r="D969" s="4">
        <v>1</v>
      </c>
      <c r="E969" s="4">
        <v>2</v>
      </c>
    </row>
    <row r="970" spans="1:5" x14ac:dyDescent="0.45">
      <c r="A970">
        <v>2022</v>
      </c>
      <c r="B970">
        <v>1</v>
      </c>
      <c r="C970" t="s">
        <v>7662</v>
      </c>
      <c r="D970" s="4"/>
      <c r="E970" s="4"/>
    </row>
    <row r="971" spans="1:5" x14ac:dyDescent="0.45">
      <c r="A971">
        <v>2022</v>
      </c>
      <c r="B971">
        <v>1</v>
      </c>
      <c r="C971" t="s">
        <v>7663</v>
      </c>
      <c r="D971" s="4">
        <v>2</v>
      </c>
      <c r="E971" s="4"/>
    </row>
    <row r="972" spans="1:5" x14ac:dyDescent="0.45">
      <c r="A972">
        <v>2022</v>
      </c>
      <c r="B972">
        <v>2</v>
      </c>
      <c r="C972" t="s">
        <v>7656</v>
      </c>
      <c r="D972" s="4"/>
      <c r="E972" s="4"/>
    </row>
    <row r="973" spans="1:5" x14ac:dyDescent="0.45">
      <c r="A973">
        <v>2022</v>
      </c>
      <c r="B973">
        <v>2</v>
      </c>
      <c r="C973" t="s">
        <v>7657</v>
      </c>
      <c r="D973" s="4"/>
      <c r="E973" s="4"/>
    </row>
    <row r="974" spans="1:5" x14ac:dyDescent="0.45">
      <c r="A974">
        <v>2022</v>
      </c>
      <c r="B974">
        <v>2</v>
      </c>
      <c r="C974" t="s">
        <v>7658</v>
      </c>
      <c r="D974" s="4"/>
      <c r="E974" s="4"/>
    </row>
    <row r="975" spans="1:5" x14ac:dyDescent="0.45">
      <c r="A975">
        <v>2022</v>
      </c>
      <c r="B975">
        <v>2</v>
      </c>
      <c r="C975" t="s">
        <v>7659</v>
      </c>
      <c r="D975" s="4"/>
      <c r="E975" s="4"/>
    </row>
    <row r="976" spans="1:5" x14ac:dyDescent="0.45">
      <c r="A976">
        <v>2022</v>
      </c>
      <c r="B976">
        <v>2</v>
      </c>
      <c r="C976" t="s">
        <v>7660</v>
      </c>
      <c r="D976" s="4"/>
      <c r="E976" s="4"/>
    </row>
    <row r="977" spans="1:5" x14ac:dyDescent="0.45">
      <c r="A977">
        <v>2022</v>
      </c>
      <c r="B977">
        <v>2</v>
      </c>
      <c r="C977" t="s">
        <v>7661</v>
      </c>
      <c r="D977" s="4"/>
      <c r="E977" s="4"/>
    </row>
    <row r="978" spans="1:5" x14ac:dyDescent="0.45">
      <c r="A978">
        <v>2022</v>
      </c>
      <c r="B978">
        <v>2</v>
      </c>
      <c r="C978" t="s">
        <v>7662</v>
      </c>
      <c r="D978" s="4"/>
      <c r="E978" s="4"/>
    </row>
    <row r="979" spans="1:5" x14ac:dyDescent="0.45">
      <c r="A979">
        <v>2022</v>
      </c>
      <c r="B979">
        <v>2</v>
      </c>
      <c r="C979" t="s">
        <v>7663</v>
      </c>
      <c r="D979" s="4"/>
      <c r="E979" s="4"/>
    </row>
    <row r="980" spans="1:5" x14ac:dyDescent="0.45">
      <c r="A980">
        <v>2022</v>
      </c>
      <c r="B980">
        <v>3</v>
      </c>
      <c r="C980" t="s">
        <v>7656</v>
      </c>
      <c r="D980" s="4"/>
      <c r="E980" s="4"/>
    </row>
    <row r="981" spans="1:5" x14ac:dyDescent="0.45">
      <c r="A981">
        <v>2022</v>
      </c>
      <c r="B981">
        <v>3</v>
      </c>
      <c r="C981" t="s">
        <v>7657</v>
      </c>
      <c r="D981" s="4"/>
      <c r="E981" s="4"/>
    </row>
    <row r="982" spans="1:5" x14ac:dyDescent="0.45">
      <c r="A982">
        <v>2022</v>
      </c>
      <c r="B982">
        <v>3</v>
      </c>
      <c r="C982" t="s">
        <v>7658</v>
      </c>
      <c r="D982" s="4">
        <v>1</v>
      </c>
      <c r="E982" s="4"/>
    </row>
    <row r="983" spans="1:5" x14ac:dyDescent="0.45">
      <c r="A983">
        <v>2022</v>
      </c>
      <c r="B983">
        <v>3</v>
      </c>
      <c r="C983" t="s">
        <v>7659</v>
      </c>
      <c r="D983" s="4">
        <v>1</v>
      </c>
      <c r="E983" s="4"/>
    </row>
    <row r="984" spans="1:5" x14ac:dyDescent="0.45">
      <c r="A984">
        <v>2022</v>
      </c>
      <c r="B984">
        <v>3</v>
      </c>
      <c r="C984" t="s">
        <v>7660</v>
      </c>
      <c r="D984" s="4">
        <v>2</v>
      </c>
      <c r="E984" s="4"/>
    </row>
    <row r="985" spans="1:5" x14ac:dyDescent="0.45">
      <c r="A985">
        <v>2022</v>
      </c>
      <c r="B985">
        <v>3</v>
      </c>
      <c r="C985" t="s">
        <v>7661</v>
      </c>
      <c r="D985" s="4">
        <v>2</v>
      </c>
      <c r="E985" s="4"/>
    </row>
    <row r="986" spans="1:5" x14ac:dyDescent="0.45">
      <c r="A986">
        <v>2022</v>
      </c>
      <c r="B986">
        <v>3</v>
      </c>
      <c r="C986" t="s">
        <v>7662</v>
      </c>
      <c r="D986" s="4">
        <v>1</v>
      </c>
      <c r="E986" s="4"/>
    </row>
    <row r="987" spans="1:5" x14ac:dyDescent="0.45">
      <c r="A987">
        <v>2022</v>
      </c>
      <c r="B987">
        <v>3</v>
      </c>
      <c r="C987" t="s">
        <v>7663</v>
      </c>
      <c r="D987" s="4"/>
      <c r="E987" s="4"/>
    </row>
    <row r="988" spans="1:5" x14ac:dyDescent="0.45">
      <c r="A988">
        <v>2022</v>
      </c>
      <c r="B988">
        <v>4</v>
      </c>
      <c r="C988" t="s">
        <v>7656</v>
      </c>
      <c r="D988" s="4"/>
      <c r="E988" s="4"/>
    </row>
    <row r="989" spans="1:5" x14ac:dyDescent="0.45">
      <c r="A989">
        <v>2022</v>
      </c>
      <c r="B989">
        <v>4</v>
      </c>
      <c r="C989" t="s">
        <v>7657</v>
      </c>
      <c r="D989" s="4"/>
      <c r="E989" s="4"/>
    </row>
    <row r="990" spans="1:5" x14ac:dyDescent="0.45">
      <c r="A990">
        <v>2022</v>
      </c>
      <c r="B990">
        <v>4</v>
      </c>
      <c r="C990" t="s">
        <v>7658</v>
      </c>
      <c r="D990" s="4">
        <v>1</v>
      </c>
      <c r="E990" s="4"/>
    </row>
    <row r="991" spans="1:5" x14ac:dyDescent="0.45">
      <c r="A991">
        <v>2022</v>
      </c>
      <c r="B991">
        <v>4</v>
      </c>
      <c r="C991" t="s">
        <v>7659</v>
      </c>
      <c r="D991" s="4"/>
      <c r="E991" s="4"/>
    </row>
    <row r="992" spans="1:5" x14ac:dyDescent="0.45">
      <c r="A992">
        <v>2022</v>
      </c>
      <c r="B992">
        <v>4</v>
      </c>
      <c r="C992" t="s">
        <v>7660</v>
      </c>
      <c r="D992" s="4"/>
      <c r="E992" s="4"/>
    </row>
    <row r="993" spans="1:5" x14ac:dyDescent="0.45">
      <c r="A993">
        <v>2022</v>
      </c>
      <c r="B993">
        <v>4</v>
      </c>
      <c r="C993" t="s">
        <v>7661</v>
      </c>
      <c r="D993" s="4"/>
      <c r="E993" s="4"/>
    </row>
    <row r="994" spans="1:5" x14ac:dyDescent="0.45">
      <c r="A994">
        <v>2022</v>
      </c>
      <c r="B994">
        <v>4</v>
      </c>
      <c r="C994" t="s">
        <v>7662</v>
      </c>
      <c r="D994" s="4"/>
      <c r="E994" s="4"/>
    </row>
    <row r="995" spans="1:5" x14ac:dyDescent="0.45">
      <c r="A995">
        <v>2022</v>
      </c>
      <c r="B995">
        <v>4</v>
      </c>
      <c r="C995" t="s">
        <v>7663</v>
      </c>
      <c r="D995" s="4"/>
      <c r="E995" s="4"/>
    </row>
    <row r="996" spans="1:5" x14ac:dyDescent="0.45">
      <c r="A996">
        <v>2022</v>
      </c>
      <c r="B996">
        <v>5</v>
      </c>
      <c r="C996" t="s">
        <v>7656</v>
      </c>
      <c r="D996" s="4"/>
      <c r="E996" s="4"/>
    </row>
    <row r="997" spans="1:5" x14ac:dyDescent="0.45">
      <c r="A997">
        <v>2022</v>
      </c>
      <c r="B997">
        <v>5</v>
      </c>
      <c r="C997" t="s">
        <v>7657</v>
      </c>
      <c r="D997" s="4"/>
      <c r="E997" s="4"/>
    </row>
    <row r="998" spans="1:5" x14ac:dyDescent="0.45">
      <c r="A998">
        <v>2022</v>
      </c>
      <c r="B998">
        <v>5</v>
      </c>
      <c r="C998" t="s">
        <v>7658</v>
      </c>
      <c r="D998" s="4"/>
      <c r="E998" s="4"/>
    </row>
    <row r="999" spans="1:5" x14ac:dyDescent="0.45">
      <c r="A999">
        <v>2022</v>
      </c>
      <c r="B999">
        <v>5</v>
      </c>
      <c r="C999" t="s">
        <v>7659</v>
      </c>
      <c r="D999" s="4"/>
      <c r="E999" s="4"/>
    </row>
    <row r="1000" spans="1:5" x14ac:dyDescent="0.45">
      <c r="A1000">
        <v>2022</v>
      </c>
      <c r="B1000">
        <v>5</v>
      </c>
      <c r="C1000" t="s">
        <v>7660</v>
      </c>
      <c r="D1000" s="4"/>
      <c r="E1000" s="4"/>
    </row>
    <row r="1001" spans="1:5" x14ac:dyDescent="0.45">
      <c r="A1001">
        <v>2022</v>
      </c>
      <c r="B1001">
        <v>5</v>
      </c>
      <c r="C1001" t="s">
        <v>7661</v>
      </c>
      <c r="D1001" s="4"/>
      <c r="E1001" s="4"/>
    </row>
    <row r="1002" spans="1:5" x14ac:dyDescent="0.45">
      <c r="A1002">
        <v>2022</v>
      </c>
      <c r="B1002">
        <v>5</v>
      </c>
      <c r="C1002" t="s">
        <v>7662</v>
      </c>
      <c r="D1002" s="4"/>
      <c r="E1002" s="4"/>
    </row>
    <row r="1003" spans="1:5" x14ac:dyDescent="0.45">
      <c r="A1003">
        <v>2022</v>
      </c>
      <c r="B1003">
        <v>5</v>
      </c>
      <c r="C1003" t="s">
        <v>7663</v>
      </c>
      <c r="D1003" s="4"/>
      <c r="E1003" s="4"/>
    </row>
    <row r="1004" spans="1:5" x14ac:dyDescent="0.45">
      <c r="A1004">
        <v>2022</v>
      </c>
      <c r="B1004">
        <v>6</v>
      </c>
      <c r="C1004" t="s">
        <v>7656</v>
      </c>
      <c r="D1004" s="4"/>
      <c r="E1004" s="4"/>
    </row>
    <row r="1005" spans="1:5" x14ac:dyDescent="0.45">
      <c r="A1005">
        <v>2022</v>
      </c>
      <c r="B1005">
        <v>6</v>
      </c>
      <c r="C1005" t="s">
        <v>7657</v>
      </c>
      <c r="D1005" s="4"/>
      <c r="E1005" s="4"/>
    </row>
    <row r="1006" spans="1:5" x14ac:dyDescent="0.45">
      <c r="A1006">
        <v>2022</v>
      </c>
      <c r="B1006">
        <v>6</v>
      </c>
      <c r="C1006" t="s">
        <v>7658</v>
      </c>
      <c r="D1006" s="4"/>
      <c r="E1006" s="4"/>
    </row>
    <row r="1007" spans="1:5" x14ac:dyDescent="0.45">
      <c r="A1007">
        <v>2022</v>
      </c>
      <c r="B1007">
        <v>6</v>
      </c>
      <c r="C1007" t="s">
        <v>7659</v>
      </c>
      <c r="D1007" s="4"/>
      <c r="E1007" s="4"/>
    </row>
    <row r="1008" spans="1:5" x14ac:dyDescent="0.45">
      <c r="A1008">
        <v>2022</v>
      </c>
      <c r="B1008">
        <v>6</v>
      </c>
      <c r="C1008" t="s">
        <v>7660</v>
      </c>
      <c r="D1008" s="4">
        <v>2</v>
      </c>
      <c r="E1008" s="4"/>
    </row>
    <row r="1009" spans="1:5" x14ac:dyDescent="0.45">
      <c r="A1009">
        <v>2022</v>
      </c>
      <c r="B1009">
        <v>6</v>
      </c>
      <c r="C1009" t="s">
        <v>7661</v>
      </c>
      <c r="D1009" s="4">
        <v>1</v>
      </c>
      <c r="E1009" s="4"/>
    </row>
    <row r="1010" spans="1:5" x14ac:dyDescent="0.45">
      <c r="A1010">
        <v>2022</v>
      </c>
      <c r="B1010">
        <v>6</v>
      </c>
      <c r="C1010" t="s">
        <v>7662</v>
      </c>
      <c r="D1010" s="4">
        <v>1</v>
      </c>
      <c r="E1010" s="4"/>
    </row>
    <row r="1011" spans="1:5" x14ac:dyDescent="0.45">
      <c r="A1011">
        <v>2022</v>
      </c>
      <c r="B1011">
        <v>6</v>
      </c>
      <c r="C1011" t="s">
        <v>7663</v>
      </c>
      <c r="D1011" s="4"/>
      <c r="E1011" s="4"/>
    </row>
    <row r="1012" spans="1:5" x14ac:dyDescent="0.45">
      <c r="A1012">
        <v>2022</v>
      </c>
      <c r="B1012">
        <v>7</v>
      </c>
      <c r="C1012" t="s">
        <v>7656</v>
      </c>
      <c r="D1012" s="4"/>
      <c r="E1012" s="4"/>
    </row>
    <row r="1013" spans="1:5" x14ac:dyDescent="0.45">
      <c r="A1013">
        <v>2022</v>
      </c>
      <c r="B1013">
        <v>7</v>
      </c>
      <c r="C1013" t="s">
        <v>7657</v>
      </c>
      <c r="D1013" s="4"/>
      <c r="E1013" s="4"/>
    </row>
    <row r="1014" spans="1:5" x14ac:dyDescent="0.45">
      <c r="A1014">
        <v>2022</v>
      </c>
      <c r="B1014">
        <v>7</v>
      </c>
      <c r="C1014" t="s">
        <v>7658</v>
      </c>
      <c r="D1014" s="4"/>
      <c r="E1014" s="4"/>
    </row>
    <row r="1015" spans="1:5" x14ac:dyDescent="0.45">
      <c r="A1015">
        <v>2022</v>
      </c>
      <c r="B1015">
        <v>7</v>
      </c>
      <c r="C1015" t="s">
        <v>7659</v>
      </c>
      <c r="D1015" s="4"/>
      <c r="E1015" s="4"/>
    </row>
    <row r="1016" spans="1:5" x14ac:dyDescent="0.45">
      <c r="A1016">
        <v>2022</v>
      </c>
      <c r="B1016">
        <v>7</v>
      </c>
      <c r="C1016" t="s">
        <v>7660</v>
      </c>
      <c r="D1016" s="4"/>
      <c r="E1016" s="4"/>
    </row>
    <row r="1017" spans="1:5" x14ac:dyDescent="0.45">
      <c r="A1017">
        <v>2022</v>
      </c>
      <c r="B1017">
        <v>7</v>
      </c>
      <c r="C1017" t="s">
        <v>7661</v>
      </c>
      <c r="D1017" s="4"/>
      <c r="E1017" s="4"/>
    </row>
    <row r="1018" spans="1:5" x14ac:dyDescent="0.45">
      <c r="A1018">
        <v>2022</v>
      </c>
      <c r="B1018">
        <v>7</v>
      </c>
      <c r="C1018" t="s">
        <v>7662</v>
      </c>
      <c r="D1018" s="4"/>
      <c r="E1018" s="4"/>
    </row>
    <row r="1019" spans="1:5" x14ac:dyDescent="0.45">
      <c r="A1019">
        <v>2022</v>
      </c>
      <c r="B1019">
        <v>7</v>
      </c>
      <c r="C1019" t="s">
        <v>7663</v>
      </c>
      <c r="D1019" s="4"/>
      <c r="E1019" s="4">
        <v>1</v>
      </c>
    </row>
    <row r="1020" spans="1:5" x14ac:dyDescent="0.45">
      <c r="A1020">
        <v>2022</v>
      </c>
      <c r="B1020">
        <v>8</v>
      </c>
      <c r="C1020" t="s">
        <v>7656</v>
      </c>
      <c r="D1020" s="4"/>
      <c r="E1020" s="4"/>
    </row>
    <row r="1021" spans="1:5" x14ac:dyDescent="0.45">
      <c r="A1021">
        <v>2022</v>
      </c>
      <c r="B1021">
        <v>8</v>
      </c>
      <c r="C1021" t="s">
        <v>7657</v>
      </c>
      <c r="D1021" s="4"/>
      <c r="E1021" s="4">
        <v>1</v>
      </c>
    </row>
    <row r="1022" spans="1:5" x14ac:dyDescent="0.45">
      <c r="A1022">
        <v>2022</v>
      </c>
      <c r="B1022">
        <v>8</v>
      </c>
      <c r="C1022" t="s">
        <v>7658</v>
      </c>
      <c r="D1022" s="4"/>
      <c r="E1022" s="4"/>
    </row>
    <row r="1023" spans="1:5" x14ac:dyDescent="0.45">
      <c r="A1023">
        <v>2022</v>
      </c>
      <c r="B1023">
        <v>8</v>
      </c>
      <c r="C1023" t="s">
        <v>7659</v>
      </c>
      <c r="D1023" s="4"/>
      <c r="E1023" s="4"/>
    </row>
    <row r="1024" spans="1:5" x14ac:dyDescent="0.45">
      <c r="A1024">
        <v>2022</v>
      </c>
      <c r="B1024">
        <v>8</v>
      </c>
      <c r="C1024" t="s">
        <v>7660</v>
      </c>
      <c r="D1024" s="4"/>
      <c r="E1024" s="4">
        <v>2</v>
      </c>
    </row>
    <row r="1025" spans="1:5" x14ac:dyDescent="0.45">
      <c r="A1025">
        <v>2022</v>
      </c>
      <c r="B1025">
        <v>8</v>
      </c>
      <c r="C1025" t="s">
        <v>7661</v>
      </c>
      <c r="D1025" s="4"/>
      <c r="E1025" s="4"/>
    </row>
    <row r="1026" spans="1:5" x14ac:dyDescent="0.45">
      <c r="A1026">
        <v>2022</v>
      </c>
      <c r="B1026">
        <v>8</v>
      </c>
      <c r="C1026" t="s">
        <v>7662</v>
      </c>
      <c r="D1026" s="4"/>
      <c r="E1026" s="4"/>
    </row>
    <row r="1027" spans="1:5" x14ac:dyDescent="0.45">
      <c r="A1027">
        <v>2022</v>
      </c>
      <c r="B1027">
        <v>8</v>
      </c>
      <c r="C1027" t="s">
        <v>7663</v>
      </c>
      <c r="D1027" s="4"/>
      <c r="E1027" s="4"/>
    </row>
    <row r="1028" spans="1:5" x14ac:dyDescent="0.45">
      <c r="A1028">
        <v>2022</v>
      </c>
      <c r="B1028">
        <v>9</v>
      </c>
      <c r="C1028" t="s">
        <v>7656</v>
      </c>
      <c r="D1028" s="4"/>
      <c r="E1028" s="4"/>
    </row>
    <row r="1029" spans="1:5" x14ac:dyDescent="0.45">
      <c r="A1029">
        <v>2022</v>
      </c>
      <c r="B1029">
        <v>9</v>
      </c>
      <c r="C1029" t="s">
        <v>7657</v>
      </c>
      <c r="D1029" s="4"/>
      <c r="E1029" s="4"/>
    </row>
    <row r="1030" spans="1:5" x14ac:dyDescent="0.45">
      <c r="A1030">
        <v>2022</v>
      </c>
      <c r="B1030">
        <v>9</v>
      </c>
      <c r="C1030" t="s">
        <v>7658</v>
      </c>
      <c r="D1030" s="4"/>
      <c r="E1030" s="4"/>
    </row>
    <row r="1031" spans="1:5" x14ac:dyDescent="0.45">
      <c r="A1031">
        <v>2022</v>
      </c>
      <c r="B1031">
        <v>9</v>
      </c>
      <c r="C1031" t="s">
        <v>7659</v>
      </c>
      <c r="D1031" s="4"/>
      <c r="E1031" s="4"/>
    </row>
    <row r="1032" spans="1:5" x14ac:dyDescent="0.45">
      <c r="A1032">
        <v>2022</v>
      </c>
      <c r="B1032">
        <v>9</v>
      </c>
      <c r="C1032" t="s">
        <v>7660</v>
      </c>
      <c r="D1032" s="4"/>
      <c r="E1032" s="4"/>
    </row>
    <row r="1033" spans="1:5" x14ac:dyDescent="0.45">
      <c r="A1033">
        <v>2022</v>
      </c>
      <c r="B1033">
        <v>9</v>
      </c>
      <c r="C1033" t="s">
        <v>7661</v>
      </c>
      <c r="D1033" s="4"/>
      <c r="E1033" s="4"/>
    </row>
    <row r="1034" spans="1:5" x14ac:dyDescent="0.45">
      <c r="A1034">
        <v>2022</v>
      </c>
      <c r="B1034">
        <v>9</v>
      </c>
      <c r="C1034" t="s">
        <v>7662</v>
      </c>
      <c r="D1034" s="4"/>
      <c r="E1034" s="4"/>
    </row>
    <row r="1035" spans="1:5" x14ac:dyDescent="0.45">
      <c r="A1035">
        <v>2022</v>
      </c>
      <c r="B1035">
        <v>9</v>
      </c>
      <c r="C1035" t="s">
        <v>7663</v>
      </c>
      <c r="D1035" s="4"/>
      <c r="E1035" s="4"/>
    </row>
    <row r="1036" spans="1:5" x14ac:dyDescent="0.45">
      <c r="A1036">
        <v>2022</v>
      </c>
      <c r="B1036">
        <v>10</v>
      </c>
      <c r="C1036" t="s">
        <v>7656</v>
      </c>
      <c r="D1036" s="4">
        <v>1</v>
      </c>
      <c r="E1036" s="4">
        <v>2</v>
      </c>
    </row>
    <row r="1037" spans="1:5" x14ac:dyDescent="0.45">
      <c r="A1037">
        <v>2022</v>
      </c>
      <c r="B1037">
        <v>10</v>
      </c>
      <c r="C1037" t="s">
        <v>7657</v>
      </c>
      <c r="D1037" s="4">
        <v>1</v>
      </c>
      <c r="E1037" s="4"/>
    </row>
    <row r="1038" spans="1:5" x14ac:dyDescent="0.45">
      <c r="A1038">
        <v>2022</v>
      </c>
      <c r="B1038">
        <v>10</v>
      </c>
      <c r="C1038" t="s">
        <v>7658</v>
      </c>
      <c r="D1038" s="4"/>
      <c r="E1038" s="4">
        <v>1</v>
      </c>
    </row>
    <row r="1039" spans="1:5" x14ac:dyDescent="0.45">
      <c r="A1039">
        <v>2022</v>
      </c>
      <c r="B1039">
        <v>10</v>
      </c>
      <c r="C1039" t="s">
        <v>7659</v>
      </c>
      <c r="D1039" s="4"/>
      <c r="E1039" s="4">
        <v>2</v>
      </c>
    </row>
    <row r="1040" spans="1:5" x14ac:dyDescent="0.45">
      <c r="A1040">
        <v>2022</v>
      </c>
      <c r="B1040">
        <v>10</v>
      </c>
      <c r="C1040" t="s">
        <v>7660</v>
      </c>
      <c r="D1040" s="4"/>
      <c r="E1040" s="4">
        <v>2</v>
      </c>
    </row>
    <row r="1041" spans="1:5" x14ac:dyDescent="0.45">
      <c r="A1041">
        <v>2022</v>
      </c>
      <c r="B1041">
        <v>10</v>
      </c>
      <c r="C1041" t="s">
        <v>7661</v>
      </c>
      <c r="D1041" s="4">
        <v>1</v>
      </c>
      <c r="E1041" s="4"/>
    </row>
    <row r="1042" spans="1:5" x14ac:dyDescent="0.45">
      <c r="A1042">
        <v>2022</v>
      </c>
      <c r="B1042">
        <v>10</v>
      </c>
      <c r="C1042" t="s">
        <v>7662</v>
      </c>
      <c r="D1042" s="4">
        <v>1</v>
      </c>
      <c r="E1042" s="4"/>
    </row>
    <row r="1043" spans="1:5" x14ac:dyDescent="0.45">
      <c r="A1043">
        <v>2022</v>
      </c>
      <c r="B1043">
        <v>10</v>
      </c>
      <c r="C1043" t="s">
        <v>7663</v>
      </c>
      <c r="D1043" s="4"/>
      <c r="E1043" s="4"/>
    </row>
    <row r="1044" spans="1:5" x14ac:dyDescent="0.45">
      <c r="A1044">
        <v>2022</v>
      </c>
      <c r="B1044">
        <v>11</v>
      </c>
      <c r="C1044" t="s">
        <v>7656</v>
      </c>
      <c r="D1044" s="4"/>
      <c r="E1044" s="4">
        <v>1</v>
      </c>
    </row>
    <row r="1045" spans="1:5" x14ac:dyDescent="0.45">
      <c r="A1045">
        <v>2022</v>
      </c>
      <c r="B1045">
        <v>11</v>
      </c>
      <c r="C1045" t="s">
        <v>7657</v>
      </c>
      <c r="D1045" s="4"/>
      <c r="E1045" s="4"/>
    </row>
    <row r="1046" spans="1:5" x14ac:dyDescent="0.45">
      <c r="A1046">
        <v>2022</v>
      </c>
      <c r="B1046">
        <v>11</v>
      </c>
      <c r="C1046" t="s">
        <v>7658</v>
      </c>
      <c r="D1046" s="4">
        <v>1</v>
      </c>
      <c r="E1046" s="4"/>
    </row>
    <row r="1047" spans="1:5" x14ac:dyDescent="0.45">
      <c r="A1047">
        <v>2022</v>
      </c>
      <c r="B1047">
        <v>11</v>
      </c>
      <c r="C1047" t="s">
        <v>7659</v>
      </c>
      <c r="D1047" s="4">
        <v>1</v>
      </c>
      <c r="E1047" s="4"/>
    </row>
    <row r="1048" spans="1:5" x14ac:dyDescent="0.45">
      <c r="A1048">
        <v>2022</v>
      </c>
      <c r="B1048">
        <v>11</v>
      </c>
      <c r="C1048" t="s">
        <v>7660</v>
      </c>
      <c r="D1048" s="4"/>
      <c r="E1048" s="4">
        <v>1</v>
      </c>
    </row>
    <row r="1049" spans="1:5" x14ac:dyDescent="0.45">
      <c r="A1049">
        <v>2022</v>
      </c>
      <c r="B1049">
        <v>11</v>
      </c>
      <c r="C1049" t="s">
        <v>7661</v>
      </c>
      <c r="D1049" s="4"/>
      <c r="E1049" s="4"/>
    </row>
    <row r="1050" spans="1:5" x14ac:dyDescent="0.45">
      <c r="A1050">
        <v>2022</v>
      </c>
      <c r="B1050">
        <v>11</v>
      </c>
      <c r="C1050" t="s">
        <v>7662</v>
      </c>
      <c r="D1050" s="4"/>
      <c r="E1050" s="4"/>
    </row>
    <row r="1051" spans="1:5" x14ac:dyDescent="0.45">
      <c r="A1051">
        <v>2022</v>
      </c>
      <c r="B1051">
        <v>11</v>
      </c>
      <c r="C1051" t="s">
        <v>7663</v>
      </c>
      <c r="D1051" s="4"/>
      <c r="E1051" s="4"/>
    </row>
    <row r="1052" spans="1:5" x14ac:dyDescent="0.45">
      <c r="A1052">
        <v>2022</v>
      </c>
      <c r="B1052">
        <v>12</v>
      </c>
      <c r="C1052" t="s">
        <v>7656</v>
      </c>
      <c r="D1052" s="4"/>
      <c r="E1052" s="4"/>
    </row>
    <row r="1053" spans="1:5" x14ac:dyDescent="0.45">
      <c r="A1053">
        <v>2022</v>
      </c>
      <c r="B1053">
        <v>12</v>
      </c>
      <c r="C1053" t="s">
        <v>7657</v>
      </c>
      <c r="D1053" s="4"/>
      <c r="E1053" s="4"/>
    </row>
    <row r="1054" spans="1:5" x14ac:dyDescent="0.45">
      <c r="A1054">
        <v>2022</v>
      </c>
      <c r="B1054">
        <v>12</v>
      </c>
      <c r="C1054" t="s">
        <v>7658</v>
      </c>
      <c r="D1054" s="4">
        <v>3</v>
      </c>
      <c r="E1054" s="4"/>
    </row>
    <row r="1055" spans="1:5" x14ac:dyDescent="0.45">
      <c r="A1055">
        <v>2022</v>
      </c>
      <c r="B1055">
        <v>12</v>
      </c>
      <c r="C1055" t="s">
        <v>7659</v>
      </c>
      <c r="D1055" s="4"/>
      <c r="E1055" s="4"/>
    </row>
    <row r="1056" spans="1:5" x14ac:dyDescent="0.45">
      <c r="A1056">
        <v>2022</v>
      </c>
      <c r="B1056">
        <v>12</v>
      </c>
      <c r="C1056" t="s">
        <v>7660</v>
      </c>
      <c r="D1056" s="4">
        <v>2</v>
      </c>
      <c r="E1056" s="4"/>
    </row>
    <row r="1057" spans="1:5" x14ac:dyDescent="0.45">
      <c r="A1057">
        <v>2022</v>
      </c>
      <c r="B1057">
        <v>12</v>
      </c>
      <c r="C1057" t="s">
        <v>7661</v>
      </c>
      <c r="D1057" s="4">
        <v>1</v>
      </c>
      <c r="E1057" s="4"/>
    </row>
    <row r="1058" spans="1:5" x14ac:dyDescent="0.45">
      <c r="A1058">
        <v>2022</v>
      </c>
      <c r="B1058">
        <v>12</v>
      </c>
      <c r="C1058" t="s">
        <v>7662</v>
      </c>
      <c r="D1058" s="4"/>
      <c r="E1058" s="4">
        <v>1</v>
      </c>
    </row>
    <row r="1059" spans="1:5" x14ac:dyDescent="0.45">
      <c r="A1059">
        <v>2022</v>
      </c>
      <c r="B1059">
        <v>12</v>
      </c>
      <c r="C1059" t="s">
        <v>7663</v>
      </c>
      <c r="D1059" s="4"/>
      <c r="E1059" s="4"/>
    </row>
    <row r="1060" spans="1:5" x14ac:dyDescent="0.45">
      <c r="A1060">
        <v>2023</v>
      </c>
      <c r="B1060">
        <v>1</v>
      </c>
      <c r="C1060" t="s">
        <v>7656</v>
      </c>
      <c r="D1060" s="4"/>
      <c r="E1060" s="4"/>
    </row>
    <row r="1061" spans="1:5" x14ac:dyDescent="0.45">
      <c r="A1061">
        <v>2023</v>
      </c>
      <c r="B1061">
        <v>1</v>
      </c>
      <c r="C1061" t="s">
        <v>7657</v>
      </c>
      <c r="D1061" s="4">
        <v>1</v>
      </c>
      <c r="E1061" s="4">
        <v>3</v>
      </c>
    </row>
    <row r="1062" spans="1:5" x14ac:dyDescent="0.45">
      <c r="A1062">
        <v>2023</v>
      </c>
      <c r="B1062">
        <v>1</v>
      </c>
      <c r="C1062" t="s">
        <v>7658</v>
      </c>
      <c r="D1062" s="4"/>
      <c r="E1062" s="4"/>
    </row>
    <row r="1063" spans="1:5" x14ac:dyDescent="0.45">
      <c r="A1063">
        <v>2023</v>
      </c>
      <c r="B1063">
        <v>1</v>
      </c>
      <c r="C1063" t="s">
        <v>7659</v>
      </c>
      <c r="D1063" s="4"/>
      <c r="E1063" s="4">
        <v>3</v>
      </c>
    </row>
    <row r="1064" spans="1:5" x14ac:dyDescent="0.45">
      <c r="A1064">
        <v>2023</v>
      </c>
      <c r="B1064">
        <v>1</v>
      </c>
      <c r="C1064" t="s">
        <v>7660</v>
      </c>
      <c r="D1064" s="4">
        <v>2</v>
      </c>
      <c r="E1064" s="4">
        <v>2</v>
      </c>
    </row>
    <row r="1065" spans="1:5" x14ac:dyDescent="0.45">
      <c r="A1065">
        <v>2023</v>
      </c>
      <c r="B1065">
        <v>1</v>
      </c>
      <c r="C1065" t="s">
        <v>7661</v>
      </c>
      <c r="D1065" s="4"/>
      <c r="E1065" s="4"/>
    </row>
    <row r="1066" spans="1:5" x14ac:dyDescent="0.45">
      <c r="A1066">
        <v>2023</v>
      </c>
      <c r="B1066">
        <v>1</v>
      </c>
      <c r="C1066" t="s">
        <v>7662</v>
      </c>
      <c r="D1066" s="4">
        <v>2</v>
      </c>
      <c r="E1066" s="4"/>
    </row>
    <row r="1067" spans="1:5" x14ac:dyDescent="0.45">
      <c r="A1067">
        <v>2023</v>
      </c>
      <c r="B1067">
        <v>1</v>
      </c>
      <c r="C1067" t="s">
        <v>7663</v>
      </c>
      <c r="D1067" s="4"/>
      <c r="E1067" s="4"/>
    </row>
    <row r="1068" spans="1:5" x14ac:dyDescent="0.45">
      <c r="A1068">
        <v>2023</v>
      </c>
      <c r="B1068">
        <v>2</v>
      </c>
      <c r="C1068" t="s">
        <v>7656</v>
      </c>
      <c r="D1068" s="4"/>
      <c r="E1068" s="4"/>
    </row>
    <row r="1069" spans="1:5" x14ac:dyDescent="0.45">
      <c r="A1069">
        <v>2023</v>
      </c>
      <c r="B1069">
        <v>2</v>
      </c>
      <c r="C1069" t="s">
        <v>7657</v>
      </c>
      <c r="D1069" s="4"/>
      <c r="E1069" s="4">
        <v>1</v>
      </c>
    </row>
    <row r="1070" spans="1:5" x14ac:dyDescent="0.45">
      <c r="A1070">
        <v>2023</v>
      </c>
      <c r="B1070">
        <v>2</v>
      </c>
      <c r="C1070" t="s">
        <v>7658</v>
      </c>
      <c r="D1070" s="4">
        <v>1</v>
      </c>
      <c r="E1070" s="4"/>
    </row>
    <row r="1071" spans="1:5" x14ac:dyDescent="0.45">
      <c r="A1071">
        <v>2023</v>
      </c>
      <c r="B1071">
        <v>2</v>
      </c>
      <c r="C1071" t="s">
        <v>7659</v>
      </c>
      <c r="D1071" s="4">
        <v>1</v>
      </c>
      <c r="E1071" s="4"/>
    </row>
    <row r="1072" spans="1:5" x14ac:dyDescent="0.45">
      <c r="A1072">
        <v>2023</v>
      </c>
      <c r="B1072">
        <v>2</v>
      </c>
      <c r="C1072" t="s">
        <v>7660</v>
      </c>
      <c r="D1072" s="4"/>
      <c r="E1072" s="4">
        <v>1</v>
      </c>
    </row>
    <row r="1073" spans="1:5" x14ac:dyDescent="0.45">
      <c r="A1073">
        <v>2023</v>
      </c>
      <c r="B1073">
        <v>2</v>
      </c>
      <c r="C1073" t="s">
        <v>7661</v>
      </c>
      <c r="D1073" s="4">
        <v>3</v>
      </c>
      <c r="E1073" s="4"/>
    </row>
    <row r="1074" spans="1:5" x14ac:dyDescent="0.45">
      <c r="A1074">
        <v>2023</v>
      </c>
      <c r="B1074">
        <v>2</v>
      </c>
      <c r="C1074" t="s">
        <v>7662</v>
      </c>
      <c r="D1074" s="4">
        <v>1</v>
      </c>
      <c r="E1074" s="4"/>
    </row>
    <row r="1075" spans="1:5" x14ac:dyDescent="0.45">
      <c r="A1075">
        <v>2023</v>
      </c>
      <c r="B1075">
        <v>2</v>
      </c>
      <c r="C1075" t="s">
        <v>7663</v>
      </c>
      <c r="D1075" s="4">
        <v>1</v>
      </c>
      <c r="E1075" s="4"/>
    </row>
    <row r="1076" spans="1:5" x14ac:dyDescent="0.45">
      <c r="A1076">
        <v>2023</v>
      </c>
      <c r="B1076">
        <v>3</v>
      </c>
      <c r="C1076" t="s">
        <v>7656</v>
      </c>
      <c r="D1076" s="4"/>
      <c r="E1076" s="4"/>
    </row>
    <row r="1077" spans="1:5" x14ac:dyDescent="0.45">
      <c r="A1077">
        <v>2023</v>
      </c>
      <c r="B1077">
        <v>3</v>
      </c>
      <c r="C1077" t="s">
        <v>7657</v>
      </c>
      <c r="D1077" s="4"/>
      <c r="E1077" s="4"/>
    </row>
    <row r="1078" spans="1:5" x14ac:dyDescent="0.45">
      <c r="A1078">
        <v>2023</v>
      </c>
      <c r="B1078">
        <v>3</v>
      </c>
      <c r="C1078" t="s">
        <v>7658</v>
      </c>
      <c r="D1078" s="4"/>
      <c r="E1078" s="4"/>
    </row>
    <row r="1079" spans="1:5" x14ac:dyDescent="0.45">
      <c r="A1079">
        <v>2023</v>
      </c>
      <c r="B1079">
        <v>3</v>
      </c>
      <c r="C1079" t="s">
        <v>7659</v>
      </c>
      <c r="D1079" s="4"/>
      <c r="E1079" s="4"/>
    </row>
    <row r="1080" spans="1:5" x14ac:dyDescent="0.45">
      <c r="A1080">
        <v>2023</v>
      </c>
      <c r="B1080">
        <v>3</v>
      </c>
      <c r="C1080" t="s">
        <v>7660</v>
      </c>
      <c r="D1080" s="4">
        <v>3</v>
      </c>
      <c r="E1080" s="4"/>
    </row>
    <row r="1081" spans="1:5" x14ac:dyDescent="0.45">
      <c r="A1081">
        <v>2023</v>
      </c>
      <c r="B1081">
        <v>3</v>
      </c>
      <c r="C1081" t="s">
        <v>7661</v>
      </c>
      <c r="D1081" s="4"/>
      <c r="E1081" s="4"/>
    </row>
    <row r="1082" spans="1:5" x14ac:dyDescent="0.45">
      <c r="A1082">
        <v>2023</v>
      </c>
      <c r="B1082">
        <v>3</v>
      </c>
      <c r="C1082" t="s">
        <v>7662</v>
      </c>
      <c r="D1082" s="4"/>
      <c r="E1082" s="4"/>
    </row>
    <row r="1083" spans="1:5" x14ac:dyDescent="0.45">
      <c r="A1083">
        <v>2023</v>
      </c>
      <c r="B1083">
        <v>3</v>
      </c>
      <c r="C1083" t="s">
        <v>7663</v>
      </c>
      <c r="D1083" s="4"/>
      <c r="E1083" s="4"/>
    </row>
    <row r="1084" spans="1:5" x14ac:dyDescent="0.45">
      <c r="A1084">
        <v>2023</v>
      </c>
      <c r="B1084">
        <v>4</v>
      </c>
      <c r="C1084" t="s">
        <v>7656</v>
      </c>
      <c r="D1084" s="4"/>
      <c r="E1084" s="4"/>
    </row>
    <row r="1085" spans="1:5" x14ac:dyDescent="0.45">
      <c r="A1085">
        <v>2023</v>
      </c>
      <c r="B1085">
        <v>4</v>
      </c>
      <c r="C1085" t="s">
        <v>7657</v>
      </c>
      <c r="D1085" s="4"/>
      <c r="E1085" s="4"/>
    </row>
    <row r="1086" spans="1:5" x14ac:dyDescent="0.45">
      <c r="A1086">
        <v>2023</v>
      </c>
      <c r="B1086">
        <v>4</v>
      </c>
      <c r="C1086" t="s">
        <v>7658</v>
      </c>
      <c r="D1086" s="4"/>
      <c r="E1086" s="4"/>
    </row>
    <row r="1087" spans="1:5" x14ac:dyDescent="0.45">
      <c r="A1087">
        <v>2023</v>
      </c>
      <c r="B1087">
        <v>4</v>
      </c>
      <c r="C1087" t="s">
        <v>7659</v>
      </c>
      <c r="D1087" s="4"/>
      <c r="E1087" s="4"/>
    </row>
    <row r="1088" spans="1:5" x14ac:dyDescent="0.45">
      <c r="A1088">
        <v>2023</v>
      </c>
      <c r="B1088">
        <v>4</v>
      </c>
      <c r="C1088" t="s">
        <v>7660</v>
      </c>
      <c r="D1088" s="4"/>
      <c r="E1088" s="4"/>
    </row>
    <row r="1089" spans="1:5" x14ac:dyDescent="0.45">
      <c r="A1089">
        <v>2023</v>
      </c>
      <c r="B1089">
        <v>4</v>
      </c>
      <c r="C1089" t="s">
        <v>7661</v>
      </c>
      <c r="D1089" s="4"/>
      <c r="E1089" s="4">
        <v>1</v>
      </c>
    </row>
    <row r="1090" spans="1:5" x14ac:dyDescent="0.45">
      <c r="A1090">
        <v>2023</v>
      </c>
      <c r="B1090">
        <v>4</v>
      </c>
      <c r="C1090" t="s">
        <v>7662</v>
      </c>
      <c r="D1090" s="4"/>
      <c r="E1090" s="4"/>
    </row>
    <row r="1091" spans="1:5" x14ac:dyDescent="0.45">
      <c r="A1091">
        <v>2023</v>
      </c>
      <c r="B1091">
        <v>4</v>
      </c>
      <c r="C1091" t="s">
        <v>7663</v>
      </c>
      <c r="D1091" s="4"/>
      <c r="E1091" s="4"/>
    </row>
    <row r="1092" spans="1:5" x14ac:dyDescent="0.45">
      <c r="A1092">
        <v>2023</v>
      </c>
      <c r="B1092">
        <v>5</v>
      </c>
      <c r="C1092" t="s">
        <v>7656</v>
      </c>
      <c r="D1092" s="4"/>
      <c r="E1092" s="4"/>
    </row>
    <row r="1093" spans="1:5" x14ac:dyDescent="0.45">
      <c r="A1093">
        <v>2023</v>
      </c>
      <c r="B1093">
        <v>5</v>
      </c>
      <c r="C1093" t="s">
        <v>7657</v>
      </c>
      <c r="D1093" s="4"/>
      <c r="E1093" s="4"/>
    </row>
    <row r="1094" spans="1:5" x14ac:dyDescent="0.45">
      <c r="A1094">
        <v>2023</v>
      </c>
      <c r="B1094">
        <v>5</v>
      </c>
      <c r="C1094" t="s">
        <v>7658</v>
      </c>
      <c r="D1094" s="4"/>
      <c r="E1094" s="4"/>
    </row>
    <row r="1095" spans="1:5" x14ac:dyDescent="0.45">
      <c r="A1095">
        <v>2023</v>
      </c>
      <c r="B1095">
        <v>5</v>
      </c>
      <c r="C1095" t="s">
        <v>7659</v>
      </c>
      <c r="D1095" s="4"/>
      <c r="E1095" s="4"/>
    </row>
    <row r="1096" spans="1:5" x14ac:dyDescent="0.45">
      <c r="A1096">
        <v>2023</v>
      </c>
      <c r="B1096">
        <v>5</v>
      </c>
      <c r="C1096" t="s">
        <v>7660</v>
      </c>
      <c r="D1096" s="4"/>
      <c r="E1096" s="4"/>
    </row>
    <row r="1097" spans="1:5" x14ac:dyDescent="0.45">
      <c r="A1097">
        <v>2023</v>
      </c>
      <c r="B1097">
        <v>5</v>
      </c>
      <c r="C1097" t="s">
        <v>7661</v>
      </c>
      <c r="D1097" s="4"/>
      <c r="E1097" s="4"/>
    </row>
    <row r="1098" spans="1:5" x14ac:dyDescent="0.45">
      <c r="A1098">
        <v>2023</v>
      </c>
      <c r="B1098">
        <v>5</v>
      </c>
      <c r="C1098" t="s">
        <v>7662</v>
      </c>
      <c r="D1098" s="4"/>
      <c r="E1098" s="4"/>
    </row>
    <row r="1099" spans="1:5" x14ac:dyDescent="0.45">
      <c r="A1099">
        <v>2023</v>
      </c>
      <c r="B1099">
        <v>5</v>
      </c>
      <c r="C1099" t="s">
        <v>7663</v>
      </c>
      <c r="D1099" s="4"/>
      <c r="E1099" s="4"/>
    </row>
    <row r="1100" spans="1:5" x14ac:dyDescent="0.45">
      <c r="A1100">
        <v>2023</v>
      </c>
      <c r="B1100">
        <v>6</v>
      </c>
      <c r="C1100" t="s">
        <v>7656</v>
      </c>
      <c r="D1100" s="4"/>
      <c r="E1100" s="4"/>
    </row>
    <row r="1101" spans="1:5" x14ac:dyDescent="0.45">
      <c r="A1101">
        <v>2023</v>
      </c>
      <c r="B1101">
        <v>6</v>
      </c>
      <c r="C1101" t="s">
        <v>7657</v>
      </c>
      <c r="D1101" s="4"/>
      <c r="E1101" s="4"/>
    </row>
    <row r="1102" spans="1:5" x14ac:dyDescent="0.45">
      <c r="A1102">
        <v>2023</v>
      </c>
      <c r="B1102">
        <v>6</v>
      </c>
      <c r="C1102" t="s">
        <v>7658</v>
      </c>
      <c r="D1102" s="4"/>
      <c r="E1102" s="4"/>
    </row>
    <row r="1103" spans="1:5" x14ac:dyDescent="0.45">
      <c r="A1103">
        <v>2023</v>
      </c>
      <c r="B1103">
        <v>6</v>
      </c>
      <c r="C1103" t="s">
        <v>7659</v>
      </c>
      <c r="D1103" s="4">
        <v>1</v>
      </c>
      <c r="E1103" s="4">
        <v>1</v>
      </c>
    </row>
    <row r="1104" spans="1:5" x14ac:dyDescent="0.45">
      <c r="A1104">
        <v>2023</v>
      </c>
      <c r="B1104">
        <v>6</v>
      </c>
      <c r="C1104" t="s">
        <v>7660</v>
      </c>
      <c r="D1104" s="4"/>
      <c r="E1104" s="4"/>
    </row>
    <row r="1105" spans="1:5" x14ac:dyDescent="0.45">
      <c r="A1105">
        <v>2023</v>
      </c>
      <c r="B1105">
        <v>6</v>
      </c>
      <c r="C1105" t="s">
        <v>7661</v>
      </c>
      <c r="D1105" s="4"/>
      <c r="E1105" s="4"/>
    </row>
    <row r="1106" spans="1:5" x14ac:dyDescent="0.45">
      <c r="A1106">
        <v>2023</v>
      </c>
      <c r="B1106">
        <v>6</v>
      </c>
      <c r="C1106" t="s">
        <v>7662</v>
      </c>
      <c r="D1106" s="4"/>
      <c r="E1106" s="4"/>
    </row>
    <row r="1107" spans="1:5" x14ac:dyDescent="0.45">
      <c r="A1107">
        <v>2023</v>
      </c>
      <c r="B1107">
        <v>6</v>
      </c>
      <c r="C1107" t="s">
        <v>7663</v>
      </c>
      <c r="D1107" s="4"/>
      <c r="E1107" s="4"/>
    </row>
    <row r="1108" spans="1:5" x14ac:dyDescent="0.45">
      <c r="A1108">
        <v>2023</v>
      </c>
      <c r="B1108">
        <v>7</v>
      </c>
      <c r="C1108" t="s">
        <v>7656</v>
      </c>
      <c r="D1108" s="4"/>
      <c r="E1108" s="4"/>
    </row>
    <row r="1109" spans="1:5" x14ac:dyDescent="0.45">
      <c r="A1109">
        <v>2023</v>
      </c>
      <c r="B1109">
        <v>7</v>
      </c>
      <c r="C1109" t="s">
        <v>7657</v>
      </c>
      <c r="D1109" s="4"/>
      <c r="E1109" s="4"/>
    </row>
    <row r="1110" spans="1:5" x14ac:dyDescent="0.45">
      <c r="A1110">
        <v>2023</v>
      </c>
      <c r="B1110">
        <v>7</v>
      </c>
      <c r="C1110" t="s">
        <v>7658</v>
      </c>
      <c r="D1110" s="4">
        <v>1</v>
      </c>
      <c r="E1110" s="4"/>
    </row>
    <row r="1111" spans="1:5" x14ac:dyDescent="0.45">
      <c r="A1111">
        <v>2023</v>
      </c>
      <c r="B1111">
        <v>7</v>
      </c>
      <c r="C1111" t="s">
        <v>7659</v>
      </c>
      <c r="D1111" s="4"/>
      <c r="E1111" s="4"/>
    </row>
    <row r="1112" spans="1:5" x14ac:dyDescent="0.45">
      <c r="A1112">
        <v>2023</v>
      </c>
      <c r="B1112">
        <v>7</v>
      </c>
      <c r="C1112" t="s">
        <v>7660</v>
      </c>
      <c r="D1112" s="4">
        <v>2</v>
      </c>
      <c r="E1112" s="4">
        <v>1</v>
      </c>
    </row>
    <row r="1113" spans="1:5" x14ac:dyDescent="0.45">
      <c r="A1113">
        <v>2023</v>
      </c>
      <c r="B1113">
        <v>7</v>
      </c>
      <c r="C1113" t="s">
        <v>7661</v>
      </c>
      <c r="D1113" s="4">
        <v>4</v>
      </c>
      <c r="E1113" s="4"/>
    </row>
    <row r="1114" spans="1:5" x14ac:dyDescent="0.45">
      <c r="A1114">
        <v>2023</v>
      </c>
      <c r="B1114">
        <v>7</v>
      </c>
      <c r="C1114" t="s">
        <v>7662</v>
      </c>
      <c r="D1114" s="4">
        <v>1</v>
      </c>
      <c r="E1114" s="4"/>
    </row>
    <row r="1115" spans="1:5" x14ac:dyDescent="0.45">
      <c r="A1115">
        <v>2023</v>
      </c>
      <c r="B1115">
        <v>7</v>
      </c>
      <c r="C1115" t="s">
        <v>7663</v>
      </c>
      <c r="D1115" s="4"/>
      <c r="E1115" s="4"/>
    </row>
    <row r="1116" spans="1:5" x14ac:dyDescent="0.45">
      <c r="A1116">
        <v>2023</v>
      </c>
      <c r="B1116">
        <v>8</v>
      </c>
      <c r="C1116" t="s">
        <v>7656</v>
      </c>
      <c r="D1116" s="4"/>
      <c r="E1116" s="4"/>
    </row>
    <row r="1117" spans="1:5" x14ac:dyDescent="0.45">
      <c r="A1117">
        <v>2023</v>
      </c>
      <c r="B1117">
        <v>8</v>
      </c>
      <c r="C1117" t="s">
        <v>7657</v>
      </c>
      <c r="D1117" s="4"/>
      <c r="E1117" s="4"/>
    </row>
    <row r="1118" spans="1:5" x14ac:dyDescent="0.45">
      <c r="A1118">
        <v>2023</v>
      </c>
      <c r="B1118">
        <v>8</v>
      </c>
      <c r="C1118" t="s">
        <v>7658</v>
      </c>
      <c r="D1118" s="4"/>
      <c r="E1118" s="4"/>
    </row>
    <row r="1119" spans="1:5" x14ac:dyDescent="0.45">
      <c r="A1119">
        <v>2023</v>
      </c>
      <c r="B1119">
        <v>8</v>
      </c>
      <c r="C1119" t="s">
        <v>7659</v>
      </c>
      <c r="D1119" s="4">
        <v>1</v>
      </c>
      <c r="E1119" s="4"/>
    </row>
    <row r="1120" spans="1:5" x14ac:dyDescent="0.45">
      <c r="A1120">
        <v>2023</v>
      </c>
      <c r="B1120">
        <v>8</v>
      </c>
      <c r="C1120" t="s">
        <v>7660</v>
      </c>
      <c r="D1120" s="4"/>
      <c r="E1120" s="4"/>
    </row>
    <row r="1121" spans="1:5" x14ac:dyDescent="0.45">
      <c r="A1121">
        <v>2023</v>
      </c>
      <c r="B1121">
        <v>8</v>
      </c>
      <c r="C1121" t="s">
        <v>7661</v>
      </c>
      <c r="D1121" s="4"/>
      <c r="E1121" s="4"/>
    </row>
    <row r="1122" spans="1:5" x14ac:dyDescent="0.45">
      <c r="A1122">
        <v>2023</v>
      </c>
      <c r="B1122">
        <v>8</v>
      </c>
      <c r="C1122" t="s">
        <v>7662</v>
      </c>
      <c r="D1122" s="4"/>
      <c r="E1122" s="4"/>
    </row>
    <row r="1123" spans="1:5" x14ac:dyDescent="0.45">
      <c r="A1123">
        <v>2023</v>
      </c>
      <c r="B1123">
        <v>8</v>
      </c>
      <c r="C1123" t="s">
        <v>7663</v>
      </c>
      <c r="D1123" s="4"/>
      <c r="E1123" s="4"/>
    </row>
    <row r="1124" spans="1:5" x14ac:dyDescent="0.45">
      <c r="A1124">
        <v>2023</v>
      </c>
      <c r="B1124">
        <v>9</v>
      </c>
      <c r="C1124" t="s">
        <v>7656</v>
      </c>
      <c r="D1124" s="4"/>
      <c r="E1124" s="4"/>
    </row>
    <row r="1125" spans="1:5" x14ac:dyDescent="0.45">
      <c r="A1125">
        <v>2023</v>
      </c>
      <c r="B1125">
        <v>9</v>
      </c>
      <c r="C1125" t="s">
        <v>7657</v>
      </c>
      <c r="D1125" s="4">
        <v>1</v>
      </c>
      <c r="E1125" s="4">
        <v>1</v>
      </c>
    </row>
    <row r="1126" spans="1:5" x14ac:dyDescent="0.45">
      <c r="A1126">
        <v>2023</v>
      </c>
      <c r="B1126">
        <v>9</v>
      </c>
      <c r="C1126" t="s">
        <v>7658</v>
      </c>
      <c r="D1126" s="4">
        <v>2</v>
      </c>
      <c r="E1126" s="4"/>
    </row>
    <row r="1127" spans="1:5" x14ac:dyDescent="0.45">
      <c r="A1127">
        <v>2023</v>
      </c>
      <c r="B1127">
        <v>9</v>
      </c>
      <c r="C1127" t="s">
        <v>7659</v>
      </c>
      <c r="D1127" s="4">
        <v>2</v>
      </c>
      <c r="E1127" s="4">
        <v>4</v>
      </c>
    </row>
    <row r="1128" spans="1:5" x14ac:dyDescent="0.45">
      <c r="A1128">
        <v>2023</v>
      </c>
      <c r="B1128">
        <v>9</v>
      </c>
      <c r="C1128" t="s">
        <v>7660</v>
      </c>
      <c r="D1128" s="4">
        <v>1</v>
      </c>
      <c r="E1128" s="4">
        <v>1</v>
      </c>
    </row>
    <row r="1129" spans="1:5" x14ac:dyDescent="0.45">
      <c r="A1129">
        <v>2023</v>
      </c>
      <c r="B1129">
        <v>9</v>
      </c>
      <c r="C1129" t="s">
        <v>7661</v>
      </c>
      <c r="D1129" s="4">
        <v>1</v>
      </c>
      <c r="E1129" s="4">
        <v>1</v>
      </c>
    </row>
    <row r="1130" spans="1:5" x14ac:dyDescent="0.45">
      <c r="A1130">
        <v>2023</v>
      </c>
      <c r="B1130">
        <v>9</v>
      </c>
      <c r="C1130" t="s">
        <v>7662</v>
      </c>
      <c r="D1130" s="4">
        <v>1</v>
      </c>
      <c r="E1130" s="4">
        <v>2</v>
      </c>
    </row>
    <row r="1131" spans="1:5" x14ac:dyDescent="0.45">
      <c r="A1131">
        <v>2023</v>
      </c>
      <c r="B1131">
        <v>9</v>
      </c>
      <c r="C1131" t="s">
        <v>7663</v>
      </c>
      <c r="D1131" s="4"/>
      <c r="E1131" s="4">
        <v>3</v>
      </c>
    </row>
    <row r="1132" spans="1:5" x14ac:dyDescent="0.45">
      <c r="A1132">
        <v>2023</v>
      </c>
      <c r="B1132">
        <v>10</v>
      </c>
      <c r="C1132" t="s">
        <v>7656</v>
      </c>
      <c r="D1132" s="4"/>
      <c r="E1132" s="4"/>
    </row>
    <row r="1133" spans="1:5" x14ac:dyDescent="0.45">
      <c r="A1133">
        <v>2023</v>
      </c>
      <c r="B1133">
        <v>10</v>
      </c>
      <c r="C1133" t="s">
        <v>7657</v>
      </c>
      <c r="D1133" s="4"/>
      <c r="E1133" s="4"/>
    </row>
    <row r="1134" spans="1:5" x14ac:dyDescent="0.45">
      <c r="A1134">
        <v>2023</v>
      </c>
      <c r="B1134">
        <v>10</v>
      </c>
      <c r="C1134" t="s">
        <v>7658</v>
      </c>
      <c r="D1134" s="4">
        <v>2</v>
      </c>
      <c r="E1134" s="4"/>
    </row>
    <row r="1135" spans="1:5" x14ac:dyDescent="0.45">
      <c r="A1135">
        <v>2023</v>
      </c>
      <c r="B1135">
        <v>10</v>
      </c>
      <c r="C1135" t="s">
        <v>7659</v>
      </c>
      <c r="D1135" s="4">
        <v>1</v>
      </c>
      <c r="E1135" s="4"/>
    </row>
    <row r="1136" spans="1:5" x14ac:dyDescent="0.45">
      <c r="A1136">
        <v>2023</v>
      </c>
      <c r="B1136">
        <v>10</v>
      </c>
      <c r="C1136" t="s">
        <v>7660</v>
      </c>
      <c r="D1136" s="4"/>
      <c r="E1136" s="4"/>
    </row>
    <row r="1137" spans="1:5" x14ac:dyDescent="0.45">
      <c r="A1137">
        <v>2023</v>
      </c>
      <c r="B1137">
        <v>10</v>
      </c>
      <c r="C1137" t="s">
        <v>7661</v>
      </c>
      <c r="D1137" s="4">
        <v>1</v>
      </c>
      <c r="E1137" s="4"/>
    </row>
    <row r="1138" spans="1:5" x14ac:dyDescent="0.45">
      <c r="A1138">
        <v>2023</v>
      </c>
      <c r="B1138">
        <v>10</v>
      </c>
      <c r="C1138" t="s">
        <v>7662</v>
      </c>
      <c r="D1138" s="4"/>
      <c r="E1138" s="4"/>
    </row>
    <row r="1139" spans="1:5" x14ac:dyDescent="0.45">
      <c r="A1139">
        <v>2023</v>
      </c>
      <c r="B1139">
        <v>10</v>
      </c>
      <c r="C1139" t="s">
        <v>7663</v>
      </c>
      <c r="D1139" s="4"/>
      <c r="E1139" s="4"/>
    </row>
    <row r="1140" spans="1:5" x14ac:dyDescent="0.45">
      <c r="A1140">
        <v>2023</v>
      </c>
      <c r="B1140">
        <v>11</v>
      </c>
      <c r="C1140" t="s">
        <v>7656</v>
      </c>
      <c r="D1140" s="4"/>
      <c r="E1140" s="4"/>
    </row>
    <row r="1141" spans="1:5" x14ac:dyDescent="0.45">
      <c r="A1141">
        <v>2023</v>
      </c>
      <c r="B1141">
        <v>11</v>
      </c>
      <c r="C1141" t="s">
        <v>7657</v>
      </c>
      <c r="D1141" s="4"/>
      <c r="E1141" s="4"/>
    </row>
    <row r="1142" spans="1:5" x14ac:dyDescent="0.45">
      <c r="A1142">
        <v>2023</v>
      </c>
      <c r="B1142">
        <v>11</v>
      </c>
      <c r="C1142" t="s">
        <v>7658</v>
      </c>
      <c r="D1142" s="4"/>
      <c r="E1142" s="4"/>
    </row>
    <row r="1143" spans="1:5" x14ac:dyDescent="0.45">
      <c r="A1143">
        <v>2023</v>
      </c>
      <c r="B1143">
        <v>11</v>
      </c>
      <c r="C1143" t="s">
        <v>7659</v>
      </c>
      <c r="D1143" s="4"/>
      <c r="E1143" s="4"/>
    </row>
    <row r="1144" spans="1:5" x14ac:dyDescent="0.45">
      <c r="A1144">
        <v>2023</v>
      </c>
      <c r="B1144">
        <v>11</v>
      </c>
      <c r="C1144" t="s">
        <v>7660</v>
      </c>
      <c r="D1144" s="4"/>
      <c r="E1144" s="4"/>
    </row>
    <row r="1145" spans="1:5" x14ac:dyDescent="0.45">
      <c r="A1145">
        <v>2023</v>
      </c>
      <c r="B1145">
        <v>11</v>
      </c>
      <c r="C1145" t="s">
        <v>7661</v>
      </c>
      <c r="D1145" s="4">
        <v>1</v>
      </c>
      <c r="E1145" s="4"/>
    </row>
    <row r="1146" spans="1:5" x14ac:dyDescent="0.45">
      <c r="A1146">
        <v>2023</v>
      </c>
      <c r="B1146">
        <v>11</v>
      </c>
      <c r="C1146" t="s">
        <v>7662</v>
      </c>
      <c r="D1146" s="4"/>
      <c r="E1146" s="4"/>
    </row>
    <row r="1147" spans="1:5" x14ac:dyDescent="0.45">
      <c r="A1147">
        <v>2023</v>
      </c>
      <c r="B1147">
        <v>11</v>
      </c>
      <c r="C1147" t="s">
        <v>7663</v>
      </c>
      <c r="D1147" s="4"/>
      <c r="E1147" s="4"/>
    </row>
    <row r="1148" spans="1:5" x14ac:dyDescent="0.45">
      <c r="A1148">
        <v>2023</v>
      </c>
      <c r="B1148">
        <v>12</v>
      </c>
      <c r="C1148" t="s">
        <v>7656</v>
      </c>
      <c r="D1148" s="4"/>
      <c r="E1148" s="4">
        <v>1</v>
      </c>
    </row>
    <row r="1149" spans="1:5" x14ac:dyDescent="0.45">
      <c r="A1149">
        <v>2023</v>
      </c>
      <c r="B1149">
        <v>12</v>
      </c>
      <c r="C1149" t="s">
        <v>7657</v>
      </c>
      <c r="D1149" s="4">
        <v>1</v>
      </c>
      <c r="E1149" s="4">
        <v>2</v>
      </c>
    </row>
    <row r="1150" spans="1:5" x14ac:dyDescent="0.45">
      <c r="A1150">
        <v>2023</v>
      </c>
      <c r="B1150">
        <v>12</v>
      </c>
      <c r="C1150" t="s">
        <v>7658</v>
      </c>
      <c r="D1150" s="4">
        <v>8</v>
      </c>
      <c r="E1150" s="4">
        <v>8</v>
      </c>
    </row>
    <row r="1151" spans="1:5" x14ac:dyDescent="0.45">
      <c r="A1151">
        <v>2023</v>
      </c>
      <c r="B1151">
        <v>12</v>
      </c>
      <c r="C1151" t="s">
        <v>7659</v>
      </c>
      <c r="D1151" s="4">
        <v>10</v>
      </c>
      <c r="E1151" s="4">
        <v>4</v>
      </c>
    </row>
    <row r="1152" spans="1:5" x14ac:dyDescent="0.45">
      <c r="A1152">
        <v>2023</v>
      </c>
      <c r="B1152">
        <v>12</v>
      </c>
      <c r="C1152" t="s">
        <v>7660</v>
      </c>
      <c r="D1152" s="4"/>
      <c r="E1152" s="4">
        <v>1</v>
      </c>
    </row>
    <row r="1153" spans="1:5" x14ac:dyDescent="0.45">
      <c r="A1153">
        <v>2023</v>
      </c>
      <c r="B1153">
        <v>12</v>
      </c>
      <c r="C1153" t="s">
        <v>7661</v>
      </c>
      <c r="D1153" s="4">
        <v>1</v>
      </c>
      <c r="E1153" s="4">
        <v>3</v>
      </c>
    </row>
    <row r="1154" spans="1:5" x14ac:dyDescent="0.45">
      <c r="A1154">
        <v>2023</v>
      </c>
      <c r="B1154">
        <v>12</v>
      </c>
      <c r="C1154" t="s">
        <v>7662</v>
      </c>
      <c r="D1154" s="4"/>
      <c r="E1154" s="4">
        <v>1</v>
      </c>
    </row>
    <row r="1155" spans="1:5" x14ac:dyDescent="0.45">
      <c r="A1155">
        <v>2023</v>
      </c>
      <c r="B1155">
        <v>12</v>
      </c>
      <c r="C1155" t="s">
        <v>7663</v>
      </c>
      <c r="D1155" s="4">
        <v>1</v>
      </c>
      <c r="E1155" s="4">
        <v>2</v>
      </c>
    </row>
    <row r="1156" spans="1:5" x14ac:dyDescent="0.45">
      <c r="A1156">
        <v>2024</v>
      </c>
      <c r="B1156">
        <v>1</v>
      </c>
      <c r="C1156" t="s">
        <v>7656</v>
      </c>
      <c r="D1156" s="4"/>
      <c r="E1156" s="4"/>
    </row>
    <row r="1157" spans="1:5" x14ac:dyDescent="0.45">
      <c r="A1157">
        <v>2024</v>
      </c>
      <c r="B1157">
        <v>1</v>
      </c>
      <c r="C1157" t="s">
        <v>7657</v>
      </c>
      <c r="D1157" s="4"/>
      <c r="E1157" s="4"/>
    </row>
    <row r="1158" spans="1:5" x14ac:dyDescent="0.45">
      <c r="A1158">
        <v>2024</v>
      </c>
      <c r="B1158">
        <v>1</v>
      </c>
      <c r="C1158" t="s">
        <v>7658</v>
      </c>
      <c r="D1158" s="4"/>
      <c r="E1158" s="4">
        <v>2</v>
      </c>
    </row>
    <row r="1159" spans="1:5" x14ac:dyDescent="0.45">
      <c r="A1159">
        <v>2024</v>
      </c>
      <c r="B1159">
        <v>1</v>
      </c>
      <c r="C1159" t="s">
        <v>7659</v>
      </c>
      <c r="D1159" s="4">
        <v>1</v>
      </c>
      <c r="E1159" s="4">
        <v>1</v>
      </c>
    </row>
    <row r="1160" spans="1:5" x14ac:dyDescent="0.45">
      <c r="A1160">
        <v>2024</v>
      </c>
      <c r="B1160">
        <v>1</v>
      </c>
      <c r="C1160" t="s">
        <v>7660</v>
      </c>
      <c r="D1160" s="4">
        <v>1</v>
      </c>
      <c r="E1160" s="4"/>
    </row>
    <row r="1161" spans="1:5" x14ac:dyDescent="0.45">
      <c r="A1161">
        <v>2024</v>
      </c>
      <c r="B1161">
        <v>1</v>
      </c>
      <c r="C1161" t="s">
        <v>7661</v>
      </c>
      <c r="D1161" s="4">
        <v>1</v>
      </c>
      <c r="E1161" s="4">
        <v>2</v>
      </c>
    </row>
    <row r="1162" spans="1:5" x14ac:dyDescent="0.45">
      <c r="A1162">
        <v>2024</v>
      </c>
      <c r="B1162">
        <v>1</v>
      </c>
      <c r="C1162" t="s">
        <v>7662</v>
      </c>
      <c r="D1162" s="4"/>
      <c r="E1162" s="4"/>
    </row>
    <row r="1163" spans="1:5" x14ac:dyDescent="0.45">
      <c r="A1163">
        <v>2024</v>
      </c>
      <c r="B1163">
        <v>1</v>
      </c>
      <c r="C1163" t="s">
        <v>7663</v>
      </c>
      <c r="D1163" s="4"/>
      <c r="E1163" s="4"/>
    </row>
    <row r="1164" spans="1:5" x14ac:dyDescent="0.45">
      <c r="A1164">
        <v>2024</v>
      </c>
      <c r="B1164">
        <v>2</v>
      </c>
      <c r="C1164" t="s">
        <v>7656</v>
      </c>
      <c r="D1164" s="4"/>
      <c r="E1164" s="4"/>
    </row>
    <row r="1165" spans="1:5" x14ac:dyDescent="0.45">
      <c r="A1165">
        <v>2024</v>
      </c>
      <c r="B1165">
        <v>2</v>
      </c>
      <c r="C1165" t="s">
        <v>7657</v>
      </c>
      <c r="D1165" s="4"/>
      <c r="E1165" s="4"/>
    </row>
    <row r="1166" spans="1:5" x14ac:dyDescent="0.45">
      <c r="A1166">
        <v>2024</v>
      </c>
      <c r="B1166">
        <v>2</v>
      </c>
      <c r="C1166" t="s">
        <v>7658</v>
      </c>
      <c r="D1166" s="4"/>
      <c r="E1166" s="4"/>
    </row>
    <row r="1167" spans="1:5" x14ac:dyDescent="0.45">
      <c r="A1167">
        <v>2024</v>
      </c>
      <c r="B1167">
        <v>2</v>
      </c>
      <c r="C1167" t="s">
        <v>7659</v>
      </c>
      <c r="D1167" s="4">
        <v>2</v>
      </c>
      <c r="E1167" s="4"/>
    </row>
    <row r="1168" spans="1:5" x14ac:dyDescent="0.45">
      <c r="A1168">
        <v>2024</v>
      </c>
      <c r="B1168">
        <v>2</v>
      </c>
      <c r="C1168" t="s">
        <v>7660</v>
      </c>
      <c r="D1168" s="4"/>
      <c r="E1168" s="4"/>
    </row>
    <row r="1169" spans="1:5" x14ac:dyDescent="0.45">
      <c r="A1169">
        <v>2024</v>
      </c>
      <c r="B1169">
        <v>2</v>
      </c>
      <c r="C1169" t="s">
        <v>7661</v>
      </c>
      <c r="D1169" s="4"/>
      <c r="E1169" s="4"/>
    </row>
    <row r="1170" spans="1:5" x14ac:dyDescent="0.45">
      <c r="A1170">
        <v>2024</v>
      </c>
      <c r="B1170">
        <v>2</v>
      </c>
      <c r="C1170" t="s">
        <v>7662</v>
      </c>
      <c r="D1170" s="4">
        <v>2</v>
      </c>
      <c r="E1170" s="4">
        <v>1</v>
      </c>
    </row>
    <row r="1171" spans="1:5" x14ac:dyDescent="0.45">
      <c r="A1171">
        <v>2024</v>
      </c>
      <c r="B1171">
        <v>2</v>
      </c>
      <c r="C1171" t="s">
        <v>7663</v>
      </c>
      <c r="D1171" s="4"/>
      <c r="E1171" s="4"/>
    </row>
    <row r="1172" spans="1:5" x14ac:dyDescent="0.45">
      <c r="A1172">
        <v>2024</v>
      </c>
      <c r="B1172">
        <v>3</v>
      </c>
      <c r="C1172" t="s">
        <v>7656</v>
      </c>
      <c r="D1172" s="4"/>
      <c r="E1172" s="4"/>
    </row>
    <row r="1173" spans="1:5" x14ac:dyDescent="0.45">
      <c r="A1173">
        <v>2024</v>
      </c>
      <c r="B1173">
        <v>3</v>
      </c>
      <c r="C1173" t="s">
        <v>7657</v>
      </c>
      <c r="D1173" s="4"/>
      <c r="E1173" s="4"/>
    </row>
    <row r="1174" spans="1:5" x14ac:dyDescent="0.45">
      <c r="A1174">
        <v>2024</v>
      </c>
      <c r="B1174">
        <v>3</v>
      </c>
      <c r="C1174" t="s">
        <v>7658</v>
      </c>
      <c r="D1174" s="4"/>
      <c r="E1174" s="4">
        <v>1</v>
      </c>
    </row>
    <row r="1175" spans="1:5" x14ac:dyDescent="0.45">
      <c r="A1175">
        <v>2024</v>
      </c>
      <c r="B1175">
        <v>3</v>
      </c>
      <c r="C1175" t="s">
        <v>7659</v>
      </c>
      <c r="D1175" s="4"/>
      <c r="E1175" s="4"/>
    </row>
    <row r="1176" spans="1:5" x14ac:dyDescent="0.45">
      <c r="A1176">
        <v>2024</v>
      </c>
      <c r="B1176">
        <v>3</v>
      </c>
      <c r="C1176" t="s">
        <v>7660</v>
      </c>
      <c r="D1176" s="4"/>
      <c r="E1176" s="4"/>
    </row>
    <row r="1177" spans="1:5" x14ac:dyDescent="0.45">
      <c r="A1177">
        <v>2024</v>
      </c>
      <c r="B1177">
        <v>3</v>
      </c>
      <c r="C1177" t="s">
        <v>7661</v>
      </c>
      <c r="D1177" s="4"/>
      <c r="E1177" s="4"/>
    </row>
    <row r="1178" spans="1:5" x14ac:dyDescent="0.45">
      <c r="A1178">
        <v>2024</v>
      </c>
      <c r="B1178">
        <v>3</v>
      </c>
      <c r="C1178" t="s">
        <v>7662</v>
      </c>
      <c r="D1178" s="4"/>
      <c r="E1178" s="4"/>
    </row>
    <row r="1179" spans="1:5" x14ac:dyDescent="0.45">
      <c r="A1179">
        <v>2024</v>
      </c>
      <c r="B1179">
        <v>3</v>
      </c>
      <c r="C1179" t="s">
        <v>7663</v>
      </c>
      <c r="D1179" s="4"/>
      <c r="E1179" s="4">
        <v>1</v>
      </c>
    </row>
    <row r="1180" spans="1:5" x14ac:dyDescent="0.45">
      <c r="A1180">
        <v>2024</v>
      </c>
      <c r="B1180">
        <v>4</v>
      </c>
      <c r="C1180" t="s">
        <v>7656</v>
      </c>
      <c r="D1180" s="4"/>
      <c r="E1180" s="4"/>
    </row>
    <row r="1181" spans="1:5" x14ac:dyDescent="0.45">
      <c r="A1181">
        <v>2024</v>
      </c>
      <c r="B1181">
        <v>4</v>
      </c>
      <c r="C1181" t="s">
        <v>7657</v>
      </c>
      <c r="D1181" s="4">
        <v>1</v>
      </c>
      <c r="E1181" s="4"/>
    </row>
    <row r="1182" spans="1:5" x14ac:dyDescent="0.45">
      <c r="A1182">
        <v>2024</v>
      </c>
      <c r="B1182">
        <v>4</v>
      </c>
      <c r="C1182" t="s">
        <v>7658</v>
      </c>
      <c r="D1182" s="4"/>
      <c r="E1182" s="4"/>
    </row>
    <row r="1183" spans="1:5" x14ac:dyDescent="0.45">
      <c r="A1183">
        <v>2024</v>
      </c>
      <c r="B1183">
        <v>4</v>
      </c>
      <c r="C1183" t="s">
        <v>7659</v>
      </c>
      <c r="D1183" s="4"/>
      <c r="E1183" s="4"/>
    </row>
    <row r="1184" spans="1:5" x14ac:dyDescent="0.45">
      <c r="A1184">
        <v>2024</v>
      </c>
      <c r="B1184">
        <v>4</v>
      </c>
      <c r="C1184" t="s">
        <v>7660</v>
      </c>
      <c r="D1184" s="4"/>
      <c r="E1184" s="4"/>
    </row>
    <row r="1185" spans="1:5" x14ac:dyDescent="0.45">
      <c r="A1185">
        <v>2024</v>
      </c>
      <c r="B1185">
        <v>4</v>
      </c>
      <c r="C1185" t="s">
        <v>7661</v>
      </c>
      <c r="D1185" s="4"/>
      <c r="E1185" s="4"/>
    </row>
    <row r="1186" spans="1:5" x14ac:dyDescent="0.45">
      <c r="A1186">
        <v>2024</v>
      </c>
      <c r="B1186">
        <v>4</v>
      </c>
      <c r="C1186" t="s">
        <v>7662</v>
      </c>
      <c r="D1186" s="4"/>
      <c r="E1186" s="4"/>
    </row>
    <row r="1187" spans="1:5" x14ac:dyDescent="0.45">
      <c r="A1187">
        <v>2024</v>
      </c>
      <c r="B1187">
        <v>4</v>
      </c>
      <c r="C1187" t="s">
        <v>7663</v>
      </c>
      <c r="D1187" s="4"/>
      <c r="E1187" s="4"/>
    </row>
    <row r="1188" spans="1:5" x14ac:dyDescent="0.45">
      <c r="A1188">
        <v>2024</v>
      </c>
      <c r="B1188">
        <v>5</v>
      </c>
      <c r="C1188" t="s">
        <v>7656</v>
      </c>
      <c r="D1188" s="4"/>
      <c r="E1188" s="4"/>
    </row>
    <row r="1189" spans="1:5" x14ac:dyDescent="0.45">
      <c r="A1189">
        <v>2024</v>
      </c>
      <c r="B1189">
        <v>5</v>
      </c>
      <c r="C1189" t="s">
        <v>7657</v>
      </c>
      <c r="D1189" s="4"/>
      <c r="E1189" s="4"/>
    </row>
    <row r="1190" spans="1:5" x14ac:dyDescent="0.45">
      <c r="A1190">
        <v>2024</v>
      </c>
      <c r="B1190">
        <v>5</v>
      </c>
      <c r="C1190" t="s">
        <v>7658</v>
      </c>
      <c r="D1190" s="4">
        <v>4</v>
      </c>
      <c r="E1190" s="4"/>
    </row>
    <row r="1191" spans="1:5" x14ac:dyDescent="0.45">
      <c r="A1191">
        <v>2024</v>
      </c>
      <c r="B1191">
        <v>5</v>
      </c>
      <c r="C1191" t="s">
        <v>7659</v>
      </c>
      <c r="D1191" s="4"/>
      <c r="E1191" s="4"/>
    </row>
    <row r="1192" spans="1:5" x14ac:dyDescent="0.45">
      <c r="A1192">
        <v>2024</v>
      </c>
      <c r="B1192">
        <v>5</v>
      </c>
      <c r="C1192" t="s">
        <v>7660</v>
      </c>
      <c r="D1192" s="4"/>
      <c r="E1192" s="4"/>
    </row>
    <row r="1193" spans="1:5" x14ac:dyDescent="0.45">
      <c r="A1193">
        <v>2024</v>
      </c>
      <c r="B1193">
        <v>5</v>
      </c>
      <c r="C1193" t="s">
        <v>7661</v>
      </c>
      <c r="D1193" s="4"/>
      <c r="E1193" s="4"/>
    </row>
    <row r="1194" spans="1:5" x14ac:dyDescent="0.45">
      <c r="A1194">
        <v>2024</v>
      </c>
      <c r="B1194">
        <v>5</v>
      </c>
      <c r="C1194" t="s">
        <v>7662</v>
      </c>
      <c r="D1194" s="4"/>
      <c r="E1194" s="4"/>
    </row>
    <row r="1195" spans="1:5" x14ac:dyDescent="0.45">
      <c r="A1195">
        <v>2024</v>
      </c>
      <c r="B1195">
        <v>5</v>
      </c>
      <c r="C1195" t="s">
        <v>7663</v>
      </c>
      <c r="D1195" s="4"/>
      <c r="E1195" s="4"/>
    </row>
    <row r="1196" spans="1:5" x14ac:dyDescent="0.45">
      <c r="A1196">
        <v>2024</v>
      </c>
      <c r="B1196">
        <v>6</v>
      </c>
      <c r="C1196" t="s">
        <v>7656</v>
      </c>
      <c r="D1196" s="4"/>
      <c r="E1196" s="4"/>
    </row>
    <row r="1197" spans="1:5" x14ac:dyDescent="0.45">
      <c r="A1197">
        <v>2024</v>
      </c>
      <c r="B1197">
        <v>6</v>
      </c>
      <c r="C1197" t="s">
        <v>7657</v>
      </c>
      <c r="D1197" s="4"/>
      <c r="E1197" s="4"/>
    </row>
    <row r="1198" spans="1:5" x14ac:dyDescent="0.45">
      <c r="A1198">
        <v>2024</v>
      </c>
      <c r="B1198">
        <v>6</v>
      </c>
      <c r="C1198" t="s">
        <v>7658</v>
      </c>
      <c r="D1198" s="4"/>
      <c r="E1198" s="4"/>
    </row>
    <row r="1199" spans="1:5" x14ac:dyDescent="0.45">
      <c r="A1199">
        <v>2024</v>
      </c>
      <c r="B1199">
        <v>6</v>
      </c>
      <c r="C1199" t="s">
        <v>7659</v>
      </c>
      <c r="D1199" s="4">
        <v>1</v>
      </c>
      <c r="E1199" s="4"/>
    </row>
    <row r="1200" spans="1:5" x14ac:dyDescent="0.45">
      <c r="A1200">
        <v>2024</v>
      </c>
      <c r="B1200">
        <v>6</v>
      </c>
      <c r="C1200" t="s">
        <v>7660</v>
      </c>
      <c r="D1200" s="4">
        <v>2</v>
      </c>
      <c r="E1200" s="4"/>
    </row>
    <row r="1201" spans="1:5" x14ac:dyDescent="0.45">
      <c r="A1201">
        <v>2024</v>
      </c>
      <c r="B1201">
        <v>6</v>
      </c>
      <c r="C1201" t="s">
        <v>7661</v>
      </c>
      <c r="D1201" s="4">
        <v>4</v>
      </c>
      <c r="E1201" s="4"/>
    </row>
    <row r="1202" spans="1:5" x14ac:dyDescent="0.45">
      <c r="A1202">
        <v>2024</v>
      </c>
      <c r="B1202">
        <v>6</v>
      </c>
      <c r="C1202" t="s">
        <v>7662</v>
      </c>
      <c r="D1202" s="4">
        <v>1</v>
      </c>
      <c r="E1202" s="4"/>
    </row>
    <row r="1203" spans="1:5" x14ac:dyDescent="0.45">
      <c r="A1203">
        <v>2024</v>
      </c>
      <c r="B1203">
        <v>6</v>
      </c>
      <c r="C1203" t="s">
        <v>7663</v>
      </c>
      <c r="D1203" s="4">
        <v>1</v>
      </c>
      <c r="E1203" s="4">
        <v>1</v>
      </c>
    </row>
    <row r="1204" spans="1:5" x14ac:dyDescent="0.45">
      <c r="A1204">
        <v>2024</v>
      </c>
      <c r="B1204">
        <v>7</v>
      </c>
      <c r="C1204" t="s">
        <v>7656</v>
      </c>
      <c r="D1204" s="4"/>
      <c r="E1204" s="4"/>
    </row>
    <row r="1205" spans="1:5" x14ac:dyDescent="0.45">
      <c r="A1205">
        <v>2024</v>
      </c>
      <c r="B1205">
        <v>7</v>
      </c>
      <c r="C1205" t="s">
        <v>7657</v>
      </c>
      <c r="D1205" s="4"/>
      <c r="E1205" s="4"/>
    </row>
    <row r="1206" spans="1:5" x14ac:dyDescent="0.45">
      <c r="A1206">
        <v>2024</v>
      </c>
      <c r="B1206">
        <v>7</v>
      </c>
      <c r="C1206" t="s">
        <v>7658</v>
      </c>
      <c r="D1206" s="4"/>
      <c r="E1206" s="4">
        <v>1</v>
      </c>
    </row>
    <row r="1207" spans="1:5" x14ac:dyDescent="0.45">
      <c r="A1207">
        <v>2024</v>
      </c>
      <c r="B1207">
        <v>7</v>
      </c>
      <c r="C1207" t="s">
        <v>7659</v>
      </c>
      <c r="D1207" s="4"/>
      <c r="E1207" s="4"/>
    </row>
    <row r="1208" spans="1:5" x14ac:dyDescent="0.45">
      <c r="A1208">
        <v>2024</v>
      </c>
      <c r="B1208">
        <v>7</v>
      </c>
      <c r="C1208" t="s">
        <v>7660</v>
      </c>
      <c r="D1208" s="4"/>
      <c r="E1208" s="4"/>
    </row>
    <row r="1209" spans="1:5" x14ac:dyDescent="0.45">
      <c r="A1209">
        <v>2024</v>
      </c>
      <c r="B1209">
        <v>7</v>
      </c>
      <c r="C1209" t="s">
        <v>7661</v>
      </c>
      <c r="D1209" s="4"/>
      <c r="E1209" s="4"/>
    </row>
    <row r="1210" spans="1:5" x14ac:dyDescent="0.45">
      <c r="A1210">
        <v>2024</v>
      </c>
      <c r="B1210">
        <v>7</v>
      </c>
      <c r="C1210" t="s">
        <v>7662</v>
      </c>
      <c r="D1210" s="4"/>
      <c r="E1210" s="4"/>
    </row>
    <row r="1211" spans="1:5" x14ac:dyDescent="0.45">
      <c r="A1211">
        <v>2024</v>
      </c>
      <c r="B1211">
        <v>7</v>
      </c>
      <c r="C1211" t="s">
        <v>7663</v>
      </c>
      <c r="D1211" s="4"/>
      <c r="E1211" s="4"/>
    </row>
    <row r="1212" spans="1:5" x14ac:dyDescent="0.45">
      <c r="A1212">
        <v>2024</v>
      </c>
      <c r="B1212">
        <v>8</v>
      </c>
      <c r="C1212" t="s">
        <v>7656</v>
      </c>
      <c r="D1212" s="4"/>
      <c r="E1212" s="4"/>
    </row>
    <row r="1213" spans="1:5" x14ac:dyDescent="0.45">
      <c r="A1213">
        <v>2024</v>
      </c>
      <c r="B1213">
        <v>8</v>
      </c>
      <c r="C1213" t="s">
        <v>7657</v>
      </c>
      <c r="D1213" s="4"/>
      <c r="E1213" s="4"/>
    </row>
    <row r="1214" spans="1:5" x14ac:dyDescent="0.45">
      <c r="A1214">
        <v>2024</v>
      </c>
      <c r="B1214">
        <v>8</v>
      </c>
      <c r="C1214" t="s">
        <v>7658</v>
      </c>
      <c r="D1214" s="4"/>
      <c r="E1214" s="4"/>
    </row>
    <row r="1215" spans="1:5" x14ac:dyDescent="0.45">
      <c r="A1215">
        <v>2024</v>
      </c>
      <c r="B1215">
        <v>8</v>
      </c>
      <c r="C1215" t="s">
        <v>7659</v>
      </c>
      <c r="D1215" s="4"/>
      <c r="E1215" s="4"/>
    </row>
    <row r="1216" spans="1:5" x14ac:dyDescent="0.45">
      <c r="A1216">
        <v>2024</v>
      </c>
      <c r="B1216">
        <v>8</v>
      </c>
      <c r="C1216" t="s">
        <v>7660</v>
      </c>
      <c r="D1216" s="4"/>
      <c r="E1216" s="4"/>
    </row>
    <row r="1217" spans="1:5" x14ac:dyDescent="0.45">
      <c r="A1217">
        <v>2024</v>
      </c>
      <c r="B1217">
        <v>8</v>
      </c>
      <c r="C1217" t="s">
        <v>7661</v>
      </c>
      <c r="D1217" s="4"/>
      <c r="E1217" s="4"/>
    </row>
    <row r="1218" spans="1:5" x14ac:dyDescent="0.45">
      <c r="A1218">
        <v>2024</v>
      </c>
      <c r="B1218">
        <v>8</v>
      </c>
      <c r="C1218" t="s">
        <v>7662</v>
      </c>
      <c r="D1218" s="4"/>
      <c r="E1218" s="4"/>
    </row>
    <row r="1219" spans="1:5" x14ac:dyDescent="0.45">
      <c r="A1219">
        <v>2024</v>
      </c>
      <c r="B1219">
        <v>8</v>
      </c>
      <c r="C1219" t="s">
        <v>7663</v>
      </c>
      <c r="D1219" s="4"/>
      <c r="E1219" s="4"/>
    </row>
    <row r="1220" spans="1:5" x14ac:dyDescent="0.45">
      <c r="A1220">
        <v>2024</v>
      </c>
      <c r="B1220">
        <v>9</v>
      </c>
      <c r="C1220" t="s">
        <v>7656</v>
      </c>
      <c r="D1220" s="4"/>
      <c r="E1220" s="4"/>
    </row>
    <row r="1221" spans="1:5" x14ac:dyDescent="0.45">
      <c r="A1221">
        <v>2024</v>
      </c>
      <c r="B1221">
        <v>9</v>
      </c>
      <c r="C1221" t="s">
        <v>7657</v>
      </c>
      <c r="D1221" s="4"/>
      <c r="E1221" s="4"/>
    </row>
    <row r="1222" spans="1:5" x14ac:dyDescent="0.45">
      <c r="A1222">
        <v>2024</v>
      </c>
      <c r="B1222">
        <v>9</v>
      </c>
      <c r="C1222" t="s">
        <v>7658</v>
      </c>
      <c r="D1222" s="4"/>
      <c r="E1222" s="4"/>
    </row>
    <row r="1223" spans="1:5" x14ac:dyDescent="0.45">
      <c r="A1223">
        <v>2024</v>
      </c>
      <c r="B1223">
        <v>9</v>
      </c>
      <c r="C1223" t="s">
        <v>7659</v>
      </c>
      <c r="D1223" s="4"/>
      <c r="E1223" s="4"/>
    </row>
    <row r="1224" spans="1:5" x14ac:dyDescent="0.45">
      <c r="A1224">
        <v>2024</v>
      </c>
      <c r="B1224">
        <v>9</v>
      </c>
      <c r="C1224" t="s">
        <v>7660</v>
      </c>
      <c r="D1224" s="4"/>
      <c r="E1224" s="4"/>
    </row>
    <row r="1225" spans="1:5" x14ac:dyDescent="0.45">
      <c r="A1225">
        <v>2024</v>
      </c>
      <c r="B1225">
        <v>9</v>
      </c>
      <c r="C1225" t="s">
        <v>7661</v>
      </c>
      <c r="D1225" s="4"/>
      <c r="E1225" s="4"/>
    </row>
    <row r="1226" spans="1:5" x14ac:dyDescent="0.45">
      <c r="A1226">
        <v>2024</v>
      </c>
      <c r="B1226">
        <v>9</v>
      </c>
      <c r="C1226" t="s">
        <v>7662</v>
      </c>
      <c r="D1226" s="4"/>
      <c r="E1226" s="4"/>
    </row>
    <row r="1227" spans="1:5" x14ac:dyDescent="0.45">
      <c r="A1227">
        <v>2024</v>
      </c>
      <c r="B1227">
        <v>9</v>
      </c>
      <c r="C1227" t="s">
        <v>7663</v>
      </c>
      <c r="D1227" s="4"/>
      <c r="E1227" s="4"/>
    </row>
    <row r="1228" spans="1:5" x14ac:dyDescent="0.45">
      <c r="A1228">
        <v>2024</v>
      </c>
      <c r="B1228">
        <v>10</v>
      </c>
      <c r="C1228" t="s">
        <v>7656</v>
      </c>
      <c r="D1228" s="4"/>
      <c r="E1228" s="4"/>
    </row>
    <row r="1229" spans="1:5" x14ac:dyDescent="0.45">
      <c r="A1229">
        <v>2024</v>
      </c>
      <c r="B1229">
        <v>10</v>
      </c>
      <c r="C1229" t="s">
        <v>7657</v>
      </c>
      <c r="D1229" s="4"/>
      <c r="E1229" s="4">
        <v>1</v>
      </c>
    </row>
    <row r="1230" spans="1:5" x14ac:dyDescent="0.45">
      <c r="A1230">
        <v>2024</v>
      </c>
      <c r="B1230">
        <v>10</v>
      </c>
      <c r="C1230" t="s">
        <v>7658</v>
      </c>
      <c r="D1230" s="4"/>
      <c r="E1230" s="4"/>
    </row>
    <row r="1231" spans="1:5" x14ac:dyDescent="0.45">
      <c r="A1231">
        <v>2024</v>
      </c>
      <c r="B1231">
        <v>10</v>
      </c>
      <c r="C1231" t="s">
        <v>7659</v>
      </c>
      <c r="D1231" s="4">
        <v>1</v>
      </c>
      <c r="E1231" s="4"/>
    </row>
    <row r="1232" spans="1:5" x14ac:dyDescent="0.45">
      <c r="A1232">
        <v>2024</v>
      </c>
      <c r="B1232">
        <v>10</v>
      </c>
      <c r="C1232" t="s">
        <v>7660</v>
      </c>
      <c r="D1232" s="4"/>
      <c r="E1232" s="4"/>
    </row>
    <row r="1233" spans="1:5" x14ac:dyDescent="0.45">
      <c r="A1233">
        <v>2024</v>
      </c>
      <c r="B1233">
        <v>10</v>
      </c>
      <c r="C1233" t="s">
        <v>7661</v>
      </c>
      <c r="D1233" s="4"/>
      <c r="E1233" s="4"/>
    </row>
    <row r="1234" spans="1:5" x14ac:dyDescent="0.45">
      <c r="A1234">
        <v>2024</v>
      </c>
      <c r="B1234">
        <v>10</v>
      </c>
      <c r="C1234" t="s">
        <v>7662</v>
      </c>
      <c r="D1234" s="4"/>
      <c r="E1234" s="4"/>
    </row>
    <row r="1235" spans="1:5" x14ac:dyDescent="0.45">
      <c r="A1235">
        <v>2024</v>
      </c>
      <c r="B1235">
        <v>10</v>
      </c>
      <c r="C1235" t="s">
        <v>7663</v>
      </c>
      <c r="D1235" s="4"/>
      <c r="E1235" s="4"/>
    </row>
    <row r="1236" spans="1:5" x14ac:dyDescent="0.45">
      <c r="A1236">
        <v>2024</v>
      </c>
      <c r="B1236">
        <v>11</v>
      </c>
      <c r="C1236" t="s">
        <v>7656</v>
      </c>
      <c r="D1236" s="4"/>
      <c r="E1236" s="4"/>
    </row>
    <row r="1237" spans="1:5" x14ac:dyDescent="0.45">
      <c r="A1237">
        <v>2024</v>
      </c>
      <c r="B1237">
        <v>11</v>
      </c>
      <c r="C1237" t="s">
        <v>7657</v>
      </c>
      <c r="D1237" s="4"/>
      <c r="E1237" s="4"/>
    </row>
    <row r="1238" spans="1:5" x14ac:dyDescent="0.45">
      <c r="A1238">
        <v>2024</v>
      </c>
      <c r="B1238">
        <v>11</v>
      </c>
      <c r="C1238" t="s">
        <v>7658</v>
      </c>
      <c r="D1238" s="4">
        <v>3</v>
      </c>
      <c r="E1238" s="4"/>
    </row>
    <row r="1239" spans="1:5" x14ac:dyDescent="0.45">
      <c r="A1239">
        <v>2024</v>
      </c>
      <c r="B1239">
        <v>11</v>
      </c>
      <c r="C1239" t="s">
        <v>7659</v>
      </c>
      <c r="D1239" s="4"/>
      <c r="E1239" s="4"/>
    </row>
    <row r="1240" spans="1:5" x14ac:dyDescent="0.45">
      <c r="A1240">
        <v>2024</v>
      </c>
      <c r="B1240">
        <v>11</v>
      </c>
      <c r="C1240" t="s">
        <v>7660</v>
      </c>
      <c r="D1240" s="4"/>
      <c r="E1240" s="4"/>
    </row>
    <row r="1241" spans="1:5" x14ac:dyDescent="0.45">
      <c r="A1241">
        <v>2024</v>
      </c>
      <c r="B1241">
        <v>11</v>
      </c>
      <c r="C1241" t="s">
        <v>7661</v>
      </c>
      <c r="D1241" s="4"/>
      <c r="E1241" s="4"/>
    </row>
    <row r="1242" spans="1:5" x14ac:dyDescent="0.45">
      <c r="A1242">
        <v>2024</v>
      </c>
      <c r="B1242">
        <v>11</v>
      </c>
      <c r="C1242" t="s">
        <v>7662</v>
      </c>
      <c r="D1242" s="4"/>
      <c r="E1242" s="4"/>
    </row>
    <row r="1243" spans="1:5" x14ac:dyDescent="0.45">
      <c r="A1243">
        <v>2024</v>
      </c>
      <c r="B1243">
        <v>11</v>
      </c>
      <c r="C1243" t="s">
        <v>7663</v>
      </c>
      <c r="D1243" s="4"/>
      <c r="E1243" s="4">
        <v>1</v>
      </c>
    </row>
    <row r="1244" spans="1:5" x14ac:dyDescent="0.45">
      <c r="A1244">
        <v>2024</v>
      </c>
      <c r="B1244">
        <v>12</v>
      </c>
      <c r="C1244" t="s">
        <v>7656</v>
      </c>
      <c r="D1244" s="4">
        <v>1</v>
      </c>
      <c r="E1244" s="4">
        <v>1</v>
      </c>
    </row>
    <row r="1245" spans="1:5" x14ac:dyDescent="0.45">
      <c r="A1245">
        <v>2024</v>
      </c>
      <c r="B1245">
        <v>12</v>
      </c>
      <c r="C1245" t="s">
        <v>7657</v>
      </c>
      <c r="D1245" s="4"/>
      <c r="E1245" s="4"/>
    </row>
    <row r="1246" spans="1:5" x14ac:dyDescent="0.45">
      <c r="A1246">
        <v>2024</v>
      </c>
      <c r="B1246">
        <v>12</v>
      </c>
      <c r="C1246" t="s">
        <v>7658</v>
      </c>
      <c r="D1246" s="4">
        <v>1</v>
      </c>
      <c r="E1246" s="4">
        <v>1</v>
      </c>
    </row>
    <row r="1247" spans="1:5" x14ac:dyDescent="0.45">
      <c r="A1247">
        <v>2024</v>
      </c>
      <c r="B1247">
        <v>12</v>
      </c>
      <c r="C1247" t="s">
        <v>7659</v>
      </c>
      <c r="D1247" s="4">
        <v>1</v>
      </c>
      <c r="E1247" s="4">
        <v>1</v>
      </c>
    </row>
    <row r="1248" spans="1:5" x14ac:dyDescent="0.45">
      <c r="A1248">
        <v>2024</v>
      </c>
      <c r="B1248">
        <v>12</v>
      </c>
      <c r="C1248" t="s">
        <v>7660</v>
      </c>
      <c r="D1248" s="4"/>
      <c r="E1248" s="4">
        <v>1</v>
      </c>
    </row>
    <row r="1249" spans="1:5" x14ac:dyDescent="0.45">
      <c r="A1249">
        <v>2024</v>
      </c>
      <c r="B1249">
        <v>12</v>
      </c>
      <c r="C1249" t="s">
        <v>7661</v>
      </c>
      <c r="D1249" s="4"/>
      <c r="E1249" s="4"/>
    </row>
    <row r="1250" spans="1:5" x14ac:dyDescent="0.45">
      <c r="A1250">
        <v>2024</v>
      </c>
      <c r="B1250">
        <v>12</v>
      </c>
      <c r="C1250" t="s">
        <v>7662</v>
      </c>
      <c r="D1250" s="4"/>
      <c r="E1250" s="4"/>
    </row>
    <row r="1251" spans="1:5" x14ac:dyDescent="0.45">
      <c r="A1251">
        <v>2024</v>
      </c>
      <c r="B1251">
        <v>12</v>
      </c>
      <c r="C1251" t="s">
        <v>7663</v>
      </c>
      <c r="D1251" s="4"/>
      <c r="E1251" s="4"/>
    </row>
    <row r="1252" spans="1:5" x14ac:dyDescent="0.45">
      <c r="A1252">
        <v>2025</v>
      </c>
      <c r="B1252">
        <v>1</v>
      </c>
      <c r="C1252" t="s">
        <v>7656</v>
      </c>
      <c r="D1252" s="4"/>
      <c r="E1252" s="4"/>
    </row>
    <row r="1253" spans="1:5" x14ac:dyDescent="0.45">
      <c r="A1253">
        <v>2025</v>
      </c>
      <c r="B1253">
        <v>1</v>
      </c>
      <c r="C1253" t="s">
        <v>7657</v>
      </c>
      <c r="D1253" s="4"/>
      <c r="E1253" s="4"/>
    </row>
    <row r="1254" spans="1:5" x14ac:dyDescent="0.45">
      <c r="A1254">
        <v>2025</v>
      </c>
      <c r="B1254">
        <v>1</v>
      </c>
      <c r="C1254" t="s">
        <v>7658</v>
      </c>
      <c r="D1254" s="4">
        <v>4</v>
      </c>
      <c r="E1254" s="4"/>
    </row>
    <row r="1255" spans="1:5" x14ac:dyDescent="0.45">
      <c r="A1255">
        <v>2025</v>
      </c>
      <c r="B1255">
        <v>1</v>
      </c>
      <c r="C1255" t="s">
        <v>7659</v>
      </c>
      <c r="D1255" s="4"/>
      <c r="E1255" s="4">
        <v>1</v>
      </c>
    </row>
    <row r="1256" spans="1:5" x14ac:dyDescent="0.45">
      <c r="A1256">
        <v>2025</v>
      </c>
      <c r="B1256">
        <v>1</v>
      </c>
      <c r="C1256" t="s">
        <v>7660</v>
      </c>
      <c r="D1256" s="4">
        <v>2</v>
      </c>
      <c r="E1256" s="4"/>
    </row>
    <row r="1257" spans="1:5" x14ac:dyDescent="0.45">
      <c r="A1257">
        <v>2025</v>
      </c>
      <c r="B1257">
        <v>1</v>
      </c>
      <c r="C1257" t="s">
        <v>7661</v>
      </c>
      <c r="D1257" s="4">
        <v>4</v>
      </c>
      <c r="E1257" s="4">
        <v>1</v>
      </c>
    </row>
    <row r="1258" spans="1:5" x14ac:dyDescent="0.45">
      <c r="A1258">
        <v>2025</v>
      </c>
      <c r="B1258">
        <v>1</v>
      </c>
      <c r="C1258" t="s">
        <v>7662</v>
      </c>
      <c r="D1258" s="4">
        <v>1</v>
      </c>
      <c r="E1258" s="4"/>
    </row>
    <row r="1259" spans="1:5" x14ac:dyDescent="0.45">
      <c r="A1259">
        <v>2025</v>
      </c>
      <c r="B1259">
        <v>1</v>
      </c>
      <c r="C1259" t="s">
        <v>7663</v>
      </c>
      <c r="D1259" s="4"/>
      <c r="E1259" s="4"/>
    </row>
    <row r="1260" spans="1:5" x14ac:dyDescent="0.45">
      <c r="A1260">
        <v>2025</v>
      </c>
      <c r="B1260">
        <v>2</v>
      </c>
      <c r="C1260" t="s">
        <v>7656</v>
      </c>
      <c r="D1260" s="4"/>
      <c r="E1260" s="4"/>
    </row>
    <row r="1261" spans="1:5" x14ac:dyDescent="0.45">
      <c r="A1261">
        <v>2025</v>
      </c>
      <c r="B1261">
        <v>2</v>
      </c>
      <c r="C1261" t="s">
        <v>7657</v>
      </c>
      <c r="D1261" s="4"/>
      <c r="E1261" s="4"/>
    </row>
    <row r="1262" spans="1:5" x14ac:dyDescent="0.45">
      <c r="A1262">
        <v>2025</v>
      </c>
      <c r="B1262">
        <v>2</v>
      </c>
      <c r="C1262" t="s">
        <v>7658</v>
      </c>
      <c r="D1262" s="4">
        <v>1</v>
      </c>
      <c r="E1262" s="4"/>
    </row>
    <row r="1263" spans="1:5" x14ac:dyDescent="0.45">
      <c r="A1263">
        <v>2025</v>
      </c>
      <c r="B1263">
        <v>2</v>
      </c>
      <c r="C1263" t="s">
        <v>7659</v>
      </c>
      <c r="D1263" s="4">
        <v>1</v>
      </c>
      <c r="E1263" s="4">
        <v>1</v>
      </c>
    </row>
    <row r="1264" spans="1:5" x14ac:dyDescent="0.45">
      <c r="A1264">
        <v>2025</v>
      </c>
      <c r="B1264">
        <v>2</v>
      </c>
      <c r="C1264" t="s">
        <v>7660</v>
      </c>
      <c r="D1264" s="4"/>
      <c r="E1264" s="4"/>
    </row>
    <row r="1265" spans="1:5" x14ac:dyDescent="0.45">
      <c r="A1265">
        <v>2025</v>
      </c>
      <c r="B1265">
        <v>2</v>
      </c>
      <c r="C1265" t="s">
        <v>7661</v>
      </c>
      <c r="D1265" s="4"/>
      <c r="E1265" s="4">
        <v>1</v>
      </c>
    </row>
    <row r="1266" spans="1:5" x14ac:dyDescent="0.45">
      <c r="A1266">
        <v>2025</v>
      </c>
      <c r="B1266">
        <v>2</v>
      </c>
      <c r="C1266" t="s">
        <v>7662</v>
      </c>
      <c r="D1266" s="4"/>
      <c r="E1266" s="4"/>
    </row>
    <row r="1267" spans="1:5" x14ac:dyDescent="0.45">
      <c r="A1267">
        <v>2025</v>
      </c>
      <c r="B1267">
        <v>2</v>
      </c>
      <c r="C1267" t="s">
        <v>7663</v>
      </c>
      <c r="D1267" s="4">
        <v>1</v>
      </c>
      <c r="E1267" s="4"/>
    </row>
    <row r="1268" spans="1:5" x14ac:dyDescent="0.45">
      <c r="A1268">
        <v>2025</v>
      </c>
      <c r="B1268">
        <v>3</v>
      </c>
      <c r="C1268" t="s">
        <v>7656</v>
      </c>
      <c r="D1268" s="4"/>
      <c r="E1268" s="4"/>
    </row>
    <row r="1269" spans="1:5" x14ac:dyDescent="0.45">
      <c r="A1269">
        <v>2025</v>
      </c>
      <c r="B1269">
        <v>3</v>
      </c>
      <c r="C1269" t="s">
        <v>7657</v>
      </c>
      <c r="D1269" s="4"/>
      <c r="E1269" s="4"/>
    </row>
    <row r="1270" spans="1:5" x14ac:dyDescent="0.45">
      <c r="A1270">
        <v>2025</v>
      </c>
      <c r="B1270">
        <v>3</v>
      </c>
      <c r="C1270" t="s">
        <v>7658</v>
      </c>
      <c r="D1270" s="4">
        <v>1</v>
      </c>
      <c r="E1270" s="4">
        <v>1</v>
      </c>
    </row>
    <row r="1271" spans="1:5" x14ac:dyDescent="0.45">
      <c r="A1271">
        <v>2025</v>
      </c>
      <c r="B1271">
        <v>3</v>
      </c>
      <c r="C1271" t="s">
        <v>7659</v>
      </c>
      <c r="D1271" s="4">
        <v>1</v>
      </c>
      <c r="E1271" s="4"/>
    </row>
    <row r="1272" spans="1:5" x14ac:dyDescent="0.45">
      <c r="A1272">
        <v>2025</v>
      </c>
      <c r="B1272">
        <v>3</v>
      </c>
      <c r="C1272" t="s">
        <v>7660</v>
      </c>
      <c r="D1272" s="4">
        <v>1</v>
      </c>
      <c r="E1272" s="4"/>
    </row>
    <row r="1273" spans="1:5" x14ac:dyDescent="0.45">
      <c r="A1273">
        <v>2025</v>
      </c>
      <c r="B1273">
        <v>3</v>
      </c>
      <c r="C1273" t="s">
        <v>7661</v>
      </c>
      <c r="D1273" s="4">
        <v>2</v>
      </c>
      <c r="E1273" s="4">
        <v>1</v>
      </c>
    </row>
    <row r="1274" spans="1:5" x14ac:dyDescent="0.45">
      <c r="A1274">
        <v>2025</v>
      </c>
      <c r="B1274">
        <v>3</v>
      </c>
      <c r="C1274" t="s">
        <v>7662</v>
      </c>
      <c r="D1274" s="4">
        <v>1</v>
      </c>
      <c r="E1274" s="4"/>
    </row>
    <row r="1275" spans="1:5" x14ac:dyDescent="0.45">
      <c r="A1275">
        <v>2025</v>
      </c>
      <c r="B1275">
        <v>3</v>
      </c>
      <c r="C1275" t="s">
        <v>7663</v>
      </c>
      <c r="D1275" s="4"/>
      <c r="E1275" s="4"/>
    </row>
    <row r="1276" spans="1:5" x14ac:dyDescent="0.45">
      <c r="A1276">
        <v>2025</v>
      </c>
      <c r="B1276">
        <v>4</v>
      </c>
      <c r="C1276" t="s">
        <v>7656</v>
      </c>
      <c r="D1276" s="4"/>
      <c r="E1276" s="4"/>
    </row>
    <row r="1277" spans="1:5" x14ac:dyDescent="0.45">
      <c r="A1277">
        <v>2025</v>
      </c>
      <c r="B1277">
        <v>4</v>
      </c>
      <c r="C1277" t="s">
        <v>7657</v>
      </c>
      <c r="D1277" s="4"/>
      <c r="E1277" s="4"/>
    </row>
    <row r="1278" spans="1:5" x14ac:dyDescent="0.45">
      <c r="A1278">
        <v>2025</v>
      </c>
      <c r="B1278">
        <v>4</v>
      </c>
      <c r="C1278" t="s">
        <v>7658</v>
      </c>
      <c r="D1278" s="4"/>
      <c r="E1278" s="4"/>
    </row>
    <row r="1279" spans="1:5" x14ac:dyDescent="0.45">
      <c r="A1279">
        <v>2025</v>
      </c>
      <c r="B1279">
        <v>4</v>
      </c>
      <c r="C1279" t="s">
        <v>7659</v>
      </c>
      <c r="D1279" s="4"/>
      <c r="E1279" s="4"/>
    </row>
    <row r="1280" spans="1:5" x14ac:dyDescent="0.45">
      <c r="A1280">
        <v>2025</v>
      </c>
      <c r="B1280">
        <v>4</v>
      </c>
      <c r="C1280" t="s">
        <v>7660</v>
      </c>
      <c r="D1280" s="4"/>
      <c r="E1280" s="4"/>
    </row>
    <row r="1281" spans="1:5" x14ac:dyDescent="0.45">
      <c r="A1281">
        <v>2025</v>
      </c>
      <c r="B1281">
        <v>4</v>
      </c>
      <c r="C1281" t="s">
        <v>7661</v>
      </c>
      <c r="D1281" s="4"/>
      <c r="E1281" s="4"/>
    </row>
    <row r="1282" spans="1:5" x14ac:dyDescent="0.45">
      <c r="A1282">
        <v>2025</v>
      </c>
      <c r="B1282">
        <v>4</v>
      </c>
      <c r="C1282" t="s">
        <v>7662</v>
      </c>
      <c r="D1282" s="4"/>
      <c r="E1282" s="4"/>
    </row>
    <row r="1283" spans="1:5" x14ac:dyDescent="0.45">
      <c r="A1283">
        <v>2025</v>
      </c>
      <c r="B1283">
        <v>4</v>
      </c>
      <c r="C1283" t="s">
        <v>7663</v>
      </c>
      <c r="D1283" s="4"/>
      <c r="E1283" s="4"/>
    </row>
    <row r="1284" spans="1:5" x14ac:dyDescent="0.45">
      <c r="A1284">
        <v>2025</v>
      </c>
      <c r="B1284">
        <v>5</v>
      </c>
      <c r="C1284" t="s">
        <v>7656</v>
      </c>
      <c r="D1284" s="4"/>
      <c r="E1284" s="4"/>
    </row>
    <row r="1285" spans="1:5" x14ac:dyDescent="0.45">
      <c r="A1285">
        <v>2025</v>
      </c>
      <c r="B1285">
        <v>5</v>
      </c>
      <c r="C1285" t="s">
        <v>7657</v>
      </c>
      <c r="D1285" s="4"/>
      <c r="E1285" s="4"/>
    </row>
    <row r="1286" spans="1:5" x14ac:dyDescent="0.45">
      <c r="A1286">
        <v>2025</v>
      </c>
      <c r="B1286">
        <v>5</v>
      </c>
      <c r="C1286" t="s">
        <v>7658</v>
      </c>
      <c r="D1286" s="4"/>
      <c r="E1286" s="4"/>
    </row>
    <row r="1287" spans="1:5" x14ac:dyDescent="0.45">
      <c r="A1287">
        <v>2025</v>
      </c>
      <c r="B1287">
        <v>5</v>
      </c>
      <c r="C1287" t="s">
        <v>7659</v>
      </c>
      <c r="D1287" s="4"/>
      <c r="E1287" s="4"/>
    </row>
    <row r="1288" spans="1:5" x14ac:dyDescent="0.45">
      <c r="A1288">
        <v>2025</v>
      </c>
      <c r="B1288">
        <v>5</v>
      </c>
      <c r="C1288" t="s">
        <v>7660</v>
      </c>
      <c r="D1288" s="4"/>
      <c r="E1288" s="4"/>
    </row>
    <row r="1289" spans="1:5" x14ac:dyDescent="0.45">
      <c r="A1289">
        <v>2025</v>
      </c>
      <c r="B1289">
        <v>5</v>
      </c>
      <c r="C1289" t="s">
        <v>7661</v>
      </c>
      <c r="D1289" s="4"/>
      <c r="E1289" s="4"/>
    </row>
    <row r="1290" spans="1:5" x14ac:dyDescent="0.45">
      <c r="A1290">
        <v>2025</v>
      </c>
      <c r="B1290">
        <v>5</v>
      </c>
      <c r="C1290" t="s">
        <v>7662</v>
      </c>
      <c r="D1290" s="4"/>
      <c r="E1290" s="4"/>
    </row>
    <row r="1291" spans="1:5" x14ac:dyDescent="0.45">
      <c r="A1291">
        <v>2025</v>
      </c>
      <c r="B1291">
        <v>5</v>
      </c>
      <c r="C1291" t="s">
        <v>7663</v>
      </c>
      <c r="D1291" s="4"/>
      <c r="E1291" s="4"/>
    </row>
    <row r="1292" spans="1:5" x14ac:dyDescent="0.45">
      <c r="A1292">
        <v>2025</v>
      </c>
      <c r="B1292">
        <v>6</v>
      </c>
      <c r="C1292" t="s">
        <v>7656</v>
      </c>
      <c r="D1292" s="4"/>
      <c r="E1292" s="4"/>
    </row>
    <row r="1293" spans="1:5" x14ac:dyDescent="0.45">
      <c r="A1293">
        <v>2025</v>
      </c>
      <c r="B1293">
        <v>6</v>
      </c>
      <c r="C1293" t="s">
        <v>7657</v>
      </c>
      <c r="D1293" s="4"/>
      <c r="E1293" s="4"/>
    </row>
    <row r="1294" spans="1:5" x14ac:dyDescent="0.45">
      <c r="A1294">
        <v>2025</v>
      </c>
      <c r="B1294">
        <v>6</v>
      </c>
      <c r="C1294" t="s">
        <v>7658</v>
      </c>
      <c r="D1294" s="4"/>
      <c r="E1294" s="4"/>
    </row>
    <row r="1295" spans="1:5" x14ac:dyDescent="0.45">
      <c r="A1295">
        <v>2025</v>
      </c>
      <c r="B1295">
        <v>6</v>
      </c>
      <c r="C1295" t="s">
        <v>7659</v>
      </c>
      <c r="D1295" s="4"/>
      <c r="E1295" s="4"/>
    </row>
    <row r="1296" spans="1:5" x14ac:dyDescent="0.45">
      <c r="A1296">
        <v>2025</v>
      </c>
      <c r="B1296">
        <v>6</v>
      </c>
      <c r="C1296" t="s">
        <v>7660</v>
      </c>
      <c r="D1296" s="4"/>
      <c r="E1296" s="4"/>
    </row>
    <row r="1297" spans="1:5" x14ac:dyDescent="0.45">
      <c r="A1297">
        <v>2025</v>
      </c>
      <c r="B1297">
        <v>6</v>
      </c>
      <c r="C1297" t="s">
        <v>7661</v>
      </c>
      <c r="D1297" s="4"/>
      <c r="E1297" s="4"/>
    </row>
    <row r="1298" spans="1:5" x14ac:dyDescent="0.45">
      <c r="A1298">
        <v>2025</v>
      </c>
      <c r="B1298">
        <v>6</v>
      </c>
      <c r="C1298" t="s">
        <v>7662</v>
      </c>
      <c r="D1298" s="4"/>
      <c r="E1298" s="4"/>
    </row>
    <row r="1299" spans="1:5" x14ac:dyDescent="0.45">
      <c r="A1299">
        <v>2025</v>
      </c>
      <c r="B1299">
        <v>6</v>
      </c>
      <c r="C1299" t="s">
        <v>7663</v>
      </c>
      <c r="D1299" s="4"/>
      <c r="E1299" s="4"/>
    </row>
    <row r="1300" spans="1:5" x14ac:dyDescent="0.45">
      <c r="A1300">
        <v>2025</v>
      </c>
      <c r="B1300">
        <v>7</v>
      </c>
      <c r="C1300" t="s">
        <v>7656</v>
      </c>
      <c r="D1300" s="4"/>
      <c r="E1300" s="4"/>
    </row>
    <row r="1301" spans="1:5" x14ac:dyDescent="0.45">
      <c r="A1301">
        <v>2025</v>
      </c>
      <c r="B1301">
        <v>7</v>
      </c>
      <c r="C1301" t="s">
        <v>7657</v>
      </c>
      <c r="D1301" s="4"/>
      <c r="E1301" s="4"/>
    </row>
    <row r="1302" spans="1:5" x14ac:dyDescent="0.45">
      <c r="A1302">
        <v>2025</v>
      </c>
      <c r="B1302">
        <v>7</v>
      </c>
      <c r="C1302" t="s">
        <v>7658</v>
      </c>
      <c r="D1302" s="4"/>
      <c r="E1302" s="4"/>
    </row>
    <row r="1303" spans="1:5" x14ac:dyDescent="0.45">
      <c r="A1303">
        <v>2025</v>
      </c>
      <c r="B1303">
        <v>7</v>
      </c>
      <c r="C1303" t="s">
        <v>7659</v>
      </c>
      <c r="D1303" s="4"/>
      <c r="E1303" s="4"/>
    </row>
    <row r="1304" spans="1:5" x14ac:dyDescent="0.45">
      <c r="A1304">
        <v>2025</v>
      </c>
      <c r="B1304">
        <v>7</v>
      </c>
      <c r="C1304" t="s">
        <v>7660</v>
      </c>
      <c r="D1304" s="4"/>
      <c r="E1304" s="4"/>
    </row>
    <row r="1305" spans="1:5" x14ac:dyDescent="0.45">
      <c r="A1305">
        <v>2025</v>
      </c>
      <c r="B1305">
        <v>7</v>
      </c>
      <c r="C1305" t="s">
        <v>7661</v>
      </c>
      <c r="D1305" s="4"/>
      <c r="E1305" s="4"/>
    </row>
    <row r="1306" spans="1:5" x14ac:dyDescent="0.45">
      <c r="A1306">
        <v>2025</v>
      </c>
      <c r="B1306">
        <v>7</v>
      </c>
      <c r="C1306" t="s">
        <v>7662</v>
      </c>
      <c r="D1306" s="4"/>
      <c r="E1306" s="4"/>
    </row>
    <row r="1307" spans="1:5" x14ac:dyDescent="0.45">
      <c r="A1307">
        <v>2025</v>
      </c>
      <c r="B1307">
        <v>7</v>
      </c>
      <c r="C1307" t="s">
        <v>7663</v>
      </c>
      <c r="D1307" s="4"/>
      <c r="E1307" s="4"/>
    </row>
    <row r="1308" spans="1:5" x14ac:dyDescent="0.45">
      <c r="A1308">
        <v>2025</v>
      </c>
      <c r="B1308">
        <v>8</v>
      </c>
      <c r="C1308" t="s">
        <v>7656</v>
      </c>
      <c r="D1308" s="4"/>
      <c r="E1308" s="4"/>
    </row>
    <row r="1309" spans="1:5" x14ac:dyDescent="0.45">
      <c r="A1309">
        <v>2025</v>
      </c>
      <c r="B1309">
        <v>8</v>
      </c>
      <c r="C1309" t="s">
        <v>7657</v>
      </c>
      <c r="D1309" s="4"/>
      <c r="E1309" s="4"/>
    </row>
    <row r="1310" spans="1:5" x14ac:dyDescent="0.45">
      <c r="A1310">
        <v>2025</v>
      </c>
      <c r="B1310">
        <v>8</v>
      </c>
      <c r="C1310" t="s">
        <v>7658</v>
      </c>
      <c r="D1310" s="4"/>
      <c r="E1310" s="4"/>
    </row>
    <row r="1311" spans="1:5" x14ac:dyDescent="0.45">
      <c r="A1311">
        <v>2025</v>
      </c>
      <c r="B1311">
        <v>8</v>
      </c>
      <c r="C1311" t="s">
        <v>7659</v>
      </c>
      <c r="D1311" s="4"/>
      <c r="E1311" s="4"/>
    </row>
    <row r="1312" spans="1:5" x14ac:dyDescent="0.45">
      <c r="A1312">
        <v>2025</v>
      </c>
      <c r="B1312">
        <v>8</v>
      </c>
      <c r="C1312" t="s">
        <v>7660</v>
      </c>
      <c r="D1312" s="4"/>
      <c r="E1312" s="4"/>
    </row>
    <row r="1313" spans="1:5" x14ac:dyDescent="0.45">
      <c r="A1313">
        <v>2025</v>
      </c>
      <c r="B1313">
        <v>8</v>
      </c>
      <c r="C1313" t="s">
        <v>7661</v>
      </c>
      <c r="D1313" s="4"/>
      <c r="E1313" s="4"/>
    </row>
    <row r="1314" spans="1:5" x14ac:dyDescent="0.45">
      <c r="A1314">
        <v>2025</v>
      </c>
      <c r="B1314">
        <v>8</v>
      </c>
      <c r="C1314" t="s">
        <v>7662</v>
      </c>
      <c r="D1314" s="4"/>
      <c r="E1314" s="4"/>
    </row>
    <row r="1315" spans="1:5" x14ac:dyDescent="0.45">
      <c r="A1315">
        <v>2025</v>
      </c>
      <c r="B1315">
        <v>8</v>
      </c>
      <c r="C1315" t="s">
        <v>7663</v>
      </c>
      <c r="D1315" s="4"/>
      <c r="E1315" s="4"/>
    </row>
    <row r="1316" spans="1:5" x14ac:dyDescent="0.45">
      <c r="A1316">
        <v>2025</v>
      </c>
      <c r="B1316">
        <v>9</v>
      </c>
      <c r="C1316" t="s">
        <v>7656</v>
      </c>
      <c r="D1316" s="4"/>
      <c r="E1316" s="4"/>
    </row>
    <row r="1317" spans="1:5" x14ac:dyDescent="0.45">
      <c r="A1317">
        <v>2025</v>
      </c>
      <c r="B1317">
        <v>9</v>
      </c>
      <c r="C1317" t="s">
        <v>7657</v>
      </c>
      <c r="D1317" s="4"/>
      <c r="E1317" s="4"/>
    </row>
    <row r="1318" spans="1:5" x14ac:dyDescent="0.45">
      <c r="A1318">
        <v>2025</v>
      </c>
      <c r="B1318">
        <v>9</v>
      </c>
      <c r="C1318" t="s">
        <v>7658</v>
      </c>
      <c r="D1318" s="4"/>
      <c r="E1318" s="4"/>
    </row>
    <row r="1319" spans="1:5" x14ac:dyDescent="0.45">
      <c r="A1319">
        <v>2025</v>
      </c>
      <c r="B1319">
        <v>9</v>
      </c>
      <c r="C1319" t="s">
        <v>7659</v>
      </c>
      <c r="D1319" s="4"/>
      <c r="E1319" s="4"/>
    </row>
    <row r="1320" spans="1:5" x14ac:dyDescent="0.45">
      <c r="A1320">
        <v>2025</v>
      </c>
      <c r="B1320">
        <v>9</v>
      </c>
      <c r="C1320" t="s">
        <v>7660</v>
      </c>
      <c r="D1320" s="4"/>
      <c r="E1320" s="4"/>
    </row>
    <row r="1321" spans="1:5" x14ac:dyDescent="0.45">
      <c r="A1321">
        <v>2025</v>
      </c>
      <c r="B1321">
        <v>9</v>
      </c>
      <c r="C1321" t="s">
        <v>7661</v>
      </c>
      <c r="D1321" s="4"/>
      <c r="E1321" s="4"/>
    </row>
    <row r="1322" spans="1:5" x14ac:dyDescent="0.45">
      <c r="A1322">
        <v>2025</v>
      </c>
      <c r="B1322">
        <v>9</v>
      </c>
      <c r="C1322" t="s">
        <v>7662</v>
      </c>
      <c r="D1322" s="4"/>
      <c r="E1322" s="4"/>
    </row>
    <row r="1323" spans="1:5" x14ac:dyDescent="0.45">
      <c r="A1323">
        <v>2025</v>
      </c>
      <c r="B1323">
        <v>9</v>
      </c>
      <c r="C1323" t="s">
        <v>7663</v>
      </c>
      <c r="D1323" s="4"/>
      <c r="E1323" s="4"/>
    </row>
    <row r="1324" spans="1:5" x14ac:dyDescent="0.45">
      <c r="A1324">
        <v>2025</v>
      </c>
      <c r="B1324">
        <v>10</v>
      </c>
      <c r="C1324" t="s">
        <v>7656</v>
      </c>
      <c r="D1324" s="4"/>
      <c r="E1324" s="4"/>
    </row>
    <row r="1325" spans="1:5" x14ac:dyDescent="0.45">
      <c r="A1325">
        <v>2025</v>
      </c>
      <c r="B1325">
        <v>10</v>
      </c>
      <c r="C1325" t="s">
        <v>7657</v>
      </c>
      <c r="D1325" s="4"/>
      <c r="E1325" s="4"/>
    </row>
    <row r="1326" spans="1:5" x14ac:dyDescent="0.45">
      <c r="A1326">
        <v>2025</v>
      </c>
      <c r="B1326">
        <v>10</v>
      </c>
      <c r="C1326" t="s">
        <v>7658</v>
      </c>
      <c r="D1326" s="4"/>
      <c r="E1326" s="4"/>
    </row>
    <row r="1327" spans="1:5" x14ac:dyDescent="0.45">
      <c r="A1327">
        <v>2025</v>
      </c>
      <c r="B1327">
        <v>10</v>
      </c>
      <c r="C1327" t="s">
        <v>7659</v>
      </c>
      <c r="D1327" s="4"/>
      <c r="E1327" s="4"/>
    </row>
    <row r="1328" spans="1:5" x14ac:dyDescent="0.45">
      <c r="A1328">
        <v>2025</v>
      </c>
      <c r="B1328">
        <v>10</v>
      </c>
      <c r="C1328" t="s">
        <v>7660</v>
      </c>
      <c r="D1328" s="4"/>
      <c r="E1328" s="4"/>
    </row>
    <row r="1329" spans="1:5" x14ac:dyDescent="0.45">
      <c r="A1329">
        <v>2025</v>
      </c>
      <c r="B1329">
        <v>10</v>
      </c>
      <c r="C1329" t="s">
        <v>7661</v>
      </c>
      <c r="D1329" s="4"/>
      <c r="E1329" s="4"/>
    </row>
    <row r="1330" spans="1:5" x14ac:dyDescent="0.45">
      <c r="A1330">
        <v>2025</v>
      </c>
      <c r="B1330">
        <v>10</v>
      </c>
      <c r="C1330" t="s">
        <v>7662</v>
      </c>
      <c r="D1330" s="4"/>
      <c r="E1330" s="4"/>
    </row>
    <row r="1331" spans="1:5" x14ac:dyDescent="0.45">
      <c r="A1331">
        <v>2025</v>
      </c>
      <c r="B1331">
        <v>10</v>
      </c>
      <c r="C1331" t="s">
        <v>7663</v>
      </c>
      <c r="D1331" s="4"/>
      <c r="E1331" s="4"/>
    </row>
    <row r="1332" spans="1:5" x14ac:dyDescent="0.45">
      <c r="A1332">
        <v>2025</v>
      </c>
      <c r="B1332">
        <v>11</v>
      </c>
      <c r="C1332" t="s">
        <v>7656</v>
      </c>
      <c r="D1332" s="4"/>
      <c r="E1332" s="4"/>
    </row>
    <row r="1333" spans="1:5" x14ac:dyDescent="0.45">
      <c r="A1333">
        <v>2025</v>
      </c>
      <c r="B1333">
        <v>11</v>
      </c>
      <c r="C1333" t="s">
        <v>7657</v>
      </c>
      <c r="D1333" s="4"/>
      <c r="E1333" s="4"/>
    </row>
    <row r="1334" spans="1:5" x14ac:dyDescent="0.45">
      <c r="A1334">
        <v>2025</v>
      </c>
      <c r="B1334">
        <v>11</v>
      </c>
      <c r="C1334" t="s">
        <v>7658</v>
      </c>
      <c r="D1334" s="4"/>
      <c r="E1334" s="4"/>
    </row>
    <row r="1335" spans="1:5" x14ac:dyDescent="0.45">
      <c r="A1335">
        <v>2025</v>
      </c>
      <c r="B1335">
        <v>11</v>
      </c>
      <c r="C1335" t="s">
        <v>7659</v>
      </c>
      <c r="D1335" s="4"/>
      <c r="E1335" s="4"/>
    </row>
    <row r="1336" spans="1:5" x14ac:dyDescent="0.45">
      <c r="A1336">
        <v>2025</v>
      </c>
      <c r="B1336">
        <v>11</v>
      </c>
      <c r="C1336" t="s">
        <v>7660</v>
      </c>
      <c r="D1336" s="4"/>
      <c r="E1336" s="4"/>
    </row>
    <row r="1337" spans="1:5" x14ac:dyDescent="0.45">
      <c r="A1337">
        <v>2025</v>
      </c>
      <c r="B1337">
        <v>11</v>
      </c>
      <c r="C1337" t="s">
        <v>7661</v>
      </c>
      <c r="D1337" s="4"/>
      <c r="E1337" s="4"/>
    </row>
    <row r="1338" spans="1:5" x14ac:dyDescent="0.45">
      <c r="A1338">
        <v>2025</v>
      </c>
      <c r="B1338">
        <v>11</v>
      </c>
      <c r="C1338" t="s">
        <v>7662</v>
      </c>
      <c r="D1338" s="4"/>
      <c r="E1338" s="4"/>
    </row>
    <row r="1339" spans="1:5" x14ac:dyDescent="0.45">
      <c r="A1339">
        <v>2025</v>
      </c>
      <c r="B1339">
        <v>11</v>
      </c>
      <c r="C1339" t="s">
        <v>7663</v>
      </c>
      <c r="D1339" s="4"/>
      <c r="E1339" s="4"/>
    </row>
    <row r="1340" spans="1:5" x14ac:dyDescent="0.45">
      <c r="A1340">
        <v>2025</v>
      </c>
      <c r="B1340">
        <v>12</v>
      </c>
      <c r="C1340" t="s">
        <v>7656</v>
      </c>
      <c r="D1340" s="4"/>
      <c r="E1340" s="4"/>
    </row>
    <row r="1341" spans="1:5" x14ac:dyDescent="0.45">
      <c r="A1341">
        <v>2025</v>
      </c>
      <c r="B1341">
        <v>12</v>
      </c>
      <c r="C1341" t="s">
        <v>7657</v>
      </c>
      <c r="D1341" s="4"/>
      <c r="E1341" s="4"/>
    </row>
    <row r="1342" spans="1:5" x14ac:dyDescent="0.45">
      <c r="A1342">
        <v>2025</v>
      </c>
      <c r="B1342">
        <v>12</v>
      </c>
      <c r="C1342" t="s">
        <v>7658</v>
      </c>
      <c r="D1342" s="4"/>
      <c r="E1342" s="4"/>
    </row>
    <row r="1343" spans="1:5" x14ac:dyDescent="0.45">
      <c r="A1343">
        <v>2025</v>
      </c>
      <c r="B1343">
        <v>12</v>
      </c>
      <c r="C1343" t="s">
        <v>7659</v>
      </c>
      <c r="D1343" s="4"/>
      <c r="E1343" s="4"/>
    </row>
    <row r="1344" spans="1:5" x14ac:dyDescent="0.45">
      <c r="A1344">
        <v>2025</v>
      </c>
      <c r="B1344">
        <v>12</v>
      </c>
      <c r="C1344" t="s">
        <v>7660</v>
      </c>
      <c r="D1344" s="4"/>
      <c r="E1344" s="4"/>
    </row>
    <row r="1345" spans="1:5" x14ac:dyDescent="0.45">
      <c r="A1345">
        <v>2025</v>
      </c>
      <c r="B1345">
        <v>12</v>
      </c>
      <c r="C1345" t="s">
        <v>7661</v>
      </c>
      <c r="D1345" s="4"/>
      <c r="E1345" s="4"/>
    </row>
    <row r="1346" spans="1:5" x14ac:dyDescent="0.45">
      <c r="A1346">
        <v>2025</v>
      </c>
      <c r="B1346">
        <v>12</v>
      </c>
      <c r="C1346" t="s">
        <v>7662</v>
      </c>
      <c r="D1346" s="4"/>
      <c r="E1346" s="4"/>
    </row>
    <row r="1347" spans="1:5" x14ac:dyDescent="0.45">
      <c r="A1347">
        <v>2025</v>
      </c>
      <c r="B1347">
        <v>12</v>
      </c>
      <c r="C1347" t="s">
        <v>7663</v>
      </c>
      <c r="D1347" s="4"/>
      <c r="E1347" s="4"/>
    </row>
  </sheetData>
  <phoneticPr fontId="4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E1B68-2663-49DB-BBCE-7162EE918B80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219A2-02A1-4D7E-9978-4E11B4266BC2}">
  <dimension ref="A1:A3"/>
  <sheetViews>
    <sheetView workbookViewId="0"/>
  </sheetViews>
  <sheetFormatPr defaultRowHeight="18" x14ac:dyDescent="0.45"/>
  <sheetData>
    <row r="1" spans="1:1" x14ac:dyDescent="0.45">
      <c r="A1" s="1" t="s">
        <v>0</v>
      </c>
    </row>
    <row r="2" spans="1:1" x14ac:dyDescent="0.45">
      <c r="A2" t="s">
        <v>1</v>
      </c>
    </row>
    <row r="3" spans="1:1" x14ac:dyDescent="0.45">
      <c r="A3" t="s">
        <v>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8B7C-3D59-485E-9B9E-B2E59E67333E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49A013-AE9B-4B32-BF15-8E8EE7D60524}">
  <dimension ref="A1:A11"/>
  <sheetViews>
    <sheetView workbookViewId="0"/>
  </sheetViews>
  <sheetFormatPr defaultRowHeight="18" x14ac:dyDescent="0.45"/>
  <cols>
    <col min="1" max="1" width="14" customWidth="1"/>
  </cols>
  <sheetData>
    <row r="1" spans="1:1" x14ac:dyDescent="0.45">
      <c r="A1" s="1" t="s">
        <v>3</v>
      </c>
    </row>
    <row r="2" spans="1:1" x14ac:dyDescent="0.45">
      <c r="A2" t="s">
        <v>4</v>
      </c>
    </row>
    <row r="3" spans="1:1" x14ac:dyDescent="0.45">
      <c r="A3" t="s">
        <v>5</v>
      </c>
    </row>
    <row r="4" spans="1:1" x14ac:dyDescent="0.45">
      <c r="A4" t="s">
        <v>6</v>
      </c>
    </row>
    <row r="5" spans="1:1" x14ac:dyDescent="0.45">
      <c r="A5" t="s">
        <v>7</v>
      </c>
    </row>
    <row r="6" spans="1:1" x14ac:dyDescent="0.45">
      <c r="A6" t="s">
        <v>8</v>
      </c>
    </row>
    <row r="7" spans="1:1" x14ac:dyDescent="0.45">
      <c r="A7" t="s">
        <v>9</v>
      </c>
    </row>
    <row r="8" spans="1:1" x14ac:dyDescent="0.45">
      <c r="A8" t="s">
        <v>10</v>
      </c>
    </row>
    <row r="9" spans="1:1" x14ac:dyDescent="0.45">
      <c r="A9" t="s">
        <v>11</v>
      </c>
    </row>
    <row r="10" spans="1:1" x14ac:dyDescent="0.45">
      <c r="A10" t="s">
        <v>12</v>
      </c>
    </row>
    <row r="11" spans="1:1" x14ac:dyDescent="0.45">
      <c r="A11" t="s">
        <v>13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28098-BF94-4484-BCD1-F8A30DBCC639}">
  <dimension ref="A1:B3800"/>
  <sheetViews>
    <sheetView workbookViewId="0"/>
  </sheetViews>
  <sheetFormatPr defaultRowHeight="18" x14ac:dyDescent="0.45"/>
  <cols>
    <col min="1" max="1" width="17.69921875" customWidth="1"/>
    <col min="2" max="2" width="27.59765625" bestFit="1" customWidth="1"/>
  </cols>
  <sheetData>
    <row r="1" spans="1:2" x14ac:dyDescent="0.45">
      <c r="A1" s="1" t="s">
        <v>14</v>
      </c>
      <c r="B1" s="1" t="s">
        <v>15</v>
      </c>
    </row>
    <row r="2" spans="1:2" x14ac:dyDescent="0.45">
      <c r="A2" t="s">
        <v>16</v>
      </c>
      <c r="B2" t="s">
        <v>17</v>
      </c>
    </row>
    <row r="3" spans="1:2" x14ac:dyDescent="0.45">
      <c r="A3" t="s">
        <v>18</v>
      </c>
      <c r="B3" t="s">
        <v>19</v>
      </c>
    </row>
    <row r="4" spans="1:2" x14ac:dyDescent="0.45">
      <c r="A4" t="s">
        <v>20</v>
      </c>
      <c r="B4" t="s">
        <v>21</v>
      </c>
    </row>
    <row r="5" spans="1:2" x14ac:dyDescent="0.45">
      <c r="A5" t="s">
        <v>22</v>
      </c>
      <c r="B5" t="s">
        <v>23</v>
      </c>
    </row>
    <row r="6" spans="1:2" x14ac:dyDescent="0.45">
      <c r="A6" t="s">
        <v>24</v>
      </c>
      <c r="B6" t="s">
        <v>25</v>
      </c>
    </row>
    <row r="7" spans="1:2" x14ac:dyDescent="0.45">
      <c r="A7" t="s">
        <v>26</v>
      </c>
      <c r="B7" t="s">
        <v>27</v>
      </c>
    </row>
    <row r="8" spans="1:2" x14ac:dyDescent="0.45">
      <c r="A8" t="s">
        <v>28</v>
      </c>
      <c r="B8" t="s">
        <v>29</v>
      </c>
    </row>
    <row r="9" spans="1:2" x14ac:dyDescent="0.45">
      <c r="A9" t="s">
        <v>30</v>
      </c>
      <c r="B9" t="s">
        <v>31</v>
      </c>
    </row>
    <row r="10" spans="1:2" x14ac:dyDescent="0.45">
      <c r="A10" t="s">
        <v>32</v>
      </c>
      <c r="B10" t="s">
        <v>33</v>
      </c>
    </row>
    <row r="11" spans="1:2" x14ac:dyDescent="0.45">
      <c r="A11" t="s">
        <v>34</v>
      </c>
      <c r="B11" t="s">
        <v>35</v>
      </c>
    </row>
    <row r="12" spans="1:2" x14ac:dyDescent="0.45">
      <c r="A12" t="s">
        <v>36</v>
      </c>
      <c r="B12" t="s">
        <v>37</v>
      </c>
    </row>
    <row r="13" spans="1:2" x14ac:dyDescent="0.45">
      <c r="A13" t="s">
        <v>38</v>
      </c>
      <c r="B13" t="s">
        <v>39</v>
      </c>
    </row>
    <row r="14" spans="1:2" x14ac:dyDescent="0.45">
      <c r="A14" t="s">
        <v>40</v>
      </c>
      <c r="B14" t="s">
        <v>41</v>
      </c>
    </row>
    <row r="15" spans="1:2" x14ac:dyDescent="0.45">
      <c r="A15" t="s">
        <v>42</v>
      </c>
      <c r="B15" t="s">
        <v>43</v>
      </c>
    </row>
    <row r="16" spans="1:2" x14ac:dyDescent="0.45">
      <c r="A16" t="s">
        <v>44</v>
      </c>
      <c r="B16" t="s">
        <v>45</v>
      </c>
    </row>
    <row r="17" spans="1:2" x14ac:dyDescent="0.45">
      <c r="A17" t="s">
        <v>46</v>
      </c>
      <c r="B17" t="s">
        <v>47</v>
      </c>
    </row>
    <row r="18" spans="1:2" x14ac:dyDescent="0.45">
      <c r="A18" t="s">
        <v>48</v>
      </c>
      <c r="B18" t="s">
        <v>49</v>
      </c>
    </row>
    <row r="19" spans="1:2" x14ac:dyDescent="0.45">
      <c r="A19" t="s">
        <v>50</v>
      </c>
      <c r="B19" t="s">
        <v>51</v>
      </c>
    </row>
    <row r="20" spans="1:2" x14ac:dyDescent="0.45">
      <c r="A20" t="s">
        <v>52</v>
      </c>
      <c r="B20" t="s">
        <v>53</v>
      </c>
    </row>
    <row r="21" spans="1:2" x14ac:dyDescent="0.45">
      <c r="A21" t="s">
        <v>54</v>
      </c>
      <c r="B21" t="s">
        <v>55</v>
      </c>
    </row>
    <row r="22" spans="1:2" x14ac:dyDescent="0.45">
      <c r="A22" t="s">
        <v>56</v>
      </c>
      <c r="B22" t="s">
        <v>57</v>
      </c>
    </row>
    <row r="23" spans="1:2" x14ac:dyDescent="0.45">
      <c r="A23" t="s">
        <v>58</v>
      </c>
      <c r="B23" t="s">
        <v>59</v>
      </c>
    </row>
    <row r="24" spans="1:2" x14ac:dyDescent="0.45">
      <c r="A24" t="s">
        <v>60</v>
      </c>
      <c r="B24" t="s">
        <v>61</v>
      </c>
    </row>
    <row r="25" spans="1:2" x14ac:dyDescent="0.45">
      <c r="A25" t="s">
        <v>62</v>
      </c>
      <c r="B25" t="s">
        <v>63</v>
      </c>
    </row>
    <row r="26" spans="1:2" x14ac:dyDescent="0.45">
      <c r="A26" t="s">
        <v>64</v>
      </c>
      <c r="B26" t="s">
        <v>65</v>
      </c>
    </row>
    <row r="27" spans="1:2" x14ac:dyDescent="0.45">
      <c r="A27" t="s">
        <v>66</v>
      </c>
      <c r="B27" t="s">
        <v>67</v>
      </c>
    </row>
    <row r="28" spans="1:2" x14ac:dyDescent="0.45">
      <c r="A28" t="s">
        <v>68</v>
      </c>
      <c r="B28" t="s">
        <v>69</v>
      </c>
    </row>
    <row r="29" spans="1:2" x14ac:dyDescent="0.45">
      <c r="A29" t="s">
        <v>70</v>
      </c>
      <c r="B29" t="s">
        <v>71</v>
      </c>
    </row>
    <row r="30" spans="1:2" x14ac:dyDescent="0.45">
      <c r="A30" t="s">
        <v>72</v>
      </c>
      <c r="B30" t="s">
        <v>73</v>
      </c>
    </row>
    <row r="31" spans="1:2" x14ac:dyDescent="0.45">
      <c r="A31" t="s">
        <v>74</v>
      </c>
      <c r="B31" t="s">
        <v>75</v>
      </c>
    </row>
    <row r="32" spans="1:2" x14ac:dyDescent="0.45">
      <c r="A32" t="s">
        <v>76</v>
      </c>
      <c r="B32" t="s">
        <v>77</v>
      </c>
    </row>
    <row r="33" spans="1:2" x14ac:dyDescent="0.45">
      <c r="A33" t="s">
        <v>78</v>
      </c>
      <c r="B33" t="s">
        <v>79</v>
      </c>
    </row>
    <row r="34" spans="1:2" x14ac:dyDescent="0.45">
      <c r="A34" t="s">
        <v>80</v>
      </c>
      <c r="B34" t="s">
        <v>81</v>
      </c>
    </row>
    <row r="35" spans="1:2" x14ac:dyDescent="0.45">
      <c r="A35" t="s">
        <v>82</v>
      </c>
      <c r="B35" t="s">
        <v>83</v>
      </c>
    </row>
    <row r="36" spans="1:2" x14ac:dyDescent="0.45">
      <c r="A36" t="s">
        <v>84</v>
      </c>
      <c r="B36" t="s">
        <v>85</v>
      </c>
    </row>
    <row r="37" spans="1:2" x14ac:dyDescent="0.45">
      <c r="A37" t="s">
        <v>86</v>
      </c>
      <c r="B37" t="s">
        <v>87</v>
      </c>
    </row>
    <row r="38" spans="1:2" x14ac:dyDescent="0.45">
      <c r="A38" t="s">
        <v>88</v>
      </c>
      <c r="B38" t="s">
        <v>89</v>
      </c>
    </row>
    <row r="39" spans="1:2" x14ac:dyDescent="0.45">
      <c r="A39" t="s">
        <v>90</v>
      </c>
      <c r="B39" t="s">
        <v>91</v>
      </c>
    </row>
    <row r="40" spans="1:2" x14ac:dyDescent="0.45">
      <c r="A40" t="s">
        <v>92</v>
      </c>
      <c r="B40" t="s">
        <v>93</v>
      </c>
    </row>
    <row r="41" spans="1:2" x14ac:dyDescent="0.45">
      <c r="A41" t="s">
        <v>94</v>
      </c>
      <c r="B41" t="s">
        <v>95</v>
      </c>
    </row>
    <row r="42" spans="1:2" x14ac:dyDescent="0.45">
      <c r="A42" t="s">
        <v>96</v>
      </c>
      <c r="B42" t="s">
        <v>97</v>
      </c>
    </row>
    <row r="43" spans="1:2" x14ac:dyDescent="0.45">
      <c r="A43" t="s">
        <v>98</v>
      </c>
      <c r="B43" t="s">
        <v>99</v>
      </c>
    </row>
    <row r="44" spans="1:2" x14ac:dyDescent="0.45">
      <c r="A44" t="s">
        <v>100</v>
      </c>
      <c r="B44" t="s">
        <v>101</v>
      </c>
    </row>
    <row r="45" spans="1:2" x14ac:dyDescent="0.45">
      <c r="A45" t="s">
        <v>102</v>
      </c>
      <c r="B45" t="s">
        <v>103</v>
      </c>
    </row>
    <row r="46" spans="1:2" x14ac:dyDescent="0.45">
      <c r="A46" t="s">
        <v>104</v>
      </c>
      <c r="B46" t="s">
        <v>105</v>
      </c>
    </row>
    <row r="47" spans="1:2" x14ac:dyDescent="0.45">
      <c r="A47" t="s">
        <v>106</v>
      </c>
      <c r="B47" t="s">
        <v>107</v>
      </c>
    </row>
    <row r="48" spans="1:2" x14ac:dyDescent="0.45">
      <c r="A48" t="s">
        <v>108</v>
      </c>
      <c r="B48" t="s">
        <v>109</v>
      </c>
    </row>
    <row r="49" spans="1:2" x14ac:dyDescent="0.45">
      <c r="A49" t="s">
        <v>110</v>
      </c>
      <c r="B49" t="s">
        <v>111</v>
      </c>
    </row>
    <row r="50" spans="1:2" x14ac:dyDescent="0.45">
      <c r="A50" t="s">
        <v>112</v>
      </c>
      <c r="B50" t="s">
        <v>113</v>
      </c>
    </row>
    <row r="51" spans="1:2" x14ac:dyDescent="0.45">
      <c r="A51" t="s">
        <v>114</v>
      </c>
      <c r="B51" t="s">
        <v>115</v>
      </c>
    </row>
    <row r="52" spans="1:2" x14ac:dyDescent="0.45">
      <c r="A52" t="s">
        <v>116</v>
      </c>
      <c r="B52" t="s">
        <v>117</v>
      </c>
    </row>
    <row r="53" spans="1:2" x14ac:dyDescent="0.45">
      <c r="A53" t="s">
        <v>118</v>
      </c>
      <c r="B53" t="s">
        <v>119</v>
      </c>
    </row>
    <row r="54" spans="1:2" x14ac:dyDescent="0.45">
      <c r="A54" t="s">
        <v>120</v>
      </c>
      <c r="B54" t="s">
        <v>121</v>
      </c>
    </row>
    <row r="55" spans="1:2" x14ac:dyDescent="0.45">
      <c r="A55" t="s">
        <v>122</v>
      </c>
      <c r="B55" t="s">
        <v>123</v>
      </c>
    </row>
    <row r="56" spans="1:2" x14ac:dyDescent="0.45">
      <c r="A56" t="s">
        <v>124</v>
      </c>
      <c r="B56" t="s">
        <v>125</v>
      </c>
    </row>
    <row r="57" spans="1:2" x14ac:dyDescent="0.45">
      <c r="A57" t="s">
        <v>126</v>
      </c>
      <c r="B57" t="s">
        <v>127</v>
      </c>
    </row>
    <row r="58" spans="1:2" x14ac:dyDescent="0.45">
      <c r="A58" t="s">
        <v>128</v>
      </c>
      <c r="B58" t="s">
        <v>129</v>
      </c>
    </row>
    <row r="59" spans="1:2" x14ac:dyDescent="0.45">
      <c r="A59" t="s">
        <v>130</v>
      </c>
      <c r="B59" t="s">
        <v>131</v>
      </c>
    </row>
    <row r="60" spans="1:2" x14ac:dyDescent="0.45">
      <c r="A60" t="s">
        <v>132</v>
      </c>
      <c r="B60" t="s">
        <v>133</v>
      </c>
    </row>
    <row r="61" spans="1:2" x14ac:dyDescent="0.45">
      <c r="A61" t="s">
        <v>134</v>
      </c>
      <c r="B61" t="s">
        <v>135</v>
      </c>
    </row>
    <row r="62" spans="1:2" x14ac:dyDescent="0.45">
      <c r="A62" t="s">
        <v>136</v>
      </c>
      <c r="B62" t="s">
        <v>137</v>
      </c>
    </row>
    <row r="63" spans="1:2" x14ac:dyDescent="0.45">
      <c r="A63" t="s">
        <v>138</v>
      </c>
      <c r="B63" t="s">
        <v>139</v>
      </c>
    </row>
    <row r="64" spans="1:2" x14ac:dyDescent="0.45">
      <c r="A64" t="s">
        <v>140</v>
      </c>
      <c r="B64" t="s">
        <v>141</v>
      </c>
    </row>
    <row r="65" spans="1:2" x14ac:dyDescent="0.45">
      <c r="A65" t="s">
        <v>142</v>
      </c>
      <c r="B65" t="s">
        <v>143</v>
      </c>
    </row>
    <row r="66" spans="1:2" x14ac:dyDescent="0.45">
      <c r="A66" t="s">
        <v>144</v>
      </c>
      <c r="B66" t="s">
        <v>145</v>
      </c>
    </row>
    <row r="67" spans="1:2" x14ac:dyDescent="0.45">
      <c r="A67" t="s">
        <v>146</v>
      </c>
      <c r="B67" t="s">
        <v>147</v>
      </c>
    </row>
    <row r="68" spans="1:2" x14ac:dyDescent="0.45">
      <c r="A68" t="s">
        <v>148</v>
      </c>
      <c r="B68" t="s">
        <v>149</v>
      </c>
    </row>
    <row r="69" spans="1:2" x14ac:dyDescent="0.45">
      <c r="A69" t="s">
        <v>150</v>
      </c>
      <c r="B69" t="s">
        <v>151</v>
      </c>
    </row>
    <row r="70" spans="1:2" x14ac:dyDescent="0.45">
      <c r="A70" t="s">
        <v>152</v>
      </c>
      <c r="B70" t="s">
        <v>153</v>
      </c>
    </row>
    <row r="71" spans="1:2" x14ac:dyDescent="0.45">
      <c r="A71" t="s">
        <v>154</v>
      </c>
      <c r="B71" t="s">
        <v>155</v>
      </c>
    </row>
    <row r="72" spans="1:2" x14ac:dyDescent="0.45">
      <c r="A72" t="s">
        <v>156</v>
      </c>
      <c r="B72" t="s">
        <v>157</v>
      </c>
    </row>
    <row r="73" spans="1:2" x14ac:dyDescent="0.45">
      <c r="A73" t="s">
        <v>158</v>
      </c>
      <c r="B73" t="s">
        <v>159</v>
      </c>
    </row>
    <row r="74" spans="1:2" x14ac:dyDescent="0.45">
      <c r="A74" t="s">
        <v>160</v>
      </c>
      <c r="B74" t="s">
        <v>161</v>
      </c>
    </row>
    <row r="75" spans="1:2" x14ac:dyDescent="0.45">
      <c r="A75" t="s">
        <v>162</v>
      </c>
      <c r="B75" t="s">
        <v>163</v>
      </c>
    </row>
    <row r="76" spans="1:2" x14ac:dyDescent="0.45">
      <c r="A76" t="s">
        <v>164</v>
      </c>
      <c r="B76" t="s">
        <v>165</v>
      </c>
    </row>
    <row r="77" spans="1:2" x14ac:dyDescent="0.45">
      <c r="A77" t="s">
        <v>166</v>
      </c>
      <c r="B77" t="s">
        <v>167</v>
      </c>
    </row>
    <row r="78" spans="1:2" x14ac:dyDescent="0.45">
      <c r="A78" t="s">
        <v>168</v>
      </c>
      <c r="B78" t="s">
        <v>169</v>
      </c>
    </row>
    <row r="79" spans="1:2" x14ac:dyDescent="0.45">
      <c r="A79" t="s">
        <v>170</v>
      </c>
      <c r="B79" t="s">
        <v>171</v>
      </c>
    </row>
    <row r="80" spans="1:2" x14ac:dyDescent="0.45">
      <c r="A80" t="s">
        <v>172</v>
      </c>
      <c r="B80" t="s">
        <v>173</v>
      </c>
    </row>
    <row r="81" spans="1:2" x14ac:dyDescent="0.45">
      <c r="A81" t="s">
        <v>174</v>
      </c>
      <c r="B81" t="s">
        <v>175</v>
      </c>
    </row>
    <row r="82" spans="1:2" x14ac:dyDescent="0.45">
      <c r="A82" t="s">
        <v>176</v>
      </c>
      <c r="B82" t="s">
        <v>177</v>
      </c>
    </row>
    <row r="83" spans="1:2" x14ac:dyDescent="0.45">
      <c r="A83" t="s">
        <v>178</v>
      </c>
      <c r="B83" t="s">
        <v>179</v>
      </c>
    </row>
    <row r="84" spans="1:2" x14ac:dyDescent="0.45">
      <c r="A84" t="s">
        <v>180</v>
      </c>
      <c r="B84" t="s">
        <v>181</v>
      </c>
    </row>
    <row r="85" spans="1:2" x14ac:dyDescent="0.45">
      <c r="A85" t="s">
        <v>182</v>
      </c>
      <c r="B85" t="s">
        <v>183</v>
      </c>
    </row>
    <row r="86" spans="1:2" x14ac:dyDescent="0.45">
      <c r="A86" t="s">
        <v>184</v>
      </c>
      <c r="B86" t="s">
        <v>185</v>
      </c>
    </row>
    <row r="87" spans="1:2" x14ac:dyDescent="0.45">
      <c r="A87" t="s">
        <v>186</v>
      </c>
      <c r="B87" t="s">
        <v>187</v>
      </c>
    </row>
    <row r="88" spans="1:2" x14ac:dyDescent="0.45">
      <c r="A88" t="s">
        <v>188</v>
      </c>
      <c r="B88" t="s">
        <v>189</v>
      </c>
    </row>
    <row r="89" spans="1:2" x14ac:dyDescent="0.45">
      <c r="A89" t="s">
        <v>190</v>
      </c>
      <c r="B89" t="s">
        <v>191</v>
      </c>
    </row>
    <row r="90" spans="1:2" x14ac:dyDescent="0.45">
      <c r="A90" t="s">
        <v>192</v>
      </c>
      <c r="B90" t="s">
        <v>193</v>
      </c>
    </row>
    <row r="91" spans="1:2" x14ac:dyDescent="0.45">
      <c r="A91" t="s">
        <v>194</v>
      </c>
      <c r="B91" t="s">
        <v>195</v>
      </c>
    </row>
    <row r="92" spans="1:2" x14ac:dyDescent="0.45">
      <c r="A92" t="s">
        <v>196</v>
      </c>
      <c r="B92" t="s">
        <v>197</v>
      </c>
    </row>
    <row r="93" spans="1:2" x14ac:dyDescent="0.45">
      <c r="A93" t="s">
        <v>198</v>
      </c>
      <c r="B93" t="s">
        <v>199</v>
      </c>
    </row>
    <row r="94" spans="1:2" x14ac:dyDescent="0.45">
      <c r="A94" t="s">
        <v>200</v>
      </c>
      <c r="B94" t="s">
        <v>201</v>
      </c>
    </row>
    <row r="95" spans="1:2" x14ac:dyDescent="0.45">
      <c r="A95" t="s">
        <v>202</v>
      </c>
      <c r="B95" t="s">
        <v>203</v>
      </c>
    </row>
    <row r="96" spans="1:2" x14ac:dyDescent="0.45">
      <c r="A96" t="s">
        <v>204</v>
      </c>
      <c r="B96" t="s">
        <v>205</v>
      </c>
    </row>
    <row r="97" spans="1:2" x14ac:dyDescent="0.45">
      <c r="A97" t="s">
        <v>206</v>
      </c>
      <c r="B97" t="s">
        <v>207</v>
      </c>
    </row>
    <row r="98" spans="1:2" x14ac:dyDescent="0.45">
      <c r="A98" t="s">
        <v>208</v>
      </c>
      <c r="B98" t="s">
        <v>209</v>
      </c>
    </row>
    <row r="99" spans="1:2" x14ac:dyDescent="0.45">
      <c r="A99" t="s">
        <v>210</v>
      </c>
      <c r="B99" t="s">
        <v>211</v>
      </c>
    </row>
    <row r="100" spans="1:2" x14ac:dyDescent="0.45">
      <c r="A100" t="s">
        <v>212</v>
      </c>
      <c r="B100" t="s">
        <v>213</v>
      </c>
    </row>
    <row r="101" spans="1:2" x14ac:dyDescent="0.45">
      <c r="A101" t="s">
        <v>214</v>
      </c>
      <c r="B101" t="s">
        <v>215</v>
      </c>
    </row>
    <row r="102" spans="1:2" x14ac:dyDescent="0.45">
      <c r="A102" t="s">
        <v>216</v>
      </c>
      <c r="B102" t="s">
        <v>217</v>
      </c>
    </row>
    <row r="103" spans="1:2" x14ac:dyDescent="0.45">
      <c r="A103" t="s">
        <v>218</v>
      </c>
      <c r="B103" t="s">
        <v>219</v>
      </c>
    </row>
    <row r="104" spans="1:2" x14ac:dyDescent="0.45">
      <c r="A104" t="s">
        <v>220</v>
      </c>
      <c r="B104" t="s">
        <v>221</v>
      </c>
    </row>
    <row r="105" spans="1:2" x14ac:dyDescent="0.45">
      <c r="A105" t="s">
        <v>222</v>
      </c>
      <c r="B105" t="s">
        <v>223</v>
      </c>
    </row>
    <row r="106" spans="1:2" x14ac:dyDescent="0.45">
      <c r="A106" t="s">
        <v>224</v>
      </c>
      <c r="B106" t="s">
        <v>225</v>
      </c>
    </row>
    <row r="107" spans="1:2" x14ac:dyDescent="0.45">
      <c r="A107" t="s">
        <v>226</v>
      </c>
      <c r="B107" t="s">
        <v>227</v>
      </c>
    </row>
    <row r="108" spans="1:2" x14ac:dyDescent="0.45">
      <c r="A108" t="s">
        <v>228</v>
      </c>
      <c r="B108" t="s">
        <v>229</v>
      </c>
    </row>
    <row r="109" spans="1:2" x14ac:dyDescent="0.45">
      <c r="A109" t="s">
        <v>230</v>
      </c>
      <c r="B109" t="s">
        <v>231</v>
      </c>
    </row>
    <row r="110" spans="1:2" x14ac:dyDescent="0.45">
      <c r="A110" t="s">
        <v>232</v>
      </c>
      <c r="B110" t="s">
        <v>233</v>
      </c>
    </row>
    <row r="111" spans="1:2" x14ac:dyDescent="0.45">
      <c r="A111" t="s">
        <v>234</v>
      </c>
      <c r="B111" t="s">
        <v>235</v>
      </c>
    </row>
    <row r="112" spans="1:2" x14ac:dyDescent="0.45">
      <c r="A112" t="s">
        <v>236</v>
      </c>
      <c r="B112" t="s">
        <v>237</v>
      </c>
    </row>
    <row r="113" spans="1:2" x14ac:dyDescent="0.45">
      <c r="A113" t="s">
        <v>238</v>
      </c>
      <c r="B113" t="s">
        <v>239</v>
      </c>
    </row>
    <row r="114" spans="1:2" x14ac:dyDescent="0.45">
      <c r="A114" t="s">
        <v>240</v>
      </c>
      <c r="B114" t="s">
        <v>241</v>
      </c>
    </row>
    <row r="115" spans="1:2" x14ac:dyDescent="0.45">
      <c r="A115" t="s">
        <v>242</v>
      </c>
      <c r="B115" t="s">
        <v>243</v>
      </c>
    </row>
    <row r="116" spans="1:2" x14ac:dyDescent="0.45">
      <c r="A116" t="s">
        <v>244</v>
      </c>
      <c r="B116" t="s">
        <v>245</v>
      </c>
    </row>
    <row r="117" spans="1:2" x14ac:dyDescent="0.45">
      <c r="A117" t="s">
        <v>246</v>
      </c>
      <c r="B117" t="s">
        <v>247</v>
      </c>
    </row>
    <row r="118" spans="1:2" x14ac:dyDescent="0.45">
      <c r="A118" t="s">
        <v>248</v>
      </c>
      <c r="B118" t="s">
        <v>249</v>
      </c>
    </row>
    <row r="119" spans="1:2" x14ac:dyDescent="0.45">
      <c r="A119" t="s">
        <v>250</v>
      </c>
      <c r="B119" t="s">
        <v>251</v>
      </c>
    </row>
    <row r="120" spans="1:2" x14ac:dyDescent="0.45">
      <c r="A120" t="s">
        <v>252</v>
      </c>
      <c r="B120" t="s">
        <v>253</v>
      </c>
    </row>
    <row r="121" spans="1:2" x14ac:dyDescent="0.45">
      <c r="A121" t="s">
        <v>254</v>
      </c>
      <c r="B121" t="s">
        <v>255</v>
      </c>
    </row>
    <row r="122" spans="1:2" x14ac:dyDescent="0.45">
      <c r="A122" t="s">
        <v>256</v>
      </c>
      <c r="B122" t="s">
        <v>257</v>
      </c>
    </row>
    <row r="123" spans="1:2" x14ac:dyDescent="0.45">
      <c r="A123" t="s">
        <v>258</v>
      </c>
      <c r="B123" t="s">
        <v>259</v>
      </c>
    </row>
    <row r="124" spans="1:2" x14ac:dyDescent="0.45">
      <c r="A124" t="s">
        <v>260</v>
      </c>
      <c r="B124" t="s">
        <v>261</v>
      </c>
    </row>
    <row r="125" spans="1:2" x14ac:dyDescent="0.45">
      <c r="A125" t="s">
        <v>262</v>
      </c>
      <c r="B125" t="s">
        <v>263</v>
      </c>
    </row>
    <row r="126" spans="1:2" x14ac:dyDescent="0.45">
      <c r="A126" t="s">
        <v>264</v>
      </c>
      <c r="B126" t="s">
        <v>265</v>
      </c>
    </row>
    <row r="127" spans="1:2" x14ac:dyDescent="0.45">
      <c r="A127" t="s">
        <v>266</v>
      </c>
      <c r="B127" t="s">
        <v>267</v>
      </c>
    </row>
    <row r="128" spans="1:2" x14ac:dyDescent="0.45">
      <c r="A128" t="s">
        <v>268</v>
      </c>
      <c r="B128" t="s">
        <v>269</v>
      </c>
    </row>
    <row r="129" spans="1:2" x14ac:dyDescent="0.45">
      <c r="A129" t="s">
        <v>270</v>
      </c>
      <c r="B129" t="s">
        <v>271</v>
      </c>
    </row>
    <row r="130" spans="1:2" x14ac:dyDescent="0.45">
      <c r="A130" t="s">
        <v>272</v>
      </c>
      <c r="B130" t="s">
        <v>273</v>
      </c>
    </row>
    <row r="131" spans="1:2" x14ac:dyDescent="0.45">
      <c r="A131" t="s">
        <v>274</v>
      </c>
      <c r="B131" t="s">
        <v>275</v>
      </c>
    </row>
    <row r="132" spans="1:2" x14ac:dyDescent="0.45">
      <c r="A132" t="s">
        <v>276</v>
      </c>
      <c r="B132" t="s">
        <v>277</v>
      </c>
    </row>
    <row r="133" spans="1:2" x14ac:dyDescent="0.45">
      <c r="A133" t="s">
        <v>278</v>
      </c>
      <c r="B133" t="s">
        <v>279</v>
      </c>
    </row>
    <row r="134" spans="1:2" x14ac:dyDescent="0.45">
      <c r="A134" t="s">
        <v>280</v>
      </c>
      <c r="B134" t="s">
        <v>281</v>
      </c>
    </row>
    <row r="135" spans="1:2" x14ac:dyDescent="0.45">
      <c r="A135" t="s">
        <v>282</v>
      </c>
      <c r="B135" t="s">
        <v>283</v>
      </c>
    </row>
    <row r="136" spans="1:2" x14ac:dyDescent="0.45">
      <c r="A136" t="s">
        <v>284</v>
      </c>
      <c r="B136" t="s">
        <v>285</v>
      </c>
    </row>
    <row r="137" spans="1:2" x14ac:dyDescent="0.45">
      <c r="A137" t="s">
        <v>286</v>
      </c>
      <c r="B137" t="s">
        <v>287</v>
      </c>
    </row>
    <row r="138" spans="1:2" x14ac:dyDescent="0.45">
      <c r="A138" t="s">
        <v>288</v>
      </c>
      <c r="B138" t="s">
        <v>289</v>
      </c>
    </row>
    <row r="139" spans="1:2" x14ac:dyDescent="0.45">
      <c r="A139" t="s">
        <v>290</v>
      </c>
      <c r="B139" t="s">
        <v>291</v>
      </c>
    </row>
    <row r="140" spans="1:2" x14ac:dyDescent="0.45">
      <c r="A140" t="s">
        <v>292</v>
      </c>
      <c r="B140" t="s">
        <v>293</v>
      </c>
    </row>
    <row r="141" spans="1:2" x14ac:dyDescent="0.45">
      <c r="A141" t="s">
        <v>294</v>
      </c>
      <c r="B141" t="s">
        <v>295</v>
      </c>
    </row>
    <row r="142" spans="1:2" x14ac:dyDescent="0.45">
      <c r="A142" t="s">
        <v>296</v>
      </c>
      <c r="B142" t="s">
        <v>297</v>
      </c>
    </row>
    <row r="143" spans="1:2" x14ac:dyDescent="0.45">
      <c r="A143" t="s">
        <v>298</v>
      </c>
      <c r="B143" t="s">
        <v>299</v>
      </c>
    </row>
    <row r="144" spans="1:2" x14ac:dyDescent="0.45">
      <c r="A144" t="s">
        <v>300</v>
      </c>
      <c r="B144" t="s">
        <v>301</v>
      </c>
    </row>
    <row r="145" spans="1:2" x14ac:dyDescent="0.45">
      <c r="A145" t="s">
        <v>302</v>
      </c>
      <c r="B145" t="s">
        <v>303</v>
      </c>
    </row>
    <row r="146" spans="1:2" x14ac:dyDescent="0.45">
      <c r="A146" t="s">
        <v>304</v>
      </c>
      <c r="B146" t="s">
        <v>305</v>
      </c>
    </row>
    <row r="147" spans="1:2" x14ac:dyDescent="0.45">
      <c r="A147" t="s">
        <v>306</v>
      </c>
      <c r="B147" t="s">
        <v>307</v>
      </c>
    </row>
    <row r="148" spans="1:2" x14ac:dyDescent="0.45">
      <c r="A148" t="s">
        <v>308</v>
      </c>
      <c r="B148" t="s">
        <v>309</v>
      </c>
    </row>
    <row r="149" spans="1:2" x14ac:dyDescent="0.45">
      <c r="A149" t="s">
        <v>310</v>
      </c>
      <c r="B149" t="s">
        <v>311</v>
      </c>
    </row>
    <row r="150" spans="1:2" x14ac:dyDescent="0.45">
      <c r="A150" t="s">
        <v>312</v>
      </c>
      <c r="B150" t="s">
        <v>313</v>
      </c>
    </row>
    <row r="151" spans="1:2" x14ac:dyDescent="0.45">
      <c r="A151" t="s">
        <v>314</v>
      </c>
      <c r="B151" t="s">
        <v>315</v>
      </c>
    </row>
    <row r="152" spans="1:2" x14ac:dyDescent="0.45">
      <c r="A152" t="s">
        <v>316</v>
      </c>
      <c r="B152" t="s">
        <v>317</v>
      </c>
    </row>
    <row r="153" spans="1:2" x14ac:dyDescent="0.45">
      <c r="A153" t="s">
        <v>318</v>
      </c>
      <c r="B153" t="s">
        <v>319</v>
      </c>
    </row>
    <row r="154" spans="1:2" x14ac:dyDescent="0.45">
      <c r="A154" t="s">
        <v>320</v>
      </c>
      <c r="B154" t="s">
        <v>321</v>
      </c>
    </row>
    <row r="155" spans="1:2" x14ac:dyDescent="0.45">
      <c r="A155" t="s">
        <v>322</v>
      </c>
      <c r="B155" t="s">
        <v>323</v>
      </c>
    </row>
    <row r="156" spans="1:2" x14ac:dyDescent="0.45">
      <c r="A156" t="s">
        <v>324</v>
      </c>
      <c r="B156" t="s">
        <v>325</v>
      </c>
    </row>
    <row r="157" spans="1:2" x14ac:dyDescent="0.45">
      <c r="A157" t="s">
        <v>326</v>
      </c>
      <c r="B157" t="s">
        <v>327</v>
      </c>
    </row>
    <row r="158" spans="1:2" x14ac:dyDescent="0.45">
      <c r="A158" t="s">
        <v>328</v>
      </c>
      <c r="B158" t="s">
        <v>329</v>
      </c>
    </row>
    <row r="159" spans="1:2" x14ac:dyDescent="0.45">
      <c r="A159" t="s">
        <v>330</v>
      </c>
      <c r="B159" t="s">
        <v>331</v>
      </c>
    </row>
    <row r="160" spans="1:2" x14ac:dyDescent="0.45">
      <c r="A160" t="s">
        <v>332</v>
      </c>
      <c r="B160" t="s">
        <v>333</v>
      </c>
    </row>
    <row r="161" spans="1:2" x14ac:dyDescent="0.45">
      <c r="A161" t="s">
        <v>334</v>
      </c>
      <c r="B161" t="s">
        <v>335</v>
      </c>
    </row>
    <row r="162" spans="1:2" x14ac:dyDescent="0.45">
      <c r="A162" t="s">
        <v>336</v>
      </c>
      <c r="B162" t="s">
        <v>337</v>
      </c>
    </row>
    <row r="163" spans="1:2" x14ac:dyDescent="0.45">
      <c r="A163" t="s">
        <v>338</v>
      </c>
      <c r="B163" t="s">
        <v>339</v>
      </c>
    </row>
    <row r="164" spans="1:2" x14ac:dyDescent="0.45">
      <c r="A164" t="s">
        <v>340</v>
      </c>
      <c r="B164" t="s">
        <v>341</v>
      </c>
    </row>
    <row r="165" spans="1:2" x14ac:dyDescent="0.45">
      <c r="A165" t="s">
        <v>342</v>
      </c>
      <c r="B165" t="s">
        <v>343</v>
      </c>
    </row>
    <row r="166" spans="1:2" x14ac:dyDescent="0.45">
      <c r="A166" t="s">
        <v>344</v>
      </c>
      <c r="B166" t="s">
        <v>345</v>
      </c>
    </row>
    <row r="167" spans="1:2" x14ac:dyDescent="0.45">
      <c r="A167" t="s">
        <v>346</v>
      </c>
      <c r="B167" t="s">
        <v>347</v>
      </c>
    </row>
    <row r="168" spans="1:2" x14ac:dyDescent="0.45">
      <c r="A168" t="s">
        <v>348</v>
      </c>
      <c r="B168" t="s">
        <v>349</v>
      </c>
    </row>
    <row r="169" spans="1:2" x14ac:dyDescent="0.45">
      <c r="A169" t="s">
        <v>350</v>
      </c>
      <c r="B169" t="s">
        <v>351</v>
      </c>
    </row>
    <row r="170" spans="1:2" x14ac:dyDescent="0.45">
      <c r="A170" t="s">
        <v>352</v>
      </c>
      <c r="B170" t="s">
        <v>353</v>
      </c>
    </row>
    <row r="171" spans="1:2" x14ac:dyDescent="0.45">
      <c r="A171" t="s">
        <v>354</v>
      </c>
      <c r="B171" t="s">
        <v>355</v>
      </c>
    </row>
    <row r="172" spans="1:2" x14ac:dyDescent="0.45">
      <c r="A172" t="s">
        <v>356</v>
      </c>
      <c r="B172" t="s">
        <v>357</v>
      </c>
    </row>
    <row r="173" spans="1:2" x14ac:dyDescent="0.45">
      <c r="A173" t="s">
        <v>358</v>
      </c>
      <c r="B173" t="s">
        <v>359</v>
      </c>
    </row>
    <row r="174" spans="1:2" x14ac:dyDescent="0.45">
      <c r="A174" t="s">
        <v>360</v>
      </c>
      <c r="B174" t="s">
        <v>361</v>
      </c>
    </row>
    <row r="175" spans="1:2" x14ac:dyDescent="0.45">
      <c r="A175" t="s">
        <v>362</v>
      </c>
      <c r="B175" t="s">
        <v>363</v>
      </c>
    </row>
    <row r="176" spans="1:2" x14ac:dyDescent="0.45">
      <c r="A176" t="s">
        <v>364</v>
      </c>
      <c r="B176" t="s">
        <v>365</v>
      </c>
    </row>
    <row r="177" spans="1:2" x14ac:dyDescent="0.45">
      <c r="A177" t="s">
        <v>366</v>
      </c>
      <c r="B177" t="s">
        <v>367</v>
      </c>
    </row>
    <row r="178" spans="1:2" x14ac:dyDescent="0.45">
      <c r="A178" t="s">
        <v>368</v>
      </c>
      <c r="B178" t="s">
        <v>369</v>
      </c>
    </row>
    <row r="179" spans="1:2" x14ac:dyDescent="0.45">
      <c r="A179" t="s">
        <v>370</v>
      </c>
      <c r="B179" t="s">
        <v>371</v>
      </c>
    </row>
    <row r="180" spans="1:2" x14ac:dyDescent="0.45">
      <c r="A180" t="s">
        <v>372</v>
      </c>
      <c r="B180" t="s">
        <v>373</v>
      </c>
    </row>
    <row r="181" spans="1:2" x14ac:dyDescent="0.45">
      <c r="A181" t="s">
        <v>374</v>
      </c>
      <c r="B181" t="s">
        <v>375</v>
      </c>
    </row>
    <row r="182" spans="1:2" x14ac:dyDescent="0.45">
      <c r="A182" t="s">
        <v>376</v>
      </c>
      <c r="B182" t="s">
        <v>377</v>
      </c>
    </row>
    <row r="183" spans="1:2" x14ac:dyDescent="0.45">
      <c r="A183" t="s">
        <v>378</v>
      </c>
      <c r="B183" t="s">
        <v>379</v>
      </c>
    </row>
    <row r="184" spans="1:2" x14ac:dyDescent="0.45">
      <c r="A184" t="s">
        <v>380</v>
      </c>
      <c r="B184" t="s">
        <v>381</v>
      </c>
    </row>
    <row r="185" spans="1:2" x14ac:dyDescent="0.45">
      <c r="A185" t="s">
        <v>382</v>
      </c>
      <c r="B185" t="s">
        <v>383</v>
      </c>
    </row>
    <row r="186" spans="1:2" x14ac:dyDescent="0.45">
      <c r="A186" t="s">
        <v>384</v>
      </c>
      <c r="B186" t="s">
        <v>385</v>
      </c>
    </row>
    <row r="187" spans="1:2" x14ac:dyDescent="0.45">
      <c r="A187" t="s">
        <v>386</v>
      </c>
      <c r="B187" t="s">
        <v>387</v>
      </c>
    </row>
    <row r="188" spans="1:2" x14ac:dyDescent="0.45">
      <c r="A188" t="s">
        <v>388</v>
      </c>
      <c r="B188" t="s">
        <v>389</v>
      </c>
    </row>
    <row r="189" spans="1:2" x14ac:dyDescent="0.45">
      <c r="A189" t="s">
        <v>390</v>
      </c>
      <c r="B189" t="s">
        <v>391</v>
      </c>
    </row>
    <row r="190" spans="1:2" x14ac:dyDescent="0.45">
      <c r="A190" t="s">
        <v>392</v>
      </c>
      <c r="B190" t="s">
        <v>393</v>
      </c>
    </row>
    <row r="191" spans="1:2" x14ac:dyDescent="0.45">
      <c r="A191" t="s">
        <v>394</v>
      </c>
      <c r="B191" t="s">
        <v>395</v>
      </c>
    </row>
    <row r="192" spans="1:2" x14ac:dyDescent="0.45">
      <c r="A192" t="s">
        <v>396</v>
      </c>
      <c r="B192" t="s">
        <v>397</v>
      </c>
    </row>
    <row r="193" spans="1:2" x14ac:dyDescent="0.45">
      <c r="A193" t="s">
        <v>398</v>
      </c>
      <c r="B193" t="s">
        <v>399</v>
      </c>
    </row>
    <row r="194" spans="1:2" x14ac:dyDescent="0.45">
      <c r="A194" t="s">
        <v>400</v>
      </c>
      <c r="B194" t="s">
        <v>401</v>
      </c>
    </row>
    <row r="195" spans="1:2" x14ac:dyDescent="0.45">
      <c r="A195" t="s">
        <v>402</v>
      </c>
      <c r="B195" t="s">
        <v>403</v>
      </c>
    </row>
    <row r="196" spans="1:2" x14ac:dyDescent="0.45">
      <c r="A196" t="s">
        <v>404</v>
      </c>
      <c r="B196" t="s">
        <v>405</v>
      </c>
    </row>
    <row r="197" spans="1:2" x14ac:dyDescent="0.45">
      <c r="A197" t="s">
        <v>406</v>
      </c>
      <c r="B197" t="s">
        <v>407</v>
      </c>
    </row>
    <row r="198" spans="1:2" x14ac:dyDescent="0.45">
      <c r="A198" t="s">
        <v>408</v>
      </c>
      <c r="B198" t="s">
        <v>409</v>
      </c>
    </row>
    <row r="199" spans="1:2" x14ac:dyDescent="0.45">
      <c r="A199" t="s">
        <v>410</v>
      </c>
      <c r="B199" t="s">
        <v>411</v>
      </c>
    </row>
    <row r="200" spans="1:2" x14ac:dyDescent="0.45">
      <c r="A200" t="s">
        <v>412</v>
      </c>
      <c r="B200" t="s">
        <v>413</v>
      </c>
    </row>
    <row r="201" spans="1:2" x14ac:dyDescent="0.45">
      <c r="A201" t="s">
        <v>414</v>
      </c>
      <c r="B201" t="s">
        <v>415</v>
      </c>
    </row>
    <row r="202" spans="1:2" x14ac:dyDescent="0.45">
      <c r="A202" t="s">
        <v>416</v>
      </c>
      <c r="B202" t="s">
        <v>417</v>
      </c>
    </row>
    <row r="203" spans="1:2" x14ac:dyDescent="0.45">
      <c r="A203" t="s">
        <v>418</v>
      </c>
      <c r="B203" t="s">
        <v>419</v>
      </c>
    </row>
    <row r="204" spans="1:2" x14ac:dyDescent="0.45">
      <c r="A204" t="s">
        <v>420</v>
      </c>
      <c r="B204" t="s">
        <v>421</v>
      </c>
    </row>
    <row r="205" spans="1:2" x14ac:dyDescent="0.45">
      <c r="A205" t="s">
        <v>422</v>
      </c>
      <c r="B205" t="s">
        <v>423</v>
      </c>
    </row>
    <row r="206" spans="1:2" x14ac:dyDescent="0.45">
      <c r="A206" t="s">
        <v>424</v>
      </c>
      <c r="B206" t="s">
        <v>425</v>
      </c>
    </row>
    <row r="207" spans="1:2" x14ac:dyDescent="0.45">
      <c r="A207" t="s">
        <v>426</v>
      </c>
      <c r="B207" t="s">
        <v>427</v>
      </c>
    </row>
    <row r="208" spans="1:2" x14ac:dyDescent="0.45">
      <c r="A208" t="s">
        <v>428</v>
      </c>
      <c r="B208" t="s">
        <v>429</v>
      </c>
    </row>
    <row r="209" spans="1:2" x14ac:dyDescent="0.45">
      <c r="A209" t="s">
        <v>430</v>
      </c>
      <c r="B209" t="s">
        <v>431</v>
      </c>
    </row>
    <row r="210" spans="1:2" x14ac:dyDescent="0.45">
      <c r="A210" t="s">
        <v>432</v>
      </c>
      <c r="B210" t="s">
        <v>433</v>
      </c>
    </row>
    <row r="211" spans="1:2" x14ac:dyDescent="0.45">
      <c r="A211" t="s">
        <v>434</v>
      </c>
      <c r="B211" t="s">
        <v>435</v>
      </c>
    </row>
    <row r="212" spans="1:2" x14ac:dyDescent="0.45">
      <c r="A212" t="s">
        <v>436</v>
      </c>
      <c r="B212" t="s">
        <v>437</v>
      </c>
    </row>
    <row r="213" spans="1:2" x14ac:dyDescent="0.45">
      <c r="A213" t="s">
        <v>438</v>
      </c>
      <c r="B213" t="s">
        <v>439</v>
      </c>
    </row>
    <row r="214" spans="1:2" x14ac:dyDescent="0.45">
      <c r="A214" t="s">
        <v>440</v>
      </c>
      <c r="B214" t="s">
        <v>441</v>
      </c>
    </row>
    <row r="215" spans="1:2" x14ac:dyDescent="0.45">
      <c r="A215" t="s">
        <v>442</v>
      </c>
      <c r="B215" t="s">
        <v>443</v>
      </c>
    </row>
    <row r="216" spans="1:2" x14ac:dyDescent="0.45">
      <c r="A216" t="s">
        <v>444</v>
      </c>
      <c r="B216" t="s">
        <v>445</v>
      </c>
    </row>
    <row r="217" spans="1:2" x14ac:dyDescent="0.45">
      <c r="A217" t="s">
        <v>446</v>
      </c>
      <c r="B217" t="s">
        <v>447</v>
      </c>
    </row>
    <row r="218" spans="1:2" x14ac:dyDescent="0.45">
      <c r="A218" t="s">
        <v>448</v>
      </c>
      <c r="B218" t="s">
        <v>449</v>
      </c>
    </row>
    <row r="219" spans="1:2" x14ac:dyDescent="0.45">
      <c r="A219" t="s">
        <v>450</v>
      </c>
      <c r="B219" t="s">
        <v>451</v>
      </c>
    </row>
    <row r="220" spans="1:2" x14ac:dyDescent="0.45">
      <c r="A220" t="s">
        <v>452</v>
      </c>
      <c r="B220" t="s">
        <v>453</v>
      </c>
    </row>
    <row r="221" spans="1:2" x14ac:dyDescent="0.45">
      <c r="A221" t="s">
        <v>454</v>
      </c>
      <c r="B221" t="s">
        <v>455</v>
      </c>
    </row>
    <row r="222" spans="1:2" x14ac:dyDescent="0.45">
      <c r="A222" t="s">
        <v>456</v>
      </c>
      <c r="B222" t="s">
        <v>457</v>
      </c>
    </row>
    <row r="223" spans="1:2" x14ac:dyDescent="0.45">
      <c r="A223" t="s">
        <v>458</v>
      </c>
      <c r="B223" t="s">
        <v>459</v>
      </c>
    </row>
    <row r="224" spans="1:2" x14ac:dyDescent="0.45">
      <c r="A224" t="s">
        <v>460</v>
      </c>
      <c r="B224" t="s">
        <v>461</v>
      </c>
    </row>
    <row r="225" spans="1:2" x14ac:dyDescent="0.45">
      <c r="A225" t="s">
        <v>462</v>
      </c>
      <c r="B225" t="s">
        <v>463</v>
      </c>
    </row>
    <row r="226" spans="1:2" x14ac:dyDescent="0.45">
      <c r="A226" t="s">
        <v>464</v>
      </c>
      <c r="B226" t="s">
        <v>465</v>
      </c>
    </row>
    <row r="227" spans="1:2" x14ac:dyDescent="0.45">
      <c r="A227" t="s">
        <v>466</v>
      </c>
      <c r="B227" t="s">
        <v>467</v>
      </c>
    </row>
    <row r="228" spans="1:2" x14ac:dyDescent="0.45">
      <c r="A228" t="s">
        <v>468</v>
      </c>
      <c r="B228" t="s">
        <v>469</v>
      </c>
    </row>
    <row r="229" spans="1:2" x14ac:dyDescent="0.45">
      <c r="A229" t="s">
        <v>470</v>
      </c>
      <c r="B229" t="s">
        <v>471</v>
      </c>
    </row>
    <row r="230" spans="1:2" x14ac:dyDescent="0.45">
      <c r="A230" t="s">
        <v>472</v>
      </c>
      <c r="B230" t="s">
        <v>473</v>
      </c>
    </row>
    <row r="231" spans="1:2" x14ac:dyDescent="0.45">
      <c r="A231" t="s">
        <v>474</v>
      </c>
      <c r="B231" t="s">
        <v>475</v>
      </c>
    </row>
    <row r="232" spans="1:2" x14ac:dyDescent="0.45">
      <c r="A232" t="s">
        <v>476</v>
      </c>
      <c r="B232" t="s">
        <v>477</v>
      </c>
    </row>
    <row r="233" spans="1:2" x14ac:dyDescent="0.45">
      <c r="A233" t="s">
        <v>478</v>
      </c>
      <c r="B233" t="s">
        <v>479</v>
      </c>
    </row>
    <row r="234" spans="1:2" x14ac:dyDescent="0.45">
      <c r="A234" t="s">
        <v>480</v>
      </c>
      <c r="B234" t="s">
        <v>481</v>
      </c>
    </row>
    <row r="235" spans="1:2" x14ac:dyDescent="0.45">
      <c r="A235" t="s">
        <v>482</v>
      </c>
      <c r="B235" t="s">
        <v>483</v>
      </c>
    </row>
    <row r="236" spans="1:2" x14ac:dyDescent="0.45">
      <c r="A236" t="s">
        <v>484</v>
      </c>
      <c r="B236" t="s">
        <v>485</v>
      </c>
    </row>
    <row r="237" spans="1:2" x14ac:dyDescent="0.45">
      <c r="A237" t="s">
        <v>486</v>
      </c>
      <c r="B237" t="s">
        <v>487</v>
      </c>
    </row>
    <row r="238" spans="1:2" x14ac:dyDescent="0.45">
      <c r="A238" t="s">
        <v>488</v>
      </c>
      <c r="B238" t="s">
        <v>489</v>
      </c>
    </row>
    <row r="239" spans="1:2" x14ac:dyDescent="0.45">
      <c r="A239" t="s">
        <v>490</v>
      </c>
      <c r="B239" t="s">
        <v>491</v>
      </c>
    </row>
    <row r="240" spans="1:2" x14ac:dyDescent="0.45">
      <c r="A240" t="s">
        <v>492</v>
      </c>
      <c r="B240" t="s">
        <v>493</v>
      </c>
    </row>
    <row r="241" spans="1:2" x14ac:dyDescent="0.45">
      <c r="A241" t="s">
        <v>494</v>
      </c>
      <c r="B241" t="s">
        <v>495</v>
      </c>
    </row>
    <row r="242" spans="1:2" x14ac:dyDescent="0.45">
      <c r="A242" t="s">
        <v>496</v>
      </c>
      <c r="B242" t="s">
        <v>497</v>
      </c>
    </row>
    <row r="243" spans="1:2" x14ac:dyDescent="0.45">
      <c r="A243" t="s">
        <v>498</v>
      </c>
      <c r="B243" t="s">
        <v>499</v>
      </c>
    </row>
    <row r="244" spans="1:2" x14ac:dyDescent="0.45">
      <c r="A244" t="s">
        <v>500</v>
      </c>
      <c r="B244" t="s">
        <v>501</v>
      </c>
    </row>
    <row r="245" spans="1:2" x14ac:dyDescent="0.45">
      <c r="A245" t="s">
        <v>502</v>
      </c>
      <c r="B245" t="s">
        <v>503</v>
      </c>
    </row>
    <row r="246" spans="1:2" x14ac:dyDescent="0.45">
      <c r="A246" t="s">
        <v>504</v>
      </c>
      <c r="B246" t="s">
        <v>505</v>
      </c>
    </row>
    <row r="247" spans="1:2" x14ac:dyDescent="0.45">
      <c r="A247" t="s">
        <v>506</v>
      </c>
      <c r="B247" t="s">
        <v>507</v>
      </c>
    </row>
    <row r="248" spans="1:2" x14ac:dyDescent="0.45">
      <c r="A248" t="s">
        <v>508</v>
      </c>
      <c r="B248" t="s">
        <v>509</v>
      </c>
    </row>
    <row r="249" spans="1:2" x14ac:dyDescent="0.45">
      <c r="A249" t="s">
        <v>510</v>
      </c>
      <c r="B249" t="s">
        <v>511</v>
      </c>
    </row>
    <row r="250" spans="1:2" x14ac:dyDescent="0.45">
      <c r="A250" t="s">
        <v>512</v>
      </c>
      <c r="B250" t="s">
        <v>513</v>
      </c>
    </row>
    <row r="251" spans="1:2" x14ac:dyDescent="0.45">
      <c r="A251" t="s">
        <v>514</v>
      </c>
      <c r="B251" t="s">
        <v>515</v>
      </c>
    </row>
    <row r="252" spans="1:2" x14ac:dyDescent="0.45">
      <c r="A252" t="s">
        <v>516</v>
      </c>
      <c r="B252" t="s">
        <v>517</v>
      </c>
    </row>
    <row r="253" spans="1:2" x14ac:dyDescent="0.45">
      <c r="A253" t="s">
        <v>518</v>
      </c>
      <c r="B253" t="s">
        <v>519</v>
      </c>
    </row>
    <row r="254" spans="1:2" x14ac:dyDescent="0.45">
      <c r="A254" t="s">
        <v>520</v>
      </c>
      <c r="B254" t="s">
        <v>521</v>
      </c>
    </row>
    <row r="255" spans="1:2" x14ac:dyDescent="0.45">
      <c r="A255" t="s">
        <v>522</v>
      </c>
      <c r="B255" t="s">
        <v>523</v>
      </c>
    </row>
    <row r="256" spans="1:2" x14ac:dyDescent="0.45">
      <c r="A256" t="s">
        <v>524</v>
      </c>
      <c r="B256" t="s">
        <v>525</v>
      </c>
    </row>
    <row r="257" spans="1:2" x14ac:dyDescent="0.45">
      <c r="A257" t="s">
        <v>526</v>
      </c>
      <c r="B257" t="s">
        <v>527</v>
      </c>
    </row>
    <row r="258" spans="1:2" x14ac:dyDescent="0.45">
      <c r="A258" t="s">
        <v>528</v>
      </c>
      <c r="B258" t="s">
        <v>529</v>
      </c>
    </row>
    <row r="259" spans="1:2" x14ac:dyDescent="0.45">
      <c r="A259" t="s">
        <v>530</v>
      </c>
      <c r="B259" t="s">
        <v>531</v>
      </c>
    </row>
    <row r="260" spans="1:2" x14ac:dyDescent="0.45">
      <c r="A260" t="s">
        <v>532</v>
      </c>
      <c r="B260" t="s">
        <v>533</v>
      </c>
    </row>
    <row r="261" spans="1:2" x14ac:dyDescent="0.45">
      <c r="A261" t="s">
        <v>534</v>
      </c>
      <c r="B261" t="s">
        <v>535</v>
      </c>
    </row>
    <row r="262" spans="1:2" x14ac:dyDescent="0.45">
      <c r="A262" t="s">
        <v>536</v>
      </c>
      <c r="B262" t="s">
        <v>537</v>
      </c>
    </row>
    <row r="263" spans="1:2" x14ac:dyDescent="0.45">
      <c r="A263" t="s">
        <v>538</v>
      </c>
      <c r="B263" t="s">
        <v>539</v>
      </c>
    </row>
    <row r="264" spans="1:2" x14ac:dyDescent="0.45">
      <c r="A264" t="s">
        <v>540</v>
      </c>
      <c r="B264" t="s">
        <v>541</v>
      </c>
    </row>
    <row r="265" spans="1:2" x14ac:dyDescent="0.45">
      <c r="A265" t="s">
        <v>542</v>
      </c>
      <c r="B265" t="s">
        <v>543</v>
      </c>
    </row>
    <row r="266" spans="1:2" x14ac:dyDescent="0.45">
      <c r="A266" t="s">
        <v>544</v>
      </c>
      <c r="B266" t="s">
        <v>545</v>
      </c>
    </row>
    <row r="267" spans="1:2" x14ac:dyDescent="0.45">
      <c r="A267" t="s">
        <v>546</v>
      </c>
      <c r="B267" t="s">
        <v>547</v>
      </c>
    </row>
    <row r="268" spans="1:2" x14ac:dyDescent="0.45">
      <c r="A268" t="s">
        <v>548</v>
      </c>
      <c r="B268" t="s">
        <v>549</v>
      </c>
    </row>
    <row r="269" spans="1:2" x14ac:dyDescent="0.45">
      <c r="A269" t="s">
        <v>550</v>
      </c>
      <c r="B269" t="s">
        <v>551</v>
      </c>
    </row>
    <row r="270" spans="1:2" x14ac:dyDescent="0.45">
      <c r="A270" t="s">
        <v>552</v>
      </c>
      <c r="B270" t="s">
        <v>553</v>
      </c>
    </row>
    <row r="271" spans="1:2" x14ac:dyDescent="0.45">
      <c r="A271" t="s">
        <v>554</v>
      </c>
      <c r="B271" t="s">
        <v>555</v>
      </c>
    </row>
    <row r="272" spans="1:2" x14ac:dyDescent="0.45">
      <c r="A272" t="s">
        <v>556</v>
      </c>
      <c r="B272" t="s">
        <v>557</v>
      </c>
    </row>
    <row r="273" spans="1:2" x14ac:dyDescent="0.45">
      <c r="A273" t="s">
        <v>558</v>
      </c>
      <c r="B273" t="s">
        <v>559</v>
      </c>
    </row>
    <row r="274" spans="1:2" x14ac:dyDescent="0.45">
      <c r="A274" t="s">
        <v>560</v>
      </c>
      <c r="B274" t="s">
        <v>561</v>
      </c>
    </row>
    <row r="275" spans="1:2" x14ac:dyDescent="0.45">
      <c r="A275" t="s">
        <v>562</v>
      </c>
      <c r="B275" t="s">
        <v>563</v>
      </c>
    </row>
    <row r="276" spans="1:2" x14ac:dyDescent="0.45">
      <c r="A276" t="s">
        <v>564</v>
      </c>
      <c r="B276" t="s">
        <v>565</v>
      </c>
    </row>
    <row r="277" spans="1:2" x14ac:dyDescent="0.45">
      <c r="A277" t="s">
        <v>566</v>
      </c>
      <c r="B277" t="s">
        <v>567</v>
      </c>
    </row>
    <row r="278" spans="1:2" x14ac:dyDescent="0.45">
      <c r="A278" t="s">
        <v>568</v>
      </c>
      <c r="B278" t="s">
        <v>569</v>
      </c>
    </row>
    <row r="279" spans="1:2" x14ac:dyDescent="0.45">
      <c r="A279" t="s">
        <v>570</v>
      </c>
      <c r="B279" t="s">
        <v>571</v>
      </c>
    </row>
    <row r="280" spans="1:2" x14ac:dyDescent="0.45">
      <c r="A280" t="s">
        <v>572</v>
      </c>
      <c r="B280" t="s">
        <v>573</v>
      </c>
    </row>
    <row r="281" spans="1:2" x14ac:dyDescent="0.45">
      <c r="A281" t="s">
        <v>574</v>
      </c>
      <c r="B281" t="s">
        <v>575</v>
      </c>
    </row>
    <row r="282" spans="1:2" x14ac:dyDescent="0.45">
      <c r="A282" t="s">
        <v>576</v>
      </c>
      <c r="B282" t="s">
        <v>577</v>
      </c>
    </row>
    <row r="283" spans="1:2" x14ac:dyDescent="0.45">
      <c r="A283" t="s">
        <v>578</v>
      </c>
      <c r="B283" t="s">
        <v>579</v>
      </c>
    </row>
    <row r="284" spans="1:2" x14ac:dyDescent="0.45">
      <c r="A284" t="s">
        <v>580</v>
      </c>
      <c r="B284" t="s">
        <v>581</v>
      </c>
    </row>
    <row r="285" spans="1:2" x14ac:dyDescent="0.45">
      <c r="A285" t="s">
        <v>582</v>
      </c>
      <c r="B285" t="s">
        <v>583</v>
      </c>
    </row>
    <row r="286" spans="1:2" x14ac:dyDescent="0.45">
      <c r="A286" t="s">
        <v>584</v>
      </c>
      <c r="B286" t="s">
        <v>585</v>
      </c>
    </row>
    <row r="287" spans="1:2" x14ac:dyDescent="0.45">
      <c r="A287" t="s">
        <v>586</v>
      </c>
      <c r="B287" t="s">
        <v>587</v>
      </c>
    </row>
    <row r="288" spans="1:2" x14ac:dyDescent="0.45">
      <c r="A288" t="s">
        <v>588</v>
      </c>
      <c r="B288" t="s">
        <v>589</v>
      </c>
    </row>
    <row r="289" spans="1:2" x14ac:dyDescent="0.45">
      <c r="A289" t="s">
        <v>590</v>
      </c>
      <c r="B289" t="s">
        <v>591</v>
      </c>
    </row>
    <row r="290" spans="1:2" x14ac:dyDescent="0.45">
      <c r="A290" t="s">
        <v>592</v>
      </c>
      <c r="B290" t="s">
        <v>593</v>
      </c>
    </row>
    <row r="291" spans="1:2" x14ac:dyDescent="0.45">
      <c r="A291" t="s">
        <v>594</v>
      </c>
      <c r="B291" t="s">
        <v>595</v>
      </c>
    </row>
    <row r="292" spans="1:2" x14ac:dyDescent="0.45">
      <c r="A292" t="s">
        <v>596</v>
      </c>
      <c r="B292" t="s">
        <v>597</v>
      </c>
    </row>
    <row r="293" spans="1:2" x14ac:dyDescent="0.45">
      <c r="A293" t="s">
        <v>598</v>
      </c>
      <c r="B293" t="s">
        <v>599</v>
      </c>
    </row>
    <row r="294" spans="1:2" x14ac:dyDescent="0.45">
      <c r="A294" t="s">
        <v>600</v>
      </c>
      <c r="B294" t="s">
        <v>601</v>
      </c>
    </row>
    <row r="295" spans="1:2" x14ac:dyDescent="0.45">
      <c r="A295" t="s">
        <v>602</v>
      </c>
      <c r="B295" t="s">
        <v>603</v>
      </c>
    </row>
    <row r="296" spans="1:2" x14ac:dyDescent="0.45">
      <c r="A296" t="s">
        <v>604</v>
      </c>
      <c r="B296" t="s">
        <v>605</v>
      </c>
    </row>
    <row r="297" spans="1:2" x14ac:dyDescent="0.45">
      <c r="A297" t="s">
        <v>606</v>
      </c>
      <c r="B297" t="s">
        <v>607</v>
      </c>
    </row>
    <row r="298" spans="1:2" x14ac:dyDescent="0.45">
      <c r="A298" t="s">
        <v>608</v>
      </c>
      <c r="B298" t="s">
        <v>609</v>
      </c>
    </row>
    <row r="299" spans="1:2" x14ac:dyDescent="0.45">
      <c r="A299" t="s">
        <v>610</v>
      </c>
      <c r="B299" t="s">
        <v>611</v>
      </c>
    </row>
    <row r="300" spans="1:2" x14ac:dyDescent="0.45">
      <c r="A300" t="s">
        <v>612</v>
      </c>
      <c r="B300" t="s">
        <v>613</v>
      </c>
    </row>
    <row r="301" spans="1:2" x14ac:dyDescent="0.45">
      <c r="A301" t="s">
        <v>614</v>
      </c>
      <c r="B301" t="s">
        <v>615</v>
      </c>
    </row>
    <row r="302" spans="1:2" x14ac:dyDescent="0.45">
      <c r="A302" t="s">
        <v>616</v>
      </c>
      <c r="B302" t="s">
        <v>617</v>
      </c>
    </row>
    <row r="303" spans="1:2" x14ac:dyDescent="0.45">
      <c r="A303" t="s">
        <v>618</v>
      </c>
      <c r="B303" t="s">
        <v>619</v>
      </c>
    </row>
    <row r="304" spans="1:2" x14ac:dyDescent="0.45">
      <c r="A304" t="s">
        <v>620</v>
      </c>
      <c r="B304" t="s">
        <v>621</v>
      </c>
    </row>
    <row r="305" spans="1:2" x14ac:dyDescent="0.45">
      <c r="A305" t="s">
        <v>622</v>
      </c>
      <c r="B305" t="s">
        <v>623</v>
      </c>
    </row>
    <row r="306" spans="1:2" x14ac:dyDescent="0.45">
      <c r="A306" t="s">
        <v>624</v>
      </c>
      <c r="B306" t="s">
        <v>625</v>
      </c>
    </row>
    <row r="307" spans="1:2" x14ac:dyDescent="0.45">
      <c r="A307" t="s">
        <v>626</v>
      </c>
      <c r="B307" t="s">
        <v>627</v>
      </c>
    </row>
    <row r="308" spans="1:2" x14ac:dyDescent="0.45">
      <c r="A308" t="s">
        <v>628</v>
      </c>
      <c r="B308" t="s">
        <v>629</v>
      </c>
    </row>
    <row r="309" spans="1:2" x14ac:dyDescent="0.45">
      <c r="A309" t="s">
        <v>630</v>
      </c>
      <c r="B309" t="s">
        <v>631</v>
      </c>
    </row>
    <row r="310" spans="1:2" x14ac:dyDescent="0.45">
      <c r="A310" t="s">
        <v>632</v>
      </c>
      <c r="B310" t="s">
        <v>633</v>
      </c>
    </row>
    <row r="311" spans="1:2" x14ac:dyDescent="0.45">
      <c r="A311" t="s">
        <v>634</v>
      </c>
      <c r="B311" t="s">
        <v>635</v>
      </c>
    </row>
    <row r="312" spans="1:2" x14ac:dyDescent="0.45">
      <c r="A312" t="s">
        <v>636</v>
      </c>
      <c r="B312" t="s">
        <v>637</v>
      </c>
    </row>
    <row r="313" spans="1:2" x14ac:dyDescent="0.45">
      <c r="A313" t="s">
        <v>638</v>
      </c>
      <c r="B313" t="s">
        <v>639</v>
      </c>
    </row>
    <row r="314" spans="1:2" x14ac:dyDescent="0.45">
      <c r="A314" t="s">
        <v>640</v>
      </c>
      <c r="B314" t="s">
        <v>641</v>
      </c>
    </row>
    <row r="315" spans="1:2" x14ac:dyDescent="0.45">
      <c r="A315" t="s">
        <v>642</v>
      </c>
      <c r="B315" t="s">
        <v>643</v>
      </c>
    </row>
    <row r="316" spans="1:2" x14ac:dyDescent="0.45">
      <c r="A316" t="s">
        <v>644</v>
      </c>
      <c r="B316" t="s">
        <v>645</v>
      </c>
    </row>
    <row r="317" spans="1:2" x14ac:dyDescent="0.45">
      <c r="A317" t="s">
        <v>646</v>
      </c>
      <c r="B317" t="s">
        <v>647</v>
      </c>
    </row>
    <row r="318" spans="1:2" x14ac:dyDescent="0.45">
      <c r="A318" t="s">
        <v>648</v>
      </c>
      <c r="B318" t="s">
        <v>649</v>
      </c>
    </row>
    <row r="319" spans="1:2" x14ac:dyDescent="0.45">
      <c r="A319" t="s">
        <v>650</v>
      </c>
      <c r="B319" t="s">
        <v>651</v>
      </c>
    </row>
    <row r="320" spans="1:2" x14ac:dyDescent="0.45">
      <c r="A320" t="s">
        <v>652</v>
      </c>
      <c r="B320" t="s">
        <v>653</v>
      </c>
    </row>
    <row r="321" spans="1:2" x14ac:dyDescent="0.45">
      <c r="A321" t="s">
        <v>654</v>
      </c>
      <c r="B321" t="s">
        <v>655</v>
      </c>
    </row>
    <row r="322" spans="1:2" x14ac:dyDescent="0.45">
      <c r="A322" t="s">
        <v>656</v>
      </c>
      <c r="B322" t="s">
        <v>657</v>
      </c>
    </row>
    <row r="323" spans="1:2" x14ac:dyDescent="0.45">
      <c r="A323" t="s">
        <v>658</v>
      </c>
      <c r="B323" t="s">
        <v>659</v>
      </c>
    </row>
    <row r="324" spans="1:2" x14ac:dyDescent="0.45">
      <c r="A324" t="s">
        <v>660</v>
      </c>
      <c r="B324" t="s">
        <v>661</v>
      </c>
    </row>
    <row r="325" spans="1:2" x14ac:dyDescent="0.45">
      <c r="A325" t="s">
        <v>662</v>
      </c>
      <c r="B325" t="s">
        <v>663</v>
      </c>
    </row>
    <row r="326" spans="1:2" x14ac:dyDescent="0.45">
      <c r="A326" t="s">
        <v>664</v>
      </c>
      <c r="B326" t="s">
        <v>665</v>
      </c>
    </row>
    <row r="327" spans="1:2" x14ac:dyDescent="0.45">
      <c r="A327" t="s">
        <v>666</v>
      </c>
      <c r="B327" t="s">
        <v>667</v>
      </c>
    </row>
    <row r="328" spans="1:2" x14ac:dyDescent="0.45">
      <c r="A328" t="s">
        <v>668</v>
      </c>
      <c r="B328" t="s">
        <v>669</v>
      </c>
    </row>
    <row r="329" spans="1:2" x14ac:dyDescent="0.45">
      <c r="A329" t="s">
        <v>670</v>
      </c>
      <c r="B329" t="s">
        <v>671</v>
      </c>
    </row>
    <row r="330" spans="1:2" x14ac:dyDescent="0.45">
      <c r="A330" t="s">
        <v>672</v>
      </c>
      <c r="B330" t="s">
        <v>673</v>
      </c>
    </row>
    <row r="331" spans="1:2" x14ac:dyDescent="0.45">
      <c r="A331" t="s">
        <v>674</v>
      </c>
      <c r="B331" t="s">
        <v>675</v>
      </c>
    </row>
    <row r="332" spans="1:2" x14ac:dyDescent="0.45">
      <c r="A332" t="s">
        <v>676</v>
      </c>
      <c r="B332" t="s">
        <v>677</v>
      </c>
    </row>
    <row r="333" spans="1:2" x14ac:dyDescent="0.45">
      <c r="A333" t="s">
        <v>678</v>
      </c>
      <c r="B333" t="s">
        <v>679</v>
      </c>
    </row>
    <row r="334" spans="1:2" x14ac:dyDescent="0.45">
      <c r="A334" t="s">
        <v>680</v>
      </c>
      <c r="B334" t="s">
        <v>681</v>
      </c>
    </row>
    <row r="335" spans="1:2" x14ac:dyDescent="0.45">
      <c r="A335" t="s">
        <v>682</v>
      </c>
      <c r="B335" t="s">
        <v>683</v>
      </c>
    </row>
    <row r="336" spans="1:2" x14ac:dyDescent="0.45">
      <c r="A336" t="s">
        <v>684</v>
      </c>
      <c r="B336" t="s">
        <v>685</v>
      </c>
    </row>
    <row r="337" spans="1:2" x14ac:dyDescent="0.45">
      <c r="A337" t="s">
        <v>686</v>
      </c>
      <c r="B337" t="s">
        <v>687</v>
      </c>
    </row>
    <row r="338" spans="1:2" x14ac:dyDescent="0.45">
      <c r="A338" t="s">
        <v>688</v>
      </c>
      <c r="B338" t="s">
        <v>689</v>
      </c>
    </row>
    <row r="339" spans="1:2" x14ac:dyDescent="0.45">
      <c r="A339" t="s">
        <v>690</v>
      </c>
      <c r="B339" t="s">
        <v>691</v>
      </c>
    </row>
    <row r="340" spans="1:2" x14ac:dyDescent="0.45">
      <c r="A340" t="s">
        <v>692</v>
      </c>
      <c r="B340" t="s">
        <v>693</v>
      </c>
    </row>
    <row r="341" spans="1:2" x14ac:dyDescent="0.45">
      <c r="A341" t="s">
        <v>694</v>
      </c>
      <c r="B341" t="s">
        <v>695</v>
      </c>
    </row>
    <row r="342" spans="1:2" x14ac:dyDescent="0.45">
      <c r="A342" t="s">
        <v>696</v>
      </c>
      <c r="B342" t="s">
        <v>697</v>
      </c>
    </row>
    <row r="343" spans="1:2" x14ac:dyDescent="0.45">
      <c r="A343" t="s">
        <v>698</v>
      </c>
      <c r="B343" t="s">
        <v>699</v>
      </c>
    </row>
    <row r="344" spans="1:2" x14ac:dyDescent="0.45">
      <c r="A344" t="s">
        <v>700</v>
      </c>
      <c r="B344" t="s">
        <v>701</v>
      </c>
    </row>
    <row r="345" spans="1:2" x14ac:dyDescent="0.45">
      <c r="A345" t="s">
        <v>702</v>
      </c>
      <c r="B345" t="s">
        <v>703</v>
      </c>
    </row>
    <row r="346" spans="1:2" x14ac:dyDescent="0.45">
      <c r="A346" t="s">
        <v>704</v>
      </c>
      <c r="B346" t="s">
        <v>705</v>
      </c>
    </row>
    <row r="347" spans="1:2" x14ac:dyDescent="0.45">
      <c r="A347" t="s">
        <v>706</v>
      </c>
      <c r="B347" t="s">
        <v>707</v>
      </c>
    </row>
    <row r="348" spans="1:2" x14ac:dyDescent="0.45">
      <c r="A348" t="s">
        <v>708</v>
      </c>
      <c r="B348" t="s">
        <v>709</v>
      </c>
    </row>
    <row r="349" spans="1:2" x14ac:dyDescent="0.45">
      <c r="A349" t="s">
        <v>710</v>
      </c>
      <c r="B349" t="s">
        <v>711</v>
      </c>
    </row>
    <row r="350" spans="1:2" x14ac:dyDescent="0.45">
      <c r="A350" t="s">
        <v>712</v>
      </c>
      <c r="B350" t="s">
        <v>713</v>
      </c>
    </row>
    <row r="351" spans="1:2" x14ac:dyDescent="0.45">
      <c r="A351" t="s">
        <v>714</v>
      </c>
      <c r="B351" t="s">
        <v>715</v>
      </c>
    </row>
    <row r="352" spans="1:2" x14ac:dyDescent="0.45">
      <c r="A352" t="s">
        <v>716</v>
      </c>
      <c r="B352" t="s">
        <v>717</v>
      </c>
    </row>
    <row r="353" spans="1:2" x14ac:dyDescent="0.45">
      <c r="A353" t="s">
        <v>718</v>
      </c>
      <c r="B353" t="s">
        <v>719</v>
      </c>
    </row>
    <row r="354" spans="1:2" x14ac:dyDescent="0.45">
      <c r="A354" t="s">
        <v>720</v>
      </c>
      <c r="B354" t="s">
        <v>721</v>
      </c>
    </row>
    <row r="355" spans="1:2" x14ac:dyDescent="0.45">
      <c r="A355" t="s">
        <v>722</v>
      </c>
      <c r="B355" t="s">
        <v>723</v>
      </c>
    </row>
    <row r="356" spans="1:2" x14ac:dyDescent="0.45">
      <c r="A356" t="s">
        <v>724</v>
      </c>
      <c r="B356" t="s">
        <v>725</v>
      </c>
    </row>
    <row r="357" spans="1:2" x14ac:dyDescent="0.45">
      <c r="A357" t="s">
        <v>726</v>
      </c>
      <c r="B357" t="s">
        <v>727</v>
      </c>
    </row>
    <row r="358" spans="1:2" x14ac:dyDescent="0.45">
      <c r="A358" t="s">
        <v>728</v>
      </c>
      <c r="B358" t="s">
        <v>729</v>
      </c>
    </row>
    <row r="359" spans="1:2" x14ac:dyDescent="0.45">
      <c r="A359" t="s">
        <v>730</v>
      </c>
      <c r="B359" t="s">
        <v>731</v>
      </c>
    </row>
    <row r="360" spans="1:2" x14ac:dyDescent="0.45">
      <c r="A360" t="s">
        <v>732</v>
      </c>
      <c r="B360" t="s">
        <v>733</v>
      </c>
    </row>
    <row r="361" spans="1:2" x14ac:dyDescent="0.45">
      <c r="A361" t="s">
        <v>734</v>
      </c>
      <c r="B361" t="s">
        <v>735</v>
      </c>
    </row>
    <row r="362" spans="1:2" x14ac:dyDescent="0.45">
      <c r="A362" t="s">
        <v>736</v>
      </c>
      <c r="B362" t="s">
        <v>737</v>
      </c>
    </row>
    <row r="363" spans="1:2" x14ac:dyDescent="0.45">
      <c r="A363" t="s">
        <v>738</v>
      </c>
      <c r="B363" t="s">
        <v>739</v>
      </c>
    </row>
    <row r="364" spans="1:2" x14ac:dyDescent="0.45">
      <c r="A364" t="s">
        <v>740</v>
      </c>
      <c r="B364" t="s">
        <v>741</v>
      </c>
    </row>
    <row r="365" spans="1:2" x14ac:dyDescent="0.45">
      <c r="A365" t="s">
        <v>742</v>
      </c>
      <c r="B365" t="s">
        <v>743</v>
      </c>
    </row>
    <row r="366" spans="1:2" x14ac:dyDescent="0.45">
      <c r="A366" t="s">
        <v>744</v>
      </c>
      <c r="B366" t="s">
        <v>745</v>
      </c>
    </row>
    <row r="367" spans="1:2" x14ac:dyDescent="0.45">
      <c r="A367" t="s">
        <v>746</v>
      </c>
      <c r="B367" t="s">
        <v>747</v>
      </c>
    </row>
    <row r="368" spans="1:2" x14ac:dyDescent="0.45">
      <c r="A368" t="s">
        <v>748</v>
      </c>
      <c r="B368" t="s">
        <v>749</v>
      </c>
    </row>
    <row r="369" spans="1:2" x14ac:dyDescent="0.45">
      <c r="A369" t="s">
        <v>750</v>
      </c>
      <c r="B369" t="s">
        <v>751</v>
      </c>
    </row>
    <row r="370" spans="1:2" x14ac:dyDescent="0.45">
      <c r="A370" t="s">
        <v>752</v>
      </c>
      <c r="B370" t="s">
        <v>753</v>
      </c>
    </row>
    <row r="371" spans="1:2" x14ac:dyDescent="0.45">
      <c r="A371" t="s">
        <v>754</v>
      </c>
      <c r="B371" t="s">
        <v>755</v>
      </c>
    </row>
    <row r="372" spans="1:2" x14ac:dyDescent="0.45">
      <c r="A372" t="s">
        <v>756</v>
      </c>
      <c r="B372" t="s">
        <v>757</v>
      </c>
    </row>
    <row r="373" spans="1:2" x14ac:dyDescent="0.45">
      <c r="A373" t="s">
        <v>758</v>
      </c>
      <c r="B373" t="s">
        <v>759</v>
      </c>
    </row>
    <row r="374" spans="1:2" x14ac:dyDescent="0.45">
      <c r="A374" t="s">
        <v>760</v>
      </c>
      <c r="B374" t="s">
        <v>761</v>
      </c>
    </row>
    <row r="375" spans="1:2" x14ac:dyDescent="0.45">
      <c r="A375" t="s">
        <v>762</v>
      </c>
      <c r="B375" t="s">
        <v>763</v>
      </c>
    </row>
    <row r="376" spans="1:2" x14ac:dyDescent="0.45">
      <c r="A376" t="s">
        <v>764</v>
      </c>
      <c r="B376" t="s">
        <v>765</v>
      </c>
    </row>
    <row r="377" spans="1:2" x14ac:dyDescent="0.45">
      <c r="A377" t="s">
        <v>766</v>
      </c>
      <c r="B377" t="s">
        <v>767</v>
      </c>
    </row>
    <row r="378" spans="1:2" x14ac:dyDescent="0.45">
      <c r="A378" t="s">
        <v>768</v>
      </c>
      <c r="B378" t="s">
        <v>769</v>
      </c>
    </row>
    <row r="379" spans="1:2" x14ac:dyDescent="0.45">
      <c r="A379" t="s">
        <v>770</v>
      </c>
      <c r="B379" t="s">
        <v>771</v>
      </c>
    </row>
    <row r="380" spans="1:2" x14ac:dyDescent="0.45">
      <c r="A380" t="s">
        <v>772</v>
      </c>
      <c r="B380" t="s">
        <v>773</v>
      </c>
    </row>
    <row r="381" spans="1:2" x14ac:dyDescent="0.45">
      <c r="A381" t="s">
        <v>774</v>
      </c>
      <c r="B381" t="s">
        <v>775</v>
      </c>
    </row>
    <row r="382" spans="1:2" x14ac:dyDescent="0.45">
      <c r="A382" t="s">
        <v>776</v>
      </c>
      <c r="B382" t="s">
        <v>777</v>
      </c>
    </row>
    <row r="383" spans="1:2" x14ac:dyDescent="0.45">
      <c r="A383" t="s">
        <v>778</v>
      </c>
      <c r="B383" t="s">
        <v>779</v>
      </c>
    </row>
    <row r="384" spans="1:2" x14ac:dyDescent="0.45">
      <c r="A384" t="s">
        <v>780</v>
      </c>
      <c r="B384" t="s">
        <v>781</v>
      </c>
    </row>
    <row r="385" spans="1:2" x14ac:dyDescent="0.45">
      <c r="A385" t="s">
        <v>782</v>
      </c>
      <c r="B385" t="s">
        <v>783</v>
      </c>
    </row>
    <row r="386" spans="1:2" x14ac:dyDescent="0.45">
      <c r="A386" t="s">
        <v>784</v>
      </c>
      <c r="B386" t="s">
        <v>785</v>
      </c>
    </row>
    <row r="387" spans="1:2" x14ac:dyDescent="0.45">
      <c r="A387" t="s">
        <v>786</v>
      </c>
      <c r="B387" t="s">
        <v>787</v>
      </c>
    </row>
    <row r="388" spans="1:2" x14ac:dyDescent="0.45">
      <c r="A388" t="s">
        <v>788</v>
      </c>
      <c r="B388" t="s">
        <v>789</v>
      </c>
    </row>
    <row r="389" spans="1:2" x14ac:dyDescent="0.45">
      <c r="A389" t="s">
        <v>790</v>
      </c>
      <c r="B389" t="s">
        <v>791</v>
      </c>
    </row>
    <row r="390" spans="1:2" x14ac:dyDescent="0.45">
      <c r="A390" t="s">
        <v>792</v>
      </c>
      <c r="B390" t="s">
        <v>793</v>
      </c>
    </row>
    <row r="391" spans="1:2" x14ac:dyDescent="0.45">
      <c r="A391" t="s">
        <v>794</v>
      </c>
      <c r="B391" t="s">
        <v>795</v>
      </c>
    </row>
    <row r="392" spans="1:2" x14ac:dyDescent="0.45">
      <c r="A392" t="s">
        <v>796</v>
      </c>
      <c r="B392" t="s">
        <v>797</v>
      </c>
    </row>
    <row r="393" spans="1:2" x14ac:dyDescent="0.45">
      <c r="A393" t="s">
        <v>798</v>
      </c>
      <c r="B393" t="s">
        <v>799</v>
      </c>
    </row>
    <row r="394" spans="1:2" x14ac:dyDescent="0.45">
      <c r="A394" t="s">
        <v>800</v>
      </c>
      <c r="B394" t="s">
        <v>801</v>
      </c>
    </row>
    <row r="395" spans="1:2" x14ac:dyDescent="0.45">
      <c r="A395" t="s">
        <v>802</v>
      </c>
      <c r="B395" t="s">
        <v>803</v>
      </c>
    </row>
    <row r="396" spans="1:2" x14ac:dyDescent="0.45">
      <c r="A396" t="s">
        <v>804</v>
      </c>
      <c r="B396" t="s">
        <v>805</v>
      </c>
    </row>
    <row r="397" spans="1:2" x14ac:dyDescent="0.45">
      <c r="A397" t="s">
        <v>806</v>
      </c>
      <c r="B397" t="s">
        <v>807</v>
      </c>
    </row>
    <row r="398" spans="1:2" x14ac:dyDescent="0.45">
      <c r="A398" t="s">
        <v>808</v>
      </c>
      <c r="B398" t="s">
        <v>809</v>
      </c>
    </row>
    <row r="399" spans="1:2" x14ac:dyDescent="0.45">
      <c r="A399" t="s">
        <v>810</v>
      </c>
      <c r="B399" t="s">
        <v>811</v>
      </c>
    </row>
    <row r="400" spans="1:2" x14ac:dyDescent="0.45">
      <c r="A400" t="s">
        <v>812</v>
      </c>
      <c r="B400" t="s">
        <v>813</v>
      </c>
    </row>
    <row r="401" spans="1:2" x14ac:dyDescent="0.45">
      <c r="A401" t="s">
        <v>814</v>
      </c>
      <c r="B401" t="s">
        <v>815</v>
      </c>
    </row>
    <row r="402" spans="1:2" x14ac:dyDescent="0.45">
      <c r="A402" t="s">
        <v>816</v>
      </c>
      <c r="B402" t="s">
        <v>817</v>
      </c>
    </row>
    <row r="403" spans="1:2" x14ac:dyDescent="0.45">
      <c r="A403" t="s">
        <v>818</v>
      </c>
      <c r="B403" t="s">
        <v>819</v>
      </c>
    </row>
    <row r="404" spans="1:2" x14ac:dyDescent="0.45">
      <c r="A404" t="s">
        <v>820</v>
      </c>
      <c r="B404" t="s">
        <v>821</v>
      </c>
    </row>
    <row r="405" spans="1:2" x14ac:dyDescent="0.45">
      <c r="A405" t="s">
        <v>822</v>
      </c>
      <c r="B405" t="s">
        <v>823</v>
      </c>
    </row>
    <row r="406" spans="1:2" x14ac:dyDescent="0.45">
      <c r="A406" t="s">
        <v>824</v>
      </c>
      <c r="B406" t="s">
        <v>825</v>
      </c>
    </row>
    <row r="407" spans="1:2" x14ac:dyDescent="0.45">
      <c r="A407" t="s">
        <v>826</v>
      </c>
      <c r="B407" t="s">
        <v>827</v>
      </c>
    </row>
    <row r="408" spans="1:2" x14ac:dyDescent="0.45">
      <c r="A408" t="s">
        <v>828</v>
      </c>
      <c r="B408" t="s">
        <v>829</v>
      </c>
    </row>
    <row r="409" spans="1:2" x14ac:dyDescent="0.45">
      <c r="A409" t="s">
        <v>830</v>
      </c>
      <c r="B409" t="s">
        <v>831</v>
      </c>
    </row>
    <row r="410" spans="1:2" x14ac:dyDescent="0.45">
      <c r="A410" t="s">
        <v>832</v>
      </c>
      <c r="B410" t="s">
        <v>833</v>
      </c>
    </row>
    <row r="411" spans="1:2" x14ac:dyDescent="0.45">
      <c r="A411" t="s">
        <v>834</v>
      </c>
      <c r="B411" t="s">
        <v>835</v>
      </c>
    </row>
    <row r="412" spans="1:2" x14ac:dyDescent="0.45">
      <c r="A412" t="s">
        <v>836</v>
      </c>
      <c r="B412" t="s">
        <v>837</v>
      </c>
    </row>
    <row r="413" spans="1:2" x14ac:dyDescent="0.45">
      <c r="A413" t="s">
        <v>838</v>
      </c>
      <c r="B413" t="s">
        <v>839</v>
      </c>
    </row>
    <row r="414" spans="1:2" x14ac:dyDescent="0.45">
      <c r="A414" t="s">
        <v>840</v>
      </c>
      <c r="B414" t="s">
        <v>841</v>
      </c>
    </row>
    <row r="415" spans="1:2" x14ac:dyDescent="0.45">
      <c r="A415" t="s">
        <v>842</v>
      </c>
      <c r="B415" t="s">
        <v>843</v>
      </c>
    </row>
    <row r="416" spans="1:2" x14ac:dyDescent="0.45">
      <c r="A416" t="s">
        <v>844</v>
      </c>
      <c r="B416" t="s">
        <v>845</v>
      </c>
    </row>
    <row r="417" spans="1:2" x14ac:dyDescent="0.45">
      <c r="A417" t="s">
        <v>846</v>
      </c>
      <c r="B417" t="s">
        <v>847</v>
      </c>
    </row>
    <row r="418" spans="1:2" x14ac:dyDescent="0.45">
      <c r="A418" t="s">
        <v>848</v>
      </c>
      <c r="B418" t="s">
        <v>849</v>
      </c>
    </row>
    <row r="419" spans="1:2" x14ac:dyDescent="0.45">
      <c r="A419" t="s">
        <v>850</v>
      </c>
      <c r="B419" t="s">
        <v>851</v>
      </c>
    </row>
    <row r="420" spans="1:2" x14ac:dyDescent="0.45">
      <c r="A420" t="s">
        <v>852</v>
      </c>
      <c r="B420" t="s">
        <v>853</v>
      </c>
    </row>
    <row r="421" spans="1:2" x14ac:dyDescent="0.45">
      <c r="A421" t="s">
        <v>854</v>
      </c>
      <c r="B421" t="s">
        <v>855</v>
      </c>
    </row>
    <row r="422" spans="1:2" x14ac:dyDescent="0.45">
      <c r="A422" t="s">
        <v>856</v>
      </c>
      <c r="B422" t="s">
        <v>857</v>
      </c>
    </row>
    <row r="423" spans="1:2" x14ac:dyDescent="0.45">
      <c r="A423" t="s">
        <v>858</v>
      </c>
      <c r="B423" t="s">
        <v>859</v>
      </c>
    </row>
    <row r="424" spans="1:2" x14ac:dyDescent="0.45">
      <c r="A424" t="s">
        <v>860</v>
      </c>
      <c r="B424" t="s">
        <v>861</v>
      </c>
    </row>
    <row r="425" spans="1:2" x14ac:dyDescent="0.45">
      <c r="A425" t="s">
        <v>862</v>
      </c>
      <c r="B425" t="s">
        <v>863</v>
      </c>
    </row>
    <row r="426" spans="1:2" x14ac:dyDescent="0.45">
      <c r="A426" t="s">
        <v>864</v>
      </c>
      <c r="B426" t="s">
        <v>865</v>
      </c>
    </row>
    <row r="427" spans="1:2" x14ac:dyDescent="0.45">
      <c r="A427" t="s">
        <v>866</v>
      </c>
      <c r="B427" t="s">
        <v>867</v>
      </c>
    </row>
    <row r="428" spans="1:2" x14ac:dyDescent="0.45">
      <c r="A428" t="s">
        <v>868</v>
      </c>
      <c r="B428" t="s">
        <v>869</v>
      </c>
    </row>
    <row r="429" spans="1:2" x14ac:dyDescent="0.45">
      <c r="A429" t="s">
        <v>870</v>
      </c>
      <c r="B429" t="s">
        <v>871</v>
      </c>
    </row>
    <row r="430" spans="1:2" x14ac:dyDescent="0.45">
      <c r="A430" t="s">
        <v>872</v>
      </c>
      <c r="B430" t="s">
        <v>873</v>
      </c>
    </row>
    <row r="431" spans="1:2" x14ac:dyDescent="0.45">
      <c r="A431" t="s">
        <v>874</v>
      </c>
      <c r="B431" t="s">
        <v>875</v>
      </c>
    </row>
    <row r="432" spans="1:2" x14ac:dyDescent="0.45">
      <c r="A432" t="s">
        <v>876</v>
      </c>
      <c r="B432" t="s">
        <v>877</v>
      </c>
    </row>
    <row r="433" spans="1:2" x14ac:dyDescent="0.45">
      <c r="A433" t="s">
        <v>878</v>
      </c>
      <c r="B433" t="s">
        <v>879</v>
      </c>
    </row>
    <row r="434" spans="1:2" x14ac:dyDescent="0.45">
      <c r="A434" t="s">
        <v>880</v>
      </c>
      <c r="B434" t="s">
        <v>881</v>
      </c>
    </row>
    <row r="435" spans="1:2" x14ac:dyDescent="0.45">
      <c r="A435" t="s">
        <v>882</v>
      </c>
      <c r="B435" t="s">
        <v>883</v>
      </c>
    </row>
    <row r="436" spans="1:2" x14ac:dyDescent="0.45">
      <c r="A436" t="s">
        <v>884</v>
      </c>
      <c r="B436" t="s">
        <v>885</v>
      </c>
    </row>
    <row r="437" spans="1:2" x14ac:dyDescent="0.45">
      <c r="A437" t="s">
        <v>886</v>
      </c>
      <c r="B437" t="s">
        <v>887</v>
      </c>
    </row>
    <row r="438" spans="1:2" x14ac:dyDescent="0.45">
      <c r="A438" t="s">
        <v>888</v>
      </c>
      <c r="B438" t="s">
        <v>889</v>
      </c>
    </row>
    <row r="439" spans="1:2" x14ac:dyDescent="0.45">
      <c r="A439" t="s">
        <v>890</v>
      </c>
      <c r="B439" t="s">
        <v>891</v>
      </c>
    </row>
    <row r="440" spans="1:2" x14ac:dyDescent="0.45">
      <c r="A440" t="s">
        <v>892</v>
      </c>
      <c r="B440" t="s">
        <v>893</v>
      </c>
    </row>
    <row r="441" spans="1:2" x14ac:dyDescent="0.45">
      <c r="A441" t="s">
        <v>894</v>
      </c>
      <c r="B441" t="s">
        <v>895</v>
      </c>
    </row>
    <row r="442" spans="1:2" x14ac:dyDescent="0.45">
      <c r="A442" t="s">
        <v>896</v>
      </c>
      <c r="B442" t="s">
        <v>897</v>
      </c>
    </row>
    <row r="443" spans="1:2" x14ac:dyDescent="0.45">
      <c r="A443" t="s">
        <v>898</v>
      </c>
      <c r="B443" t="s">
        <v>899</v>
      </c>
    </row>
    <row r="444" spans="1:2" x14ac:dyDescent="0.45">
      <c r="A444" t="s">
        <v>900</v>
      </c>
      <c r="B444" t="s">
        <v>901</v>
      </c>
    </row>
    <row r="445" spans="1:2" x14ac:dyDescent="0.45">
      <c r="A445" t="s">
        <v>902</v>
      </c>
      <c r="B445" t="s">
        <v>903</v>
      </c>
    </row>
    <row r="446" spans="1:2" x14ac:dyDescent="0.45">
      <c r="A446" t="s">
        <v>904</v>
      </c>
      <c r="B446" t="s">
        <v>905</v>
      </c>
    </row>
    <row r="447" spans="1:2" x14ac:dyDescent="0.45">
      <c r="A447" t="s">
        <v>906</v>
      </c>
      <c r="B447" t="s">
        <v>907</v>
      </c>
    </row>
    <row r="448" spans="1:2" x14ac:dyDescent="0.45">
      <c r="A448" t="s">
        <v>908</v>
      </c>
      <c r="B448" t="s">
        <v>909</v>
      </c>
    </row>
    <row r="449" spans="1:2" x14ac:dyDescent="0.45">
      <c r="A449" t="s">
        <v>910</v>
      </c>
      <c r="B449" t="s">
        <v>911</v>
      </c>
    </row>
    <row r="450" spans="1:2" x14ac:dyDescent="0.45">
      <c r="A450" t="s">
        <v>912</v>
      </c>
      <c r="B450" t="s">
        <v>913</v>
      </c>
    </row>
    <row r="451" spans="1:2" x14ac:dyDescent="0.45">
      <c r="A451" t="s">
        <v>914</v>
      </c>
      <c r="B451" t="s">
        <v>915</v>
      </c>
    </row>
    <row r="452" spans="1:2" x14ac:dyDescent="0.45">
      <c r="A452" t="s">
        <v>916</v>
      </c>
      <c r="B452" t="s">
        <v>917</v>
      </c>
    </row>
    <row r="453" spans="1:2" x14ac:dyDescent="0.45">
      <c r="A453" t="s">
        <v>918</v>
      </c>
      <c r="B453" t="s">
        <v>919</v>
      </c>
    </row>
    <row r="454" spans="1:2" x14ac:dyDescent="0.45">
      <c r="A454" t="s">
        <v>920</v>
      </c>
      <c r="B454" t="s">
        <v>921</v>
      </c>
    </row>
    <row r="455" spans="1:2" x14ac:dyDescent="0.45">
      <c r="A455" t="s">
        <v>922</v>
      </c>
      <c r="B455" t="s">
        <v>923</v>
      </c>
    </row>
    <row r="456" spans="1:2" x14ac:dyDescent="0.45">
      <c r="A456" t="s">
        <v>924</v>
      </c>
      <c r="B456" t="s">
        <v>925</v>
      </c>
    </row>
    <row r="457" spans="1:2" x14ac:dyDescent="0.45">
      <c r="A457" t="s">
        <v>926</v>
      </c>
      <c r="B457" t="s">
        <v>927</v>
      </c>
    </row>
    <row r="458" spans="1:2" x14ac:dyDescent="0.45">
      <c r="A458" t="s">
        <v>928</v>
      </c>
      <c r="B458" t="s">
        <v>929</v>
      </c>
    </row>
    <row r="459" spans="1:2" x14ac:dyDescent="0.45">
      <c r="A459" t="s">
        <v>930</v>
      </c>
      <c r="B459" t="s">
        <v>931</v>
      </c>
    </row>
    <row r="460" spans="1:2" x14ac:dyDescent="0.45">
      <c r="A460" t="s">
        <v>932</v>
      </c>
      <c r="B460" t="s">
        <v>933</v>
      </c>
    </row>
    <row r="461" spans="1:2" x14ac:dyDescent="0.45">
      <c r="A461" t="s">
        <v>934</v>
      </c>
      <c r="B461" t="s">
        <v>935</v>
      </c>
    </row>
    <row r="462" spans="1:2" x14ac:dyDescent="0.45">
      <c r="A462" t="s">
        <v>936</v>
      </c>
      <c r="B462" t="s">
        <v>937</v>
      </c>
    </row>
    <row r="463" spans="1:2" x14ac:dyDescent="0.45">
      <c r="A463" t="s">
        <v>938</v>
      </c>
      <c r="B463" t="s">
        <v>939</v>
      </c>
    </row>
    <row r="464" spans="1:2" x14ac:dyDescent="0.45">
      <c r="A464" t="s">
        <v>940</v>
      </c>
      <c r="B464" t="s">
        <v>941</v>
      </c>
    </row>
    <row r="465" spans="1:2" x14ac:dyDescent="0.45">
      <c r="A465" t="s">
        <v>942</v>
      </c>
      <c r="B465" t="s">
        <v>943</v>
      </c>
    </row>
    <row r="466" spans="1:2" x14ac:dyDescent="0.45">
      <c r="A466" t="s">
        <v>944</v>
      </c>
      <c r="B466" t="s">
        <v>945</v>
      </c>
    </row>
    <row r="467" spans="1:2" x14ac:dyDescent="0.45">
      <c r="A467" t="s">
        <v>946</v>
      </c>
      <c r="B467" t="s">
        <v>947</v>
      </c>
    </row>
    <row r="468" spans="1:2" x14ac:dyDescent="0.45">
      <c r="A468" t="s">
        <v>948</v>
      </c>
      <c r="B468" t="s">
        <v>949</v>
      </c>
    </row>
    <row r="469" spans="1:2" x14ac:dyDescent="0.45">
      <c r="A469" t="s">
        <v>950</v>
      </c>
      <c r="B469" t="s">
        <v>951</v>
      </c>
    </row>
    <row r="470" spans="1:2" x14ac:dyDescent="0.45">
      <c r="A470" t="s">
        <v>952</v>
      </c>
      <c r="B470" t="s">
        <v>953</v>
      </c>
    </row>
    <row r="471" spans="1:2" x14ac:dyDescent="0.45">
      <c r="A471" t="s">
        <v>954</v>
      </c>
      <c r="B471" t="s">
        <v>955</v>
      </c>
    </row>
    <row r="472" spans="1:2" x14ac:dyDescent="0.45">
      <c r="A472" t="s">
        <v>956</v>
      </c>
      <c r="B472" t="s">
        <v>957</v>
      </c>
    </row>
    <row r="473" spans="1:2" x14ac:dyDescent="0.45">
      <c r="A473" t="s">
        <v>958</v>
      </c>
      <c r="B473" t="s">
        <v>959</v>
      </c>
    </row>
    <row r="474" spans="1:2" x14ac:dyDescent="0.45">
      <c r="A474" t="s">
        <v>960</v>
      </c>
      <c r="B474" t="s">
        <v>961</v>
      </c>
    </row>
    <row r="475" spans="1:2" x14ac:dyDescent="0.45">
      <c r="A475" t="s">
        <v>962</v>
      </c>
      <c r="B475" t="s">
        <v>963</v>
      </c>
    </row>
    <row r="476" spans="1:2" x14ac:dyDescent="0.45">
      <c r="A476" t="s">
        <v>964</v>
      </c>
      <c r="B476" t="s">
        <v>965</v>
      </c>
    </row>
    <row r="477" spans="1:2" x14ac:dyDescent="0.45">
      <c r="A477" t="s">
        <v>966</v>
      </c>
      <c r="B477" t="s">
        <v>967</v>
      </c>
    </row>
    <row r="478" spans="1:2" x14ac:dyDescent="0.45">
      <c r="A478" t="s">
        <v>968</v>
      </c>
      <c r="B478" t="s">
        <v>969</v>
      </c>
    </row>
    <row r="479" spans="1:2" x14ac:dyDescent="0.45">
      <c r="A479" t="s">
        <v>970</v>
      </c>
      <c r="B479" t="s">
        <v>971</v>
      </c>
    </row>
    <row r="480" spans="1:2" x14ac:dyDescent="0.45">
      <c r="A480" t="s">
        <v>972</v>
      </c>
      <c r="B480" t="s">
        <v>973</v>
      </c>
    </row>
    <row r="481" spans="1:2" x14ac:dyDescent="0.45">
      <c r="A481" t="s">
        <v>974</v>
      </c>
      <c r="B481" t="s">
        <v>975</v>
      </c>
    </row>
    <row r="482" spans="1:2" x14ac:dyDescent="0.45">
      <c r="A482" t="s">
        <v>976</v>
      </c>
      <c r="B482" t="s">
        <v>977</v>
      </c>
    </row>
    <row r="483" spans="1:2" x14ac:dyDescent="0.45">
      <c r="A483" t="s">
        <v>978</v>
      </c>
      <c r="B483" t="s">
        <v>979</v>
      </c>
    </row>
    <row r="484" spans="1:2" x14ac:dyDescent="0.45">
      <c r="A484" t="s">
        <v>980</v>
      </c>
      <c r="B484" t="s">
        <v>981</v>
      </c>
    </row>
    <row r="485" spans="1:2" x14ac:dyDescent="0.45">
      <c r="A485" t="s">
        <v>982</v>
      </c>
      <c r="B485" t="s">
        <v>983</v>
      </c>
    </row>
    <row r="486" spans="1:2" x14ac:dyDescent="0.45">
      <c r="A486" t="s">
        <v>984</v>
      </c>
      <c r="B486" t="s">
        <v>985</v>
      </c>
    </row>
    <row r="487" spans="1:2" x14ac:dyDescent="0.45">
      <c r="A487" t="s">
        <v>986</v>
      </c>
      <c r="B487" t="s">
        <v>987</v>
      </c>
    </row>
    <row r="488" spans="1:2" x14ac:dyDescent="0.45">
      <c r="A488" t="s">
        <v>988</v>
      </c>
      <c r="B488" t="s">
        <v>989</v>
      </c>
    </row>
    <row r="489" spans="1:2" x14ac:dyDescent="0.45">
      <c r="A489" t="s">
        <v>990</v>
      </c>
      <c r="B489" t="s">
        <v>991</v>
      </c>
    </row>
    <row r="490" spans="1:2" x14ac:dyDescent="0.45">
      <c r="A490" t="s">
        <v>992</v>
      </c>
      <c r="B490" t="s">
        <v>993</v>
      </c>
    </row>
    <row r="491" spans="1:2" x14ac:dyDescent="0.45">
      <c r="A491" t="s">
        <v>994</v>
      </c>
      <c r="B491" t="s">
        <v>995</v>
      </c>
    </row>
    <row r="492" spans="1:2" x14ac:dyDescent="0.45">
      <c r="A492" t="s">
        <v>996</v>
      </c>
      <c r="B492" t="s">
        <v>997</v>
      </c>
    </row>
    <row r="493" spans="1:2" x14ac:dyDescent="0.45">
      <c r="A493" t="s">
        <v>998</v>
      </c>
      <c r="B493" t="s">
        <v>999</v>
      </c>
    </row>
    <row r="494" spans="1:2" x14ac:dyDescent="0.45">
      <c r="A494" t="s">
        <v>1000</v>
      </c>
      <c r="B494" t="s">
        <v>1001</v>
      </c>
    </row>
    <row r="495" spans="1:2" x14ac:dyDescent="0.45">
      <c r="A495" t="s">
        <v>1002</v>
      </c>
      <c r="B495" t="s">
        <v>1003</v>
      </c>
    </row>
    <row r="496" spans="1:2" x14ac:dyDescent="0.45">
      <c r="A496" t="s">
        <v>1004</v>
      </c>
      <c r="B496" t="s">
        <v>1005</v>
      </c>
    </row>
    <row r="497" spans="1:2" x14ac:dyDescent="0.45">
      <c r="A497" t="s">
        <v>1006</v>
      </c>
      <c r="B497" t="s">
        <v>1007</v>
      </c>
    </row>
    <row r="498" spans="1:2" x14ac:dyDescent="0.45">
      <c r="A498" t="s">
        <v>1008</v>
      </c>
      <c r="B498" t="s">
        <v>1009</v>
      </c>
    </row>
    <row r="499" spans="1:2" x14ac:dyDescent="0.45">
      <c r="A499" t="s">
        <v>1010</v>
      </c>
      <c r="B499" t="s">
        <v>1011</v>
      </c>
    </row>
    <row r="500" spans="1:2" x14ac:dyDescent="0.45">
      <c r="A500" t="s">
        <v>1012</v>
      </c>
      <c r="B500" t="s">
        <v>1013</v>
      </c>
    </row>
    <row r="501" spans="1:2" x14ac:dyDescent="0.45">
      <c r="A501" t="s">
        <v>1014</v>
      </c>
      <c r="B501" t="s">
        <v>1015</v>
      </c>
    </row>
    <row r="502" spans="1:2" x14ac:dyDescent="0.45">
      <c r="A502" t="s">
        <v>1016</v>
      </c>
      <c r="B502" t="s">
        <v>1017</v>
      </c>
    </row>
    <row r="503" spans="1:2" x14ac:dyDescent="0.45">
      <c r="A503" t="s">
        <v>1018</v>
      </c>
      <c r="B503" t="s">
        <v>1019</v>
      </c>
    </row>
    <row r="504" spans="1:2" x14ac:dyDescent="0.45">
      <c r="A504" t="s">
        <v>1020</v>
      </c>
      <c r="B504" t="s">
        <v>1021</v>
      </c>
    </row>
    <row r="505" spans="1:2" x14ac:dyDescent="0.45">
      <c r="A505" t="s">
        <v>1022</v>
      </c>
      <c r="B505" t="s">
        <v>1023</v>
      </c>
    </row>
    <row r="506" spans="1:2" x14ac:dyDescent="0.45">
      <c r="A506" t="s">
        <v>1024</v>
      </c>
      <c r="B506" t="s">
        <v>1025</v>
      </c>
    </row>
    <row r="507" spans="1:2" x14ac:dyDescent="0.45">
      <c r="A507" t="s">
        <v>1026</v>
      </c>
      <c r="B507" t="s">
        <v>1027</v>
      </c>
    </row>
    <row r="508" spans="1:2" x14ac:dyDescent="0.45">
      <c r="A508" t="s">
        <v>1028</v>
      </c>
      <c r="B508" t="s">
        <v>1029</v>
      </c>
    </row>
    <row r="509" spans="1:2" x14ac:dyDescent="0.45">
      <c r="A509" t="s">
        <v>1030</v>
      </c>
      <c r="B509" t="s">
        <v>1031</v>
      </c>
    </row>
    <row r="510" spans="1:2" x14ac:dyDescent="0.45">
      <c r="A510" t="s">
        <v>1032</v>
      </c>
      <c r="B510" t="s">
        <v>1033</v>
      </c>
    </row>
    <row r="511" spans="1:2" x14ac:dyDescent="0.45">
      <c r="A511" t="s">
        <v>1034</v>
      </c>
      <c r="B511" t="s">
        <v>1035</v>
      </c>
    </row>
    <row r="512" spans="1:2" x14ac:dyDescent="0.45">
      <c r="A512" t="s">
        <v>1036</v>
      </c>
      <c r="B512" t="s">
        <v>1037</v>
      </c>
    </row>
    <row r="513" spans="1:2" x14ac:dyDescent="0.45">
      <c r="A513" t="s">
        <v>1038</v>
      </c>
      <c r="B513" t="s">
        <v>1039</v>
      </c>
    </row>
    <row r="514" spans="1:2" x14ac:dyDescent="0.45">
      <c r="A514" t="s">
        <v>1040</v>
      </c>
      <c r="B514" t="s">
        <v>1041</v>
      </c>
    </row>
    <row r="515" spans="1:2" x14ac:dyDescent="0.45">
      <c r="A515" t="s">
        <v>1042</v>
      </c>
      <c r="B515" t="s">
        <v>1043</v>
      </c>
    </row>
    <row r="516" spans="1:2" x14ac:dyDescent="0.45">
      <c r="A516" t="s">
        <v>1044</v>
      </c>
      <c r="B516" t="s">
        <v>1045</v>
      </c>
    </row>
    <row r="517" spans="1:2" x14ac:dyDescent="0.45">
      <c r="A517" t="s">
        <v>1046</v>
      </c>
      <c r="B517" t="s">
        <v>1047</v>
      </c>
    </row>
    <row r="518" spans="1:2" x14ac:dyDescent="0.45">
      <c r="A518" t="s">
        <v>1048</v>
      </c>
      <c r="B518" t="s">
        <v>1049</v>
      </c>
    </row>
    <row r="519" spans="1:2" x14ac:dyDescent="0.45">
      <c r="A519" t="s">
        <v>1050</v>
      </c>
      <c r="B519" t="s">
        <v>1051</v>
      </c>
    </row>
    <row r="520" spans="1:2" x14ac:dyDescent="0.45">
      <c r="A520" t="s">
        <v>1052</v>
      </c>
      <c r="B520" t="s">
        <v>1053</v>
      </c>
    </row>
    <row r="521" spans="1:2" x14ac:dyDescent="0.45">
      <c r="A521" t="s">
        <v>1054</v>
      </c>
      <c r="B521" t="s">
        <v>1055</v>
      </c>
    </row>
    <row r="522" spans="1:2" x14ac:dyDescent="0.45">
      <c r="A522" t="s">
        <v>1056</v>
      </c>
      <c r="B522" t="s">
        <v>1057</v>
      </c>
    </row>
    <row r="523" spans="1:2" x14ac:dyDescent="0.45">
      <c r="A523" t="s">
        <v>1058</v>
      </c>
      <c r="B523" t="s">
        <v>1059</v>
      </c>
    </row>
    <row r="524" spans="1:2" x14ac:dyDescent="0.45">
      <c r="A524" t="s">
        <v>1060</v>
      </c>
      <c r="B524" t="s">
        <v>1061</v>
      </c>
    </row>
    <row r="525" spans="1:2" x14ac:dyDescent="0.45">
      <c r="A525" t="s">
        <v>1062</v>
      </c>
      <c r="B525" t="s">
        <v>1063</v>
      </c>
    </row>
    <row r="526" spans="1:2" x14ac:dyDescent="0.45">
      <c r="A526" t="s">
        <v>1064</v>
      </c>
      <c r="B526" t="s">
        <v>1065</v>
      </c>
    </row>
    <row r="527" spans="1:2" x14ac:dyDescent="0.45">
      <c r="A527" t="s">
        <v>1066</v>
      </c>
      <c r="B527" t="s">
        <v>1067</v>
      </c>
    </row>
    <row r="528" spans="1:2" x14ac:dyDescent="0.45">
      <c r="A528" t="s">
        <v>1068</v>
      </c>
      <c r="B528" t="s">
        <v>1069</v>
      </c>
    </row>
    <row r="529" spans="1:2" x14ac:dyDescent="0.45">
      <c r="A529" t="s">
        <v>1070</v>
      </c>
      <c r="B529" t="s">
        <v>1071</v>
      </c>
    </row>
    <row r="530" spans="1:2" x14ac:dyDescent="0.45">
      <c r="A530" t="s">
        <v>1072</v>
      </c>
      <c r="B530" t="s">
        <v>1073</v>
      </c>
    </row>
    <row r="531" spans="1:2" x14ac:dyDescent="0.45">
      <c r="A531" t="s">
        <v>1074</v>
      </c>
      <c r="B531" t="s">
        <v>1075</v>
      </c>
    </row>
    <row r="532" spans="1:2" x14ac:dyDescent="0.45">
      <c r="A532" t="s">
        <v>1076</v>
      </c>
      <c r="B532" t="s">
        <v>1077</v>
      </c>
    </row>
    <row r="533" spans="1:2" x14ac:dyDescent="0.45">
      <c r="A533" t="s">
        <v>1078</v>
      </c>
      <c r="B533" t="s">
        <v>1079</v>
      </c>
    </row>
    <row r="534" spans="1:2" x14ac:dyDescent="0.45">
      <c r="A534" t="s">
        <v>1080</v>
      </c>
      <c r="B534" t="s">
        <v>1081</v>
      </c>
    </row>
    <row r="535" spans="1:2" x14ac:dyDescent="0.45">
      <c r="A535" t="s">
        <v>1082</v>
      </c>
      <c r="B535" t="s">
        <v>1083</v>
      </c>
    </row>
    <row r="536" spans="1:2" x14ac:dyDescent="0.45">
      <c r="A536" t="s">
        <v>1084</v>
      </c>
      <c r="B536" t="s">
        <v>1085</v>
      </c>
    </row>
    <row r="537" spans="1:2" x14ac:dyDescent="0.45">
      <c r="A537" t="s">
        <v>1086</v>
      </c>
      <c r="B537" t="s">
        <v>1087</v>
      </c>
    </row>
    <row r="538" spans="1:2" x14ac:dyDescent="0.45">
      <c r="A538" t="s">
        <v>1088</v>
      </c>
      <c r="B538" t="s">
        <v>1089</v>
      </c>
    </row>
    <row r="539" spans="1:2" x14ac:dyDescent="0.45">
      <c r="A539" t="s">
        <v>1090</v>
      </c>
      <c r="B539" t="s">
        <v>1091</v>
      </c>
    </row>
    <row r="540" spans="1:2" x14ac:dyDescent="0.45">
      <c r="A540" t="s">
        <v>1092</v>
      </c>
      <c r="B540" t="s">
        <v>1093</v>
      </c>
    </row>
    <row r="541" spans="1:2" x14ac:dyDescent="0.45">
      <c r="A541" t="s">
        <v>1094</v>
      </c>
      <c r="B541" t="s">
        <v>1095</v>
      </c>
    </row>
    <row r="542" spans="1:2" x14ac:dyDescent="0.45">
      <c r="A542" t="s">
        <v>1096</v>
      </c>
      <c r="B542" t="s">
        <v>1097</v>
      </c>
    </row>
    <row r="543" spans="1:2" x14ac:dyDescent="0.45">
      <c r="A543" t="s">
        <v>1098</v>
      </c>
      <c r="B543" t="s">
        <v>1099</v>
      </c>
    </row>
    <row r="544" spans="1:2" x14ac:dyDescent="0.45">
      <c r="A544" t="s">
        <v>1100</v>
      </c>
      <c r="B544" t="s">
        <v>1101</v>
      </c>
    </row>
    <row r="545" spans="1:2" x14ac:dyDescent="0.45">
      <c r="A545" t="s">
        <v>1102</v>
      </c>
      <c r="B545" t="s">
        <v>1103</v>
      </c>
    </row>
    <row r="546" spans="1:2" x14ac:dyDescent="0.45">
      <c r="A546" t="s">
        <v>1104</v>
      </c>
      <c r="B546" t="s">
        <v>1105</v>
      </c>
    </row>
    <row r="547" spans="1:2" x14ac:dyDescent="0.45">
      <c r="A547" t="s">
        <v>1106</v>
      </c>
      <c r="B547" t="s">
        <v>1107</v>
      </c>
    </row>
    <row r="548" spans="1:2" x14ac:dyDescent="0.45">
      <c r="A548" t="s">
        <v>1108</v>
      </c>
      <c r="B548" t="s">
        <v>1109</v>
      </c>
    </row>
    <row r="549" spans="1:2" x14ac:dyDescent="0.45">
      <c r="A549" t="s">
        <v>1110</v>
      </c>
      <c r="B549" t="s">
        <v>1111</v>
      </c>
    </row>
    <row r="550" spans="1:2" x14ac:dyDescent="0.45">
      <c r="A550" t="s">
        <v>1112</v>
      </c>
      <c r="B550" t="s">
        <v>1113</v>
      </c>
    </row>
    <row r="551" spans="1:2" x14ac:dyDescent="0.45">
      <c r="A551" t="s">
        <v>1114</v>
      </c>
      <c r="B551" t="s">
        <v>1115</v>
      </c>
    </row>
    <row r="552" spans="1:2" x14ac:dyDescent="0.45">
      <c r="A552" t="s">
        <v>1116</v>
      </c>
      <c r="B552" t="s">
        <v>1117</v>
      </c>
    </row>
    <row r="553" spans="1:2" x14ac:dyDescent="0.45">
      <c r="A553" t="s">
        <v>1118</v>
      </c>
      <c r="B553" t="s">
        <v>1119</v>
      </c>
    </row>
    <row r="554" spans="1:2" x14ac:dyDescent="0.45">
      <c r="A554" t="s">
        <v>1120</v>
      </c>
      <c r="B554" t="s">
        <v>1121</v>
      </c>
    </row>
    <row r="555" spans="1:2" x14ac:dyDescent="0.45">
      <c r="A555" t="s">
        <v>1122</v>
      </c>
      <c r="B555" t="s">
        <v>1123</v>
      </c>
    </row>
    <row r="556" spans="1:2" x14ac:dyDescent="0.45">
      <c r="A556" t="s">
        <v>1124</v>
      </c>
      <c r="B556" t="s">
        <v>1125</v>
      </c>
    </row>
    <row r="557" spans="1:2" x14ac:dyDescent="0.45">
      <c r="A557" t="s">
        <v>1126</v>
      </c>
      <c r="B557" t="s">
        <v>1127</v>
      </c>
    </row>
    <row r="558" spans="1:2" x14ac:dyDescent="0.45">
      <c r="A558" t="s">
        <v>1128</v>
      </c>
      <c r="B558" t="s">
        <v>1129</v>
      </c>
    </row>
    <row r="559" spans="1:2" x14ac:dyDescent="0.45">
      <c r="A559" t="s">
        <v>1130</v>
      </c>
      <c r="B559" t="s">
        <v>1131</v>
      </c>
    </row>
    <row r="560" spans="1:2" x14ac:dyDescent="0.45">
      <c r="A560" t="s">
        <v>1132</v>
      </c>
      <c r="B560" t="s">
        <v>1133</v>
      </c>
    </row>
    <row r="561" spans="1:2" x14ac:dyDescent="0.45">
      <c r="A561" t="s">
        <v>1134</v>
      </c>
      <c r="B561" t="s">
        <v>1135</v>
      </c>
    </row>
    <row r="562" spans="1:2" x14ac:dyDescent="0.45">
      <c r="A562" t="s">
        <v>1136</v>
      </c>
      <c r="B562" t="s">
        <v>1137</v>
      </c>
    </row>
    <row r="563" spans="1:2" x14ac:dyDescent="0.45">
      <c r="A563" t="s">
        <v>1138</v>
      </c>
      <c r="B563" t="s">
        <v>1139</v>
      </c>
    </row>
    <row r="564" spans="1:2" x14ac:dyDescent="0.45">
      <c r="A564" t="s">
        <v>1140</v>
      </c>
      <c r="B564" t="s">
        <v>1141</v>
      </c>
    </row>
    <row r="565" spans="1:2" x14ac:dyDescent="0.45">
      <c r="A565" t="s">
        <v>1142</v>
      </c>
      <c r="B565" t="s">
        <v>1143</v>
      </c>
    </row>
    <row r="566" spans="1:2" x14ac:dyDescent="0.45">
      <c r="A566" t="s">
        <v>1144</v>
      </c>
      <c r="B566" t="s">
        <v>1145</v>
      </c>
    </row>
    <row r="567" spans="1:2" x14ac:dyDescent="0.45">
      <c r="A567" t="s">
        <v>1146</v>
      </c>
      <c r="B567" t="s">
        <v>1147</v>
      </c>
    </row>
    <row r="568" spans="1:2" x14ac:dyDescent="0.45">
      <c r="A568" t="s">
        <v>1148</v>
      </c>
      <c r="B568" t="s">
        <v>1149</v>
      </c>
    </row>
    <row r="569" spans="1:2" x14ac:dyDescent="0.45">
      <c r="A569" t="s">
        <v>1150</v>
      </c>
      <c r="B569" t="s">
        <v>1151</v>
      </c>
    </row>
    <row r="570" spans="1:2" x14ac:dyDescent="0.45">
      <c r="A570" t="s">
        <v>1152</v>
      </c>
      <c r="B570" t="s">
        <v>1153</v>
      </c>
    </row>
    <row r="571" spans="1:2" x14ac:dyDescent="0.45">
      <c r="A571" t="s">
        <v>1154</v>
      </c>
      <c r="B571" t="s">
        <v>1155</v>
      </c>
    </row>
    <row r="572" spans="1:2" x14ac:dyDescent="0.45">
      <c r="A572" t="s">
        <v>1156</v>
      </c>
      <c r="B572" t="s">
        <v>1157</v>
      </c>
    </row>
    <row r="573" spans="1:2" x14ac:dyDescent="0.45">
      <c r="A573" t="s">
        <v>1158</v>
      </c>
      <c r="B573" t="s">
        <v>1159</v>
      </c>
    </row>
    <row r="574" spans="1:2" x14ac:dyDescent="0.45">
      <c r="A574" t="s">
        <v>1160</v>
      </c>
      <c r="B574" t="s">
        <v>1161</v>
      </c>
    </row>
    <row r="575" spans="1:2" x14ac:dyDescent="0.45">
      <c r="A575" t="s">
        <v>1162</v>
      </c>
      <c r="B575" t="s">
        <v>1163</v>
      </c>
    </row>
    <row r="576" spans="1:2" x14ac:dyDescent="0.45">
      <c r="A576" t="s">
        <v>1164</v>
      </c>
      <c r="B576" t="s">
        <v>1165</v>
      </c>
    </row>
    <row r="577" spans="1:2" x14ac:dyDescent="0.45">
      <c r="A577" t="s">
        <v>1166</v>
      </c>
      <c r="B577" t="s">
        <v>1167</v>
      </c>
    </row>
    <row r="578" spans="1:2" x14ac:dyDescent="0.45">
      <c r="A578" t="s">
        <v>1168</v>
      </c>
      <c r="B578" t="s">
        <v>1169</v>
      </c>
    </row>
    <row r="579" spans="1:2" x14ac:dyDescent="0.45">
      <c r="A579" t="s">
        <v>1170</v>
      </c>
      <c r="B579" t="s">
        <v>1171</v>
      </c>
    </row>
    <row r="580" spans="1:2" x14ac:dyDescent="0.45">
      <c r="A580" t="s">
        <v>1172</v>
      </c>
      <c r="B580" t="s">
        <v>1173</v>
      </c>
    </row>
    <row r="581" spans="1:2" x14ac:dyDescent="0.45">
      <c r="A581" t="s">
        <v>1174</v>
      </c>
      <c r="B581" t="s">
        <v>1175</v>
      </c>
    </row>
    <row r="582" spans="1:2" x14ac:dyDescent="0.45">
      <c r="A582" t="s">
        <v>1176</v>
      </c>
      <c r="B582" t="s">
        <v>1177</v>
      </c>
    </row>
    <row r="583" spans="1:2" x14ac:dyDescent="0.45">
      <c r="A583" t="s">
        <v>1178</v>
      </c>
      <c r="B583" t="s">
        <v>1179</v>
      </c>
    </row>
    <row r="584" spans="1:2" x14ac:dyDescent="0.45">
      <c r="A584" t="s">
        <v>1180</v>
      </c>
      <c r="B584" t="s">
        <v>1181</v>
      </c>
    </row>
    <row r="585" spans="1:2" x14ac:dyDescent="0.45">
      <c r="A585" t="s">
        <v>1182</v>
      </c>
      <c r="B585" t="s">
        <v>1183</v>
      </c>
    </row>
    <row r="586" spans="1:2" x14ac:dyDescent="0.45">
      <c r="A586" t="s">
        <v>1184</v>
      </c>
      <c r="B586" t="s">
        <v>1185</v>
      </c>
    </row>
    <row r="587" spans="1:2" x14ac:dyDescent="0.45">
      <c r="A587" t="s">
        <v>1186</v>
      </c>
      <c r="B587" t="s">
        <v>1187</v>
      </c>
    </row>
    <row r="588" spans="1:2" x14ac:dyDescent="0.45">
      <c r="A588" t="s">
        <v>1188</v>
      </c>
      <c r="B588" t="s">
        <v>1189</v>
      </c>
    </row>
    <row r="589" spans="1:2" x14ac:dyDescent="0.45">
      <c r="A589" t="s">
        <v>1190</v>
      </c>
      <c r="B589" t="s">
        <v>1191</v>
      </c>
    </row>
    <row r="590" spans="1:2" x14ac:dyDescent="0.45">
      <c r="A590" t="s">
        <v>1192</v>
      </c>
      <c r="B590" t="s">
        <v>1193</v>
      </c>
    </row>
    <row r="591" spans="1:2" x14ac:dyDescent="0.45">
      <c r="A591" t="s">
        <v>1194</v>
      </c>
      <c r="B591" t="s">
        <v>1195</v>
      </c>
    </row>
    <row r="592" spans="1:2" x14ac:dyDescent="0.45">
      <c r="A592" t="s">
        <v>1196</v>
      </c>
      <c r="B592" t="s">
        <v>1197</v>
      </c>
    </row>
    <row r="593" spans="1:2" x14ac:dyDescent="0.45">
      <c r="A593" t="s">
        <v>1198</v>
      </c>
      <c r="B593" t="s">
        <v>1199</v>
      </c>
    </row>
    <row r="594" spans="1:2" x14ac:dyDescent="0.45">
      <c r="A594" t="s">
        <v>1200</v>
      </c>
      <c r="B594" t="s">
        <v>1201</v>
      </c>
    </row>
    <row r="595" spans="1:2" x14ac:dyDescent="0.45">
      <c r="A595" t="s">
        <v>1202</v>
      </c>
      <c r="B595" t="s">
        <v>1203</v>
      </c>
    </row>
    <row r="596" spans="1:2" x14ac:dyDescent="0.45">
      <c r="A596" t="s">
        <v>1204</v>
      </c>
      <c r="B596" t="s">
        <v>1205</v>
      </c>
    </row>
    <row r="597" spans="1:2" x14ac:dyDescent="0.45">
      <c r="A597" t="s">
        <v>1206</v>
      </c>
      <c r="B597" t="s">
        <v>1207</v>
      </c>
    </row>
    <row r="598" spans="1:2" x14ac:dyDescent="0.45">
      <c r="A598" t="s">
        <v>1208</v>
      </c>
      <c r="B598" t="s">
        <v>1209</v>
      </c>
    </row>
    <row r="599" spans="1:2" x14ac:dyDescent="0.45">
      <c r="A599" t="s">
        <v>1210</v>
      </c>
      <c r="B599" t="s">
        <v>1211</v>
      </c>
    </row>
    <row r="600" spans="1:2" x14ac:dyDescent="0.45">
      <c r="A600" t="s">
        <v>1212</v>
      </c>
      <c r="B600" t="s">
        <v>1213</v>
      </c>
    </row>
    <row r="601" spans="1:2" x14ac:dyDescent="0.45">
      <c r="A601" t="s">
        <v>1214</v>
      </c>
      <c r="B601" t="s">
        <v>1215</v>
      </c>
    </row>
    <row r="602" spans="1:2" x14ac:dyDescent="0.45">
      <c r="A602" t="s">
        <v>1216</v>
      </c>
      <c r="B602" t="s">
        <v>1217</v>
      </c>
    </row>
    <row r="603" spans="1:2" x14ac:dyDescent="0.45">
      <c r="A603" t="s">
        <v>1218</v>
      </c>
      <c r="B603" t="s">
        <v>1219</v>
      </c>
    </row>
    <row r="604" spans="1:2" x14ac:dyDescent="0.45">
      <c r="A604" t="s">
        <v>1220</v>
      </c>
      <c r="B604" t="s">
        <v>1221</v>
      </c>
    </row>
    <row r="605" spans="1:2" x14ac:dyDescent="0.45">
      <c r="A605" t="s">
        <v>1222</v>
      </c>
      <c r="B605" t="s">
        <v>1223</v>
      </c>
    </row>
    <row r="606" spans="1:2" x14ac:dyDescent="0.45">
      <c r="A606" t="s">
        <v>1224</v>
      </c>
      <c r="B606" t="s">
        <v>1225</v>
      </c>
    </row>
    <row r="607" spans="1:2" x14ac:dyDescent="0.45">
      <c r="A607" t="s">
        <v>1226</v>
      </c>
      <c r="B607" t="s">
        <v>1227</v>
      </c>
    </row>
    <row r="608" spans="1:2" x14ac:dyDescent="0.45">
      <c r="A608" t="s">
        <v>1228</v>
      </c>
      <c r="B608" t="s">
        <v>1229</v>
      </c>
    </row>
    <row r="609" spans="1:2" x14ac:dyDescent="0.45">
      <c r="A609" t="s">
        <v>1230</v>
      </c>
      <c r="B609" t="s">
        <v>1231</v>
      </c>
    </row>
    <row r="610" spans="1:2" x14ac:dyDescent="0.45">
      <c r="A610" t="s">
        <v>1232</v>
      </c>
      <c r="B610" t="s">
        <v>1233</v>
      </c>
    </row>
    <row r="611" spans="1:2" x14ac:dyDescent="0.45">
      <c r="A611" t="s">
        <v>1234</v>
      </c>
      <c r="B611" t="s">
        <v>1235</v>
      </c>
    </row>
    <row r="612" spans="1:2" x14ac:dyDescent="0.45">
      <c r="A612" t="s">
        <v>1236</v>
      </c>
      <c r="B612" t="s">
        <v>1237</v>
      </c>
    </row>
    <row r="613" spans="1:2" x14ac:dyDescent="0.45">
      <c r="A613" t="s">
        <v>1238</v>
      </c>
      <c r="B613" t="s">
        <v>1239</v>
      </c>
    </row>
    <row r="614" spans="1:2" x14ac:dyDescent="0.45">
      <c r="A614" t="s">
        <v>1240</v>
      </c>
      <c r="B614" t="s">
        <v>1241</v>
      </c>
    </row>
    <row r="615" spans="1:2" x14ac:dyDescent="0.45">
      <c r="A615" t="s">
        <v>1242</v>
      </c>
      <c r="B615" t="s">
        <v>1243</v>
      </c>
    </row>
    <row r="616" spans="1:2" x14ac:dyDescent="0.45">
      <c r="A616" t="s">
        <v>1244</v>
      </c>
      <c r="B616" t="s">
        <v>1245</v>
      </c>
    </row>
    <row r="617" spans="1:2" x14ac:dyDescent="0.45">
      <c r="A617" t="s">
        <v>1246</v>
      </c>
      <c r="B617" t="s">
        <v>1247</v>
      </c>
    </row>
    <row r="618" spans="1:2" x14ac:dyDescent="0.45">
      <c r="A618" t="s">
        <v>1248</v>
      </c>
      <c r="B618" t="s">
        <v>1249</v>
      </c>
    </row>
    <row r="619" spans="1:2" x14ac:dyDescent="0.45">
      <c r="A619" t="s">
        <v>1250</v>
      </c>
      <c r="B619" t="s">
        <v>1251</v>
      </c>
    </row>
    <row r="620" spans="1:2" x14ac:dyDescent="0.45">
      <c r="A620" t="s">
        <v>1252</v>
      </c>
      <c r="B620" t="s">
        <v>1253</v>
      </c>
    </row>
    <row r="621" spans="1:2" x14ac:dyDescent="0.45">
      <c r="A621" t="s">
        <v>1254</v>
      </c>
      <c r="B621" t="s">
        <v>1255</v>
      </c>
    </row>
    <row r="622" spans="1:2" x14ac:dyDescent="0.45">
      <c r="A622" t="s">
        <v>1256</v>
      </c>
      <c r="B622" t="s">
        <v>1257</v>
      </c>
    </row>
    <row r="623" spans="1:2" x14ac:dyDescent="0.45">
      <c r="A623" t="s">
        <v>1258</v>
      </c>
      <c r="B623" t="s">
        <v>1259</v>
      </c>
    </row>
    <row r="624" spans="1:2" x14ac:dyDescent="0.45">
      <c r="A624" t="s">
        <v>1260</v>
      </c>
      <c r="B624" t="s">
        <v>1261</v>
      </c>
    </row>
    <row r="625" spans="1:2" x14ac:dyDescent="0.45">
      <c r="A625" t="s">
        <v>1262</v>
      </c>
      <c r="B625" t="s">
        <v>1263</v>
      </c>
    </row>
    <row r="626" spans="1:2" x14ac:dyDescent="0.45">
      <c r="A626" t="s">
        <v>1264</v>
      </c>
      <c r="B626" t="s">
        <v>1265</v>
      </c>
    </row>
    <row r="627" spans="1:2" x14ac:dyDescent="0.45">
      <c r="A627" t="s">
        <v>1266</v>
      </c>
      <c r="B627" t="s">
        <v>1267</v>
      </c>
    </row>
    <row r="628" spans="1:2" x14ac:dyDescent="0.45">
      <c r="A628" t="s">
        <v>1268</v>
      </c>
      <c r="B628" t="s">
        <v>1269</v>
      </c>
    </row>
    <row r="629" spans="1:2" x14ac:dyDescent="0.45">
      <c r="A629" t="s">
        <v>1270</v>
      </c>
      <c r="B629" t="s">
        <v>1271</v>
      </c>
    </row>
    <row r="630" spans="1:2" x14ac:dyDescent="0.45">
      <c r="A630" t="s">
        <v>1272</v>
      </c>
      <c r="B630" t="s">
        <v>1273</v>
      </c>
    </row>
    <row r="631" spans="1:2" x14ac:dyDescent="0.45">
      <c r="A631" t="s">
        <v>1274</v>
      </c>
      <c r="B631" t="s">
        <v>1275</v>
      </c>
    </row>
    <row r="632" spans="1:2" x14ac:dyDescent="0.45">
      <c r="A632" t="s">
        <v>1276</v>
      </c>
      <c r="B632" t="s">
        <v>1277</v>
      </c>
    </row>
    <row r="633" spans="1:2" x14ac:dyDescent="0.45">
      <c r="A633" t="s">
        <v>1278</v>
      </c>
      <c r="B633" t="s">
        <v>1279</v>
      </c>
    </row>
    <row r="634" spans="1:2" x14ac:dyDescent="0.45">
      <c r="A634" t="s">
        <v>1280</v>
      </c>
      <c r="B634" t="s">
        <v>1281</v>
      </c>
    </row>
    <row r="635" spans="1:2" x14ac:dyDescent="0.45">
      <c r="A635" t="s">
        <v>1282</v>
      </c>
      <c r="B635" t="s">
        <v>1283</v>
      </c>
    </row>
    <row r="636" spans="1:2" x14ac:dyDescent="0.45">
      <c r="A636" t="s">
        <v>1284</v>
      </c>
      <c r="B636" t="s">
        <v>1285</v>
      </c>
    </row>
    <row r="637" spans="1:2" x14ac:dyDescent="0.45">
      <c r="A637" t="s">
        <v>1286</v>
      </c>
      <c r="B637" t="s">
        <v>1287</v>
      </c>
    </row>
    <row r="638" spans="1:2" x14ac:dyDescent="0.45">
      <c r="A638" t="s">
        <v>1288</v>
      </c>
      <c r="B638" t="s">
        <v>1289</v>
      </c>
    </row>
    <row r="639" spans="1:2" x14ac:dyDescent="0.45">
      <c r="A639" t="s">
        <v>1290</v>
      </c>
      <c r="B639" t="s">
        <v>1291</v>
      </c>
    </row>
    <row r="640" spans="1:2" x14ac:dyDescent="0.45">
      <c r="A640" t="s">
        <v>1292</v>
      </c>
      <c r="B640" t="s">
        <v>1293</v>
      </c>
    </row>
    <row r="641" spans="1:2" x14ac:dyDescent="0.45">
      <c r="A641" t="s">
        <v>1294</v>
      </c>
      <c r="B641" t="s">
        <v>1295</v>
      </c>
    </row>
    <row r="642" spans="1:2" x14ac:dyDescent="0.45">
      <c r="A642" t="s">
        <v>1296</v>
      </c>
      <c r="B642" t="s">
        <v>1297</v>
      </c>
    </row>
    <row r="643" spans="1:2" x14ac:dyDescent="0.45">
      <c r="A643" t="s">
        <v>1298</v>
      </c>
      <c r="B643" t="s">
        <v>1299</v>
      </c>
    </row>
    <row r="644" spans="1:2" x14ac:dyDescent="0.45">
      <c r="A644" t="s">
        <v>1300</v>
      </c>
      <c r="B644" t="s">
        <v>1301</v>
      </c>
    </row>
    <row r="645" spans="1:2" x14ac:dyDescent="0.45">
      <c r="A645" t="s">
        <v>1302</v>
      </c>
      <c r="B645" t="s">
        <v>1303</v>
      </c>
    </row>
    <row r="646" spans="1:2" x14ac:dyDescent="0.45">
      <c r="A646" t="s">
        <v>1304</v>
      </c>
      <c r="B646" t="s">
        <v>1305</v>
      </c>
    </row>
    <row r="647" spans="1:2" x14ac:dyDescent="0.45">
      <c r="A647" t="s">
        <v>1306</v>
      </c>
      <c r="B647" t="s">
        <v>1307</v>
      </c>
    </row>
    <row r="648" spans="1:2" x14ac:dyDescent="0.45">
      <c r="A648" t="s">
        <v>1308</v>
      </c>
      <c r="B648" t="s">
        <v>1309</v>
      </c>
    </row>
    <row r="649" spans="1:2" x14ac:dyDescent="0.45">
      <c r="A649" t="s">
        <v>1310</v>
      </c>
      <c r="B649" t="s">
        <v>1311</v>
      </c>
    </row>
    <row r="650" spans="1:2" x14ac:dyDescent="0.45">
      <c r="A650" t="s">
        <v>1312</v>
      </c>
      <c r="B650" t="s">
        <v>1313</v>
      </c>
    </row>
    <row r="651" spans="1:2" x14ac:dyDescent="0.45">
      <c r="A651" t="s">
        <v>1314</v>
      </c>
      <c r="B651" t="s">
        <v>1315</v>
      </c>
    </row>
    <row r="652" spans="1:2" x14ac:dyDescent="0.45">
      <c r="A652" t="s">
        <v>1316</v>
      </c>
      <c r="B652" t="s">
        <v>1317</v>
      </c>
    </row>
    <row r="653" spans="1:2" x14ac:dyDescent="0.45">
      <c r="A653" t="s">
        <v>1318</v>
      </c>
      <c r="B653" t="s">
        <v>1319</v>
      </c>
    </row>
    <row r="654" spans="1:2" x14ac:dyDescent="0.45">
      <c r="A654" t="s">
        <v>1320</v>
      </c>
      <c r="B654" t="s">
        <v>1321</v>
      </c>
    </row>
    <row r="655" spans="1:2" x14ac:dyDescent="0.45">
      <c r="A655" t="s">
        <v>1322</v>
      </c>
      <c r="B655" t="s">
        <v>1323</v>
      </c>
    </row>
    <row r="656" spans="1:2" x14ac:dyDescent="0.45">
      <c r="A656" t="s">
        <v>1324</v>
      </c>
      <c r="B656" t="s">
        <v>1325</v>
      </c>
    </row>
    <row r="657" spans="1:2" x14ac:dyDescent="0.45">
      <c r="A657" t="s">
        <v>1326</v>
      </c>
      <c r="B657" t="s">
        <v>1327</v>
      </c>
    </row>
    <row r="658" spans="1:2" x14ac:dyDescent="0.45">
      <c r="A658" t="s">
        <v>1328</v>
      </c>
      <c r="B658" t="s">
        <v>1329</v>
      </c>
    </row>
    <row r="659" spans="1:2" x14ac:dyDescent="0.45">
      <c r="A659" t="s">
        <v>1330</v>
      </c>
      <c r="B659" t="s">
        <v>1331</v>
      </c>
    </row>
    <row r="660" spans="1:2" x14ac:dyDescent="0.45">
      <c r="A660" t="s">
        <v>1332</v>
      </c>
      <c r="B660" t="s">
        <v>1333</v>
      </c>
    </row>
    <row r="661" spans="1:2" x14ac:dyDescent="0.45">
      <c r="A661" t="s">
        <v>1334</v>
      </c>
      <c r="B661" t="s">
        <v>1335</v>
      </c>
    </row>
    <row r="662" spans="1:2" x14ac:dyDescent="0.45">
      <c r="A662" t="s">
        <v>1336</v>
      </c>
      <c r="B662" t="s">
        <v>1337</v>
      </c>
    </row>
    <row r="663" spans="1:2" x14ac:dyDescent="0.45">
      <c r="A663" t="s">
        <v>1338</v>
      </c>
      <c r="B663" t="s">
        <v>1339</v>
      </c>
    </row>
    <row r="664" spans="1:2" x14ac:dyDescent="0.45">
      <c r="A664" t="s">
        <v>1340</v>
      </c>
      <c r="B664" t="s">
        <v>1341</v>
      </c>
    </row>
    <row r="665" spans="1:2" x14ac:dyDescent="0.45">
      <c r="A665" t="s">
        <v>1342</v>
      </c>
      <c r="B665" t="s">
        <v>1343</v>
      </c>
    </row>
    <row r="666" spans="1:2" x14ac:dyDescent="0.45">
      <c r="A666" t="s">
        <v>1344</v>
      </c>
      <c r="B666" t="s">
        <v>1345</v>
      </c>
    </row>
    <row r="667" spans="1:2" x14ac:dyDescent="0.45">
      <c r="A667" t="s">
        <v>1346</v>
      </c>
      <c r="B667" t="s">
        <v>1347</v>
      </c>
    </row>
    <row r="668" spans="1:2" x14ac:dyDescent="0.45">
      <c r="A668" t="s">
        <v>1348</v>
      </c>
      <c r="B668" t="s">
        <v>1349</v>
      </c>
    </row>
    <row r="669" spans="1:2" x14ac:dyDescent="0.45">
      <c r="A669" t="s">
        <v>1350</v>
      </c>
      <c r="B669" t="s">
        <v>1351</v>
      </c>
    </row>
    <row r="670" spans="1:2" x14ac:dyDescent="0.45">
      <c r="A670" t="s">
        <v>1352</v>
      </c>
      <c r="B670" t="s">
        <v>1353</v>
      </c>
    </row>
    <row r="671" spans="1:2" x14ac:dyDescent="0.45">
      <c r="A671" t="s">
        <v>1354</v>
      </c>
      <c r="B671" t="s">
        <v>1355</v>
      </c>
    </row>
    <row r="672" spans="1:2" x14ac:dyDescent="0.45">
      <c r="A672" t="s">
        <v>1356</v>
      </c>
      <c r="B672" t="s">
        <v>1357</v>
      </c>
    </row>
    <row r="673" spans="1:2" x14ac:dyDescent="0.45">
      <c r="A673" t="s">
        <v>1358</v>
      </c>
      <c r="B673" t="s">
        <v>1359</v>
      </c>
    </row>
    <row r="674" spans="1:2" x14ac:dyDescent="0.45">
      <c r="A674" t="s">
        <v>1360</v>
      </c>
      <c r="B674" t="s">
        <v>1361</v>
      </c>
    </row>
    <row r="675" spans="1:2" x14ac:dyDescent="0.45">
      <c r="A675" t="s">
        <v>1362</v>
      </c>
      <c r="B675" t="s">
        <v>1363</v>
      </c>
    </row>
    <row r="676" spans="1:2" x14ac:dyDescent="0.45">
      <c r="A676" t="s">
        <v>1364</v>
      </c>
      <c r="B676" t="s">
        <v>1365</v>
      </c>
    </row>
    <row r="677" spans="1:2" x14ac:dyDescent="0.45">
      <c r="A677" t="s">
        <v>1366</v>
      </c>
      <c r="B677" t="s">
        <v>1367</v>
      </c>
    </row>
    <row r="678" spans="1:2" x14ac:dyDescent="0.45">
      <c r="A678" t="s">
        <v>1368</v>
      </c>
      <c r="B678" t="s">
        <v>1369</v>
      </c>
    </row>
    <row r="679" spans="1:2" x14ac:dyDescent="0.45">
      <c r="A679" t="s">
        <v>1370</v>
      </c>
      <c r="B679" t="s">
        <v>1371</v>
      </c>
    </row>
    <row r="680" spans="1:2" x14ac:dyDescent="0.45">
      <c r="A680" t="s">
        <v>1372</v>
      </c>
      <c r="B680" t="s">
        <v>1373</v>
      </c>
    </row>
    <row r="681" spans="1:2" x14ac:dyDescent="0.45">
      <c r="A681" t="s">
        <v>1374</v>
      </c>
      <c r="B681" t="s">
        <v>1375</v>
      </c>
    </row>
    <row r="682" spans="1:2" x14ac:dyDescent="0.45">
      <c r="A682" t="s">
        <v>1376</v>
      </c>
      <c r="B682" t="s">
        <v>1377</v>
      </c>
    </row>
    <row r="683" spans="1:2" x14ac:dyDescent="0.45">
      <c r="A683" t="s">
        <v>1378</v>
      </c>
      <c r="B683" t="s">
        <v>1379</v>
      </c>
    </row>
    <row r="684" spans="1:2" x14ac:dyDescent="0.45">
      <c r="A684" t="s">
        <v>1380</v>
      </c>
      <c r="B684" t="s">
        <v>1381</v>
      </c>
    </row>
    <row r="685" spans="1:2" x14ac:dyDescent="0.45">
      <c r="A685" t="s">
        <v>1382</v>
      </c>
      <c r="B685" t="s">
        <v>1383</v>
      </c>
    </row>
    <row r="686" spans="1:2" x14ac:dyDescent="0.45">
      <c r="A686" t="s">
        <v>1384</v>
      </c>
      <c r="B686" t="s">
        <v>1385</v>
      </c>
    </row>
    <row r="687" spans="1:2" x14ac:dyDescent="0.45">
      <c r="A687" t="s">
        <v>1386</v>
      </c>
      <c r="B687" t="s">
        <v>1387</v>
      </c>
    </row>
    <row r="688" spans="1:2" x14ac:dyDescent="0.45">
      <c r="A688" t="s">
        <v>1388</v>
      </c>
      <c r="B688" t="s">
        <v>1389</v>
      </c>
    </row>
    <row r="689" spans="1:2" x14ac:dyDescent="0.45">
      <c r="A689" t="s">
        <v>1390</v>
      </c>
      <c r="B689" t="s">
        <v>1391</v>
      </c>
    </row>
    <row r="690" spans="1:2" x14ac:dyDescent="0.45">
      <c r="A690" t="s">
        <v>1392</v>
      </c>
      <c r="B690" t="s">
        <v>1393</v>
      </c>
    </row>
    <row r="691" spans="1:2" x14ac:dyDescent="0.45">
      <c r="A691" t="s">
        <v>1394</v>
      </c>
      <c r="B691" t="s">
        <v>1395</v>
      </c>
    </row>
    <row r="692" spans="1:2" x14ac:dyDescent="0.45">
      <c r="A692" t="s">
        <v>1396</v>
      </c>
      <c r="B692" t="s">
        <v>1397</v>
      </c>
    </row>
    <row r="693" spans="1:2" x14ac:dyDescent="0.45">
      <c r="A693" t="s">
        <v>1398</v>
      </c>
      <c r="B693" t="s">
        <v>1399</v>
      </c>
    </row>
    <row r="694" spans="1:2" x14ac:dyDescent="0.45">
      <c r="A694" t="s">
        <v>1400</v>
      </c>
      <c r="B694" t="s">
        <v>1401</v>
      </c>
    </row>
    <row r="695" spans="1:2" x14ac:dyDescent="0.45">
      <c r="A695" t="s">
        <v>1402</v>
      </c>
      <c r="B695" t="s">
        <v>1403</v>
      </c>
    </row>
    <row r="696" spans="1:2" x14ac:dyDescent="0.45">
      <c r="A696" t="s">
        <v>1404</v>
      </c>
      <c r="B696" t="s">
        <v>1405</v>
      </c>
    </row>
    <row r="697" spans="1:2" x14ac:dyDescent="0.45">
      <c r="A697" t="s">
        <v>1406</v>
      </c>
      <c r="B697" t="s">
        <v>1407</v>
      </c>
    </row>
    <row r="698" spans="1:2" x14ac:dyDescent="0.45">
      <c r="A698" t="s">
        <v>1408</v>
      </c>
      <c r="B698" t="s">
        <v>1409</v>
      </c>
    </row>
    <row r="699" spans="1:2" x14ac:dyDescent="0.45">
      <c r="A699" t="s">
        <v>1410</v>
      </c>
      <c r="B699" t="s">
        <v>1411</v>
      </c>
    </row>
    <row r="700" spans="1:2" x14ac:dyDescent="0.45">
      <c r="A700" t="s">
        <v>1412</v>
      </c>
      <c r="B700" t="s">
        <v>1413</v>
      </c>
    </row>
    <row r="701" spans="1:2" x14ac:dyDescent="0.45">
      <c r="A701" t="s">
        <v>1414</v>
      </c>
      <c r="B701" t="s">
        <v>1415</v>
      </c>
    </row>
    <row r="702" spans="1:2" x14ac:dyDescent="0.45">
      <c r="A702" t="s">
        <v>1416</v>
      </c>
      <c r="B702" t="s">
        <v>1417</v>
      </c>
    </row>
    <row r="703" spans="1:2" x14ac:dyDescent="0.45">
      <c r="A703" t="s">
        <v>1418</v>
      </c>
      <c r="B703" t="s">
        <v>1419</v>
      </c>
    </row>
    <row r="704" spans="1:2" x14ac:dyDescent="0.45">
      <c r="A704" t="s">
        <v>1420</v>
      </c>
      <c r="B704" t="s">
        <v>1421</v>
      </c>
    </row>
    <row r="705" spans="1:2" x14ac:dyDescent="0.45">
      <c r="A705" t="s">
        <v>1422</v>
      </c>
      <c r="B705" t="s">
        <v>1423</v>
      </c>
    </row>
    <row r="706" spans="1:2" x14ac:dyDescent="0.45">
      <c r="A706" t="s">
        <v>1424</v>
      </c>
      <c r="B706" t="s">
        <v>1425</v>
      </c>
    </row>
    <row r="707" spans="1:2" x14ac:dyDescent="0.45">
      <c r="A707" t="s">
        <v>1426</v>
      </c>
      <c r="B707" t="s">
        <v>1427</v>
      </c>
    </row>
    <row r="708" spans="1:2" x14ac:dyDescent="0.45">
      <c r="A708" t="s">
        <v>1428</v>
      </c>
      <c r="B708" t="s">
        <v>1429</v>
      </c>
    </row>
    <row r="709" spans="1:2" x14ac:dyDescent="0.45">
      <c r="A709" t="s">
        <v>1430</v>
      </c>
      <c r="B709" t="s">
        <v>1431</v>
      </c>
    </row>
    <row r="710" spans="1:2" x14ac:dyDescent="0.45">
      <c r="A710" t="s">
        <v>1432</v>
      </c>
      <c r="B710" t="s">
        <v>1433</v>
      </c>
    </row>
    <row r="711" spans="1:2" x14ac:dyDescent="0.45">
      <c r="A711" t="s">
        <v>1434</v>
      </c>
      <c r="B711" t="s">
        <v>1435</v>
      </c>
    </row>
    <row r="712" spans="1:2" x14ac:dyDescent="0.45">
      <c r="A712" t="s">
        <v>1436</v>
      </c>
      <c r="B712" t="s">
        <v>1437</v>
      </c>
    </row>
    <row r="713" spans="1:2" x14ac:dyDescent="0.45">
      <c r="A713" t="s">
        <v>1438</v>
      </c>
      <c r="B713" t="s">
        <v>1439</v>
      </c>
    </row>
    <row r="714" spans="1:2" x14ac:dyDescent="0.45">
      <c r="A714" t="s">
        <v>1440</v>
      </c>
      <c r="B714" t="s">
        <v>1441</v>
      </c>
    </row>
    <row r="715" spans="1:2" x14ac:dyDescent="0.45">
      <c r="A715" t="s">
        <v>1442</v>
      </c>
      <c r="B715" t="s">
        <v>1443</v>
      </c>
    </row>
    <row r="716" spans="1:2" x14ac:dyDescent="0.45">
      <c r="A716" t="s">
        <v>1444</v>
      </c>
      <c r="B716" t="s">
        <v>1445</v>
      </c>
    </row>
    <row r="717" spans="1:2" x14ac:dyDescent="0.45">
      <c r="A717" t="s">
        <v>1446</v>
      </c>
      <c r="B717" t="s">
        <v>1447</v>
      </c>
    </row>
    <row r="718" spans="1:2" x14ac:dyDescent="0.45">
      <c r="A718" t="s">
        <v>1448</v>
      </c>
      <c r="B718" t="s">
        <v>1449</v>
      </c>
    </row>
    <row r="719" spans="1:2" x14ac:dyDescent="0.45">
      <c r="A719" t="s">
        <v>1450</v>
      </c>
      <c r="B719" t="s">
        <v>1451</v>
      </c>
    </row>
    <row r="720" spans="1:2" x14ac:dyDescent="0.45">
      <c r="A720" t="s">
        <v>1452</v>
      </c>
      <c r="B720" t="s">
        <v>1453</v>
      </c>
    </row>
    <row r="721" spans="1:2" x14ac:dyDescent="0.45">
      <c r="A721" t="s">
        <v>1454</v>
      </c>
      <c r="B721" t="s">
        <v>1455</v>
      </c>
    </row>
    <row r="722" spans="1:2" x14ac:dyDescent="0.45">
      <c r="A722" t="s">
        <v>1456</v>
      </c>
      <c r="B722" t="s">
        <v>1457</v>
      </c>
    </row>
    <row r="723" spans="1:2" x14ac:dyDescent="0.45">
      <c r="A723" t="s">
        <v>1458</v>
      </c>
      <c r="B723" t="s">
        <v>1459</v>
      </c>
    </row>
    <row r="724" spans="1:2" x14ac:dyDescent="0.45">
      <c r="A724" t="s">
        <v>1460</v>
      </c>
      <c r="B724" t="s">
        <v>1461</v>
      </c>
    </row>
    <row r="725" spans="1:2" x14ac:dyDescent="0.45">
      <c r="A725" t="s">
        <v>1462</v>
      </c>
      <c r="B725" t="s">
        <v>1463</v>
      </c>
    </row>
    <row r="726" spans="1:2" x14ac:dyDescent="0.45">
      <c r="A726" t="s">
        <v>1464</v>
      </c>
      <c r="B726" t="s">
        <v>1465</v>
      </c>
    </row>
    <row r="727" spans="1:2" x14ac:dyDescent="0.45">
      <c r="A727" t="s">
        <v>1466</v>
      </c>
      <c r="B727" t="s">
        <v>1467</v>
      </c>
    </row>
    <row r="728" spans="1:2" x14ac:dyDescent="0.45">
      <c r="A728" t="s">
        <v>1468</v>
      </c>
      <c r="B728" t="s">
        <v>1469</v>
      </c>
    </row>
    <row r="729" spans="1:2" x14ac:dyDescent="0.45">
      <c r="A729" t="s">
        <v>1470</v>
      </c>
      <c r="B729" t="s">
        <v>1471</v>
      </c>
    </row>
    <row r="730" spans="1:2" x14ac:dyDescent="0.45">
      <c r="A730" t="s">
        <v>1472</v>
      </c>
      <c r="B730" t="s">
        <v>1473</v>
      </c>
    </row>
    <row r="731" spans="1:2" x14ac:dyDescent="0.45">
      <c r="A731" t="s">
        <v>1474</v>
      </c>
      <c r="B731" t="s">
        <v>1475</v>
      </c>
    </row>
    <row r="732" spans="1:2" x14ac:dyDescent="0.45">
      <c r="A732" t="s">
        <v>1476</v>
      </c>
      <c r="B732" t="s">
        <v>1477</v>
      </c>
    </row>
    <row r="733" spans="1:2" x14ac:dyDescent="0.45">
      <c r="A733" t="s">
        <v>1478</v>
      </c>
      <c r="B733" t="s">
        <v>1479</v>
      </c>
    </row>
    <row r="734" spans="1:2" x14ac:dyDescent="0.45">
      <c r="A734" t="s">
        <v>1480</v>
      </c>
      <c r="B734" t="s">
        <v>1481</v>
      </c>
    </row>
    <row r="735" spans="1:2" x14ac:dyDescent="0.45">
      <c r="A735" t="s">
        <v>1482</v>
      </c>
      <c r="B735" t="s">
        <v>1483</v>
      </c>
    </row>
    <row r="736" spans="1:2" x14ac:dyDescent="0.45">
      <c r="A736" t="s">
        <v>1484</v>
      </c>
      <c r="B736" t="s">
        <v>1485</v>
      </c>
    </row>
    <row r="737" spans="1:2" x14ac:dyDescent="0.45">
      <c r="A737" t="s">
        <v>1486</v>
      </c>
      <c r="B737" t="s">
        <v>1487</v>
      </c>
    </row>
    <row r="738" spans="1:2" x14ac:dyDescent="0.45">
      <c r="A738" t="s">
        <v>1488</v>
      </c>
      <c r="B738" t="s">
        <v>1489</v>
      </c>
    </row>
    <row r="739" spans="1:2" x14ac:dyDescent="0.45">
      <c r="A739" t="s">
        <v>1490</v>
      </c>
      <c r="B739" t="s">
        <v>1491</v>
      </c>
    </row>
    <row r="740" spans="1:2" x14ac:dyDescent="0.45">
      <c r="A740" t="s">
        <v>1492</v>
      </c>
      <c r="B740" t="s">
        <v>1493</v>
      </c>
    </row>
    <row r="741" spans="1:2" x14ac:dyDescent="0.45">
      <c r="A741" t="s">
        <v>1494</v>
      </c>
      <c r="B741" t="s">
        <v>1495</v>
      </c>
    </row>
    <row r="742" spans="1:2" x14ac:dyDescent="0.45">
      <c r="A742" t="s">
        <v>1496</v>
      </c>
      <c r="B742" t="s">
        <v>1497</v>
      </c>
    </row>
    <row r="743" spans="1:2" x14ac:dyDescent="0.45">
      <c r="A743" t="s">
        <v>1498</v>
      </c>
      <c r="B743" t="s">
        <v>1499</v>
      </c>
    </row>
    <row r="744" spans="1:2" x14ac:dyDescent="0.45">
      <c r="A744" t="s">
        <v>1500</v>
      </c>
      <c r="B744" t="s">
        <v>1501</v>
      </c>
    </row>
    <row r="745" spans="1:2" x14ac:dyDescent="0.45">
      <c r="A745" t="s">
        <v>1502</v>
      </c>
      <c r="B745" t="s">
        <v>1503</v>
      </c>
    </row>
    <row r="746" spans="1:2" x14ac:dyDescent="0.45">
      <c r="A746" t="s">
        <v>1504</v>
      </c>
      <c r="B746" t="s">
        <v>1505</v>
      </c>
    </row>
    <row r="747" spans="1:2" x14ac:dyDescent="0.45">
      <c r="A747" t="s">
        <v>1506</v>
      </c>
      <c r="B747" t="s">
        <v>1507</v>
      </c>
    </row>
    <row r="748" spans="1:2" x14ac:dyDescent="0.45">
      <c r="A748" t="s">
        <v>1508</v>
      </c>
      <c r="B748" t="s">
        <v>1509</v>
      </c>
    </row>
    <row r="749" spans="1:2" x14ac:dyDescent="0.45">
      <c r="A749" t="s">
        <v>1510</v>
      </c>
      <c r="B749" t="s">
        <v>1511</v>
      </c>
    </row>
    <row r="750" spans="1:2" x14ac:dyDescent="0.45">
      <c r="A750" t="s">
        <v>1512</v>
      </c>
      <c r="B750" t="s">
        <v>1513</v>
      </c>
    </row>
    <row r="751" spans="1:2" x14ac:dyDescent="0.45">
      <c r="A751" t="s">
        <v>1514</v>
      </c>
      <c r="B751" t="s">
        <v>1515</v>
      </c>
    </row>
    <row r="752" spans="1:2" x14ac:dyDescent="0.45">
      <c r="A752" t="s">
        <v>1516</v>
      </c>
      <c r="B752" t="s">
        <v>1517</v>
      </c>
    </row>
    <row r="753" spans="1:2" x14ac:dyDescent="0.45">
      <c r="A753" t="s">
        <v>1518</v>
      </c>
      <c r="B753" t="s">
        <v>1519</v>
      </c>
    </row>
    <row r="754" spans="1:2" x14ac:dyDescent="0.45">
      <c r="A754" t="s">
        <v>1520</v>
      </c>
      <c r="B754" t="s">
        <v>1521</v>
      </c>
    </row>
    <row r="755" spans="1:2" x14ac:dyDescent="0.45">
      <c r="A755" t="s">
        <v>1522</v>
      </c>
      <c r="B755" t="s">
        <v>1523</v>
      </c>
    </row>
    <row r="756" spans="1:2" x14ac:dyDescent="0.45">
      <c r="A756" t="s">
        <v>1524</v>
      </c>
      <c r="B756" t="s">
        <v>1525</v>
      </c>
    </row>
    <row r="757" spans="1:2" x14ac:dyDescent="0.45">
      <c r="A757" t="s">
        <v>1526</v>
      </c>
      <c r="B757" t="s">
        <v>1527</v>
      </c>
    </row>
    <row r="758" spans="1:2" x14ac:dyDescent="0.45">
      <c r="A758" t="s">
        <v>1528</v>
      </c>
      <c r="B758" t="s">
        <v>1529</v>
      </c>
    </row>
    <row r="759" spans="1:2" x14ac:dyDescent="0.45">
      <c r="A759" t="s">
        <v>1530</v>
      </c>
      <c r="B759" t="s">
        <v>1531</v>
      </c>
    </row>
    <row r="760" spans="1:2" x14ac:dyDescent="0.45">
      <c r="A760" t="s">
        <v>1532</v>
      </c>
      <c r="B760" t="s">
        <v>1533</v>
      </c>
    </row>
    <row r="761" spans="1:2" x14ac:dyDescent="0.45">
      <c r="A761" t="s">
        <v>1534</v>
      </c>
      <c r="B761" t="s">
        <v>1535</v>
      </c>
    </row>
    <row r="762" spans="1:2" x14ac:dyDescent="0.45">
      <c r="A762" t="s">
        <v>1536</v>
      </c>
      <c r="B762" t="s">
        <v>1537</v>
      </c>
    </row>
    <row r="763" spans="1:2" x14ac:dyDescent="0.45">
      <c r="A763" t="s">
        <v>1538</v>
      </c>
      <c r="B763" t="s">
        <v>1539</v>
      </c>
    </row>
    <row r="764" spans="1:2" x14ac:dyDescent="0.45">
      <c r="A764" t="s">
        <v>1540</v>
      </c>
      <c r="B764" t="s">
        <v>1541</v>
      </c>
    </row>
    <row r="765" spans="1:2" x14ac:dyDescent="0.45">
      <c r="A765" t="s">
        <v>1542</v>
      </c>
      <c r="B765" t="s">
        <v>1543</v>
      </c>
    </row>
    <row r="766" spans="1:2" x14ac:dyDescent="0.45">
      <c r="A766" t="s">
        <v>1544</v>
      </c>
      <c r="B766" t="s">
        <v>1545</v>
      </c>
    </row>
    <row r="767" spans="1:2" x14ac:dyDescent="0.45">
      <c r="A767" t="s">
        <v>1546</v>
      </c>
      <c r="B767" t="s">
        <v>1547</v>
      </c>
    </row>
    <row r="768" spans="1:2" x14ac:dyDescent="0.45">
      <c r="A768" t="s">
        <v>1548</v>
      </c>
      <c r="B768" t="s">
        <v>1549</v>
      </c>
    </row>
    <row r="769" spans="1:2" x14ac:dyDescent="0.45">
      <c r="A769" t="s">
        <v>1550</v>
      </c>
      <c r="B769" t="s">
        <v>1551</v>
      </c>
    </row>
    <row r="770" spans="1:2" x14ac:dyDescent="0.45">
      <c r="A770" t="s">
        <v>1552</v>
      </c>
      <c r="B770" t="s">
        <v>1553</v>
      </c>
    </row>
    <row r="771" spans="1:2" x14ac:dyDescent="0.45">
      <c r="A771" t="s">
        <v>1554</v>
      </c>
      <c r="B771" t="s">
        <v>1555</v>
      </c>
    </row>
    <row r="772" spans="1:2" x14ac:dyDescent="0.45">
      <c r="A772" t="s">
        <v>1556</v>
      </c>
      <c r="B772" t="s">
        <v>1557</v>
      </c>
    </row>
    <row r="773" spans="1:2" x14ac:dyDescent="0.45">
      <c r="A773" t="s">
        <v>1558</v>
      </c>
      <c r="B773" t="s">
        <v>1559</v>
      </c>
    </row>
    <row r="774" spans="1:2" x14ac:dyDescent="0.45">
      <c r="A774" t="s">
        <v>1560</v>
      </c>
      <c r="B774" t="s">
        <v>1561</v>
      </c>
    </row>
    <row r="775" spans="1:2" x14ac:dyDescent="0.45">
      <c r="A775" t="s">
        <v>1562</v>
      </c>
      <c r="B775" t="s">
        <v>1563</v>
      </c>
    </row>
    <row r="776" spans="1:2" x14ac:dyDescent="0.45">
      <c r="A776" t="s">
        <v>1564</v>
      </c>
      <c r="B776" t="s">
        <v>1565</v>
      </c>
    </row>
    <row r="777" spans="1:2" x14ac:dyDescent="0.45">
      <c r="A777" t="s">
        <v>1566</v>
      </c>
      <c r="B777" t="s">
        <v>1567</v>
      </c>
    </row>
    <row r="778" spans="1:2" x14ac:dyDescent="0.45">
      <c r="A778" t="s">
        <v>1568</v>
      </c>
      <c r="B778" t="s">
        <v>1569</v>
      </c>
    </row>
    <row r="779" spans="1:2" x14ac:dyDescent="0.45">
      <c r="A779" t="s">
        <v>1570</v>
      </c>
      <c r="B779" t="s">
        <v>1571</v>
      </c>
    </row>
    <row r="780" spans="1:2" x14ac:dyDescent="0.45">
      <c r="A780" t="s">
        <v>1572</v>
      </c>
      <c r="B780" t="s">
        <v>1573</v>
      </c>
    </row>
    <row r="781" spans="1:2" x14ac:dyDescent="0.45">
      <c r="A781" t="s">
        <v>1574</v>
      </c>
      <c r="B781" t="s">
        <v>1575</v>
      </c>
    </row>
    <row r="782" spans="1:2" x14ac:dyDescent="0.45">
      <c r="A782" t="s">
        <v>1576</v>
      </c>
      <c r="B782" t="s">
        <v>1577</v>
      </c>
    </row>
    <row r="783" spans="1:2" x14ac:dyDescent="0.45">
      <c r="A783" t="s">
        <v>1578</v>
      </c>
      <c r="B783" t="s">
        <v>1579</v>
      </c>
    </row>
    <row r="784" spans="1:2" x14ac:dyDescent="0.45">
      <c r="A784" t="s">
        <v>1580</v>
      </c>
      <c r="B784" t="s">
        <v>1581</v>
      </c>
    </row>
    <row r="785" spans="1:2" x14ac:dyDescent="0.45">
      <c r="A785" t="s">
        <v>1582</v>
      </c>
      <c r="B785" t="s">
        <v>1583</v>
      </c>
    </row>
    <row r="786" spans="1:2" x14ac:dyDescent="0.45">
      <c r="A786" t="s">
        <v>1584</v>
      </c>
      <c r="B786" t="s">
        <v>1585</v>
      </c>
    </row>
    <row r="787" spans="1:2" x14ac:dyDescent="0.45">
      <c r="A787" t="s">
        <v>1586</v>
      </c>
      <c r="B787" t="s">
        <v>1587</v>
      </c>
    </row>
    <row r="788" spans="1:2" x14ac:dyDescent="0.45">
      <c r="A788" t="s">
        <v>1588</v>
      </c>
      <c r="B788" t="s">
        <v>1589</v>
      </c>
    </row>
    <row r="789" spans="1:2" x14ac:dyDescent="0.45">
      <c r="A789" t="s">
        <v>1590</v>
      </c>
      <c r="B789" t="s">
        <v>1591</v>
      </c>
    </row>
    <row r="790" spans="1:2" x14ac:dyDescent="0.45">
      <c r="A790" t="s">
        <v>1592</v>
      </c>
      <c r="B790" t="s">
        <v>1593</v>
      </c>
    </row>
    <row r="791" spans="1:2" x14ac:dyDescent="0.45">
      <c r="A791" t="s">
        <v>1594</v>
      </c>
      <c r="B791" t="s">
        <v>1595</v>
      </c>
    </row>
    <row r="792" spans="1:2" x14ac:dyDescent="0.45">
      <c r="A792" t="s">
        <v>1596</v>
      </c>
      <c r="B792" t="s">
        <v>1597</v>
      </c>
    </row>
    <row r="793" spans="1:2" x14ac:dyDescent="0.45">
      <c r="A793" t="s">
        <v>1598</v>
      </c>
      <c r="B793" t="s">
        <v>1599</v>
      </c>
    </row>
    <row r="794" spans="1:2" x14ac:dyDescent="0.45">
      <c r="A794" t="s">
        <v>1600</v>
      </c>
      <c r="B794" t="s">
        <v>1601</v>
      </c>
    </row>
    <row r="795" spans="1:2" x14ac:dyDescent="0.45">
      <c r="A795" t="s">
        <v>1602</v>
      </c>
      <c r="B795" t="s">
        <v>1603</v>
      </c>
    </row>
    <row r="796" spans="1:2" x14ac:dyDescent="0.45">
      <c r="A796" t="s">
        <v>1604</v>
      </c>
      <c r="B796" t="s">
        <v>1605</v>
      </c>
    </row>
    <row r="797" spans="1:2" x14ac:dyDescent="0.45">
      <c r="A797" t="s">
        <v>1606</v>
      </c>
      <c r="B797" t="s">
        <v>1607</v>
      </c>
    </row>
    <row r="798" spans="1:2" x14ac:dyDescent="0.45">
      <c r="A798" t="s">
        <v>1608</v>
      </c>
      <c r="B798" t="s">
        <v>1609</v>
      </c>
    </row>
    <row r="799" spans="1:2" x14ac:dyDescent="0.45">
      <c r="A799" t="s">
        <v>1610</v>
      </c>
      <c r="B799" t="s">
        <v>1611</v>
      </c>
    </row>
    <row r="800" spans="1:2" x14ac:dyDescent="0.45">
      <c r="A800" t="s">
        <v>1612</v>
      </c>
      <c r="B800" t="s">
        <v>1613</v>
      </c>
    </row>
    <row r="801" spans="1:2" x14ac:dyDescent="0.45">
      <c r="A801" t="s">
        <v>1614</v>
      </c>
      <c r="B801" t="s">
        <v>1615</v>
      </c>
    </row>
    <row r="802" spans="1:2" x14ac:dyDescent="0.45">
      <c r="A802" t="s">
        <v>1616</v>
      </c>
      <c r="B802" t="s">
        <v>1617</v>
      </c>
    </row>
    <row r="803" spans="1:2" x14ac:dyDescent="0.45">
      <c r="A803" t="s">
        <v>1618</v>
      </c>
      <c r="B803" t="s">
        <v>1619</v>
      </c>
    </row>
    <row r="804" spans="1:2" x14ac:dyDescent="0.45">
      <c r="A804" t="s">
        <v>1620</v>
      </c>
      <c r="B804" t="s">
        <v>1621</v>
      </c>
    </row>
    <row r="805" spans="1:2" x14ac:dyDescent="0.45">
      <c r="A805" t="s">
        <v>1622</v>
      </c>
      <c r="B805" t="s">
        <v>1623</v>
      </c>
    </row>
    <row r="806" spans="1:2" x14ac:dyDescent="0.45">
      <c r="A806" t="s">
        <v>1624</v>
      </c>
      <c r="B806" t="s">
        <v>1625</v>
      </c>
    </row>
    <row r="807" spans="1:2" x14ac:dyDescent="0.45">
      <c r="A807" t="s">
        <v>1626</v>
      </c>
      <c r="B807" t="s">
        <v>1627</v>
      </c>
    </row>
    <row r="808" spans="1:2" x14ac:dyDescent="0.45">
      <c r="A808" t="s">
        <v>1628</v>
      </c>
      <c r="B808" t="s">
        <v>1629</v>
      </c>
    </row>
    <row r="809" spans="1:2" x14ac:dyDescent="0.45">
      <c r="A809" t="s">
        <v>1630</v>
      </c>
      <c r="B809" t="s">
        <v>1631</v>
      </c>
    </row>
    <row r="810" spans="1:2" x14ac:dyDescent="0.45">
      <c r="A810" t="s">
        <v>1632</v>
      </c>
      <c r="B810" t="s">
        <v>1633</v>
      </c>
    </row>
    <row r="811" spans="1:2" x14ac:dyDescent="0.45">
      <c r="A811" t="s">
        <v>1634</v>
      </c>
      <c r="B811" t="s">
        <v>1635</v>
      </c>
    </row>
    <row r="812" spans="1:2" x14ac:dyDescent="0.45">
      <c r="A812" t="s">
        <v>1636</v>
      </c>
      <c r="B812" t="s">
        <v>1637</v>
      </c>
    </row>
    <row r="813" spans="1:2" x14ac:dyDescent="0.45">
      <c r="A813" t="s">
        <v>1638</v>
      </c>
      <c r="B813" t="s">
        <v>1639</v>
      </c>
    </row>
    <row r="814" spans="1:2" x14ac:dyDescent="0.45">
      <c r="A814" t="s">
        <v>1640</v>
      </c>
      <c r="B814" t="s">
        <v>1641</v>
      </c>
    </row>
    <row r="815" spans="1:2" x14ac:dyDescent="0.45">
      <c r="A815" t="s">
        <v>1642</v>
      </c>
      <c r="B815" t="s">
        <v>1643</v>
      </c>
    </row>
    <row r="816" spans="1:2" x14ac:dyDescent="0.45">
      <c r="A816" t="s">
        <v>1644</v>
      </c>
      <c r="B816" t="s">
        <v>1645</v>
      </c>
    </row>
    <row r="817" spans="1:2" x14ac:dyDescent="0.45">
      <c r="A817" t="s">
        <v>1646</v>
      </c>
      <c r="B817" t="s">
        <v>1647</v>
      </c>
    </row>
    <row r="818" spans="1:2" x14ac:dyDescent="0.45">
      <c r="A818" t="s">
        <v>1648</v>
      </c>
      <c r="B818" t="s">
        <v>1649</v>
      </c>
    </row>
    <row r="819" spans="1:2" x14ac:dyDescent="0.45">
      <c r="A819" t="s">
        <v>1650</v>
      </c>
      <c r="B819" t="s">
        <v>1651</v>
      </c>
    </row>
    <row r="820" spans="1:2" x14ac:dyDescent="0.45">
      <c r="A820" t="s">
        <v>1652</v>
      </c>
      <c r="B820" t="s">
        <v>1653</v>
      </c>
    </row>
    <row r="821" spans="1:2" x14ac:dyDescent="0.45">
      <c r="A821" t="s">
        <v>1654</v>
      </c>
      <c r="B821" t="s">
        <v>1655</v>
      </c>
    </row>
    <row r="822" spans="1:2" x14ac:dyDescent="0.45">
      <c r="A822" t="s">
        <v>1656</v>
      </c>
      <c r="B822" t="s">
        <v>1657</v>
      </c>
    </row>
    <row r="823" spans="1:2" x14ac:dyDescent="0.45">
      <c r="A823" t="s">
        <v>1658</v>
      </c>
      <c r="B823" t="s">
        <v>1659</v>
      </c>
    </row>
    <row r="824" spans="1:2" x14ac:dyDescent="0.45">
      <c r="A824" t="s">
        <v>1660</v>
      </c>
      <c r="B824" t="s">
        <v>1661</v>
      </c>
    </row>
    <row r="825" spans="1:2" x14ac:dyDescent="0.45">
      <c r="A825" t="s">
        <v>1662</v>
      </c>
      <c r="B825" t="s">
        <v>1663</v>
      </c>
    </row>
    <row r="826" spans="1:2" x14ac:dyDescent="0.45">
      <c r="A826" t="s">
        <v>1664</v>
      </c>
      <c r="B826" t="s">
        <v>1665</v>
      </c>
    </row>
    <row r="827" spans="1:2" x14ac:dyDescent="0.45">
      <c r="A827" t="s">
        <v>1666</v>
      </c>
      <c r="B827" t="s">
        <v>1667</v>
      </c>
    </row>
    <row r="828" spans="1:2" x14ac:dyDescent="0.45">
      <c r="A828" t="s">
        <v>1668</v>
      </c>
      <c r="B828" t="s">
        <v>1669</v>
      </c>
    </row>
    <row r="829" spans="1:2" x14ac:dyDescent="0.45">
      <c r="A829" t="s">
        <v>1670</v>
      </c>
      <c r="B829" t="s">
        <v>1671</v>
      </c>
    </row>
    <row r="830" spans="1:2" x14ac:dyDescent="0.45">
      <c r="A830" t="s">
        <v>1672</v>
      </c>
      <c r="B830" t="s">
        <v>1673</v>
      </c>
    </row>
    <row r="831" spans="1:2" x14ac:dyDescent="0.45">
      <c r="A831" t="s">
        <v>1674</v>
      </c>
      <c r="B831" t="s">
        <v>1675</v>
      </c>
    </row>
    <row r="832" spans="1:2" x14ac:dyDescent="0.45">
      <c r="A832" t="s">
        <v>1676</v>
      </c>
      <c r="B832" t="s">
        <v>1677</v>
      </c>
    </row>
    <row r="833" spans="1:2" x14ac:dyDescent="0.45">
      <c r="A833" t="s">
        <v>1678</v>
      </c>
      <c r="B833" t="s">
        <v>1679</v>
      </c>
    </row>
    <row r="834" spans="1:2" x14ac:dyDescent="0.45">
      <c r="A834" t="s">
        <v>1680</v>
      </c>
      <c r="B834" t="s">
        <v>1681</v>
      </c>
    </row>
    <row r="835" spans="1:2" x14ac:dyDescent="0.45">
      <c r="A835" t="s">
        <v>1682</v>
      </c>
      <c r="B835" t="s">
        <v>1683</v>
      </c>
    </row>
    <row r="836" spans="1:2" x14ac:dyDescent="0.45">
      <c r="A836" t="s">
        <v>1684</v>
      </c>
      <c r="B836" t="s">
        <v>1685</v>
      </c>
    </row>
    <row r="837" spans="1:2" x14ac:dyDescent="0.45">
      <c r="A837" t="s">
        <v>1686</v>
      </c>
      <c r="B837" t="s">
        <v>1687</v>
      </c>
    </row>
    <row r="838" spans="1:2" x14ac:dyDescent="0.45">
      <c r="A838" t="s">
        <v>1688</v>
      </c>
      <c r="B838" t="s">
        <v>1689</v>
      </c>
    </row>
    <row r="839" spans="1:2" x14ac:dyDescent="0.45">
      <c r="A839" t="s">
        <v>1690</v>
      </c>
      <c r="B839" t="s">
        <v>1691</v>
      </c>
    </row>
    <row r="840" spans="1:2" x14ac:dyDescent="0.45">
      <c r="A840" t="s">
        <v>1692</v>
      </c>
      <c r="B840" t="s">
        <v>1693</v>
      </c>
    </row>
    <row r="841" spans="1:2" x14ac:dyDescent="0.45">
      <c r="A841" t="s">
        <v>1694</v>
      </c>
      <c r="B841" t="s">
        <v>1695</v>
      </c>
    </row>
    <row r="842" spans="1:2" x14ac:dyDescent="0.45">
      <c r="A842" t="s">
        <v>1696</v>
      </c>
      <c r="B842" t="s">
        <v>1697</v>
      </c>
    </row>
    <row r="843" spans="1:2" x14ac:dyDescent="0.45">
      <c r="A843" t="s">
        <v>1698</v>
      </c>
      <c r="B843" t="s">
        <v>1699</v>
      </c>
    </row>
    <row r="844" spans="1:2" x14ac:dyDescent="0.45">
      <c r="A844" t="s">
        <v>1700</v>
      </c>
      <c r="B844" t="s">
        <v>1701</v>
      </c>
    </row>
    <row r="845" spans="1:2" x14ac:dyDescent="0.45">
      <c r="A845" t="s">
        <v>1702</v>
      </c>
      <c r="B845" t="s">
        <v>1703</v>
      </c>
    </row>
    <row r="846" spans="1:2" x14ac:dyDescent="0.45">
      <c r="A846" t="s">
        <v>1704</v>
      </c>
      <c r="B846" t="s">
        <v>1705</v>
      </c>
    </row>
    <row r="847" spans="1:2" x14ac:dyDescent="0.45">
      <c r="A847" t="s">
        <v>1706</v>
      </c>
      <c r="B847" t="s">
        <v>1707</v>
      </c>
    </row>
    <row r="848" spans="1:2" x14ac:dyDescent="0.45">
      <c r="A848" t="s">
        <v>1708</v>
      </c>
      <c r="B848" t="s">
        <v>1709</v>
      </c>
    </row>
    <row r="849" spans="1:2" x14ac:dyDescent="0.45">
      <c r="A849" t="s">
        <v>1710</v>
      </c>
      <c r="B849" t="s">
        <v>1711</v>
      </c>
    </row>
    <row r="850" spans="1:2" x14ac:dyDescent="0.45">
      <c r="A850" t="s">
        <v>1712</v>
      </c>
      <c r="B850" t="s">
        <v>1713</v>
      </c>
    </row>
    <row r="851" spans="1:2" x14ac:dyDescent="0.45">
      <c r="A851" t="s">
        <v>1714</v>
      </c>
      <c r="B851" t="s">
        <v>1715</v>
      </c>
    </row>
    <row r="852" spans="1:2" x14ac:dyDescent="0.45">
      <c r="A852" t="s">
        <v>1716</v>
      </c>
      <c r="B852" t="s">
        <v>1717</v>
      </c>
    </row>
    <row r="853" spans="1:2" x14ac:dyDescent="0.45">
      <c r="A853" t="s">
        <v>1718</v>
      </c>
      <c r="B853" t="s">
        <v>1719</v>
      </c>
    </row>
    <row r="854" spans="1:2" x14ac:dyDescent="0.45">
      <c r="A854" t="s">
        <v>1720</v>
      </c>
      <c r="B854" t="s">
        <v>1721</v>
      </c>
    </row>
    <row r="855" spans="1:2" x14ac:dyDescent="0.45">
      <c r="A855" t="s">
        <v>1722</v>
      </c>
      <c r="B855" t="s">
        <v>1723</v>
      </c>
    </row>
    <row r="856" spans="1:2" x14ac:dyDescent="0.45">
      <c r="A856" t="s">
        <v>1724</v>
      </c>
      <c r="B856" t="s">
        <v>1725</v>
      </c>
    </row>
    <row r="857" spans="1:2" x14ac:dyDescent="0.45">
      <c r="A857" t="s">
        <v>1726</v>
      </c>
      <c r="B857" t="s">
        <v>1727</v>
      </c>
    </row>
    <row r="858" spans="1:2" x14ac:dyDescent="0.45">
      <c r="A858" t="s">
        <v>1728</v>
      </c>
      <c r="B858" t="s">
        <v>1729</v>
      </c>
    </row>
    <row r="859" spans="1:2" x14ac:dyDescent="0.45">
      <c r="A859" t="s">
        <v>1730</v>
      </c>
      <c r="B859" t="s">
        <v>1731</v>
      </c>
    </row>
    <row r="860" spans="1:2" x14ac:dyDescent="0.45">
      <c r="A860" t="s">
        <v>1732</v>
      </c>
      <c r="B860" t="s">
        <v>1733</v>
      </c>
    </row>
    <row r="861" spans="1:2" x14ac:dyDescent="0.45">
      <c r="A861" t="s">
        <v>1734</v>
      </c>
      <c r="B861" t="s">
        <v>1735</v>
      </c>
    </row>
    <row r="862" spans="1:2" x14ac:dyDescent="0.45">
      <c r="A862" t="s">
        <v>1736</v>
      </c>
      <c r="B862" t="s">
        <v>1737</v>
      </c>
    </row>
    <row r="863" spans="1:2" x14ac:dyDescent="0.45">
      <c r="A863" t="s">
        <v>1738</v>
      </c>
      <c r="B863" t="s">
        <v>1739</v>
      </c>
    </row>
    <row r="864" spans="1:2" x14ac:dyDescent="0.45">
      <c r="A864" t="s">
        <v>1740</v>
      </c>
      <c r="B864" t="s">
        <v>1741</v>
      </c>
    </row>
    <row r="865" spans="1:2" x14ac:dyDescent="0.45">
      <c r="A865" t="s">
        <v>1742</v>
      </c>
      <c r="B865" t="s">
        <v>1743</v>
      </c>
    </row>
    <row r="866" spans="1:2" x14ac:dyDescent="0.45">
      <c r="A866" t="s">
        <v>1744</v>
      </c>
      <c r="B866" t="s">
        <v>1745</v>
      </c>
    </row>
    <row r="867" spans="1:2" x14ac:dyDescent="0.45">
      <c r="A867" t="s">
        <v>1746</v>
      </c>
      <c r="B867" t="s">
        <v>1747</v>
      </c>
    </row>
    <row r="868" spans="1:2" x14ac:dyDescent="0.45">
      <c r="A868" t="s">
        <v>1748</v>
      </c>
      <c r="B868" t="s">
        <v>1749</v>
      </c>
    </row>
    <row r="869" spans="1:2" x14ac:dyDescent="0.45">
      <c r="A869" t="s">
        <v>1750</v>
      </c>
      <c r="B869" t="s">
        <v>1751</v>
      </c>
    </row>
    <row r="870" spans="1:2" x14ac:dyDescent="0.45">
      <c r="A870" t="s">
        <v>1752</v>
      </c>
      <c r="B870" t="s">
        <v>1753</v>
      </c>
    </row>
    <row r="871" spans="1:2" x14ac:dyDescent="0.45">
      <c r="A871" t="s">
        <v>1754</v>
      </c>
      <c r="B871" t="s">
        <v>1755</v>
      </c>
    </row>
    <row r="872" spans="1:2" x14ac:dyDescent="0.45">
      <c r="A872" t="s">
        <v>1756</v>
      </c>
      <c r="B872" t="s">
        <v>1757</v>
      </c>
    </row>
    <row r="873" spans="1:2" x14ac:dyDescent="0.45">
      <c r="A873" t="s">
        <v>1758</v>
      </c>
      <c r="B873" t="s">
        <v>1759</v>
      </c>
    </row>
    <row r="874" spans="1:2" x14ac:dyDescent="0.45">
      <c r="A874" t="s">
        <v>1760</v>
      </c>
      <c r="B874" t="s">
        <v>1761</v>
      </c>
    </row>
    <row r="875" spans="1:2" x14ac:dyDescent="0.45">
      <c r="A875" t="s">
        <v>1762</v>
      </c>
      <c r="B875" t="s">
        <v>1763</v>
      </c>
    </row>
    <row r="876" spans="1:2" x14ac:dyDescent="0.45">
      <c r="A876" t="s">
        <v>1764</v>
      </c>
      <c r="B876" t="s">
        <v>1765</v>
      </c>
    </row>
    <row r="877" spans="1:2" x14ac:dyDescent="0.45">
      <c r="A877" t="s">
        <v>1766</v>
      </c>
      <c r="B877" t="s">
        <v>1767</v>
      </c>
    </row>
    <row r="878" spans="1:2" x14ac:dyDescent="0.45">
      <c r="A878" t="s">
        <v>1768</v>
      </c>
      <c r="B878" t="s">
        <v>1769</v>
      </c>
    </row>
    <row r="879" spans="1:2" x14ac:dyDescent="0.45">
      <c r="A879" t="s">
        <v>1770</v>
      </c>
      <c r="B879" t="s">
        <v>1771</v>
      </c>
    </row>
    <row r="880" spans="1:2" x14ac:dyDescent="0.45">
      <c r="A880" t="s">
        <v>1772</v>
      </c>
      <c r="B880" t="s">
        <v>1773</v>
      </c>
    </row>
    <row r="881" spans="1:2" x14ac:dyDescent="0.45">
      <c r="A881" t="s">
        <v>1774</v>
      </c>
      <c r="B881" t="s">
        <v>1775</v>
      </c>
    </row>
    <row r="882" spans="1:2" x14ac:dyDescent="0.45">
      <c r="A882" t="s">
        <v>1776</v>
      </c>
      <c r="B882" t="s">
        <v>1777</v>
      </c>
    </row>
    <row r="883" spans="1:2" x14ac:dyDescent="0.45">
      <c r="A883" t="s">
        <v>1778</v>
      </c>
      <c r="B883" t="s">
        <v>1779</v>
      </c>
    </row>
    <row r="884" spans="1:2" x14ac:dyDescent="0.45">
      <c r="A884" t="s">
        <v>1780</v>
      </c>
      <c r="B884" t="s">
        <v>1781</v>
      </c>
    </row>
    <row r="885" spans="1:2" x14ac:dyDescent="0.45">
      <c r="A885" t="s">
        <v>1782</v>
      </c>
      <c r="B885" t="s">
        <v>1783</v>
      </c>
    </row>
    <row r="886" spans="1:2" x14ac:dyDescent="0.45">
      <c r="A886" t="s">
        <v>1784</v>
      </c>
      <c r="B886" t="s">
        <v>1785</v>
      </c>
    </row>
    <row r="887" spans="1:2" x14ac:dyDescent="0.45">
      <c r="A887" t="s">
        <v>1786</v>
      </c>
      <c r="B887" t="s">
        <v>1787</v>
      </c>
    </row>
    <row r="888" spans="1:2" x14ac:dyDescent="0.45">
      <c r="A888" t="s">
        <v>1788</v>
      </c>
      <c r="B888" t="s">
        <v>1789</v>
      </c>
    </row>
    <row r="889" spans="1:2" x14ac:dyDescent="0.45">
      <c r="A889" t="s">
        <v>1790</v>
      </c>
      <c r="B889" t="s">
        <v>1791</v>
      </c>
    </row>
    <row r="890" spans="1:2" x14ac:dyDescent="0.45">
      <c r="A890" t="s">
        <v>1792</v>
      </c>
      <c r="B890" t="s">
        <v>1793</v>
      </c>
    </row>
    <row r="891" spans="1:2" x14ac:dyDescent="0.45">
      <c r="A891" t="s">
        <v>1794</v>
      </c>
      <c r="B891" t="s">
        <v>1795</v>
      </c>
    </row>
    <row r="892" spans="1:2" x14ac:dyDescent="0.45">
      <c r="A892" t="s">
        <v>1796</v>
      </c>
      <c r="B892" t="s">
        <v>1797</v>
      </c>
    </row>
    <row r="893" spans="1:2" x14ac:dyDescent="0.45">
      <c r="A893" t="s">
        <v>1798</v>
      </c>
      <c r="B893" t="s">
        <v>1799</v>
      </c>
    </row>
    <row r="894" spans="1:2" x14ac:dyDescent="0.45">
      <c r="A894" t="s">
        <v>1800</v>
      </c>
      <c r="B894" t="s">
        <v>1801</v>
      </c>
    </row>
    <row r="895" spans="1:2" x14ac:dyDescent="0.45">
      <c r="A895" t="s">
        <v>1802</v>
      </c>
      <c r="B895" t="s">
        <v>1803</v>
      </c>
    </row>
    <row r="896" spans="1:2" x14ac:dyDescent="0.45">
      <c r="A896" t="s">
        <v>1804</v>
      </c>
      <c r="B896" t="s">
        <v>1805</v>
      </c>
    </row>
    <row r="897" spans="1:2" x14ac:dyDescent="0.45">
      <c r="A897" t="s">
        <v>1806</v>
      </c>
      <c r="B897" t="s">
        <v>1807</v>
      </c>
    </row>
    <row r="898" spans="1:2" x14ac:dyDescent="0.45">
      <c r="A898" t="s">
        <v>1808</v>
      </c>
      <c r="B898" t="s">
        <v>1809</v>
      </c>
    </row>
    <row r="899" spans="1:2" x14ac:dyDescent="0.45">
      <c r="A899" t="s">
        <v>1810</v>
      </c>
      <c r="B899" t="s">
        <v>1811</v>
      </c>
    </row>
    <row r="900" spans="1:2" x14ac:dyDescent="0.45">
      <c r="A900" t="s">
        <v>1812</v>
      </c>
      <c r="B900" t="s">
        <v>1813</v>
      </c>
    </row>
    <row r="901" spans="1:2" x14ac:dyDescent="0.45">
      <c r="A901" t="s">
        <v>1814</v>
      </c>
      <c r="B901" t="s">
        <v>1815</v>
      </c>
    </row>
    <row r="902" spans="1:2" x14ac:dyDescent="0.45">
      <c r="A902" t="s">
        <v>1816</v>
      </c>
      <c r="B902" t="s">
        <v>1817</v>
      </c>
    </row>
    <row r="903" spans="1:2" x14ac:dyDescent="0.45">
      <c r="A903" t="s">
        <v>1818</v>
      </c>
      <c r="B903" t="s">
        <v>1819</v>
      </c>
    </row>
    <row r="904" spans="1:2" x14ac:dyDescent="0.45">
      <c r="A904" t="s">
        <v>1820</v>
      </c>
      <c r="B904" t="s">
        <v>1821</v>
      </c>
    </row>
    <row r="905" spans="1:2" x14ac:dyDescent="0.45">
      <c r="A905" t="s">
        <v>1822</v>
      </c>
      <c r="B905" t="s">
        <v>1823</v>
      </c>
    </row>
    <row r="906" spans="1:2" x14ac:dyDescent="0.45">
      <c r="A906" t="s">
        <v>1824</v>
      </c>
      <c r="B906" t="s">
        <v>1825</v>
      </c>
    </row>
    <row r="907" spans="1:2" x14ac:dyDescent="0.45">
      <c r="A907" t="s">
        <v>1826</v>
      </c>
      <c r="B907" t="s">
        <v>1827</v>
      </c>
    </row>
    <row r="908" spans="1:2" x14ac:dyDescent="0.45">
      <c r="A908" t="s">
        <v>1828</v>
      </c>
      <c r="B908" t="s">
        <v>1829</v>
      </c>
    </row>
    <row r="909" spans="1:2" x14ac:dyDescent="0.45">
      <c r="A909" t="s">
        <v>1830</v>
      </c>
      <c r="B909" t="s">
        <v>1831</v>
      </c>
    </row>
    <row r="910" spans="1:2" x14ac:dyDescent="0.45">
      <c r="A910" t="s">
        <v>1832</v>
      </c>
      <c r="B910" t="s">
        <v>1833</v>
      </c>
    </row>
    <row r="911" spans="1:2" x14ac:dyDescent="0.45">
      <c r="A911" t="s">
        <v>1834</v>
      </c>
      <c r="B911" t="s">
        <v>1835</v>
      </c>
    </row>
    <row r="912" spans="1:2" x14ac:dyDescent="0.45">
      <c r="A912" t="s">
        <v>1836</v>
      </c>
      <c r="B912" t="s">
        <v>1837</v>
      </c>
    </row>
    <row r="913" spans="1:2" x14ac:dyDescent="0.45">
      <c r="A913" t="s">
        <v>1838</v>
      </c>
      <c r="B913" t="s">
        <v>1839</v>
      </c>
    </row>
    <row r="914" spans="1:2" x14ac:dyDescent="0.45">
      <c r="A914" t="s">
        <v>1840</v>
      </c>
      <c r="B914" t="s">
        <v>1841</v>
      </c>
    </row>
    <row r="915" spans="1:2" x14ac:dyDescent="0.45">
      <c r="A915" t="s">
        <v>1842</v>
      </c>
      <c r="B915" t="s">
        <v>1843</v>
      </c>
    </row>
    <row r="916" spans="1:2" x14ac:dyDescent="0.45">
      <c r="A916" t="s">
        <v>1844</v>
      </c>
      <c r="B916" t="s">
        <v>1845</v>
      </c>
    </row>
    <row r="917" spans="1:2" x14ac:dyDescent="0.45">
      <c r="A917" t="s">
        <v>1846</v>
      </c>
      <c r="B917" t="s">
        <v>1847</v>
      </c>
    </row>
    <row r="918" spans="1:2" x14ac:dyDescent="0.45">
      <c r="A918" t="s">
        <v>1848</v>
      </c>
      <c r="B918" t="s">
        <v>1849</v>
      </c>
    </row>
    <row r="919" spans="1:2" x14ac:dyDescent="0.45">
      <c r="A919" t="s">
        <v>1850</v>
      </c>
      <c r="B919" t="s">
        <v>1851</v>
      </c>
    </row>
    <row r="920" spans="1:2" x14ac:dyDescent="0.45">
      <c r="A920" t="s">
        <v>1852</v>
      </c>
      <c r="B920" t="s">
        <v>1853</v>
      </c>
    </row>
    <row r="921" spans="1:2" x14ac:dyDescent="0.45">
      <c r="A921" t="s">
        <v>1854</v>
      </c>
      <c r="B921" t="s">
        <v>1855</v>
      </c>
    </row>
    <row r="922" spans="1:2" x14ac:dyDescent="0.45">
      <c r="A922" t="s">
        <v>1856</v>
      </c>
      <c r="B922" t="s">
        <v>1857</v>
      </c>
    </row>
    <row r="923" spans="1:2" x14ac:dyDescent="0.45">
      <c r="A923" t="s">
        <v>1858</v>
      </c>
      <c r="B923" t="s">
        <v>1859</v>
      </c>
    </row>
    <row r="924" spans="1:2" x14ac:dyDescent="0.45">
      <c r="A924" t="s">
        <v>1860</v>
      </c>
      <c r="B924" t="s">
        <v>1861</v>
      </c>
    </row>
    <row r="925" spans="1:2" x14ac:dyDescent="0.45">
      <c r="A925" t="s">
        <v>1862</v>
      </c>
      <c r="B925" t="s">
        <v>1863</v>
      </c>
    </row>
    <row r="926" spans="1:2" x14ac:dyDescent="0.45">
      <c r="A926" t="s">
        <v>1864</v>
      </c>
      <c r="B926" t="s">
        <v>1865</v>
      </c>
    </row>
    <row r="927" spans="1:2" x14ac:dyDescent="0.45">
      <c r="A927" t="s">
        <v>1866</v>
      </c>
      <c r="B927" t="s">
        <v>1867</v>
      </c>
    </row>
    <row r="928" spans="1:2" x14ac:dyDescent="0.45">
      <c r="A928" t="s">
        <v>1868</v>
      </c>
      <c r="B928" t="s">
        <v>1869</v>
      </c>
    </row>
    <row r="929" spans="1:2" x14ac:dyDescent="0.45">
      <c r="A929" t="s">
        <v>1870</v>
      </c>
      <c r="B929" t="s">
        <v>1871</v>
      </c>
    </row>
    <row r="930" spans="1:2" x14ac:dyDescent="0.45">
      <c r="A930" t="s">
        <v>1872</v>
      </c>
      <c r="B930" t="s">
        <v>1873</v>
      </c>
    </row>
    <row r="931" spans="1:2" x14ac:dyDescent="0.45">
      <c r="A931" t="s">
        <v>1874</v>
      </c>
      <c r="B931" t="s">
        <v>1875</v>
      </c>
    </row>
    <row r="932" spans="1:2" x14ac:dyDescent="0.45">
      <c r="A932" t="s">
        <v>1876</v>
      </c>
      <c r="B932" t="s">
        <v>1877</v>
      </c>
    </row>
    <row r="933" spans="1:2" x14ac:dyDescent="0.45">
      <c r="A933" t="s">
        <v>1878</v>
      </c>
      <c r="B933" t="s">
        <v>1879</v>
      </c>
    </row>
    <row r="934" spans="1:2" x14ac:dyDescent="0.45">
      <c r="A934" t="s">
        <v>1880</v>
      </c>
      <c r="B934" t="s">
        <v>1881</v>
      </c>
    </row>
    <row r="935" spans="1:2" x14ac:dyDescent="0.45">
      <c r="A935" t="s">
        <v>1882</v>
      </c>
      <c r="B935" t="s">
        <v>1883</v>
      </c>
    </row>
    <row r="936" spans="1:2" x14ac:dyDescent="0.45">
      <c r="A936" t="s">
        <v>1884</v>
      </c>
      <c r="B936" t="s">
        <v>1885</v>
      </c>
    </row>
    <row r="937" spans="1:2" x14ac:dyDescent="0.45">
      <c r="A937" t="s">
        <v>1886</v>
      </c>
      <c r="B937" t="s">
        <v>1887</v>
      </c>
    </row>
    <row r="938" spans="1:2" x14ac:dyDescent="0.45">
      <c r="A938" t="s">
        <v>1888</v>
      </c>
      <c r="B938" t="s">
        <v>1889</v>
      </c>
    </row>
    <row r="939" spans="1:2" x14ac:dyDescent="0.45">
      <c r="A939" t="s">
        <v>1890</v>
      </c>
      <c r="B939" t="s">
        <v>1891</v>
      </c>
    </row>
    <row r="940" spans="1:2" x14ac:dyDescent="0.45">
      <c r="A940" t="s">
        <v>1892</v>
      </c>
      <c r="B940" t="s">
        <v>1893</v>
      </c>
    </row>
    <row r="941" spans="1:2" x14ac:dyDescent="0.45">
      <c r="A941" t="s">
        <v>1894</v>
      </c>
      <c r="B941" t="s">
        <v>1895</v>
      </c>
    </row>
    <row r="942" spans="1:2" x14ac:dyDescent="0.45">
      <c r="A942" t="s">
        <v>1896</v>
      </c>
      <c r="B942" t="s">
        <v>1897</v>
      </c>
    </row>
    <row r="943" spans="1:2" x14ac:dyDescent="0.45">
      <c r="A943" t="s">
        <v>1898</v>
      </c>
      <c r="B943" t="s">
        <v>1899</v>
      </c>
    </row>
    <row r="944" spans="1:2" x14ac:dyDescent="0.45">
      <c r="A944" t="s">
        <v>1900</v>
      </c>
      <c r="B944" t="s">
        <v>1901</v>
      </c>
    </row>
    <row r="945" spans="1:2" x14ac:dyDescent="0.45">
      <c r="A945" t="s">
        <v>1902</v>
      </c>
      <c r="B945" t="s">
        <v>1903</v>
      </c>
    </row>
    <row r="946" spans="1:2" x14ac:dyDescent="0.45">
      <c r="A946" t="s">
        <v>1904</v>
      </c>
      <c r="B946" t="s">
        <v>1905</v>
      </c>
    </row>
    <row r="947" spans="1:2" x14ac:dyDescent="0.45">
      <c r="A947" t="s">
        <v>1906</v>
      </c>
      <c r="B947" t="s">
        <v>1907</v>
      </c>
    </row>
    <row r="948" spans="1:2" x14ac:dyDescent="0.45">
      <c r="A948" t="s">
        <v>1908</v>
      </c>
      <c r="B948" t="s">
        <v>1909</v>
      </c>
    </row>
    <row r="949" spans="1:2" x14ac:dyDescent="0.45">
      <c r="A949" t="s">
        <v>1910</v>
      </c>
      <c r="B949" t="s">
        <v>1911</v>
      </c>
    </row>
    <row r="950" spans="1:2" x14ac:dyDescent="0.45">
      <c r="A950" t="s">
        <v>1912</v>
      </c>
      <c r="B950" t="s">
        <v>1913</v>
      </c>
    </row>
    <row r="951" spans="1:2" x14ac:dyDescent="0.45">
      <c r="A951" t="s">
        <v>1914</v>
      </c>
      <c r="B951" t="s">
        <v>1915</v>
      </c>
    </row>
    <row r="952" spans="1:2" x14ac:dyDescent="0.45">
      <c r="A952" t="s">
        <v>1916</v>
      </c>
      <c r="B952" t="s">
        <v>1917</v>
      </c>
    </row>
    <row r="953" spans="1:2" x14ac:dyDescent="0.45">
      <c r="A953" t="s">
        <v>1918</v>
      </c>
      <c r="B953" t="s">
        <v>1919</v>
      </c>
    </row>
    <row r="954" spans="1:2" x14ac:dyDescent="0.45">
      <c r="A954" t="s">
        <v>1920</v>
      </c>
      <c r="B954" t="s">
        <v>1921</v>
      </c>
    </row>
    <row r="955" spans="1:2" x14ac:dyDescent="0.45">
      <c r="A955" t="s">
        <v>1922</v>
      </c>
      <c r="B955" t="s">
        <v>1923</v>
      </c>
    </row>
    <row r="956" spans="1:2" x14ac:dyDescent="0.45">
      <c r="A956" t="s">
        <v>1924</v>
      </c>
      <c r="B956" t="s">
        <v>1925</v>
      </c>
    </row>
    <row r="957" spans="1:2" x14ac:dyDescent="0.45">
      <c r="A957" t="s">
        <v>1926</v>
      </c>
      <c r="B957" t="s">
        <v>1927</v>
      </c>
    </row>
    <row r="958" spans="1:2" x14ac:dyDescent="0.45">
      <c r="A958" t="s">
        <v>1928</v>
      </c>
      <c r="B958" t="s">
        <v>1929</v>
      </c>
    </row>
    <row r="959" spans="1:2" x14ac:dyDescent="0.45">
      <c r="A959" t="s">
        <v>1930</v>
      </c>
      <c r="B959" t="s">
        <v>1931</v>
      </c>
    </row>
    <row r="960" spans="1:2" x14ac:dyDescent="0.45">
      <c r="A960" t="s">
        <v>1932</v>
      </c>
      <c r="B960" t="s">
        <v>1933</v>
      </c>
    </row>
    <row r="961" spans="1:2" x14ac:dyDescent="0.45">
      <c r="A961" t="s">
        <v>1934</v>
      </c>
      <c r="B961" t="s">
        <v>1935</v>
      </c>
    </row>
    <row r="962" spans="1:2" x14ac:dyDescent="0.45">
      <c r="A962" t="s">
        <v>1936</v>
      </c>
      <c r="B962" t="s">
        <v>1937</v>
      </c>
    </row>
    <row r="963" spans="1:2" x14ac:dyDescent="0.45">
      <c r="A963" t="s">
        <v>1938</v>
      </c>
      <c r="B963" t="s">
        <v>1939</v>
      </c>
    </row>
    <row r="964" spans="1:2" x14ac:dyDescent="0.45">
      <c r="A964" t="s">
        <v>1940</v>
      </c>
      <c r="B964" t="s">
        <v>1941</v>
      </c>
    </row>
    <row r="965" spans="1:2" x14ac:dyDescent="0.45">
      <c r="A965" t="s">
        <v>1942</v>
      </c>
      <c r="B965" t="s">
        <v>1943</v>
      </c>
    </row>
    <row r="966" spans="1:2" x14ac:dyDescent="0.45">
      <c r="A966" t="s">
        <v>1944</v>
      </c>
      <c r="B966" t="s">
        <v>1945</v>
      </c>
    </row>
    <row r="967" spans="1:2" x14ac:dyDescent="0.45">
      <c r="A967" t="s">
        <v>1946</v>
      </c>
      <c r="B967" t="s">
        <v>1947</v>
      </c>
    </row>
    <row r="968" spans="1:2" x14ac:dyDescent="0.45">
      <c r="A968" t="s">
        <v>1948</v>
      </c>
      <c r="B968" t="s">
        <v>1949</v>
      </c>
    </row>
    <row r="969" spans="1:2" x14ac:dyDescent="0.45">
      <c r="A969" t="s">
        <v>1950</v>
      </c>
      <c r="B969" t="s">
        <v>1951</v>
      </c>
    </row>
    <row r="970" spans="1:2" x14ac:dyDescent="0.45">
      <c r="A970" t="s">
        <v>1952</v>
      </c>
      <c r="B970" t="s">
        <v>1953</v>
      </c>
    </row>
    <row r="971" spans="1:2" x14ac:dyDescent="0.45">
      <c r="A971" t="s">
        <v>1954</v>
      </c>
      <c r="B971" t="s">
        <v>1955</v>
      </c>
    </row>
    <row r="972" spans="1:2" x14ac:dyDescent="0.45">
      <c r="A972" t="s">
        <v>1956</v>
      </c>
      <c r="B972" t="s">
        <v>1957</v>
      </c>
    </row>
    <row r="973" spans="1:2" x14ac:dyDescent="0.45">
      <c r="A973" t="s">
        <v>1958</v>
      </c>
      <c r="B973" t="s">
        <v>1959</v>
      </c>
    </row>
    <row r="974" spans="1:2" x14ac:dyDescent="0.45">
      <c r="A974" t="s">
        <v>1960</v>
      </c>
      <c r="B974" t="s">
        <v>1961</v>
      </c>
    </row>
    <row r="975" spans="1:2" x14ac:dyDescent="0.45">
      <c r="A975" t="s">
        <v>1962</v>
      </c>
      <c r="B975" t="s">
        <v>1963</v>
      </c>
    </row>
    <row r="976" spans="1:2" x14ac:dyDescent="0.45">
      <c r="A976" t="s">
        <v>1964</v>
      </c>
      <c r="B976" t="s">
        <v>1965</v>
      </c>
    </row>
    <row r="977" spans="1:2" x14ac:dyDescent="0.45">
      <c r="A977" t="s">
        <v>1966</v>
      </c>
      <c r="B977" t="s">
        <v>1967</v>
      </c>
    </row>
    <row r="978" spans="1:2" x14ac:dyDescent="0.45">
      <c r="A978" t="s">
        <v>1968</v>
      </c>
      <c r="B978" t="s">
        <v>1969</v>
      </c>
    </row>
    <row r="979" spans="1:2" x14ac:dyDescent="0.45">
      <c r="A979" t="s">
        <v>1970</v>
      </c>
      <c r="B979" t="s">
        <v>1971</v>
      </c>
    </row>
    <row r="980" spans="1:2" x14ac:dyDescent="0.45">
      <c r="A980" t="s">
        <v>1972</v>
      </c>
      <c r="B980" t="s">
        <v>1973</v>
      </c>
    </row>
    <row r="981" spans="1:2" x14ac:dyDescent="0.45">
      <c r="A981" t="s">
        <v>1974</v>
      </c>
      <c r="B981" t="s">
        <v>1975</v>
      </c>
    </row>
    <row r="982" spans="1:2" x14ac:dyDescent="0.45">
      <c r="A982" t="s">
        <v>1976</v>
      </c>
      <c r="B982" t="s">
        <v>1977</v>
      </c>
    </row>
    <row r="983" spans="1:2" x14ac:dyDescent="0.45">
      <c r="A983" t="s">
        <v>1978</v>
      </c>
      <c r="B983" t="s">
        <v>1979</v>
      </c>
    </row>
    <row r="984" spans="1:2" x14ac:dyDescent="0.45">
      <c r="A984" t="s">
        <v>1980</v>
      </c>
      <c r="B984" t="s">
        <v>1981</v>
      </c>
    </row>
    <row r="985" spans="1:2" x14ac:dyDescent="0.45">
      <c r="A985" t="s">
        <v>1982</v>
      </c>
      <c r="B985" t="s">
        <v>1983</v>
      </c>
    </row>
    <row r="986" spans="1:2" x14ac:dyDescent="0.45">
      <c r="A986" t="s">
        <v>1984</v>
      </c>
      <c r="B986" t="s">
        <v>1985</v>
      </c>
    </row>
    <row r="987" spans="1:2" x14ac:dyDescent="0.45">
      <c r="A987" t="s">
        <v>1986</v>
      </c>
      <c r="B987" t="s">
        <v>1987</v>
      </c>
    </row>
    <row r="988" spans="1:2" x14ac:dyDescent="0.45">
      <c r="A988" t="s">
        <v>1988</v>
      </c>
      <c r="B988" t="s">
        <v>1989</v>
      </c>
    </row>
    <row r="989" spans="1:2" x14ac:dyDescent="0.45">
      <c r="A989" t="s">
        <v>1990</v>
      </c>
      <c r="B989" t="s">
        <v>1991</v>
      </c>
    </row>
    <row r="990" spans="1:2" x14ac:dyDescent="0.45">
      <c r="A990" t="s">
        <v>1992</v>
      </c>
      <c r="B990" t="s">
        <v>1993</v>
      </c>
    </row>
    <row r="991" spans="1:2" x14ac:dyDescent="0.45">
      <c r="A991" t="s">
        <v>1994</v>
      </c>
      <c r="B991" t="s">
        <v>1995</v>
      </c>
    </row>
    <row r="992" spans="1:2" x14ac:dyDescent="0.45">
      <c r="A992" t="s">
        <v>1996</v>
      </c>
      <c r="B992" t="s">
        <v>1997</v>
      </c>
    </row>
    <row r="993" spans="1:2" x14ac:dyDescent="0.45">
      <c r="A993" t="s">
        <v>1998</v>
      </c>
      <c r="B993" t="s">
        <v>1999</v>
      </c>
    </row>
    <row r="994" spans="1:2" x14ac:dyDescent="0.45">
      <c r="A994" t="s">
        <v>2000</v>
      </c>
      <c r="B994" t="s">
        <v>2001</v>
      </c>
    </row>
    <row r="995" spans="1:2" x14ac:dyDescent="0.45">
      <c r="A995" t="s">
        <v>2002</v>
      </c>
      <c r="B995" t="s">
        <v>2003</v>
      </c>
    </row>
    <row r="996" spans="1:2" x14ac:dyDescent="0.45">
      <c r="A996" t="s">
        <v>2004</v>
      </c>
      <c r="B996" t="s">
        <v>2005</v>
      </c>
    </row>
    <row r="997" spans="1:2" x14ac:dyDescent="0.45">
      <c r="A997" t="s">
        <v>2006</v>
      </c>
      <c r="B997" t="s">
        <v>2007</v>
      </c>
    </row>
    <row r="998" spans="1:2" x14ac:dyDescent="0.45">
      <c r="A998" t="s">
        <v>2008</v>
      </c>
      <c r="B998" t="s">
        <v>2009</v>
      </c>
    </row>
    <row r="999" spans="1:2" x14ac:dyDescent="0.45">
      <c r="A999" t="s">
        <v>2010</v>
      </c>
      <c r="B999" t="s">
        <v>2011</v>
      </c>
    </row>
    <row r="1000" spans="1:2" x14ac:dyDescent="0.45">
      <c r="A1000" t="s">
        <v>2012</v>
      </c>
      <c r="B1000" t="s">
        <v>2013</v>
      </c>
    </row>
    <row r="1001" spans="1:2" x14ac:dyDescent="0.45">
      <c r="A1001" t="s">
        <v>2014</v>
      </c>
      <c r="B1001" t="s">
        <v>2015</v>
      </c>
    </row>
    <row r="1002" spans="1:2" x14ac:dyDescent="0.45">
      <c r="A1002" t="s">
        <v>2016</v>
      </c>
      <c r="B1002" t="s">
        <v>2017</v>
      </c>
    </row>
    <row r="1003" spans="1:2" x14ac:dyDescent="0.45">
      <c r="A1003" t="s">
        <v>2018</v>
      </c>
      <c r="B1003" t="s">
        <v>2019</v>
      </c>
    </row>
    <row r="1004" spans="1:2" x14ac:dyDescent="0.45">
      <c r="A1004" t="s">
        <v>2020</v>
      </c>
      <c r="B1004" t="s">
        <v>2021</v>
      </c>
    </row>
    <row r="1005" spans="1:2" x14ac:dyDescent="0.45">
      <c r="A1005" t="s">
        <v>2022</v>
      </c>
      <c r="B1005" t="s">
        <v>2023</v>
      </c>
    </row>
    <row r="1006" spans="1:2" x14ac:dyDescent="0.45">
      <c r="A1006" t="s">
        <v>2024</v>
      </c>
      <c r="B1006" t="s">
        <v>2025</v>
      </c>
    </row>
    <row r="1007" spans="1:2" x14ac:dyDescent="0.45">
      <c r="A1007" t="s">
        <v>2026</v>
      </c>
      <c r="B1007" t="s">
        <v>2027</v>
      </c>
    </row>
    <row r="1008" spans="1:2" x14ac:dyDescent="0.45">
      <c r="A1008" t="s">
        <v>2028</v>
      </c>
      <c r="B1008" t="s">
        <v>2029</v>
      </c>
    </row>
    <row r="1009" spans="1:2" x14ac:dyDescent="0.45">
      <c r="A1009" t="s">
        <v>2030</v>
      </c>
      <c r="B1009" t="s">
        <v>2031</v>
      </c>
    </row>
    <row r="1010" spans="1:2" x14ac:dyDescent="0.45">
      <c r="A1010" t="s">
        <v>2032</v>
      </c>
      <c r="B1010" t="s">
        <v>2033</v>
      </c>
    </row>
    <row r="1011" spans="1:2" x14ac:dyDescent="0.45">
      <c r="A1011" t="s">
        <v>2034</v>
      </c>
      <c r="B1011" t="s">
        <v>2035</v>
      </c>
    </row>
    <row r="1012" spans="1:2" x14ac:dyDescent="0.45">
      <c r="A1012" t="s">
        <v>2036</v>
      </c>
      <c r="B1012" t="s">
        <v>2037</v>
      </c>
    </row>
    <row r="1013" spans="1:2" x14ac:dyDescent="0.45">
      <c r="A1013" t="s">
        <v>2038</v>
      </c>
      <c r="B1013" t="s">
        <v>2039</v>
      </c>
    </row>
    <row r="1014" spans="1:2" x14ac:dyDescent="0.45">
      <c r="A1014" t="s">
        <v>2040</v>
      </c>
      <c r="B1014" t="s">
        <v>2041</v>
      </c>
    </row>
    <row r="1015" spans="1:2" x14ac:dyDescent="0.45">
      <c r="A1015" t="s">
        <v>2042</v>
      </c>
      <c r="B1015" t="s">
        <v>2043</v>
      </c>
    </row>
    <row r="1016" spans="1:2" x14ac:dyDescent="0.45">
      <c r="A1016" t="s">
        <v>2044</v>
      </c>
      <c r="B1016" t="s">
        <v>2045</v>
      </c>
    </row>
    <row r="1017" spans="1:2" x14ac:dyDescent="0.45">
      <c r="A1017" t="s">
        <v>2046</v>
      </c>
      <c r="B1017" t="s">
        <v>2047</v>
      </c>
    </row>
    <row r="1018" spans="1:2" x14ac:dyDescent="0.45">
      <c r="A1018" t="s">
        <v>2048</v>
      </c>
      <c r="B1018" t="s">
        <v>2049</v>
      </c>
    </row>
    <row r="1019" spans="1:2" x14ac:dyDescent="0.45">
      <c r="A1019" t="s">
        <v>2050</v>
      </c>
      <c r="B1019" t="s">
        <v>2051</v>
      </c>
    </row>
    <row r="1020" spans="1:2" x14ac:dyDescent="0.45">
      <c r="A1020" t="s">
        <v>2052</v>
      </c>
      <c r="B1020" t="s">
        <v>2053</v>
      </c>
    </row>
    <row r="1021" spans="1:2" x14ac:dyDescent="0.45">
      <c r="A1021" t="s">
        <v>2054</v>
      </c>
      <c r="B1021" t="s">
        <v>2055</v>
      </c>
    </row>
    <row r="1022" spans="1:2" x14ac:dyDescent="0.45">
      <c r="A1022" t="s">
        <v>2056</v>
      </c>
      <c r="B1022" t="s">
        <v>2057</v>
      </c>
    </row>
    <row r="1023" spans="1:2" x14ac:dyDescent="0.45">
      <c r="A1023" t="s">
        <v>2058</v>
      </c>
      <c r="B1023" t="s">
        <v>2059</v>
      </c>
    </row>
    <row r="1024" spans="1:2" x14ac:dyDescent="0.45">
      <c r="A1024" t="s">
        <v>2060</v>
      </c>
      <c r="B1024" t="s">
        <v>2061</v>
      </c>
    </row>
    <row r="1025" spans="1:2" x14ac:dyDescent="0.45">
      <c r="A1025" t="s">
        <v>2062</v>
      </c>
      <c r="B1025" t="s">
        <v>2063</v>
      </c>
    </row>
    <row r="1026" spans="1:2" x14ac:dyDescent="0.45">
      <c r="A1026" t="s">
        <v>2064</v>
      </c>
      <c r="B1026" t="s">
        <v>2065</v>
      </c>
    </row>
    <row r="1027" spans="1:2" x14ac:dyDescent="0.45">
      <c r="A1027" t="s">
        <v>2066</v>
      </c>
      <c r="B1027" t="s">
        <v>2067</v>
      </c>
    </row>
    <row r="1028" spans="1:2" x14ac:dyDescent="0.45">
      <c r="A1028" t="s">
        <v>2068</v>
      </c>
      <c r="B1028" t="s">
        <v>2069</v>
      </c>
    </row>
    <row r="1029" spans="1:2" x14ac:dyDescent="0.45">
      <c r="A1029" t="s">
        <v>2070</v>
      </c>
      <c r="B1029" t="s">
        <v>2071</v>
      </c>
    </row>
    <row r="1030" spans="1:2" x14ac:dyDescent="0.45">
      <c r="A1030" t="s">
        <v>2072</v>
      </c>
      <c r="B1030" t="s">
        <v>2073</v>
      </c>
    </row>
    <row r="1031" spans="1:2" x14ac:dyDescent="0.45">
      <c r="A1031" t="s">
        <v>2074</v>
      </c>
      <c r="B1031" t="s">
        <v>2075</v>
      </c>
    </row>
    <row r="1032" spans="1:2" x14ac:dyDescent="0.45">
      <c r="A1032" t="s">
        <v>2076</v>
      </c>
      <c r="B1032" t="s">
        <v>2077</v>
      </c>
    </row>
    <row r="1033" spans="1:2" x14ac:dyDescent="0.45">
      <c r="A1033" t="s">
        <v>2078</v>
      </c>
      <c r="B1033" t="s">
        <v>2079</v>
      </c>
    </row>
    <row r="1034" spans="1:2" x14ac:dyDescent="0.45">
      <c r="A1034" t="s">
        <v>2080</v>
      </c>
      <c r="B1034" t="s">
        <v>2081</v>
      </c>
    </row>
    <row r="1035" spans="1:2" x14ac:dyDescent="0.45">
      <c r="A1035" t="s">
        <v>2082</v>
      </c>
      <c r="B1035" t="s">
        <v>2083</v>
      </c>
    </row>
    <row r="1036" spans="1:2" x14ac:dyDescent="0.45">
      <c r="A1036" t="s">
        <v>2084</v>
      </c>
      <c r="B1036" t="s">
        <v>2085</v>
      </c>
    </row>
    <row r="1037" spans="1:2" x14ac:dyDescent="0.45">
      <c r="A1037" t="s">
        <v>2086</v>
      </c>
      <c r="B1037" t="s">
        <v>2087</v>
      </c>
    </row>
    <row r="1038" spans="1:2" x14ac:dyDescent="0.45">
      <c r="A1038" t="s">
        <v>2088</v>
      </c>
      <c r="B1038" t="s">
        <v>2089</v>
      </c>
    </row>
    <row r="1039" spans="1:2" x14ac:dyDescent="0.45">
      <c r="A1039" t="s">
        <v>2090</v>
      </c>
      <c r="B1039" t="s">
        <v>2091</v>
      </c>
    </row>
    <row r="1040" spans="1:2" x14ac:dyDescent="0.45">
      <c r="A1040" t="s">
        <v>2092</v>
      </c>
      <c r="B1040" t="s">
        <v>2093</v>
      </c>
    </row>
    <row r="1041" spans="1:2" x14ac:dyDescent="0.45">
      <c r="A1041" t="s">
        <v>2094</v>
      </c>
      <c r="B1041" t="s">
        <v>2095</v>
      </c>
    </row>
    <row r="1042" spans="1:2" x14ac:dyDescent="0.45">
      <c r="A1042" t="s">
        <v>2096</v>
      </c>
      <c r="B1042" t="s">
        <v>2097</v>
      </c>
    </row>
    <row r="1043" spans="1:2" x14ac:dyDescent="0.45">
      <c r="A1043" t="s">
        <v>2098</v>
      </c>
      <c r="B1043" t="s">
        <v>2099</v>
      </c>
    </row>
    <row r="1044" spans="1:2" x14ac:dyDescent="0.45">
      <c r="A1044" t="s">
        <v>2100</v>
      </c>
      <c r="B1044" t="s">
        <v>2101</v>
      </c>
    </row>
    <row r="1045" spans="1:2" x14ac:dyDescent="0.45">
      <c r="A1045" t="s">
        <v>2102</v>
      </c>
      <c r="B1045" t="s">
        <v>2103</v>
      </c>
    </row>
    <row r="1046" spans="1:2" x14ac:dyDescent="0.45">
      <c r="A1046" t="s">
        <v>2104</v>
      </c>
      <c r="B1046" t="s">
        <v>2105</v>
      </c>
    </row>
    <row r="1047" spans="1:2" x14ac:dyDescent="0.45">
      <c r="A1047" t="s">
        <v>2106</v>
      </c>
      <c r="B1047" t="s">
        <v>2107</v>
      </c>
    </row>
    <row r="1048" spans="1:2" x14ac:dyDescent="0.45">
      <c r="A1048" t="s">
        <v>2108</v>
      </c>
      <c r="B1048" t="s">
        <v>2109</v>
      </c>
    </row>
    <row r="1049" spans="1:2" x14ac:dyDescent="0.45">
      <c r="A1049" t="s">
        <v>2110</v>
      </c>
      <c r="B1049" t="s">
        <v>2111</v>
      </c>
    </row>
    <row r="1050" spans="1:2" x14ac:dyDescent="0.45">
      <c r="A1050" t="s">
        <v>2112</v>
      </c>
      <c r="B1050" t="s">
        <v>2113</v>
      </c>
    </row>
    <row r="1051" spans="1:2" x14ac:dyDescent="0.45">
      <c r="A1051" t="s">
        <v>2114</v>
      </c>
      <c r="B1051" t="s">
        <v>2115</v>
      </c>
    </row>
    <row r="1052" spans="1:2" x14ac:dyDescent="0.45">
      <c r="A1052" t="s">
        <v>2116</v>
      </c>
      <c r="B1052" t="s">
        <v>2117</v>
      </c>
    </row>
    <row r="1053" spans="1:2" x14ac:dyDescent="0.45">
      <c r="A1053" t="s">
        <v>2118</v>
      </c>
      <c r="B1053" t="s">
        <v>2119</v>
      </c>
    </row>
    <row r="1054" spans="1:2" x14ac:dyDescent="0.45">
      <c r="A1054" t="s">
        <v>2120</v>
      </c>
      <c r="B1054" t="s">
        <v>2121</v>
      </c>
    </row>
    <row r="1055" spans="1:2" x14ac:dyDescent="0.45">
      <c r="A1055" t="s">
        <v>2122</v>
      </c>
      <c r="B1055" t="s">
        <v>2123</v>
      </c>
    </row>
    <row r="1056" spans="1:2" x14ac:dyDescent="0.45">
      <c r="A1056" t="s">
        <v>2124</v>
      </c>
      <c r="B1056" t="s">
        <v>2125</v>
      </c>
    </row>
    <row r="1057" spans="1:2" x14ac:dyDescent="0.45">
      <c r="A1057" t="s">
        <v>2126</v>
      </c>
      <c r="B1057" t="s">
        <v>2127</v>
      </c>
    </row>
    <row r="1058" spans="1:2" x14ac:dyDescent="0.45">
      <c r="A1058" t="s">
        <v>2128</v>
      </c>
      <c r="B1058" t="s">
        <v>2129</v>
      </c>
    </row>
    <row r="1059" spans="1:2" x14ac:dyDescent="0.45">
      <c r="A1059" t="s">
        <v>2130</v>
      </c>
      <c r="B1059" t="s">
        <v>2131</v>
      </c>
    </row>
    <row r="1060" spans="1:2" x14ac:dyDescent="0.45">
      <c r="A1060" t="s">
        <v>2132</v>
      </c>
      <c r="B1060" t="s">
        <v>2133</v>
      </c>
    </row>
    <row r="1061" spans="1:2" x14ac:dyDescent="0.45">
      <c r="A1061" t="s">
        <v>2134</v>
      </c>
      <c r="B1061" t="s">
        <v>2135</v>
      </c>
    </row>
    <row r="1062" spans="1:2" x14ac:dyDescent="0.45">
      <c r="A1062" t="s">
        <v>2136</v>
      </c>
      <c r="B1062" t="s">
        <v>2137</v>
      </c>
    </row>
    <row r="1063" spans="1:2" x14ac:dyDescent="0.45">
      <c r="A1063" t="s">
        <v>2138</v>
      </c>
      <c r="B1063" t="s">
        <v>2139</v>
      </c>
    </row>
    <row r="1064" spans="1:2" x14ac:dyDescent="0.45">
      <c r="A1064" t="s">
        <v>2140</v>
      </c>
      <c r="B1064" t="s">
        <v>2141</v>
      </c>
    </row>
    <row r="1065" spans="1:2" x14ac:dyDescent="0.45">
      <c r="A1065" t="s">
        <v>2142</v>
      </c>
      <c r="B1065" t="s">
        <v>2143</v>
      </c>
    </row>
    <row r="1066" spans="1:2" x14ac:dyDescent="0.45">
      <c r="A1066" t="s">
        <v>2144</v>
      </c>
      <c r="B1066" t="s">
        <v>2145</v>
      </c>
    </row>
    <row r="1067" spans="1:2" x14ac:dyDescent="0.45">
      <c r="A1067" t="s">
        <v>2146</v>
      </c>
      <c r="B1067" t="s">
        <v>2147</v>
      </c>
    </row>
    <row r="1068" spans="1:2" x14ac:dyDescent="0.45">
      <c r="A1068" t="s">
        <v>2148</v>
      </c>
      <c r="B1068" t="s">
        <v>2149</v>
      </c>
    </row>
    <row r="1069" spans="1:2" x14ac:dyDescent="0.45">
      <c r="A1069" t="s">
        <v>2150</v>
      </c>
      <c r="B1069" t="s">
        <v>2151</v>
      </c>
    </row>
    <row r="1070" spans="1:2" x14ac:dyDescent="0.45">
      <c r="A1070" t="s">
        <v>2152</v>
      </c>
      <c r="B1070" t="s">
        <v>2153</v>
      </c>
    </row>
    <row r="1071" spans="1:2" x14ac:dyDescent="0.45">
      <c r="A1071" t="s">
        <v>2154</v>
      </c>
      <c r="B1071" t="s">
        <v>2155</v>
      </c>
    </row>
    <row r="1072" spans="1:2" x14ac:dyDescent="0.45">
      <c r="A1072" t="s">
        <v>2156</v>
      </c>
      <c r="B1072" t="s">
        <v>2157</v>
      </c>
    </row>
    <row r="1073" spans="1:2" x14ac:dyDescent="0.45">
      <c r="A1073" t="s">
        <v>2158</v>
      </c>
      <c r="B1073" t="s">
        <v>2159</v>
      </c>
    </row>
    <row r="1074" spans="1:2" x14ac:dyDescent="0.45">
      <c r="A1074" t="s">
        <v>2160</v>
      </c>
      <c r="B1074" t="s">
        <v>2161</v>
      </c>
    </row>
    <row r="1075" spans="1:2" x14ac:dyDescent="0.45">
      <c r="A1075" t="s">
        <v>2162</v>
      </c>
      <c r="B1075" t="s">
        <v>2163</v>
      </c>
    </row>
    <row r="1076" spans="1:2" x14ac:dyDescent="0.45">
      <c r="A1076" t="s">
        <v>2164</v>
      </c>
      <c r="B1076" t="s">
        <v>2165</v>
      </c>
    </row>
    <row r="1077" spans="1:2" x14ac:dyDescent="0.45">
      <c r="A1077" t="s">
        <v>2166</v>
      </c>
      <c r="B1077" t="s">
        <v>2167</v>
      </c>
    </row>
    <row r="1078" spans="1:2" x14ac:dyDescent="0.45">
      <c r="A1078" t="s">
        <v>2168</v>
      </c>
      <c r="B1078" t="s">
        <v>2169</v>
      </c>
    </row>
    <row r="1079" spans="1:2" x14ac:dyDescent="0.45">
      <c r="A1079" t="s">
        <v>2170</v>
      </c>
      <c r="B1079" t="s">
        <v>2171</v>
      </c>
    </row>
    <row r="1080" spans="1:2" x14ac:dyDescent="0.45">
      <c r="A1080" t="s">
        <v>2172</v>
      </c>
      <c r="B1080" t="s">
        <v>2173</v>
      </c>
    </row>
    <row r="1081" spans="1:2" x14ac:dyDescent="0.45">
      <c r="A1081" t="s">
        <v>2174</v>
      </c>
      <c r="B1081" t="s">
        <v>2175</v>
      </c>
    </row>
    <row r="1082" spans="1:2" x14ac:dyDescent="0.45">
      <c r="A1082" t="s">
        <v>2176</v>
      </c>
      <c r="B1082" t="s">
        <v>2177</v>
      </c>
    </row>
    <row r="1083" spans="1:2" x14ac:dyDescent="0.45">
      <c r="A1083" t="s">
        <v>2178</v>
      </c>
      <c r="B1083" t="s">
        <v>2179</v>
      </c>
    </row>
    <row r="1084" spans="1:2" x14ac:dyDescent="0.45">
      <c r="A1084" t="s">
        <v>2180</v>
      </c>
      <c r="B1084" t="s">
        <v>2181</v>
      </c>
    </row>
    <row r="1085" spans="1:2" x14ac:dyDescent="0.45">
      <c r="A1085" t="s">
        <v>2182</v>
      </c>
      <c r="B1085" t="s">
        <v>2183</v>
      </c>
    </row>
    <row r="1086" spans="1:2" x14ac:dyDescent="0.45">
      <c r="A1086" t="s">
        <v>2184</v>
      </c>
      <c r="B1086" t="s">
        <v>2185</v>
      </c>
    </row>
    <row r="1087" spans="1:2" x14ac:dyDescent="0.45">
      <c r="A1087" t="s">
        <v>2186</v>
      </c>
      <c r="B1087" t="s">
        <v>2187</v>
      </c>
    </row>
    <row r="1088" spans="1:2" x14ac:dyDescent="0.45">
      <c r="A1088" t="s">
        <v>2188</v>
      </c>
      <c r="B1088" t="s">
        <v>2189</v>
      </c>
    </row>
    <row r="1089" spans="1:2" x14ac:dyDescent="0.45">
      <c r="A1089" t="s">
        <v>2190</v>
      </c>
      <c r="B1089" t="s">
        <v>2191</v>
      </c>
    </row>
    <row r="1090" spans="1:2" x14ac:dyDescent="0.45">
      <c r="A1090" t="s">
        <v>2192</v>
      </c>
      <c r="B1090" t="s">
        <v>2193</v>
      </c>
    </row>
    <row r="1091" spans="1:2" x14ac:dyDescent="0.45">
      <c r="A1091" t="s">
        <v>2194</v>
      </c>
      <c r="B1091" t="s">
        <v>2195</v>
      </c>
    </row>
    <row r="1092" spans="1:2" x14ac:dyDescent="0.45">
      <c r="A1092" t="s">
        <v>2196</v>
      </c>
      <c r="B1092" t="s">
        <v>2197</v>
      </c>
    </row>
    <row r="1093" spans="1:2" x14ac:dyDescent="0.45">
      <c r="A1093" t="s">
        <v>2198</v>
      </c>
      <c r="B1093" t="s">
        <v>2199</v>
      </c>
    </row>
    <row r="1094" spans="1:2" x14ac:dyDescent="0.45">
      <c r="A1094" t="s">
        <v>2200</v>
      </c>
      <c r="B1094" t="s">
        <v>2201</v>
      </c>
    </row>
    <row r="1095" spans="1:2" x14ac:dyDescent="0.45">
      <c r="A1095" t="s">
        <v>2202</v>
      </c>
      <c r="B1095" t="s">
        <v>2203</v>
      </c>
    </row>
    <row r="1096" spans="1:2" x14ac:dyDescent="0.45">
      <c r="A1096" t="s">
        <v>2204</v>
      </c>
      <c r="B1096" t="s">
        <v>2205</v>
      </c>
    </row>
    <row r="1097" spans="1:2" x14ac:dyDescent="0.45">
      <c r="A1097" t="s">
        <v>2206</v>
      </c>
      <c r="B1097" t="s">
        <v>2207</v>
      </c>
    </row>
    <row r="1098" spans="1:2" x14ac:dyDescent="0.45">
      <c r="A1098" t="s">
        <v>2208</v>
      </c>
      <c r="B1098" t="s">
        <v>2209</v>
      </c>
    </row>
    <row r="1099" spans="1:2" x14ac:dyDescent="0.45">
      <c r="A1099" t="s">
        <v>2210</v>
      </c>
      <c r="B1099" t="s">
        <v>2211</v>
      </c>
    </row>
    <row r="1100" spans="1:2" x14ac:dyDescent="0.45">
      <c r="A1100" t="s">
        <v>2212</v>
      </c>
      <c r="B1100" t="s">
        <v>2213</v>
      </c>
    </row>
    <row r="1101" spans="1:2" x14ac:dyDescent="0.45">
      <c r="A1101" t="s">
        <v>2214</v>
      </c>
      <c r="B1101" t="s">
        <v>2215</v>
      </c>
    </row>
    <row r="1102" spans="1:2" x14ac:dyDescent="0.45">
      <c r="A1102" t="s">
        <v>2216</v>
      </c>
      <c r="B1102" t="s">
        <v>2217</v>
      </c>
    </row>
    <row r="1103" spans="1:2" x14ac:dyDescent="0.45">
      <c r="A1103" t="s">
        <v>2218</v>
      </c>
      <c r="B1103" t="s">
        <v>2219</v>
      </c>
    </row>
    <row r="1104" spans="1:2" x14ac:dyDescent="0.45">
      <c r="A1104" t="s">
        <v>2220</v>
      </c>
      <c r="B1104" t="s">
        <v>2221</v>
      </c>
    </row>
    <row r="1105" spans="1:2" x14ac:dyDescent="0.45">
      <c r="A1105" t="s">
        <v>2222</v>
      </c>
      <c r="B1105" t="s">
        <v>2223</v>
      </c>
    </row>
    <row r="1106" spans="1:2" x14ac:dyDescent="0.45">
      <c r="A1106" t="s">
        <v>2224</v>
      </c>
      <c r="B1106" t="s">
        <v>2225</v>
      </c>
    </row>
    <row r="1107" spans="1:2" x14ac:dyDescent="0.45">
      <c r="A1107" t="s">
        <v>2226</v>
      </c>
      <c r="B1107" t="s">
        <v>2227</v>
      </c>
    </row>
    <row r="1108" spans="1:2" x14ac:dyDescent="0.45">
      <c r="A1108" t="s">
        <v>2228</v>
      </c>
      <c r="B1108" t="s">
        <v>2229</v>
      </c>
    </row>
    <row r="1109" spans="1:2" x14ac:dyDescent="0.45">
      <c r="A1109" t="s">
        <v>2230</v>
      </c>
      <c r="B1109" t="s">
        <v>2231</v>
      </c>
    </row>
    <row r="1110" spans="1:2" x14ac:dyDescent="0.45">
      <c r="A1110" t="s">
        <v>2232</v>
      </c>
      <c r="B1110" t="s">
        <v>2233</v>
      </c>
    </row>
    <row r="1111" spans="1:2" x14ac:dyDescent="0.45">
      <c r="A1111" t="s">
        <v>2234</v>
      </c>
      <c r="B1111" t="s">
        <v>2235</v>
      </c>
    </row>
    <row r="1112" spans="1:2" x14ac:dyDescent="0.45">
      <c r="A1112" t="s">
        <v>2236</v>
      </c>
      <c r="B1112" t="s">
        <v>2237</v>
      </c>
    </row>
    <row r="1113" spans="1:2" x14ac:dyDescent="0.45">
      <c r="A1113" t="s">
        <v>2238</v>
      </c>
      <c r="B1113" t="s">
        <v>2239</v>
      </c>
    </row>
    <row r="1114" spans="1:2" x14ac:dyDescent="0.45">
      <c r="A1114" t="s">
        <v>2240</v>
      </c>
      <c r="B1114" t="s">
        <v>2241</v>
      </c>
    </row>
    <row r="1115" spans="1:2" x14ac:dyDescent="0.45">
      <c r="A1115" t="s">
        <v>2242</v>
      </c>
      <c r="B1115" t="s">
        <v>2243</v>
      </c>
    </row>
    <row r="1116" spans="1:2" x14ac:dyDescent="0.45">
      <c r="A1116" t="s">
        <v>2244</v>
      </c>
      <c r="B1116" t="s">
        <v>2245</v>
      </c>
    </row>
    <row r="1117" spans="1:2" x14ac:dyDescent="0.45">
      <c r="A1117" t="s">
        <v>2246</v>
      </c>
      <c r="B1117" t="s">
        <v>2247</v>
      </c>
    </row>
    <row r="1118" spans="1:2" x14ac:dyDescent="0.45">
      <c r="A1118" t="s">
        <v>2248</v>
      </c>
      <c r="B1118" t="s">
        <v>2249</v>
      </c>
    </row>
    <row r="1119" spans="1:2" x14ac:dyDescent="0.45">
      <c r="A1119" t="s">
        <v>2250</v>
      </c>
      <c r="B1119" t="s">
        <v>2251</v>
      </c>
    </row>
    <row r="1120" spans="1:2" x14ac:dyDescent="0.45">
      <c r="A1120" t="s">
        <v>2252</v>
      </c>
      <c r="B1120" t="s">
        <v>2253</v>
      </c>
    </row>
    <row r="1121" spans="1:2" x14ac:dyDescent="0.45">
      <c r="A1121" t="s">
        <v>2254</v>
      </c>
      <c r="B1121" t="s">
        <v>2255</v>
      </c>
    </row>
    <row r="1122" spans="1:2" x14ac:dyDescent="0.45">
      <c r="A1122" t="s">
        <v>2256</v>
      </c>
      <c r="B1122" t="s">
        <v>2257</v>
      </c>
    </row>
    <row r="1123" spans="1:2" x14ac:dyDescent="0.45">
      <c r="A1123" t="s">
        <v>2258</v>
      </c>
      <c r="B1123" t="s">
        <v>2259</v>
      </c>
    </row>
    <row r="1124" spans="1:2" x14ac:dyDescent="0.45">
      <c r="A1124" t="s">
        <v>2260</v>
      </c>
      <c r="B1124" t="s">
        <v>2261</v>
      </c>
    </row>
    <row r="1125" spans="1:2" x14ac:dyDescent="0.45">
      <c r="A1125" t="s">
        <v>2262</v>
      </c>
      <c r="B1125" t="s">
        <v>2263</v>
      </c>
    </row>
    <row r="1126" spans="1:2" x14ac:dyDescent="0.45">
      <c r="A1126" t="s">
        <v>2264</v>
      </c>
      <c r="B1126" t="s">
        <v>2265</v>
      </c>
    </row>
    <row r="1127" spans="1:2" x14ac:dyDescent="0.45">
      <c r="A1127" t="s">
        <v>2266</v>
      </c>
      <c r="B1127" t="s">
        <v>2267</v>
      </c>
    </row>
    <row r="1128" spans="1:2" x14ac:dyDescent="0.45">
      <c r="A1128" t="s">
        <v>2268</v>
      </c>
      <c r="B1128" t="s">
        <v>2269</v>
      </c>
    </row>
    <row r="1129" spans="1:2" x14ac:dyDescent="0.45">
      <c r="A1129" t="s">
        <v>2270</v>
      </c>
      <c r="B1129" t="s">
        <v>2271</v>
      </c>
    </row>
    <row r="1130" spans="1:2" x14ac:dyDescent="0.45">
      <c r="A1130" t="s">
        <v>2272</v>
      </c>
      <c r="B1130" t="s">
        <v>2273</v>
      </c>
    </row>
    <row r="1131" spans="1:2" x14ac:dyDescent="0.45">
      <c r="A1131" t="s">
        <v>2274</v>
      </c>
      <c r="B1131" t="s">
        <v>2275</v>
      </c>
    </row>
    <row r="1132" spans="1:2" x14ac:dyDescent="0.45">
      <c r="A1132" t="s">
        <v>2276</v>
      </c>
      <c r="B1132" t="s">
        <v>2277</v>
      </c>
    </row>
    <row r="1133" spans="1:2" x14ac:dyDescent="0.45">
      <c r="A1133" t="s">
        <v>2278</v>
      </c>
      <c r="B1133" t="s">
        <v>2279</v>
      </c>
    </row>
    <row r="1134" spans="1:2" x14ac:dyDescent="0.45">
      <c r="A1134" t="s">
        <v>2280</v>
      </c>
      <c r="B1134" t="s">
        <v>2281</v>
      </c>
    </row>
    <row r="1135" spans="1:2" x14ac:dyDescent="0.45">
      <c r="A1135" t="s">
        <v>2282</v>
      </c>
      <c r="B1135" t="s">
        <v>2283</v>
      </c>
    </row>
    <row r="1136" spans="1:2" x14ac:dyDescent="0.45">
      <c r="A1136" t="s">
        <v>2284</v>
      </c>
      <c r="B1136" t="s">
        <v>2285</v>
      </c>
    </row>
    <row r="1137" spans="1:2" x14ac:dyDescent="0.45">
      <c r="A1137" t="s">
        <v>2286</v>
      </c>
      <c r="B1137" t="s">
        <v>2287</v>
      </c>
    </row>
    <row r="1138" spans="1:2" x14ac:dyDescent="0.45">
      <c r="A1138" t="s">
        <v>2288</v>
      </c>
      <c r="B1138" t="s">
        <v>2289</v>
      </c>
    </row>
    <row r="1139" spans="1:2" x14ac:dyDescent="0.45">
      <c r="A1139" t="s">
        <v>2290</v>
      </c>
      <c r="B1139" t="s">
        <v>2291</v>
      </c>
    </row>
    <row r="1140" spans="1:2" x14ac:dyDescent="0.45">
      <c r="A1140" t="s">
        <v>2292</v>
      </c>
      <c r="B1140" t="s">
        <v>2293</v>
      </c>
    </row>
    <row r="1141" spans="1:2" x14ac:dyDescent="0.45">
      <c r="A1141" t="s">
        <v>2294</v>
      </c>
      <c r="B1141" t="s">
        <v>2295</v>
      </c>
    </row>
    <row r="1142" spans="1:2" x14ac:dyDescent="0.45">
      <c r="A1142" t="s">
        <v>2296</v>
      </c>
      <c r="B1142" t="s">
        <v>2297</v>
      </c>
    </row>
    <row r="1143" spans="1:2" x14ac:dyDescent="0.45">
      <c r="A1143" t="s">
        <v>2298</v>
      </c>
      <c r="B1143" t="s">
        <v>2299</v>
      </c>
    </row>
    <row r="1144" spans="1:2" x14ac:dyDescent="0.45">
      <c r="A1144" t="s">
        <v>2300</v>
      </c>
      <c r="B1144" t="s">
        <v>2301</v>
      </c>
    </row>
    <row r="1145" spans="1:2" x14ac:dyDescent="0.45">
      <c r="A1145" t="s">
        <v>2302</v>
      </c>
      <c r="B1145" t="s">
        <v>2303</v>
      </c>
    </row>
    <row r="1146" spans="1:2" x14ac:dyDescent="0.45">
      <c r="A1146" t="s">
        <v>2304</v>
      </c>
      <c r="B1146" t="s">
        <v>2305</v>
      </c>
    </row>
    <row r="1147" spans="1:2" x14ac:dyDescent="0.45">
      <c r="A1147" t="s">
        <v>2306</v>
      </c>
      <c r="B1147" t="s">
        <v>2307</v>
      </c>
    </row>
    <row r="1148" spans="1:2" x14ac:dyDescent="0.45">
      <c r="A1148" t="s">
        <v>2308</v>
      </c>
      <c r="B1148" t="s">
        <v>2309</v>
      </c>
    </row>
    <row r="1149" spans="1:2" x14ac:dyDescent="0.45">
      <c r="A1149" t="s">
        <v>2310</v>
      </c>
      <c r="B1149" t="s">
        <v>2311</v>
      </c>
    </row>
    <row r="1150" spans="1:2" x14ac:dyDescent="0.45">
      <c r="A1150" t="s">
        <v>2312</v>
      </c>
      <c r="B1150" t="s">
        <v>2313</v>
      </c>
    </row>
    <row r="1151" spans="1:2" x14ac:dyDescent="0.45">
      <c r="A1151" t="s">
        <v>2314</v>
      </c>
      <c r="B1151" t="s">
        <v>2315</v>
      </c>
    </row>
    <row r="1152" spans="1:2" x14ac:dyDescent="0.45">
      <c r="A1152" t="s">
        <v>2316</v>
      </c>
      <c r="B1152" t="s">
        <v>2317</v>
      </c>
    </row>
    <row r="1153" spans="1:2" x14ac:dyDescent="0.45">
      <c r="A1153" t="s">
        <v>2318</v>
      </c>
      <c r="B1153" t="s">
        <v>2319</v>
      </c>
    </row>
    <row r="1154" spans="1:2" x14ac:dyDescent="0.45">
      <c r="A1154" t="s">
        <v>2320</v>
      </c>
      <c r="B1154" t="s">
        <v>2321</v>
      </c>
    </row>
    <row r="1155" spans="1:2" x14ac:dyDescent="0.45">
      <c r="A1155" t="s">
        <v>2322</v>
      </c>
      <c r="B1155" t="s">
        <v>2323</v>
      </c>
    </row>
    <row r="1156" spans="1:2" x14ac:dyDescent="0.45">
      <c r="A1156" t="s">
        <v>2324</v>
      </c>
      <c r="B1156" t="s">
        <v>2325</v>
      </c>
    </row>
    <row r="1157" spans="1:2" x14ac:dyDescent="0.45">
      <c r="A1157" t="s">
        <v>2326</v>
      </c>
      <c r="B1157" t="s">
        <v>2327</v>
      </c>
    </row>
    <row r="1158" spans="1:2" x14ac:dyDescent="0.45">
      <c r="A1158" t="s">
        <v>2328</v>
      </c>
      <c r="B1158" t="s">
        <v>2329</v>
      </c>
    </row>
    <row r="1159" spans="1:2" x14ac:dyDescent="0.45">
      <c r="A1159" t="s">
        <v>2330</v>
      </c>
      <c r="B1159" t="s">
        <v>2331</v>
      </c>
    </row>
    <row r="1160" spans="1:2" x14ac:dyDescent="0.45">
      <c r="A1160" t="s">
        <v>2332</v>
      </c>
      <c r="B1160" t="s">
        <v>2333</v>
      </c>
    </row>
    <row r="1161" spans="1:2" x14ac:dyDescent="0.45">
      <c r="A1161" t="s">
        <v>2334</v>
      </c>
      <c r="B1161" t="s">
        <v>2335</v>
      </c>
    </row>
    <row r="1162" spans="1:2" x14ac:dyDescent="0.45">
      <c r="A1162" t="s">
        <v>2336</v>
      </c>
      <c r="B1162" t="s">
        <v>2337</v>
      </c>
    </row>
    <row r="1163" spans="1:2" x14ac:dyDescent="0.45">
      <c r="A1163" t="s">
        <v>2338</v>
      </c>
      <c r="B1163" t="s">
        <v>2339</v>
      </c>
    </row>
    <row r="1164" spans="1:2" x14ac:dyDescent="0.45">
      <c r="A1164" t="s">
        <v>2340</v>
      </c>
      <c r="B1164" t="s">
        <v>2341</v>
      </c>
    </row>
    <row r="1165" spans="1:2" x14ac:dyDescent="0.45">
      <c r="A1165" t="s">
        <v>2342</v>
      </c>
      <c r="B1165" t="s">
        <v>2343</v>
      </c>
    </row>
    <row r="1166" spans="1:2" x14ac:dyDescent="0.45">
      <c r="A1166" t="s">
        <v>2344</v>
      </c>
      <c r="B1166" t="s">
        <v>2345</v>
      </c>
    </row>
    <row r="1167" spans="1:2" x14ac:dyDescent="0.45">
      <c r="A1167" t="s">
        <v>2346</v>
      </c>
      <c r="B1167" t="s">
        <v>2347</v>
      </c>
    </row>
    <row r="1168" spans="1:2" x14ac:dyDescent="0.45">
      <c r="A1168" t="s">
        <v>2348</v>
      </c>
      <c r="B1168" t="s">
        <v>2349</v>
      </c>
    </row>
    <row r="1169" spans="1:2" x14ac:dyDescent="0.45">
      <c r="A1169" t="s">
        <v>2350</v>
      </c>
      <c r="B1169" t="s">
        <v>2351</v>
      </c>
    </row>
    <row r="1170" spans="1:2" x14ac:dyDescent="0.45">
      <c r="A1170" t="s">
        <v>2352</v>
      </c>
      <c r="B1170" t="s">
        <v>2353</v>
      </c>
    </row>
    <row r="1171" spans="1:2" x14ac:dyDescent="0.45">
      <c r="A1171" t="s">
        <v>2354</v>
      </c>
      <c r="B1171" t="s">
        <v>2355</v>
      </c>
    </row>
    <row r="1172" spans="1:2" x14ac:dyDescent="0.45">
      <c r="A1172" t="s">
        <v>2356</v>
      </c>
      <c r="B1172" t="s">
        <v>2357</v>
      </c>
    </row>
    <row r="1173" spans="1:2" x14ac:dyDescent="0.45">
      <c r="A1173" t="s">
        <v>2358</v>
      </c>
      <c r="B1173" t="s">
        <v>2359</v>
      </c>
    </row>
    <row r="1174" spans="1:2" x14ac:dyDescent="0.45">
      <c r="A1174" t="s">
        <v>2360</v>
      </c>
      <c r="B1174" t="s">
        <v>2361</v>
      </c>
    </row>
    <row r="1175" spans="1:2" x14ac:dyDescent="0.45">
      <c r="A1175" t="s">
        <v>2362</v>
      </c>
      <c r="B1175" t="s">
        <v>2363</v>
      </c>
    </row>
    <row r="1176" spans="1:2" x14ac:dyDescent="0.45">
      <c r="A1176" t="s">
        <v>2364</v>
      </c>
      <c r="B1176" t="s">
        <v>2365</v>
      </c>
    </row>
    <row r="1177" spans="1:2" x14ac:dyDescent="0.45">
      <c r="A1177" t="s">
        <v>2366</v>
      </c>
      <c r="B1177" t="s">
        <v>2367</v>
      </c>
    </row>
    <row r="1178" spans="1:2" x14ac:dyDescent="0.45">
      <c r="A1178" t="s">
        <v>2368</v>
      </c>
      <c r="B1178" t="s">
        <v>2369</v>
      </c>
    </row>
    <row r="1179" spans="1:2" x14ac:dyDescent="0.45">
      <c r="A1179" t="s">
        <v>2370</v>
      </c>
      <c r="B1179" t="s">
        <v>2371</v>
      </c>
    </row>
    <row r="1180" spans="1:2" x14ac:dyDescent="0.45">
      <c r="A1180" t="s">
        <v>2372</v>
      </c>
      <c r="B1180" t="s">
        <v>2373</v>
      </c>
    </row>
    <row r="1181" spans="1:2" x14ac:dyDescent="0.45">
      <c r="A1181" t="s">
        <v>2374</v>
      </c>
      <c r="B1181" t="s">
        <v>2375</v>
      </c>
    </row>
    <row r="1182" spans="1:2" x14ac:dyDescent="0.45">
      <c r="A1182" t="s">
        <v>2376</v>
      </c>
      <c r="B1182" t="s">
        <v>2377</v>
      </c>
    </row>
    <row r="1183" spans="1:2" x14ac:dyDescent="0.45">
      <c r="A1183" t="s">
        <v>2378</v>
      </c>
      <c r="B1183" t="s">
        <v>2379</v>
      </c>
    </row>
    <row r="1184" spans="1:2" x14ac:dyDescent="0.45">
      <c r="A1184" t="s">
        <v>2380</v>
      </c>
      <c r="B1184" t="s">
        <v>2381</v>
      </c>
    </row>
    <row r="1185" spans="1:2" x14ac:dyDescent="0.45">
      <c r="A1185" t="s">
        <v>2382</v>
      </c>
      <c r="B1185" t="s">
        <v>2383</v>
      </c>
    </row>
    <row r="1186" spans="1:2" x14ac:dyDescent="0.45">
      <c r="A1186" t="s">
        <v>2384</v>
      </c>
      <c r="B1186" t="s">
        <v>2385</v>
      </c>
    </row>
    <row r="1187" spans="1:2" x14ac:dyDescent="0.45">
      <c r="A1187" t="s">
        <v>2386</v>
      </c>
      <c r="B1187" t="s">
        <v>2387</v>
      </c>
    </row>
    <row r="1188" spans="1:2" x14ac:dyDescent="0.45">
      <c r="A1188" t="s">
        <v>2388</v>
      </c>
      <c r="B1188" t="s">
        <v>2389</v>
      </c>
    </row>
    <row r="1189" spans="1:2" x14ac:dyDescent="0.45">
      <c r="A1189" t="s">
        <v>2390</v>
      </c>
      <c r="B1189" t="s">
        <v>2391</v>
      </c>
    </row>
    <row r="1190" spans="1:2" x14ac:dyDescent="0.45">
      <c r="A1190" t="s">
        <v>2392</v>
      </c>
      <c r="B1190" t="s">
        <v>2393</v>
      </c>
    </row>
    <row r="1191" spans="1:2" x14ac:dyDescent="0.45">
      <c r="A1191" t="s">
        <v>2394</v>
      </c>
      <c r="B1191" t="s">
        <v>2395</v>
      </c>
    </row>
    <row r="1192" spans="1:2" x14ac:dyDescent="0.45">
      <c r="A1192" t="s">
        <v>2396</v>
      </c>
      <c r="B1192" t="s">
        <v>2397</v>
      </c>
    </row>
    <row r="1193" spans="1:2" x14ac:dyDescent="0.45">
      <c r="A1193" t="s">
        <v>2398</v>
      </c>
      <c r="B1193" t="s">
        <v>2399</v>
      </c>
    </row>
    <row r="1194" spans="1:2" x14ac:dyDescent="0.45">
      <c r="A1194" t="s">
        <v>2400</v>
      </c>
      <c r="B1194" t="s">
        <v>2401</v>
      </c>
    </row>
    <row r="1195" spans="1:2" x14ac:dyDescent="0.45">
      <c r="A1195" t="s">
        <v>2402</v>
      </c>
      <c r="B1195" t="s">
        <v>2403</v>
      </c>
    </row>
    <row r="1196" spans="1:2" x14ac:dyDescent="0.45">
      <c r="A1196" t="s">
        <v>2404</v>
      </c>
      <c r="B1196" t="s">
        <v>2405</v>
      </c>
    </row>
    <row r="1197" spans="1:2" x14ac:dyDescent="0.45">
      <c r="A1197" t="s">
        <v>2406</v>
      </c>
      <c r="B1197" t="s">
        <v>2407</v>
      </c>
    </row>
    <row r="1198" spans="1:2" x14ac:dyDescent="0.45">
      <c r="A1198" t="s">
        <v>2408</v>
      </c>
      <c r="B1198" t="s">
        <v>2409</v>
      </c>
    </row>
    <row r="1199" spans="1:2" x14ac:dyDescent="0.45">
      <c r="A1199" t="s">
        <v>2410</v>
      </c>
      <c r="B1199" t="s">
        <v>2411</v>
      </c>
    </row>
    <row r="1200" spans="1:2" x14ac:dyDescent="0.45">
      <c r="A1200" t="s">
        <v>2412</v>
      </c>
      <c r="B1200" t="s">
        <v>2413</v>
      </c>
    </row>
    <row r="1201" spans="1:2" x14ac:dyDescent="0.45">
      <c r="A1201" t="s">
        <v>2414</v>
      </c>
      <c r="B1201" t="s">
        <v>2415</v>
      </c>
    </row>
    <row r="1202" spans="1:2" x14ac:dyDescent="0.45">
      <c r="A1202" t="s">
        <v>2416</v>
      </c>
      <c r="B1202" t="s">
        <v>2417</v>
      </c>
    </row>
    <row r="1203" spans="1:2" x14ac:dyDescent="0.45">
      <c r="A1203" t="s">
        <v>2418</v>
      </c>
      <c r="B1203" t="s">
        <v>2419</v>
      </c>
    </row>
    <row r="1204" spans="1:2" x14ac:dyDescent="0.45">
      <c r="A1204" t="s">
        <v>2420</v>
      </c>
      <c r="B1204" t="s">
        <v>2421</v>
      </c>
    </row>
    <row r="1205" spans="1:2" x14ac:dyDescent="0.45">
      <c r="A1205" t="s">
        <v>2422</v>
      </c>
      <c r="B1205" t="s">
        <v>2423</v>
      </c>
    </row>
    <row r="1206" spans="1:2" x14ac:dyDescent="0.45">
      <c r="A1206" t="s">
        <v>2424</v>
      </c>
      <c r="B1206" t="s">
        <v>2425</v>
      </c>
    </row>
    <row r="1207" spans="1:2" x14ac:dyDescent="0.45">
      <c r="A1207" t="s">
        <v>2426</v>
      </c>
      <c r="B1207" t="s">
        <v>2427</v>
      </c>
    </row>
    <row r="1208" spans="1:2" x14ac:dyDescent="0.45">
      <c r="A1208" t="s">
        <v>2428</v>
      </c>
      <c r="B1208" t="s">
        <v>2429</v>
      </c>
    </row>
    <row r="1209" spans="1:2" x14ac:dyDescent="0.45">
      <c r="A1209" t="s">
        <v>2430</v>
      </c>
      <c r="B1209" t="s">
        <v>2431</v>
      </c>
    </row>
    <row r="1210" spans="1:2" x14ac:dyDescent="0.45">
      <c r="A1210" t="s">
        <v>2432</v>
      </c>
      <c r="B1210" t="s">
        <v>2433</v>
      </c>
    </row>
    <row r="1211" spans="1:2" x14ac:dyDescent="0.45">
      <c r="A1211" t="s">
        <v>2434</v>
      </c>
      <c r="B1211" t="s">
        <v>2435</v>
      </c>
    </row>
    <row r="1212" spans="1:2" x14ac:dyDescent="0.45">
      <c r="A1212" t="s">
        <v>2436</v>
      </c>
      <c r="B1212" t="s">
        <v>2437</v>
      </c>
    </row>
    <row r="1213" spans="1:2" x14ac:dyDescent="0.45">
      <c r="A1213" t="s">
        <v>2438</v>
      </c>
      <c r="B1213" t="s">
        <v>2439</v>
      </c>
    </row>
    <row r="1214" spans="1:2" x14ac:dyDescent="0.45">
      <c r="A1214" t="s">
        <v>2440</v>
      </c>
      <c r="B1214" t="s">
        <v>2441</v>
      </c>
    </row>
    <row r="1215" spans="1:2" x14ac:dyDescent="0.45">
      <c r="A1215" t="s">
        <v>2442</v>
      </c>
      <c r="B1215" t="s">
        <v>2443</v>
      </c>
    </row>
    <row r="1216" spans="1:2" x14ac:dyDescent="0.45">
      <c r="A1216" t="s">
        <v>2444</v>
      </c>
      <c r="B1216" t="s">
        <v>2445</v>
      </c>
    </row>
    <row r="1217" spans="1:2" x14ac:dyDescent="0.45">
      <c r="A1217" t="s">
        <v>2446</v>
      </c>
      <c r="B1217" t="s">
        <v>2447</v>
      </c>
    </row>
    <row r="1218" spans="1:2" x14ac:dyDescent="0.45">
      <c r="A1218" t="s">
        <v>2448</v>
      </c>
      <c r="B1218" t="s">
        <v>2449</v>
      </c>
    </row>
    <row r="1219" spans="1:2" x14ac:dyDescent="0.45">
      <c r="A1219" t="s">
        <v>2450</v>
      </c>
      <c r="B1219" t="s">
        <v>2451</v>
      </c>
    </row>
    <row r="1220" spans="1:2" x14ac:dyDescent="0.45">
      <c r="A1220" t="s">
        <v>2452</v>
      </c>
      <c r="B1220" t="s">
        <v>2453</v>
      </c>
    </row>
    <row r="1221" spans="1:2" x14ac:dyDescent="0.45">
      <c r="A1221" t="s">
        <v>2454</v>
      </c>
      <c r="B1221" t="s">
        <v>2455</v>
      </c>
    </row>
    <row r="1222" spans="1:2" x14ac:dyDescent="0.45">
      <c r="A1222" t="s">
        <v>2456</v>
      </c>
      <c r="B1222" t="s">
        <v>2457</v>
      </c>
    </row>
    <row r="1223" spans="1:2" x14ac:dyDescent="0.45">
      <c r="A1223" t="s">
        <v>2458</v>
      </c>
      <c r="B1223" t="s">
        <v>2459</v>
      </c>
    </row>
    <row r="1224" spans="1:2" x14ac:dyDescent="0.45">
      <c r="A1224" t="s">
        <v>2460</v>
      </c>
      <c r="B1224" t="s">
        <v>2461</v>
      </c>
    </row>
    <row r="1225" spans="1:2" x14ac:dyDescent="0.45">
      <c r="A1225" t="s">
        <v>2462</v>
      </c>
      <c r="B1225" t="s">
        <v>2463</v>
      </c>
    </row>
    <row r="1226" spans="1:2" x14ac:dyDescent="0.45">
      <c r="A1226" t="s">
        <v>2464</v>
      </c>
      <c r="B1226" t="s">
        <v>2465</v>
      </c>
    </row>
    <row r="1227" spans="1:2" x14ac:dyDescent="0.45">
      <c r="A1227" t="s">
        <v>2466</v>
      </c>
      <c r="B1227" t="s">
        <v>2467</v>
      </c>
    </row>
    <row r="1228" spans="1:2" x14ac:dyDescent="0.45">
      <c r="A1228" t="s">
        <v>2468</v>
      </c>
      <c r="B1228" t="s">
        <v>2469</v>
      </c>
    </row>
    <row r="1229" spans="1:2" x14ac:dyDescent="0.45">
      <c r="A1229" t="s">
        <v>2470</v>
      </c>
      <c r="B1229" t="s">
        <v>2471</v>
      </c>
    </row>
    <row r="1230" spans="1:2" x14ac:dyDescent="0.45">
      <c r="A1230" t="s">
        <v>2472</v>
      </c>
      <c r="B1230" t="s">
        <v>2473</v>
      </c>
    </row>
    <row r="1231" spans="1:2" x14ac:dyDescent="0.45">
      <c r="A1231" t="s">
        <v>2474</v>
      </c>
      <c r="B1231" t="s">
        <v>2475</v>
      </c>
    </row>
    <row r="1232" spans="1:2" x14ac:dyDescent="0.45">
      <c r="A1232" t="s">
        <v>2476</v>
      </c>
      <c r="B1232" t="s">
        <v>2477</v>
      </c>
    </row>
    <row r="1233" spans="1:2" x14ac:dyDescent="0.45">
      <c r="A1233" t="s">
        <v>2478</v>
      </c>
      <c r="B1233" t="s">
        <v>2479</v>
      </c>
    </row>
    <row r="1234" spans="1:2" x14ac:dyDescent="0.45">
      <c r="A1234" t="s">
        <v>2480</v>
      </c>
      <c r="B1234" t="s">
        <v>2481</v>
      </c>
    </row>
    <row r="1235" spans="1:2" x14ac:dyDescent="0.45">
      <c r="A1235" t="s">
        <v>2482</v>
      </c>
      <c r="B1235" t="s">
        <v>2483</v>
      </c>
    </row>
    <row r="1236" spans="1:2" x14ac:dyDescent="0.45">
      <c r="A1236" t="s">
        <v>2484</v>
      </c>
      <c r="B1236" t="s">
        <v>2485</v>
      </c>
    </row>
    <row r="1237" spans="1:2" x14ac:dyDescent="0.45">
      <c r="A1237" t="s">
        <v>2486</v>
      </c>
      <c r="B1237" t="s">
        <v>2487</v>
      </c>
    </row>
    <row r="1238" spans="1:2" x14ac:dyDescent="0.45">
      <c r="A1238" t="s">
        <v>2488</v>
      </c>
      <c r="B1238" t="s">
        <v>2489</v>
      </c>
    </row>
    <row r="1239" spans="1:2" x14ac:dyDescent="0.45">
      <c r="A1239" t="s">
        <v>2490</v>
      </c>
      <c r="B1239" t="s">
        <v>2491</v>
      </c>
    </row>
    <row r="1240" spans="1:2" x14ac:dyDescent="0.45">
      <c r="A1240" t="s">
        <v>2492</v>
      </c>
      <c r="B1240" t="s">
        <v>2493</v>
      </c>
    </row>
    <row r="1241" spans="1:2" x14ac:dyDescent="0.45">
      <c r="A1241" t="s">
        <v>2494</v>
      </c>
      <c r="B1241" t="s">
        <v>2495</v>
      </c>
    </row>
    <row r="1242" spans="1:2" x14ac:dyDescent="0.45">
      <c r="A1242" t="s">
        <v>2496</v>
      </c>
      <c r="B1242" t="s">
        <v>2497</v>
      </c>
    </row>
    <row r="1243" spans="1:2" x14ac:dyDescent="0.45">
      <c r="A1243" t="s">
        <v>2498</v>
      </c>
      <c r="B1243" t="s">
        <v>2499</v>
      </c>
    </row>
    <row r="1244" spans="1:2" x14ac:dyDescent="0.45">
      <c r="A1244" t="s">
        <v>2500</v>
      </c>
      <c r="B1244" t="s">
        <v>2501</v>
      </c>
    </row>
    <row r="1245" spans="1:2" x14ac:dyDescent="0.45">
      <c r="A1245" t="s">
        <v>2502</v>
      </c>
      <c r="B1245" t="s">
        <v>2503</v>
      </c>
    </row>
    <row r="1246" spans="1:2" x14ac:dyDescent="0.45">
      <c r="A1246" t="s">
        <v>2504</v>
      </c>
      <c r="B1246" t="s">
        <v>2505</v>
      </c>
    </row>
    <row r="1247" spans="1:2" x14ac:dyDescent="0.45">
      <c r="A1247" t="s">
        <v>2506</v>
      </c>
      <c r="B1247" t="s">
        <v>2507</v>
      </c>
    </row>
    <row r="1248" spans="1:2" x14ac:dyDescent="0.45">
      <c r="A1248" t="s">
        <v>2508</v>
      </c>
      <c r="B1248" t="s">
        <v>2509</v>
      </c>
    </row>
    <row r="1249" spans="1:2" x14ac:dyDescent="0.45">
      <c r="A1249" t="s">
        <v>2510</v>
      </c>
      <c r="B1249" t="s">
        <v>2511</v>
      </c>
    </row>
    <row r="1250" spans="1:2" x14ac:dyDescent="0.45">
      <c r="A1250" t="s">
        <v>2512</v>
      </c>
      <c r="B1250" t="s">
        <v>2513</v>
      </c>
    </row>
    <row r="1251" spans="1:2" x14ac:dyDescent="0.45">
      <c r="A1251" t="s">
        <v>2514</v>
      </c>
      <c r="B1251" t="s">
        <v>2515</v>
      </c>
    </row>
    <row r="1252" spans="1:2" x14ac:dyDescent="0.45">
      <c r="A1252" t="s">
        <v>2516</v>
      </c>
      <c r="B1252" t="s">
        <v>2517</v>
      </c>
    </row>
    <row r="1253" spans="1:2" x14ac:dyDescent="0.45">
      <c r="A1253" t="s">
        <v>2518</v>
      </c>
      <c r="B1253" t="s">
        <v>2519</v>
      </c>
    </row>
    <row r="1254" spans="1:2" x14ac:dyDescent="0.45">
      <c r="A1254" t="s">
        <v>2520</v>
      </c>
      <c r="B1254" t="s">
        <v>2521</v>
      </c>
    </row>
    <row r="1255" spans="1:2" x14ac:dyDescent="0.45">
      <c r="A1255" t="s">
        <v>2522</v>
      </c>
      <c r="B1255" t="s">
        <v>2523</v>
      </c>
    </row>
    <row r="1256" spans="1:2" x14ac:dyDescent="0.45">
      <c r="A1256" t="s">
        <v>2524</v>
      </c>
      <c r="B1256" t="s">
        <v>2525</v>
      </c>
    </row>
    <row r="1257" spans="1:2" x14ac:dyDescent="0.45">
      <c r="A1257" t="s">
        <v>2526</v>
      </c>
      <c r="B1257" t="s">
        <v>2527</v>
      </c>
    </row>
    <row r="1258" spans="1:2" x14ac:dyDescent="0.45">
      <c r="A1258" t="s">
        <v>2528</v>
      </c>
      <c r="B1258" t="s">
        <v>2529</v>
      </c>
    </row>
    <row r="1259" spans="1:2" x14ac:dyDescent="0.45">
      <c r="A1259" t="s">
        <v>2530</v>
      </c>
      <c r="B1259" t="s">
        <v>2531</v>
      </c>
    </row>
    <row r="1260" spans="1:2" x14ac:dyDescent="0.45">
      <c r="A1260" t="s">
        <v>2532</v>
      </c>
      <c r="B1260" t="s">
        <v>2533</v>
      </c>
    </row>
    <row r="1261" spans="1:2" x14ac:dyDescent="0.45">
      <c r="A1261" t="s">
        <v>2534</v>
      </c>
      <c r="B1261" t="s">
        <v>2535</v>
      </c>
    </row>
    <row r="1262" spans="1:2" x14ac:dyDescent="0.45">
      <c r="A1262" t="s">
        <v>2536</v>
      </c>
      <c r="B1262" t="s">
        <v>2537</v>
      </c>
    </row>
    <row r="1263" spans="1:2" x14ac:dyDescent="0.45">
      <c r="A1263" t="s">
        <v>2538</v>
      </c>
      <c r="B1263" t="s">
        <v>2539</v>
      </c>
    </row>
    <row r="1264" spans="1:2" x14ac:dyDescent="0.45">
      <c r="A1264" t="s">
        <v>2540</v>
      </c>
      <c r="B1264" t="s">
        <v>2541</v>
      </c>
    </row>
    <row r="1265" spans="1:2" x14ac:dyDescent="0.45">
      <c r="A1265" t="s">
        <v>2542</v>
      </c>
      <c r="B1265" t="s">
        <v>2543</v>
      </c>
    </row>
    <row r="1266" spans="1:2" x14ac:dyDescent="0.45">
      <c r="A1266" t="s">
        <v>2544</v>
      </c>
      <c r="B1266" t="s">
        <v>2545</v>
      </c>
    </row>
    <row r="1267" spans="1:2" x14ac:dyDescent="0.45">
      <c r="A1267" t="s">
        <v>2546</v>
      </c>
      <c r="B1267" t="s">
        <v>2547</v>
      </c>
    </row>
    <row r="1268" spans="1:2" x14ac:dyDescent="0.45">
      <c r="A1268" t="s">
        <v>2548</v>
      </c>
      <c r="B1268" t="s">
        <v>2549</v>
      </c>
    </row>
    <row r="1269" spans="1:2" x14ac:dyDescent="0.45">
      <c r="A1269" t="s">
        <v>2550</v>
      </c>
      <c r="B1269" t="s">
        <v>2551</v>
      </c>
    </row>
    <row r="1270" spans="1:2" x14ac:dyDescent="0.45">
      <c r="A1270" t="s">
        <v>2552</v>
      </c>
      <c r="B1270" t="s">
        <v>2553</v>
      </c>
    </row>
    <row r="1271" spans="1:2" x14ac:dyDescent="0.45">
      <c r="A1271" t="s">
        <v>2554</v>
      </c>
      <c r="B1271" t="s">
        <v>2555</v>
      </c>
    </row>
    <row r="1272" spans="1:2" x14ac:dyDescent="0.45">
      <c r="A1272" t="s">
        <v>2556</v>
      </c>
      <c r="B1272" t="s">
        <v>2557</v>
      </c>
    </row>
    <row r="1273" spans="1:2" x14ac:dyDescent="0.45">
      <c r="A1273" t="s">
        <v>2558</v>
      </c>
      <c r="B1273" t="s">
        <v>2559</v>
      </c>
    </row>
    <row r="1274" spans="1:2" x14ac:dyDescent="0.45">
      <c r="A1274" t="s">
        <v>2560</v>
      </c>
      <c r="B1274" t="s">
        <v>2561</v>
      </c>
    </row>
    <row r="1275" spans="1:2" x14ac:dyDescent="0.45">
      <c r="A1275" t="s">
        <v>2562</v>
      </c>
      <c r="B1275" t="s">
        <v>2563</v>
      </c>
    </row>
    <row r="1276" spans="1:2" x14ac:dyDescent="0.45">
      <c r="A1276" t="s">
        <v>2564</v>
      </c>
      <c r="B1276" t="s">
        <v>2565</v>
      </c>
    </row>
    <row r="1277" spans="1:2" x14ac:dyDescent="0.45">
      <c r="A1277" t="s">
        <v>2566</v>
      </c>
      <c r="B1277" t="s">
        <v>2567</v>
      </c>
    </row>
    <row r="1278" spans="1:2" x14ac:dyDescent="0.45">
      <c r="A1278" t="s">
        <v>2568</v>
      </c>
      <c r="B1278" t="s">
        <v>2569</v>
      </c>
    </row>
    <row r="1279" spans="1:2" x14ac:dyDescent="0.45">
      <c r="A1279" t="s">
        <v>2570</v>
      </c>
      <c r="B1279" t="s">
        <v>2571</v>
      </c>
    </row>
    <row r="1280" spans="1:2" x14ac:dyDescent="0.45">
      <c r="A1280" t="s">
        <v>2572</v>
      </c>
      <c r="B1280" t="s">
        <v>2573</v>
      </c>
    </row>
    <row r="1281" spans="1:2" x14ac:dyDescent="0.45">
      <c r="A1281" t="s">
        <v>2574</v>
      </c>
      <c r="B1281" t="s">
        <v>2575</v>
      </c>
    </row>
    <row r="1282" spans="1:2" x14ac:dyDescent="0.45">
      <c r="A1282" t="s">
        <v>2576</v>
      </c>
      <c r="B1282" t="s">
        <v>2577</v>
      </c>
    </row>
    <row r="1283" spans="1:2" x14ac:dyDescent="0.45">
      <c r="A1283" t="s">
        <v>2578</v>
      </c>
      <c r="B1283" t="s">
        <v>2579</v>
      </c>
    </row>
    <row r="1284" spans="1:2" x14ac:dyDescent="0.45">
      <c r="A1284" t="s">
        <v>2580</v>
      </c>
      <c r="B1284" t="s">
        <v>2581</v>
      </c>
    </row>
    <row r="1285" spans="1:2" x14ac:dyDescent="0.45">
      <c r="A1285" t="s">
        <v>2582</v>
      </c>
      <c r="B1285" t="s">
        <v>2583</v>
      </c>
    </row>
    <row r="1286" spans="1:2" x14ac:dyDescent="0.45">
      <c r="A1286" t="s">
        <v>2584</v>
      </c>
      <c r="B1286" t="s">
        <v>2585</v>
      </c>
    </row>
    <row r="1287" spans="1:2" x14ac:dyDescent="0.45">
      <c r="A1287" t="s">
        <v>2586</v>
      </c>
      <c r="B1287" t="s">
        <v>2587</v>
      </c>
    </row>
    <row r="1288" spans="1:2" x14ac:dyDescent="0.45">
      <c r="A1288" t="s">
        <v>2588</v>
      </c>
      <c r="B1288" t="s">
        <v>2589</v>
      </c>
    </row>
    <row r="1289" spans="1:2" x14ac:dyDescent="0.45">
      <c r="A1289" t="s">
        <v>2590</v>
      </c>
      <c r="B1289" t="s">
        <v>2591</v>
      </c>
    </row>
    <row r="1290" spans="1:2" x14ac:dyDescent="0.45">
      <c r="A1290" t="s">
        <v>2592</v>
      </c>
      <c r="B1290" t="s">
        <v>2593</v>
      </c>
    </row>
    <row r="1291" spans="1:2" x14ac:dyDescent="0.45">
      <c r="A1291" t="s">
        <v>2594</v>
      </c>
      <c r="B1291" t="s">
        <v>2595</v>
      </c>
    </row>
    <row r="1292" spans="1:2" x14ac:dyDescent="0.45">
      <c r="A1292" t="s">
        <v>2596</v>
      </c>
      <c r="B1292" t="s">
        <v>2597</v>
      </c>
    </row>
    <row r="1293" spans="1:2" x14ac:dyDescent="0.45">
      <c r="A1293" t="s">
        <v>2598</v>
      </c>
      <c r="B1293" t="s">
        <v>2599</v>
      </c>
    </row>
    <row r="1294" spans="1:2" x14ac:dyDescent="0.45">
      <c r="A1294" t="s">
        <v>2600</v>
      </c>
      <c r="B1294" t="s">
        <v>2601</v>
      </c>
    </row>
    <row r="1295" spans="1:2" x14ac:dyDescent="0.45">
      <c r="A1295" t="s">
        <v>2602</v>
      </c>
      <c r="B1295" t="s">
        <v>2603</v>
      </c>
    </row>
    <row r="1296" spans="1:2" x14ac:dyDescent="0.45">
      <c r="A1296" t="s">
        <v>2604</v>
      </c>
      <c r="B1296" t="s">
        <v>2605</v>
      </c>
    </row>
    <row r="1297" spans="1:2" x14ac:dyDescent="0.45">
      <c r="A1297" t="s">
        <v>2606</v>
      </c>
      <c r="B1297" t="s">
        <v>2607</v>
      </c>
    </row>
    <row r="1298" spans="1:2" x14ac:dyDescent="0.45">
      <c r="A1298" t="s">
        <v>2608</v>
      </c>
      <c r="B1298" t="s">
        <v>2609</v>
      </c>
    </row>
    <row r="1299" spans="1:2" x14ac:dyDescent="0.45">
      <c r="A1299" t="s">
        <v>2610</v>
      </c>
      <c r="B1299" t="s">
        <v>2611</v>
      </c>
    </row>
    <row r="1300" spans="1:2" x14ac:dyDescent="0.45">
      <c r="A1300" t="s">
        <v>2612</v>
      </c>
      <c r="B1300" t="s">
        <v>2613</v>
      </c>
    </row>
    <row r="1301" spans="1:2" x14ac:dyDescent="0.45">
      <c r="A1301" t="s">
        <v>2614</v>
      </c>
      <c r="B1301" t="s">
        <v>2615</v>
      </c>
    </row>
    <row r="1302" spans="1:2" x14ac:dyDescent="0.45">
      <c r="A1302" t="s">
        <v>2616</v>
      </c>
      <c r="B1302" t="s">
        <v>2617</v>
      </c>
    </row>
    <row r="1303" spans="1:2" x14ac:dyDescent="0.45">
      <c r="A1303" t="s">
        <v>2618</v>
      </c>
      <c r="B1303" t="s">
        <v>2619</v>
      </c>
    </row>
    <row r="1304" spans="1:2" x14ac:dyDescent="0.45">
      <c r="A1304" t="s">
        <v>2620</v>
      </c>
      <c r="B1304" t="s">
        <v>2621</v>
      </c>
    </row>
    <row r="1305" spans="1:2" x14ac:dyDescent="0.45">
      <c r="A1305" t="s">
        <v>2622</v>
      </c>
      <c r="B1305" t="s">
        <v>2623</v>
      </c>
    </row>
    <row r="1306" spans="1:2" x14ac:dyDescent="0.45">
      <c r="A1306" t="s">
        <v>2624</v>
      </c>
      <c r="B1306" t="s">
        <v>2625</v>
      </c>
    </row>
    <row r="1307" spans="1:2" x14ac:dyDescent="0.45">
      <c r="A1307" t="s">
        <v>2626</v>
      </c>
      <c r="B1307" t="s">
        <v>2627</v>
      </c>
    </row>
    <row r="1308" spans="1:2" x14ac:dyDescent="0.45">
      <c r="A1308" t="s">
        <v>2628</v>
      </c>
      <c r="B1308" t="s">
        <v>2629</v>
      </c>
    </row>
    <row r="1309" spans="1:2" x14ac:dyDescent="0.45">
      <c r="A1309" t="s">
        <v>2630</v>
      </c>
      <c r="B1309" t="s">
        <v>2631</v>
      </c>
    </row>
    <row r="1310" spans="1:2" x14ac:dyDescent="0.45">
      <c r="A1310" t="s">
        <v>2632</v>
      </c>
      <c r="B1310" t="s">
        <v>2633</v>
      </c>
    </row>
    <row r="1311" spans="1:2" x14ac:dyDescent="0.45">
      <c r="A1311" t="s">
        <v>2634</v>
      </c>
      <c r="B1311" t="s">
        <v>2635</v>
      </c>
    </row>
    <row r="1312" spans="1:2" x14ac:dyDescent="0.45">
      <c r="A1312" t="s">
        <v>2636</v>
      </c>
      <c r="B1312" t="s">
        <v>2637</v>
      </c>
    </row>
    <row r="1313" spans="1:2" x14ac:dyDescent="0.45">
      <c r="A1313" t="s">
        <v>2638</v>
      </c>
      <c r="B1313" t="s">
        <v>2639</v>
      </c>
    </row>
    <row r="1314" spans="1:2" x14ac:dyDescent="0.45">
      <c r="A1314" t="s">
        <v>2640</v>
      </c>
      <c r="B1314" t="s">
        <v>2641</v>
      </c>
    </row>
    <row r="1315" spans="1:2" x14ac:dyDescent="0.45">
      <c r="A1315" t="s">
        <v>2642</v>
      </c>
      <c r="B1315" t="s">
        <v>2643</v>
      </c>
    </row>
    <row r="1316" spans="1:2" x14ac:dyDescent="0.45">
      <c r="A1316" t="s">
        <v>2644</v>
      </c>
      <c r="B1316" t="s">
        <v>2645</v>
      </c>
    </row>
    <row r="1317" spans="1:2" x14ac:dyDescent="0.45">
      <c r="A1317" t="s">
        <v>2646</v>
      </c>
      <c r="B1317" t="s">
        <v>2647</v>
      </c>
    </row>
    <row r="1318" spans="1:2" x14ac:dyDescent="0.45">
      <c r="A1318" t="s">
        <v>2648</v>
      </c>
      <c r="B1318" t="s">
        <v>2649</v>
      </c>
    </row>
    <row r="1319" spans="1:2" x14ac:dyDescent="0.45">
      <c r="A1319" t="s">
        <v>2650</v>
      </c>
      <c r="B1319" t="s">
        <v>2651</v>
      </c>
    </row>
    <row r="1320" spans="1:2" x14ac:dyDescent="0.45">
      <c r="A1320" t="s">
        <v>2652</v>
      </c>
      <c r="B1320" t="s">
        <v>2653</v>
      </c>
    </row>
    <row r="1321" spans="1:2" x14ac:dyDescent="0.45">
      <c r="A1321" t="s">
        <v>2654</v>
      </c>
      <c r="B1321" t="s">
        <v>2655</v>
      </c>
    </row>
    <row r="1322" spans="1:2" x14ac:dyDescent="0.45">
      <c r="A1322" t="s">
        <v>2656</v>
      </c>
      <c r="B1322" t="s">
        <v>2657</v>
      </c>
    </row>
    <row r="1323" spans="1:2" x14ac:dyDescent="0.45">
      <c r="A1323" t="s">
        <v>2658</v>
      </c>
      <c r="B1323" t="s">
        <v>2659</v>
      </c>
    </row>
    <row r="1324" spans="1:2" x14ac:dyDescent="0.45">
      <c r="A1324" t="s">
        <v>2660</v>
      </c>
      <c r="B1324" t="s">
        <v>2661</v>
      </c>
    </row>
    <row r="1325" spans="1:2" x14ac:dyDescent="0.45">
      <c r="A1325" t="s">
        <v>2662</v>
      </c>
      <c r="B1325" t="s">
        <v>2663</v>
      </c>
    </row>
    <row r="1326" spans="1:2" x14ac:dyDescent="0.45">
      <c r="A1326" t="s">
        <v>2664</v>
      </c>
      <c r="B1326" t="s">
        <v>2665</v>
      </c>
    </row>
    <row r="1327" spans="1:2" x14ac:dyDescent="0.45">
      <c r="A1327" t="s">
        <v>2666</v>
      </c>
      <c r="B1327" t="s">
        <v>2667</v>
      </c>
    </row>
    <row r="1328" spans="1:2" x14ac:dyDescent="0.45">
      <c r="A1328" t="s">
        <v>2668</v>
      </c>
      <c r="B1328" t="s">
        <v>2669</v>
      </c>
    </row>
    <row r="1329" spans="1:2" x14ac:dyDescent="0.45">
      <c r="A1329" t="s">
        <v>2670</v>
      </c>
      <c r="B1329" t="s">
        <v>2671</v>
      </c>
    </row>
    <row r="1330" spans="1:2" x14ac:dyDescent="0.45">
      <c r="A1330" t="s">
        <v>2672</v>
      </c>
      <c r="B1330" t="s">
        <v>2673</v>
      </c>
    </row>
    <row r="1331" spans="1:2" x14ac:dyDescent="0.45">
      <c r="A1331" t="s">
        <v>2674</v>
      </c>
      <c r="B1331" t="s">
        <v>2675</v>
      </c>
    </row>
    <row r="1332" spans="1:2" x14ac:dyDescent="0.45">
      <c r="A1332" t="s">
        <v>2676</v>
      </c>
      <c r="B1332" t="s">
        <v>2677</v>
      </c>
    </row>
    <row r="1333" spans="1:2" x14ac:dyDescent="0.45">
      <c r="A1333" t="s">
        <v>2678</v>
      </c>
      <c r="B1333" t="s">
        <v>2679</v>
      </c>
    </row>
    <row r="1334" spans="1:2" x14ac:dyDescent="0.45">
      <c r="A1334" t="s">
        <v>2680</v>
      </c>
      <c r="B1334" t="s">
        <v>2681</v>
      </c>
    </row>
    <row r="1335" spans="1:2" x14ac:dyDescent="0.45">
      <c r="A1335" t="s">
        <v>2682</v>
      </c>
      <c r="B1335" t="s">
        <v>2683</v>
      </c>
    </row>
    <row r="1336" spans="1:2" x14ac:dyDescent="0.45">
      <c r="A1336" t="s">
        <v>2684</v>
      </c>
      <c r="B1336" t="s">
        <v>2685</v>
      </c>
    </row>
    <row r="1337" spans="1:2" x14ac:dyDescent="0.45">
      <c r="A1337" t="s">
        <v>2686</v>
      </c>
      <c r="B1337" t="s">
        <v>2687</v>
      </c>
    </row>
    <row r="1338" spans="1:2" x14ac:dyDescent="0.45">
      <c r="A1338" t="s">
        <v>2688</v>
      </c>
      <c r="B1338" t="s">
        <v>2689</v>
      </c>
    </row>
    <row r="1339" spans="1:2" x14ac:dyDescent="0.45">
      <c r="A1339" t="s">
        <v>2690</v>
      </c>
      <c r="B1339" t="s">
        <v>2691</v>
      </c>
    </row>
    <row r="1340" spans="1:2" x14ac:dyDescent="0.45">
      <c r="A1340" t="s">
        <v>2692</v>
      </c>
      <c r="B1340" t="s">
        <v>2693</v>
      </c>
    </row>
    <row r="1341" spans="1:2" x14ac:dyDescent="0.45">
      <c r="A1341" t="s">
        <v>2694</v>
      </c>
      <c r="B1341" t="s">
        <v>2695</v>
      </c>
    </row>
    <row r="1342" spans="1:2" x14ac:dyDescent="0.45">
      <c r="A1342" t="s">
        <v>2696</v>
      </c>
      <c r="B1342" t="s">
        <v>2697</v>
      </c>
    </row>
    <row r="1343" spans="1:2" x14ac:dyDescent="0.45">
      <c r="A1343" t="s">
        <v>2698</v>
      </c>
      <c r="B1343" t="s">
        <v>2699</v>
      </c>
    </row>
    <row r="1344" spans="1:2" x14ac:dyDescent="0.45">
      <c r="A1344" t="s">
        <v>2700</v>
      </c>
      <c r="B1344" t="s">
        <v>2701</v>
      </c>
    </row>
    <row r="1345" spans="1:2" x14ac:dyDescent="0.45">
      <c r="A1345" t="s">
        <v>2702</v>
      </c>
      <c r="B1345" t="s">
        <v>2703</v>
      </c>
    </row>
    <row r="1346" spans="1:2" x14ac:dyDescent="0.45">
      <c r="A1346" t="s">
        <v>2704</v>
      </c>
      <c r="B1346" t="s">
        <v>2705</v>
      </c>
    </row>
    <row r="1347" spans="1:2" x14ac:dyDescent="0.45">
      <c r="A1347" t="s">
        <v>2706</v>
      </c>
      <c r="B1347" t="s">
        <v>2707</v>
      </c>
    </row>
    <row r="1348" spans="1:2" x14ac:dyDescent="0.45">
      <c r="A1348" t="s">
        <v>2708</v>
      </c>
      <c r="B1348" t="s">
        <v>2709</v>
      </c>
    </row>
    <row r="1349" spans="1:2" x14ac:dyDescent="0.45">
      <c r="A1349" t="s">
        <v>2710</v>
      </c>
      <c r="B1349" t="s">
        <v>2711</v>
      </c>
    </row>
    <row r="1350" spans="1:2" x14ac:dyDescent="0.45">
      <c r="A1350" t="s">
        <v>2712</v>
      </c>
      <c r="B1350" t="s">
        <v>2713</v>
      </c>
    </row>
    <row r="1351" spans="1:2" x14ac:dyDescent="0.45">
      <c r="A1351" t="s">
        <v>2714</v>
      </c>
      <c r="B1351" t="s">
        <v>2715</v>
      </c>
    </row>
    <row r="1352" spans="1:2" x14ac:dyDescent="0.45">
      <c r="A1352" t="s">
        <v>2716</v>
      </c>
      <c r="B1352" t="s">
        <v>2717</v>
      </c>
    </row>
    <row r="1353" spans="1:2" x14ac:dyDescent="0.45">
      <c r="A1353" t="s">
        <v>2718</v>
      </c>
      <c r="B1353" t="s">
        <v>2719</v>
      </c>
    </row>
    <row r="1354" spans="1:2" x14ac:dyDescent="0.45">
      <c r="A1354" t="s">
        <v>2720</v>
      </c>
      <c r="B1354" t="s">
        <v>2721</v>
      </c>
    </row>
    <row r="1355" spans="1:2" x14ac:dyDescent="0.45">
      <c r="A1355" t="s">
        <v>2722</v>
      </c>
      <c r="B1355" t="s">
        <v>2723</v>
      </c>
    </row>
    <row r="1356" spans="1:2" x14ac:dyDescent="0.45">
      <c r="A1356" t="s">
        <v>2724</v>
      </c>
      <c r="B1356" t="s">
        <v>2725</v>
      </c>
    </row>
    <row r="1357" spans="1:2" x14ac:dyDescent="0.45">
      <c r="A1357" t="s">
        <v>2726</v>
      </c>
      <c r="B1357" t="s">
        <v>2727</v>
      </c>
    </row>
    <row r="1358" spans="1:2" x14ac:dyDescent="0.45">
      <c r="A1358" t="s">
        <v>2728</v>
      </c>
      <c r="B1358" t="s">
        <v>2729</v>
      </c>
    </row>
    <row r="1359" spans="1:2" x14ac:dyDescent="0.45">
      <c r="A1359" t="s">
        <v>2730</v>
      </c>
      <c r="B1359" t="s">
        <v>2731</v>
      </c>
    </row>
    <row r="1360" spans="1:2" x14ac:dyDescent="0.45">
      <c r="A1360" t="s">
        <v>2732</v>
      </c>
      <c r="B1360" t="s">
        <v>2733</v>
      </c>
    </row>
    <row r="1361" spans="1:2" x14ac:dyDescent="0.45">
      <c r="A1361" t="s">
        <v>2734</v>
      </c>
      <c r="B1361" t="s">
        <v>2735</v>
      </c>
    </row>
    <row r="1362" spans="1:2" x14ac:dyDescent="0.45">
      <c r="A1362" t="s">
        <v>2736</v>
      </c>
      <c r="B1362" t="s">
        <v>2737</v>
      </c>
    </row>
    <row r="1363" spans="1:2" x14ac:dyDescent="0.45">
      <c r="A1363" t="s">
        <v>2738</v>
      </c>
      <c r="B1363" t="s">
        <v>2739</v>
      </c>
    </row>
    <row r="1364" spans="1:2" x14ac:dyDescent="0.45">
      <c r="A1364" t="s">
        <v>2740</v>
      </c>
      <c r="B1364" t="s">
        <v>2741</v>
      </c>
    </row>
    <row r="1365" spans="1:2" x14ac:dyDescent="0.45">
      <c r="A1365" t="s">
        <v>2742</v>
      </c>
      <c r="B1365" t="s">
        <v>2743</v>
      </c>
    </row>
    <row r="1366" spans="1:2" x14ac:dyDescent="0.45">
      <c r="A1366" t="s">
        <v>2744</v>
      </c>
      <c r="B1366" t="s">
        <v>2745</v>
      </c>
    </row>
    <row r="1367" spans="1:2" x14ac:dyDescent="0.45">
      <c r="A1367" t="s">
        <v>2746</v>
      </c>
      <c r="B1367" t="s">
        <v>2747</v>
      </c>
    </row>
    <row r="1368" spans="1:2" x14ac:dyDescent="0.45">
      <c r="A1368" t="s">
        <v>2748</v>
      </c>
      <c r="B1368" t="s">
        <v>2749</v>
      </c>
    </row>
    <row r="1369" spans="1:2" x14ac:dyDescent="0.45">
      <c r="A1369" t="s">
        <v>2750</v>
      </c>
      <c r="B1369" t="s">
        <v>2751</v>
      </c>
    </row>
    <row r="1370" spans="1:2" x14ac:dyDescent="0.45">
      <c r="A1370" t="s">
        <v>2752</v>
      </c>
      <c r="B1370" t="s">
        <v>2753</v>
      </c>
    </row>
    <row r="1371" spans="1:2" x14ac:dyDescent="0.45">
      <c r="A1371" t="s">
        <v>2754</v>
      </c>
      <c r="B1371" t="s">
        <v>2755</v>
      </c>
    </row>
    <row r="1372" spans="1:2" x14ac:dyDescent="0.45">
      <c r="A1372" t="s">
        <v>2756</v>
      </c>
      <c r="B1372" t="s">
        <v>2757</v>
      </c>
    </row>
    <row r="1373" spans="1:2" x14ac:dyDescent="0.45">
      <c r="A1373" t="s">
        <v>2758</v>
      </c>
      <c r="B1373" t="s">
        <v>2759</v>
      </c>
    </row>
    <row r="1374" spans="1:2" x14ac:dyDescent="0.45">
      <c r="A1374" t="s">
        <v>2760</v>
      </c>
      <c r="B1374" t="s">
        <v>2761</v>
      </c>
    </row>
    <row r="1375" spans="1:2" x14ac:dyDescent="0.45">
      <c r="A1375" t="s">
        <v>2762</v>
      </c>
      <c r="B1375" t="s">
        <v>2763</v>
      </c>
    </row>
    <row r="1376" spans="1:2" x14ac:dyDescent="0.45">
      <c r="A1376" t="s">
        <v>2764</v>
      </c>
      <c r="B1376" t="s">
        <v>2765</v>
      </c>
    </row>
    <row r="1377" spans="1:2" x14ac:dyDescent="0.45">
      <c r="A1377" t="s">
        <v>2766</v>
      </c>
      <c r="B1377" t="s">
        <v>2767</v>
      </c>
    </row>
    <row r="1378" spans="1:2" x14ac:dyDescent="0.45">
      <c r="A1378" t="s">
        <v>2768</v>
      </c>
      <c r="B1378" t="s">
        <v>2769</v>
      </c>
    </row>
    <row r="1379" spans="1:2" x14ac:dyDescent="0.45">
      <c r="A1379" t="s">
        <v>2770</v>
      </c>
      <c r="B1379" t="s">
        <v>2771</v>
      </c>
    </row>
    <row r="1380" spans="1:2" x14ac:dyDescent="0.45">
      <c r="A1380" t="s">
        <v>2772</v>
      </c>
      <c r="B1380" t="s">
        <v>2773</v>
      </c>
    </row>
    <row r="1381" spans="1:2" x14ac:dyDescent="0.45">
      <c r="A1381" t="s">
        <v>2774</v>
      </c>
      <c r="B1381" t="s">
        <v>2775</v>
      </c>
    </row>
    <row r="1382" spans="1:2" x14ac:dyDescent="0.45">
      <c r="A1382" t="s">
        <v>2776</v>
      </c>
      <c r="B1382" t="s">
        <v>2777</v>
      </c>
    </row>
    <row r="1383" spans="1:2" x14ac:dyDescent="0.45">
      <c r="A1383" t="s">
        <v>2778</v>
      </c>
      <c r="B1383" t="s">
        <v>2779</v>
      </c>
    </row>
    <row r="1384" spans="1:2" x14ac:dyDescent="0.45">
      <c r="A1384" t="s">
        <v>2780</v>
      </c>
      <c r="B1384" t="s">
        <v>2781</v>
      </c>
    </row>
    <row r="1385" spans="1:2" x14ac:dyDescent="0.45">
      <c r="A1385" t="s">
        <v>2782</v>
      </c>
      <c r="B1385" t="s">
        <v>2783</v>
      </c>
    </row>
    <row r="1386" spans="1:2" x14ac:dyDescent="0.45">
      <c r="A1386" t="s">
        <v>2784</v>
      </c>
      <c r="B1386" t="s">
        <v>2785</v>
      </c>
    </row>
    <row r="1387" spans="1:2" x14ac:dyDescent="0.45">
      <c r="A1387" t="s">
        <v>2786</v>
      </c>
      <c r="B1387" t="s">
        <v>2787</v>
      </c>
    </row>
    <row r="1388" spans="1:2" x14ac:dyDescent="0.45">
      <c r="A1388" t="s">
        <v>2788</v>
      </c>
      <c r="B1388" t="s">
        <v>2789</v>
      </c>
    </row>
    <row r="1389" spans="1:2" x14ac:dyDescent="0.45">
      <c r="A1389" t="s">
        <v>2790</v>
      </c>
      <c r="B1389" t="s">
        <v>2791</v>
      </c>
    </row>
    <row r="1390" spans="1:2" x14ac:dyDescent="0.45">
      <c r="A1390" t="s">
        <v>2792</v>
      </c>
      <c r="B1390" t="s">
        <v>2793</v>
      </c>
    </row>
    <row r="1391" spans="1:2" x14ac:dyDescent="0.45">
      <c r="A1391" t="s">
        <v>2794</v>
      </c>
      <c r="B1391" t="s">
        <v>2795</v>
      </c>
    </row>
    <row r="1392" spans="1:2" x14ac:dyDescent="0.45">
      <c r="A1392" t="s">
        <v>2796</v>
      </c>
      <c r="B1392" t="s">
        <v>2797</v>
      </c>
    </row>
    <row r="1393" spans="1:2" x14ac:dyDescent="0.45">
      <c r="A1393" t="s">
        <v>2798</v>
      </c>
      <c r="B1393" t="s">
        <v>2799</v>
      </c>
    </row>
    <row r="1394" spans="1:2" x14ac:dyDescent="0.45">
      <c r="A1394" t="s">
        <v>2800</v>
      </c>
      <c r="B1394" t="s">
        <v>2801</v>
      </c>
    </row>
    <row r="1395" spans="1:2" x14ac:dyDescent="0.45">
      <c r="A1395" t="s">
        <v>2802</v>
      </c>
      <c r="B1395" t="s">
        <v>2803</v>
      </c>
    </row>
    <row r="1396" spans="1:2" x14ac:dyDescent="0.45">
      <c r="A1396" t="s">
        <v>2804</v>
      </c>
      <c r="B1396" t="s">
        <v>2805</v>
      </c>
    </row>
    <row r="1397" spans="1:2" x14ac:dyDescent="0.45">
      <c r="A1397" t="s">
        <v>2806</v>
      </c>
      <c r="B1397" t="s">
        <v>2807</v>
      </c>
    </row>
    <row r="1398" spans="1:2" x14ac:dyDescent="0.45">
      <c r="A1398" t="s">
        <v>2808</v>
      </c>
      <c r="B1398" t="s">
        <v>2809</v>
      </c>
    </row>
    <row r="1399" spans="1:2" x14ac:dyDescent="0.45">
      <c r="A1399" t="s">
        <v>2810</v>
      </c>
      <c r="B1399" t="s">
        <v>2811</v>
      </c>
    </row>
    <row r="1400" spans="1:2" x14ac:dyDescent="0.45">
      <c r="A1400" t="s">
        <v>2812</v>
      </c>
      <c r="B1400" t="s">
        <v>2813</v>
      </c>
    </row>
    <row r="1401" spans="1:2" x14ac:dyDescent="0.45">
      <c r="A1401" t="s">
        <v>2814</v>
      </c>
      <c r="B1401" t="s">
        <v>2815</v>
      </c>
    </row>
    <row r="1402" spans="1:2" x14ac:dyDescent="0.45">
      <c r="A1402" t="s">
        <v>2816</v>
      </c>
      <c r="B1402" t="s">
        <v>2817</v>
      </c>
    </row>
    <row r="1403" spans="1:2" x14ac:dyDescent="0.45">
      <c r="A1403" t="s">
        <v>2818</v>
      </c>
      <c r="B1403" t="s">
        <v>2819</v>
      </c>
    </row>
    <row r="1404" spans="1:2" x14ac:dyDescent="0.45">
      <c r="A1404" t="s">
        <v>2820</v>
      </c>
      <c r="B1404" t="s">
        <v>2821</v>
      </c>
    </row>
    <row r="1405" spans="1:2" x14ac:dyDescent="0.45">
      <c r="A1405" t="s">
        <v>2822</v>
      </c>
      <c r="B1405" t="s">
        <v>2823</v>
      </c>
    </row>
    <row r="1406" spans="1:2" x14ac:dyDescent="0.45">
      <c r="A1406" t="s">
        <v>2824</v>
      </c>
      <c r="B1406" t="s">
        <v>2825</v>
      </c>
    </row>
    <row r="1407" spans="1:2" x14ac:dyDescent="0.45">
      <c r="A1407" t="s">
        <v>2826</v>
      </c>
      <c r="B1407" t="s">
        <v>2827</v>
      </c>
    </row>
    <row r="1408" spans="1:2" x14ac:dyDescent="0.45">
      <c r="A1408" t="s">
        <v>2828</v>
      </c>
      <c r="B1408" t="s">
        <v>2829</v>
      </c>
    </row>
    <row r="1409" spans="1:2" x14ac:dyDescent="0.45">
      <c r="A1409" t="s">
        <v>2830</v>
      </c>
      <c r="B1409" t="s">
        <v>2831</v>
      </c>
    </row>
    <row r="1410" spans="1:2" x14ac:dyDescent="0.45">
      <c r="A1410" t="s">
        <v>2832</v>
      </c>
      <c r="B1410" t="s">
        <v>2833</v>
      </c>
    </row>
    <row r="1411" spans="1:2" x14ac:dyDescent="0.45">
      <c r="A1411" t="s">
        <v>2834</v>
      </c>
      <c r="B1411" t="s">
        <v>2835</v>
      </c>
    </row>
    <row r="1412" spans="1:2" x14ac:dyDescent="0.45">
      <c r="A1412" t="s">
        <v>2836</v>
      </c>
      <c r="B1412" t="s">
        <v>2837</v>
      </c>
    </row>
    <row r="1413" spans="1:2" x14ac:dyDescent="0.45">
      <c r="A1413" t="s">
        <v>2838</v>
      </c>
      <c r="B1413" t="s">
        <v>2839</v>
      </c>
    </row>
    <row r="1414" spans="1:2" x14ac:dyDescent="0.45">
      <c r="A1414" t="s">
        <v>2840</v>
      </c>
      <c r="B1414" t="s">
        <v>2841</v>
      </c>
    </row>
    <row r="1415" spans="1:2" x14ac:dyDescent="0.45">
      <c r="A1415" t="s">
        <v>2842</v>
      </c>
      <c r="B1415" t="s">
        <v>2843</v>
      </c>
    </row>
    <row r="1416" spans="1:2" x14ac:dyDescent="0.45">
      <c r="A1416" t="s">
        <v>2844</v>
      </c>
      <c r="B1416" t="s">
        <v>2845</v>
      </c>
    </row>
    <row r="1417" spans="1:2" x14ac:dyDescent="0.45">
      <c r="A1417" t="s">
        <v>2846</v>
      </c>
      <c r="B1417" t="s">
        <v>2847</v>
      </c>
    </row>
    <row r="1418" spans="1:2" x14ac:dyDescent="0.45">
      <c r="A1418" t="s">
        <v>2848</v>
      </c>
      <c r="B1418" t="s">
        <v>2849</v>
      </c>
    </row>
    <row r="1419" spans="1:2" x14ac:dyDescent="0.45">
      <c r="A1419" t="s">
        <v>2850</v>
      </c>
      <c r="B1419" t="s">
        <v>2851</v>
      </c>
    </row>
    <row r="1420" spans="1:2" x14ac:dyDescent="0.45">
      <c r="A1420" t="s">
        <v>2852</v>
      </c>
      <c r="B1420" t="s">
        <v>2853</v>
      </c>
    </row>
    <row r="1421" spans="1:2" x14ac:dyDescent="0.45">
      <c r="A1421" t="s">
        <v>2854</v>
      </c>
      <c r="B1421" t="s">
        <v>2855</v>
      </c>
    </row>
    <row r="1422" spans="1:2" x14ac:dyDescent="0.45">
      <c r="A1422" t="s">
        <v>2856</v>
      </c>
      <c r="B1422" t="s">
        <v>2857</v>
      </c>
    </row>
    <row r="1423" spans="1:2" x14ac:dyDescent="0.45">
      <c r="A1423" t="s">
        <v>2858</v>
      </c>
      <c r="B1423" t="s">
        <v>2859</v>
      </c>
    </row>
    <row r="1424" spans="1:2" x14ac:dyDescent="0.45">
      <c r="A1424" t="s">
        <v>2860</v>
      </c>
      <c r="B1424" t="s">
        <v>2861</v>
      </c>
    </row>
    <row r="1425" spans="1:2" x14ac:dyDescent="0.45">
      <c r="A1425" t="s">
        <v>2862</v>
      </c>
      <c r="B1425" t="s">
        <v>2863</v>
      </c>
    </row>
    <row r="1426" spans="1:2" x14ac:dyDescent="0.45">
      <c r="A1426" t="s">
        <v>2864</v>
      </c>
      <c r="B1426" t="s">
        <v>2865</v>
      </c>
    </row>
    <row r="1427" spans="1:2" x14ac:dyDescent="0.45">
      <c r="A1427" t="s">
        <v>2866</v>
      </c>
      <c r="B1427" t="s">
        <v>2867</v>
      </c>
    </row>
    <row r="1428" spans="1:2" x14ac:dyDescent="0.45">
      <c r="A1428" t="s">
        <v>2868</v>
      </c>
      <c r="B1428" t="s">
        <v>2869</v>
      </c>
    </row>
    <row r="1429" spans="1:2" x14ac:dyDescent="0.45">
      <c r="A1429" t="s">
        <v>2870</v>
      </c>
      <c r="B1429" t="s">
        <v>2871</v>
      </c>
    </row>
    <row r="1430" spans="1:2" x14ac:dyDescent="0.45">
      <c r="A1430" t="s">
        <v>2872</v>
      </c>
      <c r="B1430" t="s">
        <v>2873</v>
      </c>
    </row>
    <row r="1431" spans="1:2" x14ac:dyDescent="0.45">
      <c r="A1431" t="s">
        <v>2874</v>
      </c>
      <c r="B1431" t="s">
        <v>2875</v>
      </c>
    </row>
    <row r="1432" spans="1:2" x14ac:dyDescent="0.45">
      <c r="A1432" t="s">
        <v>2876</v>
      </c>
      <c r="B1432" t="s">
        <v>2877</v>
      </c>
    </row>
    <row r="1433" spans="1:2" x14ac:dyDescent="0.45">
      <c r="A1433" t="s">
        <v>2878</v>
      </c>
      <c r="B1433" t="s">
        <v>2879</v>
      </c>
    </row>
    <row r="1434" spans="1:2" x14ac:dyDescent="0.45">
      <c r="A1434" t="s">
        <v>2880</v>
      </c>
      <c r="B1434" t="s">
        <v>2881</v>
      </c>
    </row>
    <row r="1435" spans="1:2" x14ac:dyDescent="0.45">
      <c r="A1435" t="s">
        <v>2882</v>
      </c>
      <c r="B1435" t="s">
        <v>2883</v>
      </c>
    </row>
    <row r="1436" spans="1:2" x14ac:dyDescent="0.45">
      <c r="A1436" t="s">
        <v>2884</v>
      </c>
      <c r="B1436" t="s">
        <v>2885</v>
      </c>
    </row>
    <row r="1437" spans="1:2" x14ac:dyDescent="0.45">
      <c r="A1437" t="s">
        <v>2886</v>
      </c>
      <c r="B1437" t="s">
        <v>2887</v>
      </c>
    </row>
    <row r="1438" spans="1:2" x14ac:dyDescent="0.45">
      <c r="A1438" t="s">
        <v>2888</v>
      </c>
      <c r="B1438" t="s">
        <v>2889</v>
      </c>
    </row>
    <row r="1439" spans="1:2" x14ac:dyDescent="0.45">
      <c r="A1439" t="s">
        <v>2890</v>
      </c>
      <c r="B1439" t="s">
        <v>2891</v>
      </c>
    </row>
    <row r="1440" spans="1:2" x14ac:dyDescent="0.45">
      <c r="A1440" t="s">
        <v>2892</v>
      </c>
      <c r="B1440" t="s">
        <v>2893</v>
      </c>
    </row>
    <row r="1441" spans="1:2" x14ac:dyDescent="0.45">
      <c r="A1441" t="s">
        <v>2894</v>
      </c>
      <c r="B1441" t="s">
        <v>2895</v>
      </c>
    </row>
    <row r="1442" spans="1:2" x14ac:dyDescent="0.45">
      <c r="A1442" t="s">
        <v>2896</v>
      </c>
      <c r="B1442" t="s">
        <v>2897</v>
      </c>
    </row>
    <row r="1443" spans="1:2" x14ac:dyDescent="0.45">
      <c r="A1443" t="s">
        <v>2898</v>
      </c>
      <c r="B1443" t="s">
        <v>2899</v>
      </c>
    </row>
    <row r="1444" spans="1:2" x14ac:dyDescent="0.45">
      <c r="A1444" t="s">
        <v>2900</v>
      </c>
      <c r="B1444" t="s">
        <v>2901</v>
      </c>
    </row>
    <row r="1445" spans="1:2" x14ac:dyDescent="0.45">
      <c r="A1445" t="s">
        <v>2902</v>
      </c>
      <c r="B1445" t="s">
        <v>2903</v>
      </c>
    </row>
    <row r="1446" spans="1:2" x14ac:dyDescent="0.45">
      <c r="A1446" t="s">
        <v>2904</v>
      </c>
      <c r="B1446" t="s">
        <v>2905</v>
      </c>
    </row>
    <row r="1447" spans="1:2" x14ac:dyDescent="0.45">
      <c r="A1447" t="s">
        <v>2906</v>
      </c>
      <c r="B1447" t="s">
        <v>2907</v>
      </c>
    </row>
    <row r="1448" spans="1:2" x14ac:dyDescent="0.45">
      <c r="A1448" t="s">
        <v>2908</v>
      </c>
      <c r="B1448" t="s">
        <v>2909</v>
      </c>
    </row>
    <row r="1449" spans="1:2" x14ac:dyDescent="0.45">
      <c r="A1449" t="s">
        <v>2910</v>
      </c>
      <c r="B1449" t="s">
        <v>2911</v>
      </c>
    </row>
    <row r="1450" spans="1:2" x14ac:dyDescent="0.45">
      <c r="A1450" t="s">
        <v>2912</v>
      </c>
      <c r="B1450" t="s">
        <v>2913</v>
      </c>
    </row>
    <row r="1451" spans="1:2" x14ac:dyDescent="0.45">
      <c r="A1451" t="s">
        <v>2914</v>
      </c>
      <c r="B1451" t="s">
        <v>2915</v>
      </c>
    </row>
    <row r="1452" spans="1:2" x14ac:dyDescent="0.45">
      <c r="A1452" t="s">
        <v>2916</v>
      </c>
      <c r="B1452" t="s">
        <v>2917</v>
      </c>
    </row>
    <row r="1453" spans="1:2" x14ac:dyDescent="0.45">
      <c r="A1453" t="s">
        <v>2918</v>
      </c>
      <c r="B1453" t="s">
        <v>2919</v>
      </c>
    </row>
    <row r="1454" spans="1:2" x14ac:dyDescent="0.45">
      <c r="A1454" t="s">
        <v>2920</v>
      </c>
      <c r="B1454" t="s">
        <v>2921</v>
      </c>
    </row>
    <row r="1455" spans="1:2" x14ac:dyDescent="0.45">
      <c r="A1455" t="s">
        <v>2922</v>
      </c>
      <c r="B1455" t="s">
        <v>2923</v>
      </c>
    </row>
    <row r="1456" spans="1:2" x14ac:dyDescent="0.45">
      <c r="A1456" t="s">
        <v>2924</v>
      </c>
      <c r="B1456" t="s">
        <v>2925</v>
      </c>
    </row>
    <row r="1457" spans="1:2" x14ac:dyDescent="0.45">
      <c r="A1457" t="s">
        <v>2926</v>
      </c>
      <c r="B1457" t="s">
        <v>2927</v>
      </c>
    </row>
    <row r="1458" spans="1:2" x14ac:dyDescent="0.45">
      <c r="A1458" t="s">
        <v>2928</v>
      </c>
      <c r="B1458" t="s">
        <v>2929</v>
      </c>
    </row>
    <row r="1459" spans="1:2" x14ac:dyDescent="0.45">
      <c r="A1459" t="s">
        <v>2930</v>
      </c>
      <c r="B1459" t="s">
        <v>2931</v>
      </c>
    </row>
    <row r="1460" spans="1:2" x14ac:dyDescent="0.45">
      <c r="A1460" t="s">
        <v>2932</v>
      </c>
      <c r="B1460" t="s">
        <v>2933</v>
      </c>
    </row>
    <row r="1461" spans="1:2" x14ac:dyDescent="0.45">
      <c r="A1461" t="s">
        <v>2934</v>
      </c>
      <c r="B1461" t="s">
        <v>2935</v>
      </c>
    </row>
    <row r="1462" spans="1:2" x14ac:dyDescent="0.45">
      <c r="A1462" t="s">
        <v>2936</v>
      </c>
      <c r="B1462" t="s">
        <v>2937</v>
      </c>
    </row>
    <row r="1463" spans="1:2" x14ac:dyDescent="0.45">
      <c r="A1463" t="s">
        <v>2938</v>
      </c>
      <c r="B1463" t="s">
        <v>2939</v>
      </c>
    </row>
    <row r="1464" spans="1:2" x14ac:dyDescent="0.45">
      <c r="A1464" t="s">
        <v>2940</v>
      </c>
      <c r="B1464" t="s">
        <v>2941</v>
      </c>
    </row>
    <row r="1465" spans="1:2" x14ac:dyDescent="0.45">
      <c r="A1465" t="s">
        <v>2942</v>
      </c>
      <c r="B1465" t="s">
        <v>2943</v>
      </c>
    </row>
    <row r="1466" spans="1:2" x14ac:dyDescent="0.45">
      <c r="A1466" t="s">
        <v>2944</v>
      </c>
      <c r="B1466" t="s">
        <v>2945</v>
      </c>
    </row>
    <row r="1467" spans="1:2" x14ac:dyDescent="0.45">
      <c r="A1467" t="s">
        <v>2946</v>
      </c>
      <c r="B1467" t="s">
        <v>2947</v>
      </c>
    </row>
    <row r="1468" spans="1:2" x14ac:dyDescent="0.45">
      <c r="A1468" t="s">
        <v>2948</v>
      </c>
      <c r="B1468" t="s">
        <v>2949</v>
      </c>
    </row>
    <row r="1469" spans="1:2" x14ac:dyDescent="0.45">
      <c r="A1469" t="s">
        <v>2950</v>
      </c>
      <c r="B1469" t="s">
        <v>2951</v>
      </c>
    </row>
    <row r="1470" spans="1:2" x14ac:dyDescent="0.45">
      <c r="A1470" t="s">
        <v>2952</v>
      </c>
      <c r="B1470" t="s">
        <v>2953</v>
      </c>
    </row>
    <row r="1471" spans="1:2" x14ac:dyDescent="0.45">
      <c r="A1471" t="s">
        <v>2954</v>
      </c>
      <c r="B1471" t="s">
        <v>2955</v>
      </c>
    </row>
    <row r="1472" spans="1:2" x14ac:dyDescent="0.45">
      <c r="A1472" t="s">
        <v>2956</v>
      </c>
      <c r="B1472" t="s">
        <v>2957</v>
      </c>
    </row>
    <row r="1473" spans="1:2" x14ac:dyDescent="0.45">
      <c r="A1473" t="s">
        <v>2958</v>
      </c>
      <c r="B1473" t="s">
        <v>2959</v>
      </c>
    </row>
    <row r="1474" spans="1:2" x14ac:dyDescent="0.45">
      <c r="A1474" t="s">
        <v>2960</v>
      </c>
      <c r="B1474" t="s">
        <v>2961</v>
      </c>
    </row>
    <row r="1475" spans="1:2" x14ac:dyDescent="0.45">
      <c r="A1475" t="s">
        <v>2962</v>
      </c>
      <c r="B1475" t="s">
        <v>2963</v>
      </c>
    </row>
    <row r="1476" spans="1:2" x14ac:dyDescent="0.45">
      <c r="A1476" t="s">
        <v>2964</v>
      </c>
      <c r="B1476" t="s">
        <v>2965</v>
      </c>
    </row>
    <row r="1477" spans="1:2" x14ac:dyDescent="0.45">
      <c r="A1477" t="s">
        <v>2966</v>
      </c>
      <c r="B1477" t="s">
        <v>2967</v>
      </c>
    </row>
    <row r="1478" spans="1:2" x14ac:dyDescent="0.45">
      <c r="A1478" t="s">
        <v>2968</v>
      </c>
      <c r="B1478" t="s">
        <v>2969</v>
      </c>
    </row>
    <row r="1479" spans="1:2" x14ac:dyDescent="0.45">
      <c r="A1479" t="s">
        <v>2970</v>
      </c>
      <c r="B1479" t="s">
        <v>2971</v>
      </c>
    </row>
    <row r="1480" spans="1:2" x14ac:dyDescent="0.45">
      <c r="A1480" t="s">
        <v>2972</v>
      </c>
      <c r="B1480" t="s">
        <v>2973</v>
      </c>
    </row>
    <row r="1481" spans="1:2" x14ac:dyDescent="0.45">
      <c r="A1481" t="s">
        <v>2974</v>
      </c>
      <c r="B1481" t="s">
        <v>2975</v>
      </c>
    </row>
    <row r="1482" spans="1:2" x14ac:dyDescent="0.45">
      <c r="A1482" t="s">
        <v>2976</v>
      </c>
      <c r="B1482" t="s">
        <v>2977</v>
      </c>
    </row>
    <row r="1483" spans="1:2" x14ac:dyDescent="0.45">
      <c r="A1483" t="s">
        <v>2978</v>
      </c>
      <c r="B1483" t="s">
        <v>2979</v>
      </c>
    </row>
    <row r="1484" spans="1:2" x14ac:dyDescent="0.45">
      <c r="A1484" t="s">
        <v>2980</v>
      </c>
      <c r="B1484" t="s">
        <v>2981</v>
      </c>
    </row>
    <row r="1485" spans="1:2" x14ac:dyDescent="0.45">
      <c r="A1485" t="s">
        <v>2982</v>
      </c>
      <c r="B1485" t="s">
        <v>2983</v>
      </c>
    </row>
    <row r="1486" spans="1:2" x14ac:dyDescent="0.45">
      <c r="A1486" t="s">
        <v>2984</v>
      </c>
      <c r="B1486" t="s">
        <v>2985</v>
      </c>
    </row>
    <row r="1487" spans="1:2" x14ac:dyDescent="0.45">
      <c r="A1487" t="s">
        <v>2986</v>
      </c>
      <c r="B1487" t="s">
        <v>2987</v>
      </c>
    </row>
    <row r="1488" spans="1:2" x14ac:dyDescent="0.45">
      <c r="A1488" t="s">
        <v>2988</v>
      </c>
      <c r="B1488" t="s">
        <v>2989</v>
      </c>
    </row>
    <row r="1489" spans="1:2" x14ac:dyDescent="0.45">
      <c r="A1489" t="s">
        <v>2990</v>
      </c>
      <c r="B1489" t="s">
        <v>2991</v>
      </c>
    </row>
    <row r="1490" spans="1:2" x14ac:dyDescent="0.45">
      <c r="A1490" t="s">
        <v>2992</v>
      </c>
      <c r="B1490" t="s">
        <v>2993</v>
      </c>
    </row>
    <row r="1491" spans="1:2" x14ac:dyDescent="0.45">
      <c r="A1491" t="s">
        <v>2994</v>
      </c>
      <c r="B1491" t="s">
        <v>2995</v>
      </c>
    </row>
    <row r="1492" spans="1:2" x14ac:dyDescent="0.45">
      <c r="A1492" t="s">
        <v>2996</v>
      </c>
      <c r="B1492" t="s">
        <v>2997</v>
      </c>
    </row>
    <row r="1493" spans="1:2" x14ac:dyDescent="0.45">
      <c r="A1493" t="s">
        <v>2998</v>
      </c>
      <c r="B1493" t="s">
        <v>2999</v>
      </c>
    </row>
    <row r="1494" spans="1:2" x14ac:dyDescent="0.45">
      <c r="A1494" t="s">
        <v>3000</v>
      </c>
      <c r="B1494" t="s">
        <v>3001</v>
      </c>
    </row>
    <row r="1495" spans="1:2" x14ac:dyDescent="0.45">
      <c r="A1495" t="s">
        <v>3002</v>
      </c>
      <c r="B1495" t="s">
        <v>3003</v>
      </c>
    </row>
    <row r="1496" spans="1:2" x14ac:dyDescent="0.45">
      <c r="A1496" t="s">
        <v>3004</v>
      </c>
      <c r="B1496" t="s">
        <v>3005</v>
      </c>
    </row>
    <row r="1497" spans="1:2" x14ac:dyDescent="0.45">
      <c r="A1497" t="s">
        <v>3006</v>
      </c>
      <c r="B1497" t="s">
        <v>3007</v>
      </c>
    </row>
    <row r="1498" spans="1:2" x14ac:dyDescent="0.45">
      <c r="A1498" t="s">
        <v>3008</v>
      </c>
      <c r="B1498" t="s">
        <v>3009</v>
      </c>
    </row>
    <row r="1499" spans="1:2" x14ac:dyDescent="0.45">
      <c r="A1499" t="s">
        <v>3010</v>
      </c>
      <c r="B1499" t="s">
        <v>3011</v>
      </c>
    </row>
    <row r="1500" spans="1:2" x14ac:dyDescent="0.45">
      <c r="A1500" t="s">
        <v>3012</v>
      </c>
      <c r="B1500" t="s">
        <v>3013</v>
      </c>
    </row>
    <row r="1501" spans="1:2" x14ac:dyDescent="0.45">
      <c r="A1501" t="s">
        <v>3014</v>
      </c>
      <c r="B1501" t="s">
        <v>3015</v>
      </c>
    </row>
    <row r="1502" spans="1:2" x14ac:dyDescent="0.45">
      <c r="A1502" t="s">
        <v>3016</v>
      </c>
      <c r="B1502" t="s">
        <v>3017</v>
      </c>
    </row>
    <row r="1503" spans="1:2" x14ac:dyDescent="0.45">
      <c r="A1503" t="s">
        <v>3018</v>
      </c>
      <c r="B1503" t="s">
        <v>3019</v>
      </c>
    </row>
    <row r="1504" spans="1:2" x14ac:dyDescent="0.45">
      <c r="A1504" t="s">
        <v>3020</v>
      </c>
      <c r="B1504" t="s">
        <v>3021</v>
      </c>
    </row>
    <row r="1505" spans="1:2" x14ac:dyDescent="0.45">
      <c r="A1505" t="s">
        <v>3022</v>
      </c>
      <c r="B1505" t="s">
        <v>3023</v>
      </c>
    </row>
    <row r="1506" spans="1:2" x14ac:dyDescent="0.45">
      <c r="A1506" t="s">
        <v>3024</v>
      </c>
      <c r="B1506" t="s">
        <v>3025</v>
      </c>
    </row>
    <row r="1507" spans="1:2" x14ac:dyDescent="0.45">
      <c r="A1507" t="s">
        <v>3026</v>
      </c>
      <c r="B1507" t="s">
        <v>3027</v>
      </c>
    </row>
    <row r="1508" spans="1:2" x14ac:dyDescent="0.45">
      <c r="A1508" t="s">
        <v>3028</v>
      </c>
      <c r="B1508" t="s">
        <v>3029</v>
      </c>
    </row>
    <row r="1509" spans="1:2" x14ac:dyDescent="0.45">
      <c r="A1509" t="s">
        <v>3030</v>
      </c>
      <c r="B1509" t="s">
        <v>3031</v>
      </c>
    </row>
    <row r="1510" spans="1:2" x14ac:dyDescent="0.45">
      <c r="A1510" t="s">
        <v>3032</v>
      </c>
      <c r="B1510" t="s">
        <v>3033</v>
      </c>
    </row>
    <row r="1511" spans="1:2" x14ac:dyDescent="0.45">
      <c r="A1511" t="s">
        <v>3034</v>
      </c>
      <c r="B1511" t="s">
        <v>3035</v>
      </c>
    </row>
    <row r="1512" spans="1:2" x14ac:dyDescent="0.45">
      <c r="A1512" t="s">
        <v>3036</v>
      </c>
      <c r="B1512" t="s">
        <v>3037</v>
      </c>
    </row>
    <row r="1513" spans="1:2" x14ac:dyDescent="0.45">
      <c r="A1513" t="s">
        <v>3038</v>
      </c>
      <c r="B1513" t="s">
        <v>3039</v>
      </c>
    </row>
    <row r="1514" spans="1:2" x14ac:dyDescent="0.45">
      <c r="A1514" t="s">
        <v>3040</v>
      </c>
      <c r="B1514" t="s">
        <v>3041</v>
      </c>
    </row>
    <row r="1515" spans="1:2" x14ac:dyDescent="0.45">
      <c r="A1515" t="s">
        <v>3042</v>
      </c>
      <c r="B1515" t="s">
        <v>3043</v>
      </c>
    </row>
    <row r="1516" spans="1:2" x14ac:dyDescent="0.45">
      <c r="A1516" t="s">
        <v>3044</v>
      </c>
      <c r="B1516" t="s">
        <v>3045</v>
      </c>
    </row>
    <row r="1517" spans="1:2" x14ac:dyDescent="0.45">
      <c r="A1517" t="s">
        <v>3046</v>
      </c>
      <c r="B1517" t="s">
        <v>3047</v>
      </c>
    </row>
    <row r="1518" spans="1:2" x14ac:dyDescent="0.45">
      <c r="A1518" t="s">
        <v>3048</v>
      </c>
      <c r="B1518" t="s">
        <v>3049</v>
      </c>
    </row>
    <row r="1519" spans="1:2" x14ac:dyDescent="0.45">
      <c r="A1519" t="s">
        <v>3050</v>
      </c>
      <c r="B1519" t="s">
        <v>3051</v>
      </c>
    </row>
    <row r="1520" spans="1:2" x14ac:dyDescent="0.45">
      <c r="A1520" t="s">
        <v>3052</v>
      </c>
      <c r="B1520" t="s">
        <v>3053</v>
      </c>
    </row>
    <row r="1521" spans="1:2" x14ac:dyDescent="0.45">
      <c r="A1521" t="s">
        <v>3054</v>
      </c>
      <c r="B1521" t="s">
        <v>3055</v>
      </c>
    </row>
    <row r="1522" spans="1:2" x14ac:dyDescent="0.45">
      <c r="A1522" t="s">
        <v>3056</v>
      </c>
      <c r="B1522" t="s">
        <v>3057</v>
      </c>
    </row>
    <row r="1523" spans="1:2" x14ac:dyDescent="0.45">
      <c r="A1523" t="s">
        <v>3058</v>
      </c>
      <c r="B1523" t="s">
        <v>3059</v>
      </c>
    </row>
    <row r="1524" spans="1:2" x14ac:dyDescent="0.45">
      <c r="A1524" t="s">
        <v>3060</v>
      </c>
      <c r="B1524" t="s">
        <v>3061</v>
      </c>
    </row>
    <row r="1525" spans="1:2" x14ac:dyDescent="0.45">
      <c r="A1525" t="s">
        <v>3062</v>
      </c>
      <c r="B1525" t="s">
        <v>3063</v>
      </c>
    </row>
    <row r="1526" spans="1:2" x14ac:dyDescent="0.45">
      <c r="A1526" t="s">
        <v>3064</v>
      </c>
      <c r="B1526" t="s">
        <v>3065</v>
      </c>
    </row>
    <row r="1527" spans="1:2" x14ac:dyDescent="0.45">
      <c r="A1527" t="s">
        <v>3066</v>
      </c>
      <c r="B1527" t="s">
        <v>3067</v>
      </c>
    </row>
    <row r="1528" spans="1:2" x14ac:dyDescent="0.45">
      <c r="A1528" t="s">
        <v>3068</v>
      </c>
      <c r="B1528" t="s">
        <v>3069</v>
      </c>
    </row>
    <row r="1529" spans="1:2" x14ac:dyDescent="0.45">
      <c r="A1529" t="s">
        <v>3070</v>
      </c>
      <c r="B1529" t="s">
        <v>3071</v>
      </c>
    </row>
    <row r="1530" spans="1:2" x14ac:dyDescent="0.45">
      <c r="A1530" t="s">
        <v>3072</v>
      </c>
      <c r="B1530" t="s">
        <v>3073</v>
      </c>
    </row>
    <row r="1531" spans="1:2" x14ac:dyDescent="0.45">
      <c r="A1531" t="s">
        <v>3074</v>
      </c>
      <c r="B1531" t="s">
        <v>3075</v>
      </c>
    </row>
    <row r="1532" spans="1:2" x14ac:dyDescent="0.45">
      <c r="A1532" t="s">
        <v>3076</v>
      </c>
      <c r="B1532" t="s">
        <v>3077</v>
      </c>
    </row>
    <row r="1533" spans="1:2" x14ac:dyDescent="0.45">
      <c r="A1533" t="s">
        <v>3078</v>
      </c>
      <c r="B1533" t="s">
        <v>3079</v>
      </c>
    </row>
    <row r="1534" spans="1:2" x14ac:dyDescent="0.45">
      <c r="A1534" t="s">
        <v>3080</v>
      </c>
      <c r="B1534" t="s">
        <v>3081</v>
      </c>
    </row>
    <row r="1535" spans="1:2" x14ac:dyDescent="0.45">
      <c r="A1535" t="s">
        <v>3082</v>
      </c>
      <c r="B1535" t="s">
        <v>3083</v>
      </c>
    </row>
    <row r="1536" spans="1:2" x14ac:dyDescent="0.45">
      <c r="A1536" t="s">
        <v>3084</v>
      </c>
      <c r="B1536" t="s">
        <v>3085</v>
      </c>
    </row>
    <row r="1537" spans="1:2" x14ac:dyDescent="0.45">
      <c r="A1537" t="s">
        <v>3086</v>
      </c>
      <c r="B1537" t="s">
        <v>3087</v>
      </c>
    </row>
    <row r="1538" spans="1:2" x14ac:dyDescent="0.45">
      <c r="A1538" t="s">
        <v>3088</v>
      </c>
      <c r="B1538" t="s">
        <v>3089</v>
      </c>
    </row>
    <row r="1539" spans="1:2" x14ac:dyDescent="0.45">
      <c r="A1539" t="s">
        <v>3090</v>
      </c>
      <c r="B1539" t="s">
        <v>3091</v>
      </c>
    </row>
    <row r="1540" spans="1:2" x14ac:dyDescent="0.45">
      <c r="A1540" t="s">
        <v>3092</v>
      </c>
      <c r="B1540" t="s">
        <v>3093</v>
      </c>
    </row>
    <row r="1541" spans="1:2" x14ac:dyDescent="0.45">
      <c r="A1541" t="s">
        <v>3094</v>
      </c>
      <c r="B1541" t="s">
        <v>3095</v>
      </c>
    </row>
    <row r="1542" spans="1:2" x14ac:dyDescent="0.45">
      <c r="A1542" t="s">
        <v>3096</v>
      </c>
      <c r="B1542" t="s">
        <v>3097</v>
      </c>
    </row>
    <row r="1543" spans="1:2" x14ac:dyDescent="0.45">
      <c r="A1543" t="s">
        <v>3098</v>
      </c>
      <c r="B1543" t="s">
        <v>3099</v>
      </c>
    </row>
    <row r="1544" spans="1:2" x14ac:dyDescent="0.45">
      <c r="A1544" t="s">
        <v>3100</v>
      </c>
      <c r="B1544" t="s">
        <v>3101</v>
      </c>
    </row>
    <row r="1545" spans="1:2" x14ac:dyDescent="0.45">
      <c r="A1545" t="s">
        <v>3102</v>
      </c>
      <c r="B1545" t="s">
        <v>3103</v>
      </c>
    </row>
    <row r="1546" spans="1:2" x14ac:dyDescent="0.45">
      <c r="A1546" t="s">
        <v>3104</v>
      </c>
      <c r="B1546" t="s">
        <v>3105</v>
      </c>
    </row>
    <row r="1547" spans="1:2" x14ac:dyDescent="0.45">
      <c r="A1547" t="s">
        <v>3106</v>
      </c>
      <c r="B1547" t="s">
        <v>3107</v>
      </c>
    </row>
    <row r="1548" spans="1:2" x14ac:dyDescent="0.45">
      <c r="A1548" t="s">
        <v>3108</v>
      </c>
      <c r="B1548" t="s">
        <v>3109</v>
      </c>
    </row>
    <row r="1549" spans="1:2" x14ac:dyDescent="0.45">
      <c r="A1549" t="s">
        <v>3110</v>
      </c>
      <c r="B1549" t="s">
        <v>3111</v>
      </c>
    </row>
    <row r="1550" spans="1:2" x14ac:dyDescent="0.45">
      <c r="A1550" t="s">
        <v>3112</v>
      </c>
      <c r="B1550" t="s">
        <v>3113</v>
      </c>
    </row>
    <row r="1551" spans="1:2" x14ac:dyDescent="0.45">
      <c r="A1551" t="s">
        <v>3114</v>
      </c>
      <c r="B1551" t="s">
        <v>3115</v>
      </c>
    </row>
    <row r="1552" spans="1:2" x14ac:dyDescent="0.45">
      <c r="A1552" t="s">
        <v>3116</v>
      </c>
      <c r="B1552" t="s">
        <v>3117</v>
      </c>
    </row>
    <row r="1553" spans="1:2" x14ac:dyDescent="0.45">
      <c r="A1553" t="s">
        <v>3118</v>
      </c>
      <c r="B1553" t="s">
        <v>3119</v>
      </c>
    </row>
    <row r="1554" spans="1:2" x14ac:dyDescent="0.45">
      <c r="A1554" t="s">
        <v>3120</v>
      </c>
      <c r="B1554" t="s">
        <v>3121</v>
      </c>
    </row>
    <row r="1555" spans="1:2" x14ac:dyDescent="0.45">
      <c r="A1555" t="s">
        <v>3122</v>
      </c>
      <c r="B1555" t="s">
        <v>3123</v>
      </c>
    </row>
    <row r="1556" spans="1:2" x14ac:dyDescent="0.45">
      <c r="A1556" t="s">
        <v>3124</v>
      </c>
      <c r="B1556" t="s">
        <v>3125</v>
      </c>
    </row>
    <row r="1557" spans="1:2" x14ac:dyDescent="0.45">
      <c r="A1557" t="s">
        <v>3126</v>
      </c>
      <c r="B1557" t="s">
        <v>3127</v>
      </c>
    </row>
    <row r="1558" spans="1:2" x14ac:dyDescent="0.45">
      <c r="A1558" t="s">
        <v>3128</v>
      </c>
      <c r="B1558" t="s">
        <v>3129</v>
      </c>
    </row>
    <row r="1559" spans="1:2" x14ac:dyDescent="0.45">
      <c r="A1559" t="s">
        <v>3130</v>
      </c>
      <c r="B1559" t="s">
        <v>3131</v>
      </c>
    </row>
    <row r="1560" spans="1:2" x14ac:dyDescent="0.45">
      <c r="A1560" t="s">
        <v>3132</v>
      </c>
      <c r="B1560" t="s">
        <v>3133</v>
      </c>
    </row>
    <row r="1561" spans="1:2" x14ac:dyDescent="0.45">
      <c r="A1561" t="s">
        <v>3134</v>
      </c>
      <c r="B1561" t="s">
        <v>3135</v>
      </c>
    </row>
    <row r="1562" spans="1:2" x14ac:dyDescent="0.45">
      <c r="A1562" t="s">
        <v>3136</v>
      </c>
      <c r="B1562" t="s">
        <v>3137</v>
      </c>
    </row>
    <row r="1563" spans="1:2" x14ac:dyDescent="0.45">
      <c r="A1563" t="s">
        <v>3138</v>
      </c>
      <c r="B1563" t="s">
        <v>3139</v>
      </c>
    </row>
    <row r="1564" spans="1:2" x14ac:dyDescent="0.45">
      <c r="A1564" t="s">
        <v>3140</v>
      </c>
      <c r="B1564" t="s">
        <v>3141</v>
      </c>
    </row>
    <row r="1565" spans="1:2" x14ac:dyDescent="0.45">
      <c r="A1565" t="s">
        <v>3142</v>
      </c>
      <c r="B1565" t="s">
        <v>3143</v>
      </c>
    </row>
    <row r="1566" spans="1:2" x14ac:dyDescent="0.45">
      <c r="A1566" t="s">
        <v>3144</v>
      </c>
      <c r="B1566" t="s">
        <v>3145</v>
      </c>
    </row>
    <row r="1567" spans="1:2" x14ac:dyDescent="0.45">
      <c r="A1567" t="s">
        <v>3146</v>
      </c>
      <c r="B1567" t="s">
        <v>3147</v>
      </c>
    </row>
    <row r="1568" spans="1:2" x14ac:dyDescent="0.45">
      <c r="A1568" t="s">
        <v>3148</v>
      </c>
      <c r="B1568" t="s">
        <v>3149</v>
      </c>
    </row>
    <row r="1569" spans="1:2" x14ac:dyDescent="0.45">
      <c r="A1569" t="s">
        <v>3150</v>
      </c>
      <c r="B1569" t="s">
        <v>3151</v>
      </c>
    </row>
    <row r="1570" spans="1:2" x14ac:dyDescent="0.45">
      <c r="A1570" t="s">
        <v>3152</v>
      </c>
      <c r="B1570" t="s">
        <v>3153</v>
      </c>
    </row>
    <row r="1571" spans="1:2" x14ac:dyDescent="0.45">
      <c r="A1571" t="s">
        <v>3154</v>
      </c>
      <c r="B1571" t="s">
        <v>3155</v>
      </c>
    </row>
    <row r="1572" spans="1:2" x14ac:dyDescent="0.45">
      <c r="A1572" t="s">
        <v>3156</v>
      </c>
      <c r="B1572" t="s">
        <v>3157</v>
      </c>
    </row>
    <row r="1573" spans="1:2" x14ac:dyDescent="0.45">
      <c r="A1573" t="s">
        <v>3158</v>
      </c>
      <c r="B1573" t="s">
        <v>3159</v>
      </c>
    </row>
    <row r="1574" spans="1:2" x14ac:dyDescent="0.45">
      <c r="A1574" t="s">
        <v>3160</v>
      </c>
      <c r="B1574" t="s">
        <v>3161</v>
      </c>
    </row>
    <row r="1575" spans="1:2" x14ac:dyDescent="0.45">
      <c r="A1575" t="s">
        <v>3162</v>
      </c>
      <c r="B1575" t="s">
        <v>3163</v>
      </c>
    </row>
    <row r="1576" spans="1:2" x14ac:dyDescent="0.45">
      <c r="A1576" t="s">
        <v>3164</v>
      </c>
      <c r="B1576" t="s">
        <v>3165</v>
      </c>
    </row>
    <row r="1577" spans="1:2" x14ac:dyDescent="0.45">
      <c r="A1577" t="s">
        <v>3166</v>
      </c>
      <c r="B1577" t="s">
        <v>3167</v>
      </c>
    </row>
    <row r="1578" spans="1:2" x14ac:dyDescent="0.45">
      <c r="A1578" t="s">
        <v>3168</v>
      </c>
      <c r="B1578" t="s">
        <v>3169</v>
      </c>
    </row>
    <row r="1579" spans="1:2" x14ac:dyDescent="0.45">
      <c r="A1579" t="s">
        <v>3170</v>
      </c>
      <c r="B1579" t="s">
        <v>3171</v>
      </c>
    </row>
    <row r="1580" spans="1:2" x14ac:dyDescent="0.45">
      <c r="A1580" t="s">
        <v>3172</v>
      </c>
      <c r="B1580" t="s">
        <v>3173</v>
      </c>
    </row>
    <row r="1581" spans="1:2" x14ac:dyDescent="0.45">
      <c r="A1581" t="s">
        <v>3174</v>
      </c>
      <c r="B1581" t="s">
        <v>3175</v>
      </c>
    </row>
    <row r="1582" spans="1:2" x14ac:dyDescent="0.45">
      <c r="A1582" t="s">
        <v>3176</v>
      </c>
      <c r="B1582" t="s">
        <v>3177</v>
      </c>
    </row>
    <row r="1583" spans="1:2" x14ac:dyDescent="0.45">
      <c r="A1583" t="s">
        <v>3178</v>
      </c>
      <c r="B1583" t="s">
        <v>3179</v>
      </c>
    </row>
    <row r="1584" spans="1:2" x14ac:dyDescent="0.45">
      <c r="A1584" t="s">
        <v>3180</v>
      </c>
      <c r="B1584" t="s">
        <v>3181</v>
      </c>
    </row>
    <row r="1585" spans="1:2" x14ac:dyDescent="0.45">
      <c r="A1585" t="s">
        <v>3182</v>
      </c>
      <c r="B1585" t="s">
        <v>3183</v>
      </c>
    </row>
    <row r="1586" spans="1:2" x14ac:dyDescent="0.45">
      <c r="A1586" t="s">
        <v>3184</v>
      </c>
      <c r="B1586" t="s">
        <v>3185</v>
      </c>
    </row>
    <row r="1587" spans="1:2" x14ac:dyDescent="0.45">
      <c r="A1587" t="s">
        <v>3186</v>
      </c>
      <c r="B1587" t="s">
        <v>3187</v>
      </c>
    </row>
    <row r="1588" spans="1:2" x14ac:dyDescent="0.45">
      <c r="A1588" t="s">
        <v>3188</v>
      </c>
      <c r="B1588" t="s">
        <v>3189</v>
      </c>
    </row>
    <row r="1589" spans="1:2" x14ac:dyDescent="0.45">
      <c r="A1589" t="s">
        <v>3190</v>
      </c>
      <c r="B1589" t="s">
        <v>3191</v>
      </c>
    </row>
    <row r="1590" spans="1:2" x14ac:dyDescent="0.45">
      <c r="A1590" t="s">
        <v>3192</v>
      </c>
      <c r="B1590" t="s">
        <v>3193</v>
      </c>
    </row>
    <row r="1591" spans="1:2" x14ac:dyDescent="0.45">
      <c r="A1591" t="s">
        <v>3194</v>
      </c>
      <c r="B1591" t="s">
        <v>3195</v>
      </c>
    </row>
    <row r="1592" spans="1:2" x14ac:dyDescent="0.45">
      <c r="A1592" t="s">
        <v>3196</v>
      </c>
      <c r="B1592" t="s">
        <v>3197</v>
      </c>
    </row>
    <row r="1593" spans="1:2" x14ac:dyDescent="0.45">
      <c r="A1593" t="s">
        <v>3198</v>
      </c>
      <c r="B1593" t="s">
        <v>3199</v>
      </c>
    </row>
    <row r="1594" spans="1:2" x14ac:dyDescent="0.45">
      <c r="A1594" t="s">
        <v>3200</v>
      </c>
      <c r="B1594" t="s">
        <v>3201</v>
      </c>
    </row>
    <row r="1595" spans="1:2" x14ac:dyDescent="0.45">
      <c r="A1595" t="s">
        <v>3202</v>
      </c>
      <c r="B1595" t="s">
        <v>3203</v>
      </c>
    </row>
    <row r="1596" spans="1:2" x14ac:dyDescent="0.45">
      <c r="A1596" t="s">
        <v>3204</v>
      </c>
      <c r="B1596" t="s">
        <v>3205</v>
      </c>
    </row>
    <row r="1597" spans="1:2" x14ac:dyDescent="0.45">
      <c r="A1597" t="s">
        <v>3206</v>
      </c>
      <c r="B1597" t="s">
        <v>3207</v>
      </c>
    </row>
    <row r="1598" spans="1:2" x14ac:dyDescent="0.45">
      <c r="A1598" t="s">
        <v>3208</v>
      </c>
      <c r="B1598" t="s">
        <v>3209</v>
      </c>
    </row>
    <row r="1599" spans="1:2" x14ac:dyDescent="0.45">
      <c r="A1599" t="s">
        <v>3210</v>
      </c>
      <c r="B1599" t="s">
        <v>3211</v>
      </c>
    </row>
    <row r="1600" spans="1:2" x14ac:dyDescent="0.45">
      <c r="A1600" t="s">
        <v>3212</v>
      </c>
      <c r="B1600" t="s">
        <v>3213</v>
      </c>
    </row>
    <row r="1601" spans="1:2" x14ac:dyDescent="0.45">
      <c r="A1601" t="s">
        <v>3214</v>
      </c>
      <c r="B1601" t="s">
        <v>3215</v>
      </c>
    </row>
    <row r="1602" spans="1:2" x14ac:dyDescent="0.45">
      <c r="A1602" t="s">
        <v>3216</v>
      </c>
      <c r="B1602" t="s">
        <v>3217</v>
      </c>
    </row>
    <row r="1603" spans="1:2" x14ac:dyDescent="0.45">
      <c r="A1603" t="s">
        <v>3218</v>
      </c>
      <c r="B1603" t="s">
        <v>3219</v>
      </c>
    </row>
    <row r="1604" spans="1:2" x14ac:dyDescent="0.45">
      <c r="A1604" t="s">
        <v>3220</v>
      </c>
      <c r="B1604" t="s">
        <v>3221</v>
      </c>
    </row>
    <row r="1605" spans="1:2" x14ac:dyDescent="0.45">
      <c r="A1605" t="s">
        <v>3222</v>
      </c>
      <c r="B1605" t="s">
        <v>3223</v>
      </c>
    </row>
    <row r="1606" spans="1:2" x14ac:dyDescent="0.45">
      <c r="A1606" t="s">
        <v>3224</v>
      </c>
      <c r="B1606" t="s">
        <v>3225</v>
      </c>
    </row>
    <row r="1607" spans="1:2" x14ac:dyDescent="0.45">
      <c r="A1607" t="s">
        <v>3226</v>
      </c>
      <c r="B1607" t="s">
        <v>3227</v>
      </c>
    </row>
    <row r="1608" spans="1:2" x14ac:dyDescent="0.45">
      <c r="A1608" t="s">
        <v>3228</v>
      </c>
      <c r="B1608" t="s">
        <v>3229</v>
      </c>
    </row>
    <row r="1609" spans="1:2" x14ac:dyDescent="0.45">
      <c r="A1609" t="s">
        <v>3230</v>
      </c>
      <c r="B1609" t="s">
        <v>3231</v>
      </c>
    </row>
    <row r="1610" spans="1:2" x14ac:dyDescent="0.45">
      <c r="A1610" t="s">
        <v>3232</v>
      </c>
      <c r="B1610" t="s">
        <v>3233</v>
      </c>
    </row>
    <row r="1611" spans="1:2" x14ac:dyDescent="0.45">
      <c r="A1611" t="s">
        <v>3234</v>
      </c>
      <c r="B1611" t="s">
        <v>3235</v>
      </c>
    </row>
    <row r="1612" spans="1:2" x14ac:dyDescent="0.45">
      <c r="A1612" t="s">
        <v>3236</v>
      </c>
      <c r="B1612" t="s">
        <v>3237</v>
      </c>
    </row>
    <row r="1613" spans="1:2" x14ac:dyDescent="0.45">
      <c r="A1613" t="s">
        <v>3238</v>
      </c>
      <c r="B1613" t="s">
        <v>3239</v>
      </c>
    </row>
    <row r="1614" spans="1:2" x14ac:dyDescent="0.45">
      <c r="A1614" t="s">
        <v>3240</v>
      </c>
      <c r="B1614" t="s">
        <v>3241</v>
      </c>
    </row>
    <row r="1615" spans="1:2" x14ac:dyDescent="0.45">
      <c r="A1615" t="s">
        <v>3242</v>
      </c>
      <c r="B1615" t="s">
        <v>3243</v>
      </c>
    </row>
    <row r="1616" spans="1:2" x14ac:dyDescent="0.45">
      <c r="A1616" t="s">
        <v>3244</v>
      </c>
      <c r="B1616" t="s">
        <v>3245</v>
      </c>
    </row>
    <row r="1617" spans="1:2" x14ac:dyDescent="0.45">
      <c r="A1617" t="s">
        <v>3246</v>
      </c>
      <c r="B1617" t="s">
        <v>3247</v>
      </c>
    </row>
    <row r="1618" spans="1:2" x14ac:dyDescent="0.45">
      <c r="A1618" t="s">
        <v>3248</v>
      </c>
      <c r="B1618" t="s">
        <v>3249</v>
      </c>
    </row>
    <row r="1619" spans="1:2" x14ac:dyDescent="0.45">
      <c r="A1619" t="s">
        <v>3250</v>
      </c>
      <c r="B1619" t="s">
        <v>3251</v>
      </c>
    </row>
    <row r="1620" spans="1:2" x14ac:dyDescent="0.45">
      <c r="A1620" t="s">
        <v>3252</v>
      </c>
      <c r="B1620" t="s">
        <v>3253</v>
      </c>
    </row>
    <row r="1621" spans="1:2" x14ac:dyDescent="0.45">
      <c r="A1621" t="s">
        <v>3254</v>
      </c>
      <c r="B1621" t="s">
        <v>3255</v>
      </c>
    </row>
    <row r="1622" spans="1:2" x14ac:dyDescent="0.45">
      <c r="A1622" t="s">
        <v>3256</v>
      </c>
      <c r="B1622" t="s">
        <v>3257</v>
      </c>
    </row>
    <row r="1623" spans="1:2" x14ac:dyDescent="0.45">
      <c r="A1623" t="s">
        <v>3258</v>
      </c>
      <c r="B1623" t="s">
        <v>3259</v>
      </c>
    </row>
    <row r="1624" spans="1:2" x14ac:dyDescent="0.45">
      <c r="A1624" t="s">
        <v>3260</v>
      </c>
      <c r="B1624" t="s">
        <v>3261</v>
      </c>
    </row>
    <row r="1625" spans="1:2" x14ac:dyDescent="0.45">
      <c r="A1625" t="s">
        <v>3262</v>
      </c>
      <c r="B1625" t="s">
        <v>3263</v>
      </c>
    </row>
    <row r="1626" spans="1:2" x14ac:dyDescent="0.45">
      <c r="A1626" t="s">
        <v>3264</v>
      </c>
      <c r="B1626" t="s">
        <v>3265</v>
      </c>
    </row>
    <row r="1627" spans="1:2" x14ac:dyDescent="0.45">
      <c r="A1627" t="s">
        <v>3266</v>
      </c>
      <c r="B1627" t="s">
        <v>3267</v>
      </c>
    </row>
    <row r="1628" spans="1:2" x14ac:dyDescent="0.45">
      <c r="A1628" t="s">
        <v>3268</v>
      </c>
      <c r="B1628" t="s">
        <v>3269</v>
      </c>
    </row>
    <row r="1629" spans="1:2" x14ac:dyDescent="0.45">
      <c r="A1629" t="s">
        <v>3270</v>
      </c>
      <c r="B1629" t="s">
        <v>3271</v>
      </c>
    </row>
    <row r="1630" spans="1:2" x14ac:dyDescent="0.45">
      <c r="A1630" t="s">
        <v>3272</v>
      </c>
      <c r="B1630" t="s">
        <v>3273</v>
      </c>
    </row>
    <row r="1631" spans="1:2" x14ac:dyDescent="0.45">
      <c r="A1631" t="s">
        <v>3274</v>
      </c>
      <c r="B1631" t="s">
        <v>3275</v>
      </c>
    </row>
    <row r="1632" spans="1:2" x14ac:dyDescent="0.45">
      <c r="A1632" t="s">
        <v>3276</v>
      </c>
      <c r="B1632" t="s">
        <v>3277</v>
      </c>
    </row>
    <row r="1633" spans="1:2" x14ac:dyDescent="0.45">
      <c r="A1633" t="s">
        <v>3278</v>
      </c>
      <c r="B1633" t="s">
        <v>3279</v>
      </c>
    </row>
    <row r="1634" spans="1:2" x14ac:dyDescent="0.45">
      <c r="A1634" t="s">
        <v>3280</v>
      </c>
      <c r="B1634" t="s">
        <v>3281</v>
      </c>
    </row>
    <row r="1635" spans="1:2" x14ac:dyDescent="0.45">
      <c r="A1635" t="s">
        <v>3282</v>
      </c>
      <c r="B1635" t="s">
        <v>3283</v>
      </c>
    </row>
    <row r="1636" spans="1:2" x14ac:dyDescent="0.45">
      <c r="A1636" t="s">
        <v>3284</v>
      </c>
      <c r="B1636" t="s">
        <v>3285</v>
      </c>
    </row>
    <row r="1637" spans="1:2" x14ac:dyDescent="0.45">
      <c r="A1637" t="s">
        <v>3286</v>
      </c>
      <c r="B1637" t="s">
        <v>3287</v>
      </c>
    </row>
    <row r="1638" spans="1:2" x14ac:dyDescent="0.45">
      <c r="A1638" t="s">
        <v>3288</v>
      </c>
      <c r="B1638" t="s">
        <v>3289</v>
      </c>
    </row>
    <row r="1639" spans="1:2" x14ac:dyDescent="0.45">
      <c r="A1639" t="s">
        <v>3290</v>
      </c>
      <c r="B1639" t="s">
        <v>3291</v>
      </c>
    </row>
    <row r="1640" spans="1:2" x14ac:dyDescent="0.45">
      <c r="A1640" t="s">
        <v>3292</v>
      </c>
      <c r="B1640" t="s">
        <v>3293</v>
      </c>
    </row>
    <row r="1641" spans="1:2" x14ac:dyDescent="0.45">
      <c r="A1641" t="s">
        <v>3294</v>
      </c>
      <c r="B1641" t="s">
        <v>3295</v>
      </c>
    </row>
    <row r="1642" spans="1:2" x14ac:dyDescent="0.45">
      <c r="A1642" t="s">
        <v>3296</v>
      </c>
      <c r="B1642" t="s">
        <v>3297</v>
      </c>
    </row>
    <row r="1643" spans="1:2" x14ac:dyDescent="0.45">
      <c r="A1643" t="s">
        <v>3298</v>
      </c>
      <c r="B1643" t="s">
        <v>3299</v>
      </c>
    </row>
    <row r="1644" spans="1:2" x14ac:dyDescent="0.45">
      <c r="A1644" t="s">
        <v>3300</v>
      </c>
      <c r="B1644" t="s">
        <v>3301</v>
      </c>
    </row>
    <row r="1645" spans="1:2" x14ac:dyDescent="0.45">
      <c r="A1645" t="s">
        <v>3302</v>
      </c>
      <c r="B1645" t="s">
        <v>3303</v>
      </c>
    </row>
    <row r="1646" spans="1:2" x14ac:dyDescent="0.45">
      <c r="A1646" t="s">
        <v>3304</v>
      </c>
      <c r="B1646" t="s">
        <v>3305</v>
      </c>
    </row>
    <row r="1647" spans="1:2" x14ac:dyDescent="0.45">
      <c r="A1647" t="s">
        <v>3306</v>
      </c>
      <c r="B1647" t="s">
        <v>3307</v>
      </c>
    </row>
    <row r="1648" spans="1:2" x14ac:dyDescent="0.45">
      <c r="A1648" t="s">
        <v>3308</v>
      </c>
      <c r="B1648" t="s">
        <v>3309</v>
      </c>
    </row>
    <row r="1649" spans="1:2" x14ac:dyDescent="0.45">
      <c r="A1649" t="s">
        <v>3310</v>
      </c>
      <c r="B1649" t="s">
        <v>3311</v>
      </c>
    </row>
    <row r="1650" spans="1:2" x14ac:dyDescent="0.45">
      <c r="A1650" t="s">
        <v>3312</v>
      </c>
      <c r="B1650" t="s">
        <v>3313</v>
      </c>
    </row>
    <row r="1651" spans="1:2" x14ac:dyDescent="0.45">
      <c r="A1651" t="s">
        <v>3314</v>
      </c>
      <c r="B1651" t="s">
        <v>3315</v>
      </c>
    </row>
    <row r="1652" spans="1:2" x14ac:dyDescent="0.45">
      <c r="A1652" t="s">
        <v>3316</v>
      </c>
      <c r="B1652" t="s">
        <v>3317</v>
      </c>
    </row>
    <row r="1653" spans="1:2" x14ac:dyDescent="0.45">
      <c r="A1653" t="s">
        <v>3318</v>
      </c>
      <c r="B1653" t="s">
        <v>3319</v>
      </c>
    </row>
    <row r="1654" spans="1:2" x14ac:dyDescent="0.45">
      <c r="A1654" t="s">
        <v>3320</v>
      </c>
      <c r="B1654" t="s">
        <v>3321</v>
      </c>
    </row>
    <row r="1655" spans="1:2" x14ac:dyDescent="0.45">
      <c r="A1655" t="s">
        <v>3322</v>
      </c>
      <c r="B1655" t="s">
        <v>3323</v>
      </c>
    </row>
    <row r="1656" spans="1:2" x14ac:dyDescent="0.45">
      <c r="A1656" t="s">
        <v>3324</v>
      </c>
      <c r="B1656" t="s">
        <v>3325</v>
      </c>
    </row>
    <row r="1657" spans="1:2" x14ac:dyDescent="0.45">
      <c r="A1657" t="s">
        <v>3326</v>
      </c>
      <c r="B1657" t="s">
        <v>3327</v>
      </c>
    </row>
    <row r="1658" spans="1:2" x14ac:dyDescent="0.45">
      <c r="A1658" t="s">
        <v>3328</v>
      </c>
      <c r="B1658" t="s">
        <v>3329</v>
      </c>
    </row>
    <row r="1659" spans="1:2" x14ac:dyDescent="0.45">
      <c r="A1659" t="s">
        <v>3330</v>
      </c>
      <c r="B1659" t="s">
        <v>3331</v>
      </c>
    </row>
    <row r="1660" spans="1:2" x14ac:dyDescent="0.45">
      <c r="A1660" t="s">
        <v>3332</v>
      </c>
      <c r="B1660" t="s">
        <v>3333</v>
      </c>
    </row>
    <row r="1661" spans="1:2" x14ac:dyDescent="0.45">
      <c r="A1661" t="s">
        <v>3334</v>
      </c>
      <c r="B1661" t="s">
        <v>3335</v>
      </c>
    </row>
    <row r="1662" spans="1:2" x14ac:dyDescent="0.45">
      <c r="A1662" t="s">
        <v>3336</v>
      </c>
      <c r="B1662" t="s">
        <v>3337</v>
      </c>
    </row>
    <row r="1663" spans="1:2" x14ac:dyDescent="0.45">
      <c r="A1663" t="s">
        <v>3338</v>
      </c>
      <c r="B1663" t="s">
        <v>3339</v>
      </c>
    </row>
    <row r="1664" spans="1:2" x14ac:dyDescent="0.45">
      <c r="A1664" t="s">
        <v>3340</v>
      </c>
      <c r="B1664" t="s">
        <v>3341</v>
      </c>
    </row>
    <row r="1665" spans="1:2" x14ac:dyDescent="0.45">
      <c r="A1665" t="s">
        <v>3342</v>
      </c>
      <c r="B1665" t="s">
        <v>3343</v>
      </c>
    </row>
    <row r="1666" spans="1:2" x14ac:dyDescent="0.45">
      <c r="A1666" t="s">
        <v>3344</v>
      </c>
      <c r="B1666" t="s">
        <v>3345</v>
      </c>
    </row>
    <row r="1667" spans="1:2" x14ac:dyDescent="0.45">
      <c r="A1667" t="s">
        <v>3346</v>
      </c>
      <c r="B1667" t="s">
        <v>3347</v>
      </c>
    </row>
    <row r="1668" spans="1:2" x14ac:dyDescent="0.45">
      <c r="A1668" t="s">
        <v>3348</v>
      </c>
      <c r="B1668" t="s">
        <v>3349</v>
      </c>
    </row>
    <row r="1669" spans="1:2" x14ac:dyDescent="0.45">
      <c r="A1669" t="s">
        <v>3350</v>
      </c>
      <c r="B1669" t="s">
        <v>3351</v>
      </c>
    </row>
    <row r="1670" spans="1:2" x14ac:dyDescent="0.45">
      <c r="A1670" t="s">
        <v>3352</v>
      </c>
      <c r="B1670" t="s">
        <v>3353</v>
      </c>
    </row>
    <row r="1671" spans="1:2" x14ac:dyDescent="0.45">
      <c r="A1671" t="s">
        <v>3354</v>
      </c>
      <c r="B1671" t="s">
        <v>3355</v>
      </c>
    </row>
    <row r="1672" spans="1:2" x14ac:dyDescent="0.45">
      <c r="A1672" t="s">
        <v>3356</v>
      </c>
      <c r="B1672" t="s">
        <v>3357</v>
      </c>
    </row>
    <row r="1673" spans="1:2" x14ac:dyDescent="0.45">
      <c r="A1673" t="s">
        <v>3358</v>
      </c>
      <c r="B1673" t="s">
        <v>3359</v>
      </c>
    </row>
    <row r="1674" spans="1:2" x14ac:dyDescent="0.45">
      <c r="A1674" t="s">
        <v>3360</v>
      </c>
      <c r="B1674" t="s">
        <v>3361</v>
      </c>
    </row>
    <row r="1675" spans="1:2" x14ac:dyDescent="0.45">
      <c r="A1675" t="s">
        <v>3362</v>
      </c>
      <c r="B1675" t="s">
        <v>3363</v>
      </c>
    </row>
    <row r="1676" spans="1:2" x14ac:dyDescent="0.45">
      <c r="A1676" t="s">
        <v>3364</v>
      </c>
      <c r="B1676" t="s">
        <v>3365</v>
      </c>
    </row>
    <row r="1677" spans="1:2" x14ac:dyDescent="0.45">
      <c r="A1677" t="s">
        <v>3366</v>
      </c>
      <c r="B1677" t="s">
        <v>3367</v>
      </c>
    </row>
    <row r="1678" spans="1:2" x14ac:dyDescent="0.45">
      <c r="A1678" t="s">
        <v>3368</v>
      </c>
      <c r="B1678" t="s">
        <v>3369</v>
      </c>
    </row>
    <row r="1679" spans="1:2" x14ac:dyDescent="0.45">
      <c r="A1679" t="s">
        <v>3370</v>
      </c>
      <c r="B1679" t="s">
        <v>3371</v>
      </c>
    </row>
    <row r="1680" spans="1:2" x14ac:dyDescent="0.45">
      <c r="A1680" t="s">
        <v>3372</v>
      </c>
      <c r="B1680" t="s">
        <v>3373</v>
      </c>
    </row>
    <row r="1681" spans="1:2" x14ac:dyDescent="0.45">
      <c r="A1681" t="s">
        <v>3374</v>
      </c>
      <c r="B1681" t="s">
        <v>3375</v>
      </c>
    </row>
    <row r="1682" spans="1:2" x14ac:dyDescent="0.45">
      <c r="A1682" t="s">
        <v>3376</v>
      </c>
      <c r="B1682" t="s">
        <v>3377</v>
      </c>
    </row>
    <row r="1683" spans="1:2" x14ac:dyDescent="0.45">
      <c r="A1683" t="s">
        <v>3378</v>
      </c>
      <c r="B1683" t="s">
        <v>3379</v>
      </c>
    </row>
    <row r="1684" spans="1:2" x14ac:dyDescent="0.45">
      <c r="A1684" t="s">
        <v>3380</v>
      </c>
      <c r="B1684" t="s">
        <v>3381</v>
      </c>
    </row>
    <row r="1685" spans="1:2" x14ac:dyDescent="0.45">
      <c r="A1685" t="s">
        <v>3382</v>
      </c>
      <c r="B1685" t="s">
        <v>3383</v>
      </c>
    </row>
    <row r="1686" spans="1:2" x14ac:dyDescent="0.45">
      <c r="A1686" t="s">
        <v>3384</v>
      </c>
      <c r="B1686" t="s">
        <v>3385</v>
      </c>
    </row>
    <row r="1687" spans="1:2" x14ac:dyDescent="0.45">
      <c r="A1687" t="s">
        <v>3386</v>
      </c>
      <c r="B1687" t="s">
        <v>3387</v>
      </c>
    </row>
    <row r="1688" spans="1:2" x14ac:dyDescent="0.45">
      <c r="A1688" t="s">
        <v>3388</v>
      </c>
      <c r="B1688" t="s">
        <v>3389</v>
      </c>
    </row>
    <row r="1689" spans="1:2" x14ac:dyDescent="0.45">
      <c r="A1689" t="s">
        <v>3390</v>
      </c>
      <c r="B1689" t="s">
        <v>3391</v>
      </c>
    </row>
    <row r="1690" spans="1:2" x14ac:dyDescent="0.45">
      <c r="A1690" t="s">
        <v>3392</v>
      </c>
      <c r="B1690" t="s">
        <v>3393</v>
      </c>
    </row>
    <row r="1691" spans="1:2" x14ac:dyDescent="0.45">
      <c r="A1691" t="s">
        <v>3394</v>
      </c>
      <c r="B1691" t="s">
        <v>3395</v>
      </c>
    </row>
    <row r="1692" spans="1:2" x14ac:dyDescent="0.45">
      <c r="A1692" t="s">
        <v>3396</v>
      </c>
      <c r="B1692" t="s">
        <v>3397</v>
      </c>
    </row>
    <row r="1693" spans="1:2" x14ac:dyDescent="0.45">
      <c r="A1693" t="s">
        <v>3398</v>
      </c>
      <c r="B1693" t="s">
        <v>3399</v>
      </c>
    </row>
    <row r="1694" spans="1:2" x14ac:dyDescent="0.45">
      <c r="A1694" t="s">
        <v>3400</v>
      </c>
      <c r="B1694" t="s">
        <v>3401</v>
      </c>
    </row>
    <row r="1695" spans="1:2" x14ac:dyDescent="0.45">
      <c r="A1695" t="s">
        <v>3402</v>
      </c>
      <c r="B1695" t="s">
        <v>3403</v>
      </c>
    </row>
    <row r="1696" spans="1:2" x14ac:dyDescent="0.45">
      <c r="A1696" t="s">
        <v>3404</v>
      </c>
      <c r="B1696" t="s">
        <v>3405</v>
      </c>
    </row>
    <row r="1697" spans="1:2" x14ac:dyDescent="0.45">
      <c r="A1697" t="s">
        <v>3406</v>
      </c>
      <c r="B1697" t="s">
        <v>3407</v>
      </c>
    </row>
    <row r="1698" spans="1:2" x14ac:dyDescent="0.45">
      <c r="A1698" t="s">
        <v>3408</v>
      </c>
      <c r="B1698" t="s">
        <v>3409</v>
      </c>
    </row>
    <row r="1699" spans="1:2" x14ac:dyDescent="0.45">
      <c r="A1699" t="s">
        <v>3410</v>
      </c>
      <c r="B1699" t="s">
        <v>3411</v>
      </c>
    </row>
    <row r="1700" spans="1:2" x14ac:dyDescent="0.45">
      <c r="A1700" t="s">
        <v>3412</v>
      </c>
      <c r="B1700" t="s">
        <v>3413</v>
      </c>
    </row>
    <row r="1701" spans="1:2" x14ac:dyDescent="0.45">
      <c r="A1701" t="s">
        <v>3414</v>
      </c>
      <c r="B1701" t="s">
        <v>3415</v>
      </c>
    </row>
    <row r="1702" spans="1:2" x14ac:dyDescent="0.45">
      <c r="A1702" t="s">
        <v>3416</v>
      </c>
      <c r="B1702" t="s">
        <v>3417</v>
      </c>
    </row>
    <row r="1703" spans="1:2" x14ac:dyDescent="0.45">
      <c r="A1703" t="s">
        <v>3418</v>
      </c>
      <c r="B1703" t="s">
        <v>3419</v>
      </c>
    </row>
    <row r="1704" spans="1:2" x14ac:dyDescent="0.45">
      <c r="A1704" t="s">
        <v>3420</v>
      </c>
      <c r="B1704" t="s">
        <v>3421</v>
      </c>
    </row>
    <row r="1705" spans="1:2" x14ac:dyDescent="0.45">
      <c r="A1705" t="s">
        <v>3422</v>
      </c>
      <c r="B1705" t="s">
        <v>3423</v>
      </c>
    </row>
    <row r="1706" spans="1:2" x14ac:dyDescent="0.45">
      <c r="A1706" t="s">
        <v>3424</v>
      </c>
      <c r="B1706" t="s">
        <v>3425</v>
      </c>
    </row>
    <row r="1707" spans="1:2" x14ac:dyDescent="0.45">
      <c r="A1707" t="s">
        <v>3426</v>
      </c>
      <c r="B1707" t="s">
        <v>3427</v>
      </c>
    </row>
    <row r="1708" spans="1:2" x14ac:dyDescent="0.45">
      <c r="A1708" t="s">
        <v>3428</v>
      </c>
      <c r="B1708" t="s">
        <v>3429</v>
      </c>
    </row>
    <row r="1709" spans="1:2" x14ac:dyDescent="0.45">
      <c r="A1709" t="s">
        <v>3430</v>
      </c>
      <c r="B1709" t="s">
        <v>3431</v>
      </c>
    </row>
    <row r="1710" spans="1:2" x14ac:dyDescent="0.45">
      <c r="A1710" t="s">
        <v>3432</v>
      </c>
      <c r="B1710" t="s">
        <v>3433</v>
      </c>
    </row>
    <row r="1711" spans="1:2" x14ac:dyDescent="0.45">
      <c r="A1711" t="s">
        <v>3434</v>
      </c>
      <c r="B1711" t="s">
        <v>3435</v>
      </c>
    </row>
    <row r="1712" spans="1:2" x14ac:dyDescent="0.45">
      <c r="A1712" t="s">
        <v>3436</v>
      </c>
      <c r="B1712" t="s">
        <v>3437</v>
      </c>
    </row>
    <row r="1713" spans="1:2" x14ac:dyDescent="0.45">
      <c r="A1713" t="s">
        <v>3438</v>
      </c>
      <c r="B1713" t="s">
        <v>3439</v>
      </c>
    </row>
    <row r="1714" spans="1:2" x14ac:dyDescent="0.45">
      <c r="A1714" t="s">
        <v>3440</v>
      </c>
      <c r="B1714" t="s">
        <v>3441</v>
      </c>
    </row>
    <row r="1715" spans="1:2" x14ac:dyDescent="0.45">
      <c r="A1715" t="s">
        <v>3442</v>
      </c>
      <c r="B1715" t="s">
        <v>3443</v>
      </c>
    </row>
    <row r="1716" spans="1:2" x14ac:dyDescent="0.45">
      <c r="A1716" t="s">
        <v>3444</v>
      </c>
      <c r="B1716" t="s">
        <v>3445</v>
      </c>
    </row>
    <row r="1717" spans="1:2" x14ac:dyDescent="0.45">
      <c r="A1717" t="s">
        <v>3446</v>
      </c>
      <c r="B1717" t="s">
        <v>3447</v>
      </c>
    </row>
    <row r="1718" spans="1:2" x14ac:dyDescent="0.45">
      <c r="A1718" t="s">
        <v>3448</v>
      </c>
      <c r="B1718" t="s">
        <v>3449</v>
      </c>
    </row>
    <row r="1719" spans="1:2" x14ac:dyDescent="0.45">
      <c r="A1719" t="s">
        <v>3450</v>
      </c>
      <c r="B1719" t="s">
        <v>3451</v>
      </c>
    </row>
    <row r="1720" spans="1:2" x14ac:dyDescent="0.45">
      <c r="A1720" t="s">
        <v>3452</v>
      </c>
      <c r="B1720" t="s">
        <v>3453</v>
      </c>
    </row>
    <row r="1721" spans="1:2" x14ac:dyDescent="0.45">
      <c r="A1721" t="s">
        <v>3454</v>
      </c>
      <c r="B1721" t="s">
        <v>3455</v>
      </c>
    </row>
    <row r="1722" spans="1:2" x14ac:dyDescent="0.45">
      <c r="A1722" t="s">
        <v>3456</v>
      </c>
      <c r="B1722" t="s">
        <v>3457</v>
      </c>
    </row>
    <row r="1723" spans="1:2" x14ac:dyDescent="0.45">
      <c r="A1723" t="s">
        <v>3458</v>
      </c>
      <c r="B1723" t="s">
        <v>3459</v>
      </c>
    </row>
    <row r="1724" spans="1:2" x14ac:dyDescent="0.45">
      <c r="A1724" t="s">
        <v>3460</v>
      </c>
      <c r="B1724" t="s">
        <v>3461</v>
      </c>
    </row>
    <row r="1725" spans="1:2" x14ac:dyDescent="0.45">
      <c r="A1725" t="s">
        <v>3462</v>
      </c>
      <c r="B1725" t="s">
        <v>3463</v>
      </c>
    </row>
    <row r="1726" spans="1:2" x14ac:dyDescent="0.45">
      <c r="A1726" t="s">
        <v>3464</v>
      </c>
      <c r="B1726" t="s">
        <v>3465</v>
      </c>
    </row>
    <row r="1727" spans="1:2" x14ac:dyDescent="0.45">
      <c r="A1727" t="s">
        <v>3466</v>
      </c>
      <c r="B1727" t="s">
        <v>3467</v>
      </c>
    </row>
    <row r="1728" spans="1:2" x14ac:dyDescent="0.45">
      <c r="A1728" t="s">
        <v>3468</v>
      </c>
      <c r="B1728" t="s">
        <v>3469</v>
      </c>
    </row>
    <row r="1729" spans="1:2" x14ac:dyDescent="0.45">
      <c r="A1729" t="s">
        <v>3470</v>
      </c>
      <c r="B1729" t="s">
        <v>3471</v>
      </c>
    </row>
    <row r="1730" spans="1:2" x14ac:dyDescent="0.45">
      <c r="A1730" t="s">
        <v>3472</v>
      </c>
      <c r="B1730" t="s">
        <v>3473</v>
      </c>
    </row>
    <row r="1731" spans="1:2" x14ac:dyDescent="0.45">
      <c r="A1731" t="s">
        <v>3474</v>
      </c>
      <c r="B1731" t="s">
        <v>3475</v>
      </c>
    </row>
    <row r="1732" spans="1:2" x14ac:dyDescent="0.45">
      <c r="A1732" t="s">
        <v>3476</v>
      </c>
      <c r="B1732" t="s">
        <v>3477</v>
      </c>
    </row>
    <row r="1733" spans="1:2" x14ac:dyDescent="0.45">
      <c r="A1733" t="s">
        <v>3478</v>
      </c>
      <c r="B1733" t="s">
        <v>3479</v>
      </c>
    </row>
    <row r="1734" spans="1:2" x14ac:dyDescent="0.45">
      <c r="A1734" t="s">
        <v>3480</v>
      </c>
      <c r="B1734" t="s">
        <v>3481</v>
      </c>
    </row>
    <row r="1735" spans="1:2" x14ac:dyDescent="0.45">
      <c r="A1735" t="s">
        <v>3482</v>
      </c>
      <c r="B1735" t="s">
        <v>3483</v>
      </c>
    </row>
    <row r="1736" spans="1:2" x14ac:dyDescent="0.45">
      <c r="A1736" t="s">
        <v>3484</v>
      </c>
      <c r="B1736" t="s">
        <v>3485</v>
      </c>
    </row>
    <row r="1737" spans="1:2" x14ac:dyDescent="0.45">
      <c r="A1737" t="s">
        <v>3486</v>
      </c>
      <c r="B1737" t="s">
        <v>3487</v>
      </c>
    </row>
    <row r="1738" spans="1:2" x14ac:dyDescent="0.45">
      <c r="A1738" t="s">
        <v>3488</v>
      </c>
      <c r="B1738" t="s">
        <v>3489</v>
      </c>
    </row>
    <row r="1739" spans="1:2" x14ac:dyDescent="0.45">
      <c r="A1739" t="s">
        <v>3490</v>
      </c>
      <c r="B1739" t="s">
        <v>3491</v>
      </c>
    </row>
    <row r="1740" spans="1:2" x14ac:dyDescent="0.45">
      <c r="A1740" t="s">
        <v>3492</v>
      </c>
      <c r="B1740" t="s">
        <v>3493</v>
      </c>
    </row>
    <row r="1741" spans="1:2" x14ac:dyDescent="0.45">
      <c r="A1741" t="s">
        <v>3494</v>
      </c>
      <c r="B1741" t="s">
        <v>3495</v>
      </c>
    </row>
    <row r="1742" spans="1:2" x14ac:dyDescent="0.45">
      <c r="A1742" t="s">
        <v>3496</v>
      </c>
      <c r="B1742" t="s">
        <v>3497</v>
      </c>
    </row>
    <row r="1743" spans="1:2" x14ac:dyDescent="0.45">
      <c r="A1743" t="s">
        <v>3498</v>
      </c>
      <c r="B1743" t="s">
        <v>3499</v>
      </c>
    </row>
    <row r="1744" spans="1:2" x14ac:dyDescent="0.45">
      <c r="A1744" t="s">
        <v>3500</v>
      </c>
      <c r="B1744" t="s">
        <v>3501</v>
      </c>
    </row>
    <row r="1745" spans="1:2" x14ac:dyDescent="0.45">
      <c r="A1745" t="s">
        <v>3502</v>
      </c>
      <c r="B1745" t="s">
        <v>3503</v>
      </c>
    </row>
    <row r="1746" spans="1:2" x14ac:dyDescent="0.45">
      <c r="A1746" t="s">
        <v>3504</v>
      </c>
      <c r="B1746" t="s">
        <v>3505</v>
      </c>
    </row>
    <row r="1747" spans="1:2" x14ac:dyDescent="0.45">
      <c r="A1747" t="s">
        <v>3506</v>
      </c>
      <c r="B1747" t="s">
        <v>3507</v>
      </c>
    </row>
    <row r="1748" spans="1:2" x14ac:dyDescent="0.45">
      <c r="A1748" t="s">
        <v>3508</v>
      </c>
      <c r="B1748" t="s">
        <v>3509</v>
      </c>
    </row>
    <row r="1749" spans="1:2" x14ac:dyDescent="0.45">
      <c r="A1749" t="s">
        <v>3510</v>
      </c>
      <c r="B1749" t="s">
        <v>3511</v>
      </c>
    </row>
    <row r="1750" spans="1:2" x14ac:dyDescent="0.45">
      <c r="A1750" t="s">
        <v>3512</v>
      </c>
      <c r="B1750" t="s">
        <v>3513</v>
      </c>
    </row>
    <row r="1751" spans="1:2" x14ac:dyDescent="0.45">
      <c r="A1751" t="s">
        <v>3514</v>
      </c>
      <c r="B1751" t="s">
        <v>3515</v>
      </c>
    </row>
    <row r="1752" spans="1:2" x14ac:dyDescent="0.45">
      <c r="A1752" t="s">
        <v>3516</v>
      </c>
      <c r="B1752" t="s">
        <v>3517</v>
      </c>
    </row>
    <row r="1753" spans="1:2" x14ac:dyDescent="0.45">
      <c r="A1753" t="s">
        <v>3518</v>
      </c>
      <c r="B1753" t="s">
        <v>3519</v>
      </c>
    </row>
    <row r="1754" spans="1:2" x14ac:dyDescent="0.45">
      <c r="A1754" t="s">
        <v>3520</v>
      </c>
      <c r="B1754" t="s">
        <v>3521</v>
      </c>
    </row>
    <row r="1755" spans="1:2" x14ac:dyDescent="0.45">
      <c r="A1755" t="s">
        <v>3522</v>
      </c>
      <c r="B1755" t="s">
        <v>3523</v>
      </c>
    </row>
    <row r="1756" spans="1:2" x14ac:dyDescent="0.45">
      <c r="A1756" t="s">
        <v>3524</v>
      </c>
      <c r="B1756" t="s">
        <v>3525</v>
      </c>
    </row>
    <row r="1757" spans="1:2" x14ac:dyDescent="0.45">
      <c r="A1757" t="s">
        <v>3526</v>
      </c>
      <c r="B1757" t="s">
        <v>3527</v>
      </c>
    </row>
    <row r="1758" spans="1:2" x14ac:dyDescent="0.45">
      <c r="A1758" t="s">
        <v>3528</v>
      </c>
      <c r="B1758" t="s">
        <v>3529</v>
      </c>
    </row>
    <row r="1759" spans="1:2" x14ac:dyDescent="0.45">
      <c r="A1759" t="s">
        <v>3530</v>
      </c>
      <c r="B1759" t="s">
        <v>3531</v>
      </c>
    </row>
    <row r="1760" spans="1:2" x14ac:dyDescent="0.45">
      <c r="A1760" t="s">
        <v>3532</v>
      </c>
      <c r="B1760" t="s">
        <v>3533</v>
      </c>
    </row>
    <row r="1761" spans="1:2" x14ac:dyDescent="0.45">
      <c r="A1761" t="s">
        <v>3534</v>
      </c>
      <c r="B1761" t="s">
        <v>3535</v>
      </c>
    </row>
    <row r="1762" spans="1:2" x14ac:dyDescent="0.45">
      <c r="A1762" t="s">
        <v>3536</v>
      </c>
      <c r="B1762" t="s">
        <v>3537</v>
      </c>
    </row>
    <row r="1763" spans="1:2" x14ac:dyDescent="0.45">
      <c r="A1763" t="s">
        <v>3538</v>
      </c>
      <c r="B1763" t="s">
        <v>3539</v>
      </c>
    </row>
    <row r="1764" spans="1:2" x14ac:dyDescent="0.45">
      <c r="A1764" t="s">
        <v>3540</v>
      </c>
      <c r="B1764" t="s">
        <v>3541</v>
      </c>
    </row>
    <row r="1765" spans="1:2" x14ac:dyDescent="0.45">
      <c r="A1765" t="s">
        <v>3542</v>
      </c>
      <c r="B1765" t="s">
        <v>3543</v>
      </c>
    </row>
    <row r="1766" spans="1:2" x14ac:dyDescent="0.45">
      <c r="A1766" t="s">
        <v>3544</v>
      </c>
      <c r="B1766" t="s">
        <v>3545</v>
      </c>
    </row>
    <row r="1767" spans="1:2" x14ac:dyDescent="0.45">
      <c r="A1767" t="s">
        <v>3546</v>
      </c>
      <c r="B1767" t="s">
        <v>3547</v>
      </c>
    </row>
    <row r="1768" spans="1:2" x14ac:dyDescent="0.45">
      <c r="A1768" t="s">
        <v>3548</v>
      </c>
      <c r="B1768" t="s">
        <v>3549</v>
      </c>
    </row>
    <row r="1769" spans="1:2" x14ac:dyDescent="0.45">
      <c r="A1769" t="s">
        <v>3550</v>
      </c>
      <c r="B1769" t="s">
        <v>3551</v>
      </c>
    </row>
    <row r="1770" spans="1:2" x14ac:dyDescent="0.45">
      <c r="A1770" t="s">
        <v>3552</v>
      </c>
      <c r="B1770" t="s">
        <v>3553</v>
      </c>
    </row>
    <row r="1771" spans="1:2" x14ac:dyDescent="0.45">
      <c r="A1771" t="s">
        <v>3554</v>
      </c>
      <c r="B1771" t="s">
        <v>3555</v>
      </c>
    </row>
    <row r="1772" spans="1:2" x14ac:dyDescent="0.45">
      <c r="A1772" t="s">
        <v>3556</v>
      </c>
      <c r="B1772" t="s">
        <v>3557</v>
      </c>
    </row>
    <row r="1773" spans="1:2" x14ac:dyDescent="0.45">
      <c r="A1773" t="s">
        <v>3558</v>
      </c>
      <c r="B1773" t="s">
        <v>3559</v>
      </c>
    </row>
    <row r="1774" spans="1:2" x14ac:dyDescent="0.45">
      <c r="A1774" t="s">
        <v>3560</v>
      </c>
      <c r="B1774" t="s">
        <v>3561</v>
      </c>
    </row>
    <row r="1775" spans="1:2" x14ac:dyDescent="0.45">
      <c r="A1775" t="s">
        <v>3562</v>
      </c>
      <c r="B1775" t="s">
        <v>3563</v>
      </c>
    </row>
    <row r="1776" spans="1:2" x14ac:dyDescent="0.45">
      <c r="A1776" t="s">
        <v>3564</v>
      </c>
      <c r="B1776" t="s">
        <v>3565</v>
      </c>
    </row>
    <row r="1777" spans="1:2" x14ac:dyDescent="0.45">
      <c r="A1777" t="s">
        <v>3566</v>
      </c>
      <c r="B1777" t="s">
        <v>3567</v>
      </c>
    </row>
    <row r="1778" spans="1:2" x14ac:dyDescent="0.45">
      <c r="A1778" t="s">
        <v>3568</v>
      </c>
      <c r="B1778" t="s">
        <v>3569</v>
      </c>
    </row>
    <row r="1779" spans="1:2" x14ac:dyDescent="0.45">
      <c r="A1779" t="s">
        <v>3570</v>
      </c>
      <c r="B1779" t="s">
        <v>3571</v>
      </c>
    </row>
    <row r="1780" spans="1:2" x14ac:dyDescent="0.45">
      <c r="A1780" t="s">
        <v>3572</v>
      </c>
      <c r="B1780" t="s">
        <v>3573</v>
      </c>
    </row>
    <row r="1781" spans="1:2" x14ac:dyDescent="0.45">
      <c r="A1781" t="s">
        <v>3574</v>
      </c>
      <c r="B1781" t="s">
        <v>3575</v>
      </c>
    </row>
    <row r="1782" spans="1:2" x14ac:dyDescent="0.45">
      <c r="A1782" t="s">
        <v>3576</v>
      </c>
      <c r="B1782" t="s">
        <v>3577</v>
      </c>
    </row>
    <row r="1783" spans="1:2" x14ac:dyDescent="0.45">
      <c r="A1783" t="s">
        <v>3578</v>
      </c>
      <c r="B1783" t="s">
        <v>3579</v>
      </c>
    </row>
    <row r="1784" spans="1:2" x14ac:dyDescent="0.45">
      <c r="A1784" t="s">
        <v>3580</v>
      </c>
      <c r="B1784" t="s">
        <v>3581</v>
      </c>
    </row>
    <row r="1785" spans="1:2" x14ac:dyDescent="0.45">
      <c r="A1785" t="s">
        <v>3582</v>
      </c>
      <c r="B1785" t="s">
        <v>3583</v>
      </c>
    </row>
    <row r="1786" spans="1:2" x14ac:dyDescent="0.45">
      <c r="A1786" t="s">
        <v>3584</v>
      </c>
      <c r="B1786" t="s">
        <v>3585</v>
      </c>
    </row>
    <row r="1787" spans="1:2" x14ac:dyDescent="0.45">
      <c r="A1787" t="s">
        <v>3586</v>
      </c>
      <c r="B1787" t="s">
        <v>3587</v>
      </c>
    </row>
    <row r="1788" spans="1:2" x14ac:dyDescent="0.45">
      <c r="A1788" t="s">
        <v>3588</v>
      </c>
      <c r="B1788" t="s">
        <v>3589</v>
      </c>
    </row>
    <row r="1789" spans="1:2" x14ac:dyDescent="0.45">
      <c r="A1789" t="s">
        <v>3590</v>
      </c>
      <c r="B1789" t="s">
        <v>3591</v>
      </c>
    </row>
    <row r="1790" spans="1:2" x14ac:dyDescent="0.45">
      <c r="A1790" t="s">
        <v>3592</v>
      </c>
      <c r="B1790" t="s">
        <v>3593</v>
      </c>
    </row>
    <row r="1791" spans="1:2" x14ac:dyDescent="0.45">
      <c r="A1791" t="s">
        <v>3594</v>
      </c>
      <c r="B1791" t="s">
        <v>3595</v>
      </c>
    </row>
    <row r="1792" spans="1:2" x14ac:dyDescent="0.45">
      <c r="A1792" t="s">
        <v>3596</v>
      </c>
      <c r="B1792" t="s">
        <v>3597</v>
      </c>
    </row>
    <row r="1793" spans="1:2" x14ac:dyDescent="0.45">
      <c r="A1793" t="s">
        <v>3598</v>
      </c>
      <c r="B1793" t="s">
        <v>3599</v>
      </c>
    </row>
    <row r="1794" spans="1:2" x14ac:dyDescent="0.45">
      <c r="A1794" t="s">
        <v>3600</v>
      </c>
      <c r="B1794" t="s">
        <v>3601</v>
      </c>
    </row>
    <row r="1795" spans="1:2" x14ac:dyDescent="0.45">
      <c r="A1795" t="s">
        <v>3602</v>
      </c>
      <c r="B1795" t="s">
        <v>3603</v>
      </c>
    </row>
    <row r="1796" spans="1:2" x14ac:dyDescent="0.45">
      <c r="A1796" t="s">
        <v>3604</v>
      </c>
      <c r="B1796" t="s">
        <v>3605</v>
      </c>
    </row>
    <row r="1797" spans="1:2" x14ac:dyDescent="0.45">
      <c r="A1797" t="s">
        <v>3606</v>
      </c>
      <c r="B1797" t="s">
        <v>3607</v>
      </c>
    </row>
    <row r="1798" spans="1:2" x14ac:dyDescent="0.45">
      <c r="A1798" t="s">
        <v>3608</v>
      </c>
      <c r="B1798" t="s">
        <v>3609</v>
      </c>
    </row>
    <row r="1799" spans="1:2" x14ac:dyDescent="0.45">
      <c r="A1799" t="s">
        <v>3610</v>
      </c>
      <c r="B1799" t="s">
        <v>3611</v>
      </c>
    </row>
    <row r="1800" spans="1:2" x14ac:dyDescent="0.45">
      <c r="A1800" t="s">
        <v>3612</v>
      </c>
      <c r="B1800" t="s">
        <v>3613</v>
      </c>
    </row>
    <row r="1801" spans="1:2" x14ac:dyDescent="0.45">
      <c r="A1801" t="s">
        <v>3614</v>
      </c>
      <c r="B1801" t="s">
        <v>3615</v>
      </c>
    </row>
    <row r="1802" spans="1:2" x14ac:dyDescent="0.45">
      <c r="A1802" t="s">
        <v>3616</v>
      </c>
      <c r="B1802" t="s">
        <v>3617</v>
      </c>
    </row>
    <row r="1803" spans="1:2" x14ac:dyDescent="0.45">
      <c r="A1803" t="s">
        <v>3618</v>
      </c>
      <c r="B1803" t="s">
        <v>3619</v>
      </c>
    </row>
    <row r="1804" spans="1:2" x14ac:dyDescent="0.45">
      <c r="A1804" t="s">
        <v>3620</v>
      </c>
      <c r="B1804" t="s">
        <v>3621</v>
      </c>
    </row>
    <row r="1805" spans="1:2" x14ac:dyDescent="0.45">
      <c r="A1805" t="s">
        <v>3622</v>
      </c>
      <c r="B1805" t="s">
        <v>3623</v>
      </c>
    </row>
    <row r="1806" spans="1:2" x14ac:dyDescent="0.45">
      <c r="A1806" t="s">
        <v>3624</v>
      </c>
      <c r="B1806" t="s">
        <v>3625</v>
      </c>
    </row>
    <row r="1807" spans="1:2" x14ac:dyDescent="0.45">
      <c r="A1807" t="s">
        <v>3626</v>
      </c>
      <c r="B1807" t="s">
        <v>3627</v>
      </c>
    </row>
    <row r="1808" spans="1:2" x14ac:dyDescent="0.45">
      <c r="A1808" t="s">
        <v>3628</v>
      </c>
      <c r="B1808" t="s">
        <v>3629</v>
      </c>
    </row>
    <row r="1809" spans="1:2" x14ac:dyDescent="0.45">
      <c r="A1809" t="s">
        <v>3630</v>
      </c>
      <c r="B1809" t="s">
        <v>3631</v>
      </c>
    </row>
    <row r="1810" spans="1:2" x14ac:dyDescent="0.45">
      <c r="A1810" t="s">
        <v>3632</v>
      </c>
      <c r="B1810" t="s">
        <v>3633</v>
      </c>
    </row>
    <row r="1811" spans="1:2" x14ac:dyDescent="0.45">
      <c r="A1811" t="s">
        <v>3634</v>
      </c>
      <c r="B1811" t="s">
        <v>3635</v>
      </c>
    </row>
    <row r="1812" spans="1:2" x14ac:dyDescent="0.45">
      <c r="A1812" t="s">
        <v>3636</v>
      </c>
      <c r="B1812" t="s">
        <v>3637</v>
      </c>
    </row>
    <row r="1813" spans="1:2" x14ac:dyDescent="0.45">
      <c r="A1813" t="s">
        <v>3638</v>
      </c>
      <c r="B1813" t="s">
        <v>3639</v>
      </c>
    </row>
    <row r="1814" spans="1:2" x14ac:dyDescent="0.45">
      <c r="A1814" t="s">
        <v>3640</v>
      </c>
      <c r="B1814" t="s">
        <v>3641</v>
      </c>
    </row>
    <row r="1815" spans="1:2" x14ac:dyDescent="0.45">
      <c r="A1815" t="s">
        <v>3642</v>
      </c>
      <c r="B1815" t="s">
        <v>3643</v>
      </c>
    </row>
    <row r="1816" spans="1:2" x14ac:dyDescent="0.45">
      <c r="A1816" t="s">
        <v>3644</v>
      </c>
      <c r="B1816" t="s">
        <v>3645</v>
      </c>
    </row>
    <row r="1817" spans="1:2" x14ac:dyDescent="0.45">
      <c r="A1817" t="s">
        <v>3646</v>
      </c>
      <c r="B1817" t="s">
        <v>3647</v>
      </c>
    </row>
    <row r="1818" spans="1:2" x14ac:dyDescent="0.45">
      <c r="A1818" t="s">
        <v>3648</v>
      </c>
      <c r="B1818" t="s">
        <v>3649</v>
      </c>
    </row>
    <row r="1819" spans="1:2" x14ac:dyDescent="0.45">
      <c r="A1819" t="s">
        <v>3650</v>
      </c>
      <c r="B1819" t="s">
        <v>3651</v>
      </c>
    </row>
    <row r="1820" spans="1:2" x14ac:dyDescent="0.45">
      <c r="A1820" t="s">
        <v>3652</v>
      </c>
      <c r="B1820" t="s">
        <v>3653</v>
      </c>
    </row>
    <row r="1821" spans="1:2" x14ac:dyDescent="0.45">
      <c r="A1821" t="s">
        <v>3654</v>
      </c>
      <c r="B1821" t="s">
        <v>3655</v>
      </c>
    </row>
    <row r="1822" spans="1:2" x14ac:dyDescent="0.45">
      <c r="A1822" t="s">
        <v>3656</v>
      </c>
      <c r="B1822" t="s">
        <v>3657</v>
      </c>
    </row>
    <row r="1823" spans="1:2" x14ac:dyDescent="0.45">
      <c r="A1823" t="s">
        <v>3658</v>
      </c>
      <c r="B1823" t="s">
        <v>3659</v>
      </c>
    </row>
    <row r="1824" spans="1:2" x14ac:dyDescent="0.45">
      <c r="A1824" t="s">
        <v>3660</v>
      </c>
      <c r="B1824" t="s">
        <v>3661</v>
      </c>
    </row>
    <row r="1825" spans="1:2" x14ac:dyDescent="0.45">
      <c r="A1825" t="s">
        <v>3662</v>
      </c>
      <c r="B1825" t="s">
        <v>3663</v>
      </c>
    </row>
    <row r="1826" spans="1:2" x14ac:dyDescent="0.45">
      <c r="A1826" t="s">
        <v>3664</v>
      </c>
      <c r="B1826" t="s">
        <v>3665</v>
      </c>
    </row>
    <row r="1827" spans="1:2" x14ac:dyDescent="0.45">
      <c r="A1827" t="s">
        <v>3666</v>
      </c>
      <c r="B1827" t="s">
        <v>3667</v>
      </c>
    </row>
    <row r="1828" spans="1:2" x14ac:dyDescent="0.45">
      <c r="A1828" t="s">
        <v>3668</v>
      </c>
      <c r="B1828" t="s">
        <v>3669</v>
      </c>
    </row>
    <row r="1829" spans="1:2" x14ac:dyDescent="0.45">
      <c r="A1829" t="s">
        <v>3670</v>
      </c>
      <c r="B1829" t="s">
        <v>3671</v>
      </c>
    </row>
    <row r="1830" spans="1:2" x14ac:dyDescent="0.45">
      <c r="A1830" t="s">
        <v>3672</v>
      </c>
      <c r="B1830" t="s">
        <v>3673</v>
      </c>
    </row>
    <row r="1831" spans="1:2" x14ac:dyDescent="0.45">
      <c r="A1831" t="s">
        <v>3674</v>
      </c>
      <c r="B1831" t="s">
        <v>3675</v>
      </c>
    </row>
    <row r="1832" spans="1:2" x14ac:dyDescent="0.45">
      <c r="A1832" t="s">
        <v>3676</v>
      </c>
      <c r="B1832" t="s">
        <v>3677</v>
      </c>
    </row>
    <row r="1833" spans="1:2" x14ac:dyDescent="0.45">
      <c r="A1833" t="s">
        <v>3678</v>
      </c>
      <c r="B1833" t="s">
        <v>3679</v>
      </c>
    </row>
    <row r="1834" spans="1:2" x14ac:dyDescent="0.45">
      <c r="A1834" t="s">
        <v>3680</v>
      </c>
      <c r="B1834" t="s">
        <v>3681</v>
      </c>
    </row>
    <row r="1835" spans="1:2" x14ac:dyDescent="0.45">
      <c r="A1835" t="s">
        <v>3682</v>
      </c>
      <c r="B1835" t="s">
        <v>3683</v>
      </c>
    </row>
    <row r="1836" spans="1:2" x14ac:dyDescent="0.45">
      <c r="A1836" t="s">
        <v>3684</v>
      </c>
      <c r="B1836" t="s">
        <v>3685</v>
      </c>
    </row>
    <row r="1837" spans="1:2" x14ac:dyDescent="0.45">
      <c r="A1837" t="s">
        <v>3686</v>
      </c>
      <c r="B1837" t="s">
        <v>3687</v>
      </c>
    </row>
    <row r="1838" spans="1:2" x14ac:dyDescent="0.45">
      <c r="A1838" t="s">
        <v>3688</v>
      </c>
      <c r="B1838" t="s">
        <v>3689</v>
      </c>
    </row>
    <row r="1839" spans="1:2" x14ac:dyDescent="0.45">
      <c r="A1839" t="s">
        <v>3690</v>
      </c>
      <c r="B1839" t="s">
        <v>3691</v>
      </c>
    </row>
    <row r="1840" spans="1:2" x14ac:dyDescent="0.45">
      <c r="A1840" t="s">
        <v>3692</v>
      </c>
      <c r="B1840" t="s">
        <v>3693</v>
      </c>
    </row>
    <row r="1841" spans="1:2" x14ac:dyDescent="0.45">
      <c r="A1841" t="s">
        <v>3694</v>
      </c>
      <c r="B1841" t="s">
        <v>3695</v>
      </c>
    </row>
    <row r="1842" spans="1:2" x14ac:dyDescent="0.45">
      <c r="A1842" t="s">
        <v>3696</v>
      </c>
      <c r="B1842" t="s">
        <v>3697</v>
      </c>
    </row>
    <row r="1843" spans="1:2" x14ac:dyDescent="0.45">
      <c r="A1843" t="s">
        <v>3698</v>
      </c>
      <c r="B1843" t="s">
        <v>3699</v>
      </c>
    </row>
    <row r="1844" spans="1:2" x14ac:dyDescent="0.45">
      <c r="A1844" t="s">
        <v>3700</v>
      </c>
      <c r="B1844" t="s">
        <v>3701</v>
      </c>
    </row>
    <row r="1845" spans="1:2" x14ac:dyDescent="0.45">
      <c r="A1845" t="s">
        <v>3702</v>
      </c>
      <c r="B1845" t="s">
        <v>3703</v>
      </c>
    </row>
    <row r="1846" spans="1:2" x14ac:dyDescent="0.45">
      <c r="A1846" t="s">
        <v>3704</v>
      </c>
      <c r="B1846" t="s">
        <v>3705</v>
      </c>
    </row>
    <row r="1847" spans="1:2" x14ac:dyDescent="0.45">
      <c r="A1847" t="s">
        <v>3706</v>
      </c>
      <c r="B1847" t="s">
        <v>3707</v>
      </c>
    </row>
    <row r="1848" spans="1:2" x14ac:dyDescent="0.45">
      <c r="A1848" t="s">
        <v>3708</v>
      </c>
      <c r="B1848" t="s">
        <v>3709</v>
      </c>
    </row>
    <row r="1849" spans="1:2" x14ac:dyDescent="0.45">
      <c r="A1849" t="s">
        <v>3710</v>
      </c>
      <c r="B1849" t="s">
        <v>3711</v>
      </c>
    </row>
    <row r="1850" spans="1:2" x14ac:dyDescent="0.45">
      <c r="A1850" t="s">
        <v>3712</v>
      </c>
      <c r="B1850" t="s">
        <v>3713</v>
      </c>
    </row>
    <row r="1851" spans="1:2" x14ac:dyDescent="0.45">
      <c r="A1851" t="s">
        <v>3714</v>
      </c>
      <c r="B1851" t="s">
        <v>3715</v>
      </c>
    </row>
    <row r="1852" spans="1:2" x14ac:dyDescent="0.45">
      <c r="A1852" t="s">
        <v>3716</v>
      </c>
      <c r="B1852" t="s">
        <v>3717</v>
      </c>
    </row>
    <row r="1853" spans="1:2" x14ac:dyDescent="0.45">
      <c r="A1853" t="s">
        <v>3718</v>
      </c>
      <c r="B1853" t="s">
        <v>3719</v>
      </c>
    </row>
    <row r="1854" spans="1:2" x14ac:dyDescent="0.45">
      <c r="A1854" t="s">
        <v>3720</v>
      </c>
      <c r="B1854" t="s">
        <v>3721</v>
      </c>
    </row>
    <row r="1855" spans="1:2" x14ac:dyDescent="0.45">
      <c r="A1855" t="s">
        <v>3722</v>
      </c>
      <c r="B1855" t="s">
        <v>3723</v>
      </c>
    </row>
    <row r="1856" spans="1:2" x14ac:dyDescent="0.45">
      <c r="A1856" t="s">
        <v>3724</v>
      </c>
      <c r="B1856" t="s">
        <v>3725</v>
      </c>
    </row>
    <row r="1857" spans="1:2" x14ac:dyDescent="0.45">
      <c r="A1857" t="s">
        <v>3726</v>
      </c>
      <c r="B1857" t="s">
        <v>3727</v>
      </c>
    </row>
    <row r="1858" spans="1:2" x14ac:dyDescent="0.45">
      <c r="A1858" t="s">
        <v>3728</v>
      </c>
      <c r="B1858" t="s">
        <v>3729</v>
      </c>
    </row>
    <row r="1859" spans="1:2" x14ac:dyDescent="0.45">
      <c r="A1859" t="s">
        <v>3730</v>
      </c>
      <c r="B1859" t="s">
        <v>3731</v>
      </c>
    </row>
    <row r="1860" spans="1:2" x14ac:dyDescent="0.45">
      <c r="A1860" t="s">
        <v>3732</v>
      </c>
      <c r="B1860" t="s">
        <v>3733</v>
      </c>
    </row>
    <row r="1861" spans="1:2" x14ac:dyDescent="0.45">
      <c r="A1861" t="s">
        <v>3734</v>
      </c>
      <c r="B1861" t="s">
        <v>3735</v>
      </c>
    </row>
    <row r="1862" spans="1:2" x14ac:dyDescent="0.45">
      <c r="A1862" t="s">
        <v>3736</v>
      </c>
      <c r="B1862" t="s">
        <v>3737</v>
      </c>
    </row>
    <row r="1863" spans="1:2" x14ac:dyDescent="0.45">
      <c r="A1863" t="s">
        <v>3738</v>
      </c>
      <c r="B1863" t="s">
        <v>3739</v>
      </c>
    </row>
    <row r="1864" spans="1:2" x14ac:dyDescent="0.45">
      <c r="A1864" t="s">
        <v>3740</v>
      </c>
      <c r="B1864" t="s">
        <v>3741</v>
      </c>
    </row>
    <row r="1865" spans="1:2" x14ac:dyDescent="0.45">
      <c r="A1865" t="s">
        <v>3742</v>
      </c>
      <c r="B1865" t="s">
        <v>3743</v>
      </c>
    </row>
    <row r="1866" spans="1:2" x14ac:dyDescent="0.45">
      <c r="A1866" t="s">
        <v>3744</v>
      </c>
      <c r="B1866" t="s">
        <v>3745</v>
      </c>
    </row>
    <row r="1867" spans="1:2" x14ac:dyDescent="0.45">
      <c r="A1867" t="s">
        <v>3746</v>
      </c>
      <c r="B1867" t="s">
        <v>3747</v>
      </c>
    </row>
    <row r="1868" spans="1:2" x14ac:dyDescent="0.45">
      <c r="A1868" t="s">
        <v>3748</v>
      </c>
      <c r="B1868" t="s">
        <v>3749</v>
      </c>
    </row>
    <row r="1869" spans="1:2" x14ac:dyDescent="0.45">
      <c r="A1869" t="s">
        <v>3750</v>
      </c>
      <c r="B1869" t="s">
        <v>3751</v>
      </c>
    </row>
    <row r="1870" spans="1:2" x14ac:dyDescent="0.45">
      <c r="A1870" t="s">
        <v>3752</v>
      </c>
      <c r="B1870" t="s">
        <v>3753</v>
      </c>
    </row>
    <row r="1871" spans="1:2" x14ac:dyDescent="0.45">
      <c r="A1871" t="s">
        <v>3754</v>
      </c>
      <c r="B1871" t="s">
        <v>3755</v>
      </c>
    </row>
    <row r="1872" spans="1:2" x14ac:dyDescent="0.45">
      <c r="A1872" t="s">
        <v>3756</v>
      </c>
      <c r="B1872" t="s">
        <v>3757</v>
      </c>
    </row>
    <row r="1873" spans="1:2" x14ac:dyDescent="0.45">
      <c r="A1873" t="s">
        <v>3758</v>
      </c>
      <c r="B1873" t="s">
        <v>3759</v>
      </c>
    </row>
    <row r="1874" spans="1:2" x14ac:dyDescent="0.45">
      <c r="A1874" t="s">
        <v>3760</v>
      </c>
      <c r="B1874" t="s">
        <v>3761</v>
      </c>
    </row>
    <row r="1875" spans="1:2" x14ac:dyDescent="0.45">
      <c r="A1875" t="s">
        <v>3762</v>
      </c>
      <c r="B1875" t="s">
        <v>3763</v>
      </c>
    </row>
    <row r="1876" spans="1:2" x14ac:dyDescent="0.45">
      <c r="A1876" t="s">
        <v>3764</v>
      </c>
      <c r="B1876" t="s">
        <v>3765</v>
      </c>
    </row>
    <row r="1877" spans="1:2" x14ac:dyDescent="0.45">
      <c r="A1877" t="s">
        <v>3766</v>
      </c>
      <c r="B1877" t="s">
        <v>3767</v>
      </c>
    </row>
    <row r="1878" spans="1:2" x14ac:dyDescent="0.45">
      <c r="A1878" t="s">
        <v>3768</v>
      </c>
      <c r="B1878" t="s">
        <v>3769</v>
      </c>
    </row>
    <row r="1879" spans="1:2" x14ac:dyDescent="0.45">
      <c r="A1879" t="s">
        <v>3770</v>
      </c>
      <c r="B1879" t="s">
        <v>3771</v>
      </c>
    </row>
    <row r="1880" spans="1:2" x14ac:dyDescent="0.45">
      <c r="A1880" t="s">
        <v>3772</v>
      </c>
      <c r="B1880" t="s">
        <v>3773</v>
      </c>
    </row>
    <row r="1881" spans="1:2" x14ac:dyDescent="0.45">
      <c r="A1881" t="s">
        <v>3774</v>
      </c>
      <c r="B1881" t="s">
        <v>3775</v>
      </c>
    </row>
    <row r="1882" spans="1:2" x14ac:dyDescent="0.45">
      <c r="A1882" t="s">
        <v>3776</v>
      </c>
      <c r="B1882" t="s">
        <v>3777</v>
      </c>
    </row>
    <row r="1883" spans="1:2" x14ac:dyDescent="0.45">
      <c r="A1883" t="s">
        <v>3778</v>
      </c>
      <c r="B1883" t="s">
        <v>3779</v>
      </c>
    </row>
    <row r="1884" spans="1:2" x14ac:dyDescent="0.45">
      <c r="A1884" t="s">
        <v>3780</v>
      </c>
      <c r="B1884" t="s">
        <v>3781</v>
      </c>
    </row>
    <row r="1885" spans="1:2" x14ac:dyDescent="0.45">
      <c r="A1885" t="s">
        <v>3782</v>
      </c>
      <c r="B1885" t="s">
        <v>3783</v>
      </c>
    </row>
    <row r="1886" spans="1:2" x14ac:dyDescent="0.45">
      <c r="A1886" t="s">
        <v>3784</v>
      </c>
      <c r="B1886" t="s">
        <v>3785</v>
      </c>
    </row>
    <row r="1887" spans="1:2" x14ac:dyDescent="0.45">
      <c r="A1887" t="s">
        <v>3786</v>
      </c>
      <c r="B1887" t="s">
        <v>3787</v>
      </c>
    </row>
    <row r="1888" spans="1:2" x14ac:dyDescent="0.45">
      <c r="A1888" t="s">
        <v>3788</v>
      </c>
      <c r="B1888" t="s">
        <v>3789</v>
      </c>
    </row>
    <row r="1889" spans="1:2" x14ac:dyDescent="0.45">
      <c r="A1889" t="s">
        <v>3790</v>
      </c>
      <c r="B1889" t="s">
        <v>3791</v>
      </c>
    </row>
    <row r="1890" spans="1:2" x14ac:dyDescent="0.45">
      <c r="A1890" t="s">
        <v>3792</v>
      </c>
      <c r="B1890" t="s">
        <v>3793</v>
      </c>
    </row>
    <row r="1891" spans="1:2" x14ac:dyDescent="0.45">
      <c r="A1891" t="s">
        <v>3794</v>
      </c>
      <c r="B1891" t="s">
        <v>3795</v>
      </c>
    </row>
    <row r="1892" spans="1:2" x14ac:dyDescent="0.45">
      <c r="A1892" t="s">
        <v>3796</v>
      </c>
      <c r="B1892" t="s">
        <v>3797</v>
      </c>
    </row>
    <row r="1893" spans="1:2" x14ac:dyDescent="0.45">
      <c r="A1893" t="s">
        <v>3798</v>
      </c>
      <c r="B1893" t="s">
        <v>3799</v>
      </c>
    </row>
    <row r="1894" spans="1:2" x14ac:dyDescent="0.45">
      <c r="A1894" t="s">
        <v>3800</v>
      </c>
      <c r="B1894" t="s">
        <v>3801</v>
      </c>
    </row>
    <row r="1895" spans="1:2" x14ac:dyDescent="0.45">
      <c r="A1895" t="s">
        <v>3802</v>
      </c>
      <c r="B1895" t="s">
        <v>3803</v>
      </c>
    </row>
    <row r="1896" spans="1:2" x14ac:dyDescent="0.45">
      <c r="A1896" t="s">
        <v>3804</v>
      </c>
      <c r="B1896" t="s">
        <v>3805</v>
      </c>
    </row>
    <row r="1897" spans="1:2" x14ac:dyDescent="0.45">
      <c r="A1897" t="s">
        <v>3806</v>
      </c>
      <c r="B1897" t="s">
        <v>3807</v>
      </c>
    </row>
    <row r="1898" spans="1:2" x14ac:dyDescent="0.45">
      <c r="A1898" t="s">
        <v>3808</v>
      </c>
      <c r="B1898" t="s">
        <v>3809</v>
      </c>
    </row>
    <row r="1899" spans="1:2" x14ac:dyDescent="0.45">
      <c r="A1899" t="s">
        <v>3810</v>
      </c>
      <c r="B1899" t="s">
        <v>3811</v>
      </c>
    </row>
    <row r="1900" spans="1:2" x14ac:dyDescent="0.45">
      <c r="A1900" t="s">
        <v>3812</v>
      </c>
      <c r="B1900" t="s">
        <v>3813</v>
      </c>
    </row>
    <row r="1901" spans="1:2" x14ac:dyDescent="0.45">
      <c r="A1901" t="s">
        <v>3814</v>
      </c>
      <c r="B1901" t="s">
        <v>3815</v>
      </c>
    </row>
    <row r="1902" spans="1:2" x14ac:dyDescent="0.45">
      <c r="A1902" t="s">
        <v>3816</v>
      </c>
      <c r="B1902" t="s">
        <v>3817</v>
      </c>
    </row>
    <row r="1903" spans="1:2" x14ac:dyDescent="0.45">
      <c r="A1903" t="s">
        <v>3818</v>
      </c>
      <c r="B1903" t="s">
        <v>3819</v>
      </c>
    </row>
    <row r="1904" spans="1:2" x14ac:dyDescent="0.45">
      <c r="A1904" t="s">
        <v>3820</v>
      </c>
      <c r="B1904" t="s">
        <v>3821</v>
      </c>
    </row>
    <row r="1905" spans="1:2" x14ac:dyDescent="0.45">
      <c r="A1905" t="s">
        <v>3822</v>
      </c>
      <c r="B1905" t="s">
        <v>3823</v>
      </c>
    </row>
    <row r="1906" spans="1:2" x14ac:dyDescent="0.45">
      <c r="A1906" t="s">
        <v>3824</v>
      </c>
      <c r="B1906" t="s">
        <v>3825</v>
      </c>
    </row>
    <row r="1907" spans="1:2" x14ac:dyDescent="0.45">
      <c r="A1907" t="s">
        <v>3826</v>
      </c>
      <c r="B1907" t="s">
        <v>3827</v>
      </c>
    </row>
    <row r="1908" spans="1:2" x14ac:dyDescent="0.45">
      <c r="A1908" t="s">
        <v>3828</v>
      </c>
      <c r="B1908" t="s">
        <v>3829</v>
      </c>
    </row>
    <row r="1909" spans="1:2" x14ac:dyDescent="0.45">
      <c r="A1909" t="s">
        <v>3830</v>
      </c>
      <c r="B1909" t="s">
        <v>3831</v>
      </c>
    </row>
    <row r="1910" spans="1:2" x14ac:dyDescent="0.45">
      <c r="A1910" t="s">
        <v>3832</v>
      </c>
      <c r="B1910" t="s">
        <v>3833</v>
      </c>
    </row>
    <row r="1911" spans="1:2" x14ac:dyDescent="0.45">
      <c r="A1911" t="s">
        <v>3834</v>
      </c>
      <c r="B1911" t="s">
        <v>3835</v>
      </c>
    </row>
    <row r="1912" spans="1:2" x14ac:dyDescent="0.45">
      <c r="A1912" t="s">
        <v>3836</v>
      </c>
      <c r="B1912" t="s">
        <v>3837</v>
      </c>
    </row>
    <row r="1913" spans="1:2" x14ac:dyDescent="0.45">
      <c r="A1913" t="s">
        <v>3838</v>
      </c>
      <c r="B1913" t="s">
        <v>3839</v>
      </c>
    </row>
    <row r="1914" spans="1:2" x14ac:dyDescent="0.45">
      <c r="A1914" t="s">
        <v>3840</v>
      </c>
      <c r="B1914" t="s">
        <v>3841</v>
      </c>
    </row>
    <row r="1915" spans="1:2" x14ac:dyDescent="0.45">
      <c r="A1915" t="s">
        <v>3842</v>
      </c>
      <c r="B1915" t="s">
        <v>3843</v>
      </c>
    </row>
    <row r="1916" spans="1:2" x14ac:dyDescent="0.45">
      <c r="A1916" t="s">
        <v>3844</v>
      </c>
      <c r="B1916" t="s">
        <v>3845</v>
      </c>
    </row>
    <row r="1917" spans="1:2" x14ac:dyDescent="0.45">
      <c r="A1917" t="s">
        <v>3846</v>
      </c>
      <c r="B1917" t="s">
        <v>3847</v>
      </c>
    </row>
    <row r="1918" spans="1:2" x14ac:dyDescent="0.45">
      <c r="A1918" t="s">
        <v>3848</v>
      </c>
      <c r="B1918" t="s">
        <v>3849</v>
      </c>
    </row>
    <row r="1919" spans="1:2" x14ac:dyDescent="0.45">
      <c r="A1919" t="s">
        <v>3850</v>
      </c>
      <c r="B1919" t="s">
        <v>3851</v>
      </c>
    </row>
    <row r="1920" spans="1:2" x14ac:dyDescent="0.45">
      <c r="A1920" t="s">
        <v>3852</v>
      </c>
      <c r="B1920" t="s">
        <v>3853</v>
      </c>
    </row>
    <row r="1921" spans="1:2" x14ac:dyDescent="0.45">
      <c r="A1921" t="s">
        <v>3854</v>
      </c>
      <c r="B1921" t="s">
        <v>3855</v>
      </c>
    </row>
    <row r="1922" spans="1:2" x14ac:dyDescent="0.45">
      <c r="A1922" t="s">
        <v>3856</v>
      </c>
      <c r="B1922" t="s">
        <v>3857</v>
      </c>
    </row>
    <row r="1923" spans="1:2" x14ac:dyDescent="0.45">
      <c r="A1923" t="s">
        <v>3858</v>
      </c>
      <c r="B1923" t="s">
        <v>3859</v>
      </c>
    </row>
    <row r="1924" spans="1:2" x14ac:dyDescent="0.45">
      <c r="A1924" t="s">
        <v>3860</v>
      </c>
      <c r="B1924" t="s">
        <v>3861</v>
      </c>
    </row>
    <row r="1925" spans="1:2" x14ac:dyDescent="0.45">
      <c r="A1925" t="s">
        <v>3862</v>
      </c>
      <c r="B1925" t="s">
        <v>3863</v>
      </c>
    </row>
    <row r="1926" spans="1:2" x14ac:dyDescent="0.45">
      <c r="A1926" t="s">
        <v>3864</v>
      </c>
      <c r="B1926" t="s">
        <v>3865</v>
      </c>
    </row>
    <row r="1927" spans="1:2" x14ac:dyDescent="0.45">
      <c r="A1927" t="s">
        <v>3866</v>
      </c>
      <c r="B1927" t="s">
        <v>3867</v>
      </c>
    </row>
    <row r="1928" spans="1:2" x14ac:dyDescent="0.45">
      <c r="A1928" t="s">
        <v>3868</v>
      </c>
      <c r="B1928" t="s">
        <v>3869</v>
      </c>
    </row>
    <row r="1929" spans="1:2" x14ac:dyDescent="0.45">
      <c r="A1929" t="s">
        <v>3870</v>
      </c>
      <c r="B1929" t="s">
        <v>3871</v>
      </c>
    </row>
    <row r="1930" spans="1:2" x14ac:dyDescent="0.45">
      <c r="A1930" t="s">
        <v>3872</v>
      </c>
      <c r="B1930" t="s">
        <v>3873</v>
      </c>
    </row>
    <row r="1931" spans="1:2" x14ac:dyDescent="0.45">
      <c r="A1931" t="s">
        <v>3874</v>
      </c>
      <c r="B1931" t="s">
        <v>3875</v>
      </c>
    </row>
    <row r="1932" spans="1:2" x14ac:dyDescent="0.45">
      <c r="A1932" t="s">
        <v>3876</v>
      </c>
      <c r="B1932" t="s">
        <v>3877</v>
      </c>
    </row>
    <row r="1933" spans="1:2" x14ac:dyDescent="0.45">
      <c r="A1933" t="s">
        <v>3878</v>
      </c>
      <c r="B1933" t="s">
        <v>3879</v>
      </c>
    </row>
    <row r="1934" spans="1:2" x14ac:dyDescent="0.45">
      <c r="A1934" t="s">
        <v>3880</v>
      </c>
      <c r="B1934" t="s">
        <v>3881</v>
      </c>
    </row>
    <row r="1935" spans="1:2" x14ac:dyDescent="0.45">
      <c r="A1935" t="s">
        <v>3882</v>
      </c>
      <c r="B1935" t="s">
        <v>3883</v>
      </c>
    </row>
    <row r="1936" spans="1:2" x14ac:dyDescent="0.45">
      <c r="A1936" t="s">
        <v>3884</v>
      </c>
      <c r="B1936" t="s">
        <v>3885</v>
      </c>
    </row>
    <row r="1937" spans="1:2" x14ac:dyDescent="0.45">
      <c r="A1937" t="s">
        <v>3886</v>
      </c>
      <c r="B1937" t="s">
        <v>3887</v>
      </c>
    </row>
    <row r="1938" spans="1:2" x14ac:dyDescent="0.45">
      <c r="A1938" t="s">
        <v>3888</v>
      </c>
      <c r="B1938" t="s">
        <v>3889</v>
      </c>
    </row>
    <row r="1939" spans="1:2" x14ac:dyDescent="0.45">
      <c r="A1939" t="s">
        <v>3890</v>
      </c>
      <c r="B1939" t="s">
        <v>3891</v>
      </c>
    </row>
    <row r="1940" spans="1:2" x14ac:dyDescent="0.45">
      <c r="A1940" t="s">
        <v>3892</v>
      </c>
      <c r="B1940" t="s">
        <v>3893</v>
      </c>
    </row>
    <row r="1941" spans="1:2" x14ac:dyDescent="0.45">
      <c r="A1941" t="s">
        <v>3894</v>
      </c>
      <c r="B1941" t="s">
        <v>3895</v>
      </c>
    </row>
    <row r="1942" spans="1:2" x14ac:dyDescent="0.45">
      <c r="A1942" t="s">
        <v>3896</v>
      </c>
      <c r="B1942" t="s">
        <v>3897</v>
      </c>
    </row>
    <row r="1943" spans="1:2" x14ac:dyDescent="0.45">
      <c r="A1943" t="s">
        <v>3898</v>
      </c>
      <c r="B1943" t="s">
        <v>3899</v>
      </c>
    </row>
    <row r="1944" spans="1:2" x14ac:dyDescent="0.45">
      <c r="A1944" t="s">
        <v>3900</v>
      </c>
      <c r="B1944" t="s">
        <v>3901</v>
      </c>
    </row>
    <row r="1945" spans="1:2" x14ac:dyDescent="0.45">
      <c r="A1945" t="s">
        <v>3902</v>
      </c>
      <c r="B1945" t="s">
        <v>3903</v>
      </c>
    </row>
    <row r="1946" spans="1:2" x14ac:dyDescent="0.45">
      <c r="A1946" t="s">
        <v>3904</v>
      </c>
      <c r="B1946" t="s">
        <v>3905</v>
      </c>
    </row>
    <row r="1947" spans="1:2" x14ac:dyDescent="0.45">
      <c r="A1947" t="s">
        <v>3906</v>
      </c>
      <c r="B1947" t="s">
        <v>3907</v>
      </c>
    </row>
    <row r="1948" spans="1:2" x14ac:dyDescent="0.45">
      <c r="A1948" t="s">
        <v>3908</v>
      </c>
      <c r="B1948" t="s">
        <v>3909</v>
      </c>
    </row>
    <row r="1949" spans="1:2" x14ac:dyDescent="0.45">
      <c r="A1949" t="s">
        <v>3910</v>
      </c>
      <c r="B1949" t="s">
        <v>3911</v>
      </c>
    </row>
    <row r="1950" spans="1:2" x14ac:dyDescent="0.45">
      <c r="A1950" t="s">
        <v>3912</v>
      </c>
      <c r="B1950" t="s">
        <v>3913</v>
      </c>
    </row>
    <row r="1951" spans="1:2" x14ac:dyDescent="0.45">
      <c r="A1951" t="s">
        <v>3914</v>
      </c>
      <c r="B1951" t="s">
        <v>3915</v>
      </c>
    </row>
    <row r="1952" spans="1:2" x14ac:dyDescent="0.45">
      <c r="A1952" t="s">
        <v>3916</v>
      </c>
      <c r="B1952" t="s">
        <v>3917</v>
      </c>
    </row>
    <row r="1953" spans="1:2" x14ac:dyDescent="0.45">
      <c r="A1953" t="s">
        <v>3918</v>
      </c>
      <c r="B1953" t="s">
        <v>3919</v>
      </c>
    </row>
    <row r="1954" spans="1:2" x14ac:dyDescent="0.45">
      <c r="A1954" t="s">
        <v>3920</v>
      </c>
      <c r="B1954" t="s">
        <v>3921</v>
      </c>
    </row>
    <row r="1955" spans="1:2" x14ac:dyDescent="0.45">
      <c r="A1955" t="s">
        <v>3922</v>
      </c>
      <c r="B1955" t="s">
        <v>3923</v>
      </c>
    </row>
    <row r="1956" spans="1:2" x14ac:dyDescent="0.45">
      <c r="A1956" t="s">
        <v>3924</v>
      </c>
      <c r="B1956" t="s">
        <v>3925</v>
      </c>
    </row>
    <row r="1957" spans="1:2" x14ac:dyDescent="0.45">
      <c r="A1957" t="s">
        <v>3926</v>
      </c>
      <c r="B1957" t="s">
        <v>3927</v>
      </c>
    </row>
    <row r="1958" spans="1:2" x14ac:dyDescent="0.45">
      <c r="A1958" t="s">
        <v>3928</v>
      </c>
      <c r="B1958" t="s">
        <v>3929</v>
      </c>
    </row>
    <row r="1959" spans="1:2" x14ac:dyDescent="0.45">
      <c r="A1959" t="s">
        <v>3930</v>
      </c>
      <c r="B1959" t="s">
        <v>3931</v>
      </c>
    </row>
    <row r="1960" spans="1:2" x14ac:dyDescent="0.45">
      <c r="A1960" t="s">
        <v>3932</v>
      </c>
      <c r="B1960" t="s">
        <v>3933</v>
      </c>
    </row>
    <row r="1961" spans="1:2" x14ac:dyDescent="0.45">
      <c r="A1961" t="s">
        <v>3934</v>
      </c>
      <c r="B1961" t="s">
        <v>3935</v>
      </c>
    </row>
    <row r="1962" spans="1:2" x14ac:dyDescent="0.45">
      <c r="A1962" t="s">
        <v>3936</v>
      </c>
      <c r="B1962" t="s">
        <v>3937</v>
      </c>
    </row>
    <row r="1963" spans="1:2" x14ac:dyDescent="0.45">
      <c r="A1963" t="s">
        <v>3938</v>
      </c>
      <c r="B1963" t="s">
        <v>3939</v>
      </c>
    </row>
    <row r="1964" spans="1:2" x14ac:dyDescent="0.45">
      <c r="A1964" t="s">
        <v>3940</v>
      </c>
      <c r="B1964" t="s">
        <v>3941</v>
      </c>
    </row>
    <row r="1965" spans="1:2" x14ac:dyDescent="0.45">
      <c r="A1965" t="s">
        <v>3942</v>
      </c>
      <c r="B1965" t="s">
        <v>3943</v>
      </c>
    </row>
    <row r="1966" spans="1:2" x14ac:dyDescent="0.45">
      <c r="A1966" t="s">
        <v>3944</v>
      </c>
      <c r="B1966" t="s">
        <v>3945</v>
      </c>
    </row>
    <row r="1967" spans="1:2" x14ac:dyDescent="0.45">
      <c r="A1967" t="s">
        <v>3946</v>
      </c>
      <c r="B1967" t="s">
        <v>3947</v>
      </c>
    </row>
    <row r="1968" spans="1:2" x14ac:dyDescent="0.45">
      <c r="A1968" t="s">
        <v>3948</v>
      </c>
      <c r="B1968" t="s">
        <v>3949</v>
      </c>
    </row>
    <row r="1969" spans="1:2" x14ac:dyDescent="0.45">
      <c r="A1969" t="s">
        <v>3950</v>
      </c>
      <c r="B1969" t="s">
        <v>3951</v>
      </c>
    </row>
    <row r="1970" spans="1:2" x14ac:dyDescent="0.45">
      <c r="A1970" t="s">
        <v>3952</v>
      </c>
      <c r="B1970" t="s">
        <v>3953</v>
      </c>
    </row>
    <row r="1971" spans="1:2" x14ac:dyDescent="0.45">
      <c r="A1971" t="s">
        <v>3954</v>
      </c>
      <c r="B1971" t="s">
        <v>3955</v>
      </c>
    </row>
    <row r="1972" spans="1:2" x14ac:dyDescent="0.45">
      <c r="A1972" t="s">
        <v>3956</v>
      </c>
      <c r="B1972" t="s">
        <v>3957</v>
      </c>
    </row>
    <row r="1973" spans="1:2" x14ac:dyDescent="0.45">
      <c r="A1973" t="s">
        <v>3958</v>
      </c>
      <c r="B1973" t="s">
        <v>3959</v>
      </c>
    </row>
    <row r="1974" spans="1:2" x14ac:dyDescent="0.45">
      <c r="A1974" t="s">
        <v>3960</v>
      </c>
      <c r="B1974" t="s">
        <v>3961</v>
      </c>
    </row>
    <row r="1975" spans="1:2" x14ac:dyDescent="0.45">
      <c r="A1975" t="s">
        <v>3962</v>
      </c>
      <c r="B1975" t="s">
        <v>3963</v>
      </c>
    </row>
    <row r="1976" spans="1:2" x14ac:dyDescent="0.45">
      <c r="A1976" t="s">
        <v>3964</v>
      </c>
      <c r="B1976" t="s">
        <v>3965</v>
      </c>
    </row>
    <row r="1977" spans="1:2" x14ac:dyDescent="0.45">
      <c r="A1977" t="s">
        <v>3966</v>
      </c>
      <c r="B1977" t="s">
        <v>3967</v>
      </c>
    </row>
    <row r="1978" spans="1:2" x14ac:dyDescent="0.45">
      <c r="A1978" t="s">
        <v>3968</v>
      </c>
      <c r="B1978" t="s">
        <v>3969</v>
      </c>
    </row>
    <row r="1979" spans="1:2" x14ac:dyDescent="0.45">
      <c r="A1979" t="s">
        <v>3970</v>
      </c>
      <c r="B1979" t="s">
        <v>3971</v>
      </c>
    </row>
    <row r="1980" spans="1:2" x14ac:dyDescent="0.45">
      <c r="A1980" t="s">
        <v>3972</v>
      </c>
      <c r="B1980" t="s">
        <v>3973</v>
      </c>
    </row>
    <row r="1981" spans="1:2" x14ac:dyDescent="0.45">
      <c r="A1981" t="s">
        <v>3974</v>
      </c>
      <c r="B1981" t="s">
        <v>3975</v>
      </c>
    </row>
    <row r="1982" spans="1:2" x14ac:dyDescent="0.45">
      <c r="A1982" t="s">
        <v>3976</v>
      </c>
      <c r="B1982" t="s">
        <v>3977</v>
      </c>
    </row>
    <row r="1983" spans="1:2" x14ac:dyDescent="0.45">
      <c r="A1983" t="s">
        <v>3978</v>
      </c>
      <c r="B1983" t="s">
        <v>3979</v>
      </c>
    </row>
    <row r="1984" spans="1:2" x14ac:dyDescent="0.45">
      <c r="A1984" t="s">
        <v>3980</v>
      </c>
      <c r="B1984" t="s">
        <v>3981</v>
      </c>
    </row>
    <row r="1985" spans="1:2" x14ac:dyDescent="0.45">
      <c r="A1985" t="s">
        <v>3982</v>
      </c>
      <c r="B1985" t="s">
        <v>3983</v>
      </c>
    </row>
    <row r="1986" spans="1:2" x14ac:dyDescent="0.45">
      <c r="A1986" t="s">
        <v>3984</v>
      </c>
      <c r="B1986" t="s">
        <v>3985</v>
      </c>
    </row>
    <row r="1987" spans="1:2" x14ac:dyDescent="0.45">
      <c r="A1987" t="s">
        <v>3986</v>
      </c>
      <c r="B1987" t="s">
        <v>3987</v>
      </c>
    </row>
    <row r="1988" spans="1:2" x14ac:dyDescent="0.45">
      <c r="A1988" t="s">
        <v>3988</v>
      </c>
      <c r="B1988" t="s">
        <v>3989</v>
      </c>
    </row>
    <row r="1989" spans="1:2" x14ac:dyDescent="0.45">
      <c r="A1989" t="s">
        <v>3990</v>
      </c>
      <c r="B1989" t="s">
        <v>3991</v>
      </c>
    </row>
    <row r="1990" spans="1:2" x14ac:dyDescent="0.45">
      <c r="A1990" t="s">
        <v>3992</v>
      </c>
      <c r="B1990" t="s">
        <v>3993</v>
      </c>
    </row>
    <row r="1991" spans="1:2" x14ac:dyDescent="0.45">
      <c r="A1991" t="s">
        <v>3994</v>
      </c>
      <c r="B1991" t="s">
        <v>3995</v>
      </c>
    </row>
    <row r="1992" spans="1:2" x14ac:dyDescent="0.45">
      <c r="A1992" t="s">
        <v>3996</v>
      </c>
      <c r="B1992" t="s">
        <v>3997</v>
      </c>
    </row>
    <row r="1993" spans="1:2" x14ac:dyDescent="0.45">
      <c r="A1993" t="s">
        <v>3998</v>
      </c>
      <c r="B1993" t="s">
        <v>3999</v>
      </c>
    </row>
    <row r="1994" spans="1:2" x14ac:dyDescent="0.45">
      <c r="A1994" t="s">
        <v>4000</v>
      </c>
      <c r="B1994" t="s">
        <v>4001</v>
      </c>
    </row>
    <row r="1995" spans="1:2" x14ac:dyDescent="0.45">
      <c r="A1995" t="s">
        <v>4002</v>
      </c>
      <c r="B1995" t="s">
        <v>4003</v>
      </c>
    </row>
    <row r="1996" spans="1:2" x14ac:dyDescent="0.45">
      <c r="A1996" t="s">
        <v>4004</v>
      </c>
      <c r="B1996" t="s">
        <v>4005</v>
      </c>
    </row>
    <row r="1997" spans="1:2" x14ac:dyDescent="0.45">
      <c r="A1997" t="s">
        <v>4006</v>
      </c>
      <c r="B1997" t="s">
        <v>4007</v>
      </c>
    </row>
    <row r="1998" spans="1:2" x14ac:dyDescent="0.45">
      <c r="A1998" t="s">
        <v>4008</v>
      </c>
      <c r="B1998" t="s">
        <v>4009</v>
      </c>
    </row>
    <row r="1999" spans="1:2" x14ac:dyDescent="0.45">
      <c r="A1999" t="s">
        <v>4010</v>
      </c>
      <c r="B1999" t="s">
        <v>4011</v>
      </c>
    </row>
    <row r="2000" spans="1:2" x14ac:dyDescent="0.45">
      <c r="A2000" t="s">
        <v>4012</v>
      </c>
      <c r="B2000" t="s">
        <v>4013</v>
      </c>
    </row>
    <row r="2001" spans="1:2" x14ac:dyDescent="0.45">
      <c r="A2001" t="s">
        <v>4014</v>
      </c>
      <c r="B2001" t="s">
        <v>4015</v>
      </c>
    </row>
    <row r="2002" spans="1:2" x14ac:dyDescent="0.45">
      <c r="A2002" t="s">
        <v>4016</v>
      </c>
      <c r="B2002" t="s">
        <v>4017</v>
      </c>
    </row>
    <row r="2003" spans="1:2" x14ac:dyDescent="0.45">
      <c r="A2003" t="s">
        <v>4018</v>
      </c>
      <c r="B2003" t="s">
        <v>4019</v>
      </c>
    </row>
    <row r="2004" spans="1:2" x14ac:dyDescent="0.45">
      <c r="A2004" t="s">
        <v>4020</v>
      </c>
      <c r="B2004" t="s">
        <v>4021</v>
      </c>
    </row>
    <row r="2005" spans="1:2" x14ac:dyDescent="0.45">
      <c r="A2005" t="s">
        <v>4022</v>
      </c>
      <c r="B2005" t="s">
        <v>4023</v>
      </c>
    </row>
    <row r="2006" spans="1:2" x14ac:dyDescent="0.45">
      <c r="A2006" t="s">
        <v>4024</v>
      </c>
      <c r="B2006" t="s">
        <v>4025</v>
      </c>
    </row>
    <row r="2007" spans="1:2" x14ac:dyDescent="0.45">
      <c r="A2007" t="s">
        <v>4026</v>
      </c>
      <c r="B2007" t="s">
        <v>4027</v>
      </c>
    </row>
    <row r="2008" spans="1:2" x14ac:dyDescent="0.45">
      <c r="A2008" t="s">
        <v>4028</v>
      </c>
      <c r="B2008" t="s">
        <v>4029</v>
      </c>
    </row>
    <row r="2009" spans="1:2" x14ac:dyDescent="0.45">
      <c r="A2009" t="s">
        <v>4030</v>
      </c>
      <c r="B2009" t="s">
        <v>4031</v>
      </c>
    </row>
    <row r="2010" spans="1:2" x14ac:dyDescent="0.45">
      <c r="A2010" t="s">
        <v>4032</v>
      </c>
      <c r="B2010" t="s">
        <v>4033</v>
      </c>
    </row>
    <row r="2011" spans="1:2" x14ac:dyDescent="0.45">
      <c r="A2011" t="s">
        <v>4034</v>
      </c>
      <c r="B2011" t="s">
        <v>4035</v>
      </c>
    </row>
    <row r="2012" spans="1:2" x14ac:dyDescent="0.45">
      <c r="A2012" t="s">
        <v>4036</v>
      </c>
      <c r="B2012" t="s">
        <v>4037</v>
      </c>
    </row>
    <row r="2013" spans="1:2" x14ac:dyDescent="0.45">
      <c r="A2013" t="s">
        <v>4038</v>
      </c>
      <c r="B2013" t="s">
        <v>4039</v>
      </c>
    </row>
    <row r="2014" spans="1:2" x14ac:dyDescent="0.45">
      <c r="A2014" t="s">
        <v>4040</v>
      </c>
      <c r="B2014" t="s">
        <v>4041</v>
      </c>
    </row>
    <row r="2015" spans="1:2" x14ac:dyDescent="0.45">
      <c r="A2015" t="s">
        <v>4042</v>
      </c>
      <c r="B2015" t="s">
        <v>4043</v>
      </c>
    </row>
    <row r="2016" spans="1:2" x14ac:dyDescent="0.45">
      <c r="A2016" t="s">
        <v>4044</v>
      </c>
      <c r="B2016" t="s">
        <v>4045</v>
      </c>
    </row>
    <row r="2017" spans="1:2" x14ac:dyDescent="0.45">
      <c r="A2017" t="s">
        <v>4046</v>
      </c>
      <c r="B2017" t="s">
        <v>4047</v>
      </c>
    </row>
    <row r="2018" spans="1:2" x14ac:dyDescent="0.45">
      <c r="A2018" t="s">
        <v>4048</v>
      </c>
      <c r="B2018" t="s">
        <v>4049</v>
      </c>
    </row>
    <row r="2019" spans="1:2" x14ac:dyDescent="0.45">
      <c r="A2019" t="s">
        <v>4050</v>
      </c>
      <c r="B2019" t="s">
        <v>4051</v>
      </c>
    </row>
    <row r="2020" spans="1:2" x14ac:dyDescent="0.45">
      <c r="A2020" t="s">
        <v>4052</v>
      </c>
      <c r="B2020" t="s">
        <v>4053</v>
      </c>
    </row>
    <row r="2021" spans="1:2" x14ac:dyDescent="0.45">
      <c r="A2021" t="s">
        <v>4054</v>
      </c>
      <c r="B2021" t="s">
        <v>4055</v>
      </c>
    </row>
    <row r="2022" spans="1:2" x14ac:dyDescent="0.45">
      <c r="A2022" t="s">
        <v>4056</v>
      </c>
      <c r="B2022" t="s">
        <v>4057</v>
      </c>
    </row>
    <row r="2023" spans="1:2" x14ac:dyDescent="0.45">
      <c r="A2023" t="s">
        <v>4058</v>
      </c>
      <c r="B2023" t="s">
        <v>4059</v>
      </c>
    </row>
    <row r="2024" spans="1:2" x14ac:dyDescent="0.45">
      <c r="A2024" t="s">
        <v>4060</v>
      </c>
      <c r="B2024" t="s">
        <v>4061</v>
      </c>
    </row>
    <row r="2025" spans="1:2" x14ac:dyDescent="0.45">
      <c r="A2025" t="s">
        <v>4062</v>
      </c>
      <c r="B2025" t="s">
        <v>4063</v>
      </c>
    </row>
    <row r="2026" spans="1:2" x14ac:dyDescent="0.45">
      <c r="A2026" t="s">
        <v>4064</v>
      </c>
      <c r="B2026" t="s">
        <v>4065</v>
      </c>
    </row>
    <row r="2027" spans="1:2" x14ac:dyDescent="0.45">
      <c r="A2027" t="s">
        <v>4066</v>
      </c>
      <c r="B2027" t="s">
        <v>4067</v>
      </c>
    </row>
    <row r="2028" spans="1:2" x14ac:dyDescent="0.45">
      <c r="A2028" t="s">
        <v>4068</v>
      </c>
      <c r="B2028" t="s">
        <v>4069</v>
      </c>
    </row>
    <row r="2029" spans="1:2" x14ac:dyDescent="0.45">
      <c r="A2029" t="s">
        <v>4070</v>
      </c>
      <c r="B2029" t="s">
        <v>4071</v>
      </c>
    </row>
    <row r="2030" spans="1:2" x14ac:dyDescent="0.45">
      <c r="A2030" t="s">
        <v>4072</v>
      </c>
      <c r="B2030" t="s">
        <v>4073</v>
      </c>
    </row>
    <row r="2031" spans="1:2" x14ac:dyDescent="0.45">
      <c r="A2031" t="s">
        <v>4074</v>
      </c>
      <c r="B2031" t="s">
        <v>4075</v>
      </c>
    </row>
    <row r="2032" spans="1:2" x14ac:dyDescent="0.45">
      <c r="A2032" t="s">
        <v>4076</v>
      </c>
      <c r="B2032" t="s">
        <v>4077</v>
      </c>
    </row>
    <row r="2033" spans="1:2" x14ac:dyDescent="0.45">
      <c r="A2033" t="s">
        <v>4078</v>
      </c>
      <c r="B2033" t="s">
        <v>4079</v>
      </c>
    </row>
    <row r="2034" spans="1:2" x14ac:dyDescent="0.45">
      <c r="A2034" t="s">
        <v>4080</v>
      </c>
      <c r="B2034" t="s">
        <v>4081</v>
      </c>
    </row>
    <row r="2035" spans="1:2" x14ac:dyDescent="0.45">
      <c r="A2035" t="s">
        <v>4082</v>
      </c>
      <c r="B2035" t="s">
        <v>4083</v>
      </c>
    </row>
    <row r="2036" spans="1:2" x14ac:dyDescent="0.45">
      <c r="A2036" t="s">
        <v>4084</v>
      </c>
      <c r="B2036" t="s">
        <v>4085</v>
      </c>
    </row>
    <row r="2037" spans="1:2" x14ac:dyDescent="0.45">
      <c r="A2037" t="s">
        <v>4086</v>
      </c>
      <c r="B2037" t="s">
        <v>4087</v>
      </c>
    </row>
    <row r="2038" spans="1:2" x14ac:dyDescent="0.45">
      <c r="A2038" t="s">
        <v>4088</v>
      </c>
      <c r="B2038" t="s">
        <v>4089</v>
      </c>
    </row>
    <row r="2039" spans="1:2" x14ac:dyDescent="0.45">
      <c r="A2039" t="s">
        <v>4090</v>
      </c>
      <c r="B2039" t="s">
        <v>4091</v>
      </c>
    </row>
    <row r="2040" spans="1:2" x14ac:dyDescent="0.45">
      <c r="A2040" t="s">
        <v>4092</v>
      </c>
      <c r="B2040" t="s">
        <v>4093</v>
      </c>
    </row>
    <row r="2041" spans="1:2" x14ac:dyDescent="0.45">
      <c r="A2041" t="s">
        <v>4094</v>
      </c>
      <c r="B2041" t="s">
        <v>4095</v>
      </c>
    </row>
    <row r="2042" spans="1:2" x14ac:dyDescent="0.45">
      <c r="A2042" t="s">
        <v>4096</v>
      </c>
      <c r="B2042" t="s">
        <v>4097</v>
      </c>
    </row>
    <row r="2043" spans="1:2" x14ac:dyDescent="0.45">
      <c r="A2043" t="s">
        <v>4098</v>
      </c>
      <c r="B2043" t="s">
        <v>4099</v>
      </c>
    </row>
    <row r="2044" spans="1:2" x14ac:dyDescent="0.45">
      <c r="A2044" t="s">
        <v>4100</v>
      </c>
      <c r="B2044" t="s">
        <v>4101</v>
      </c>
    </row>
    <row r="2045" spans="1:2" x14ac:dyDescent="0.45">
      <c r="A2045" t="s">
        <v>4102</v>
      </c>
      <c r="B2045" t="s">
        <v>4103</v>
      </c>
    </row>
    <row r="2046" spans="1:2" x14ac:dyDescent="0.45">
      <c r="A2046" t="s">
        <v>4104</v>
      </c>
      <c r="B2046" t="s">
        <v>4105</v>
      </c>
    </row>
    <row r="2047" spans="1:2" x14ac:dyDescent="0.45">
      <c r="A2047" t="s">
        <v>4106</v>
      </c>
      <c r="B2047" t="s">
        <v>4107</v>
      </c>
    </row>
    <row r="2048" spans="1:2" x14ac:dyDescent="0.45">
      <c r="A2048" t="s">
        <v>4108</v>
      </c>
      <c r="B2048" t="s">
        <v>4109</v>
      </c>
    </row>
    <row r="2049" spans="1:2" x14ac:dyDescent="0.45">
      <c r="A2049" t="s">
        <v>4110</v>
      </c>
      <c r="B2049" t="s">
        <v>4111</v>
      </c>
    </row>
    <row r="2050" spans="1:2" x14ac:dyDescent="0.45">
      <c r="A2050" t="s">
        <v>4112</v>
      </c>
      <c r="B2050" t="s">
        <v>4113</v>
      </c>
    </row>
    <row r="2051" spans="1:2" x14ac:dyDescent="0.45">
      <c r="A2051" t="s">
        <v>4114</v>
      </c>
      <c r="B2051" t="s">
        <v>4115</v>
      </c>
    </row>
    <row r="2052" spans="1:2" x14ac:dyDescent="0.45">
      <c r="A2052" t="s">
        <v>4116</v>
      </c>
      <c r="B2052" t="s">
        <v>4117</v>
      </c>
    </row>
    <row r="2053" spans="1:2" x14ac:dyDescent="0.45">
      <c r="A2053" t="s">
        <v>4118</v>
      </c>
      <c r="B2053" t="s">
        <v>4119</v>
      </c>
    </row>
    <row r="2054" spans="1:2" x14ac:dyDescent="0.45">
      <c r="A2054" t="s">
        <v>4120</v>
      </c>
      <c r="B2054" t="s">
        <v>4121</v>
      </c>
    </row>
    <row r="2055" spans="1:2" x14ac:dyDescent="0.45">
      <c r="A2055" t="s">
        <v>4122</v>
      </c>
      <c r="B2055" t="s">
        <v>4123</v>
      </c>
    </row>
    <row r="2056" spans="1:2" x14ac:dyDescent="0.45">
      <c r="A2056" t="s">
        <v>4124</v>
      </c>
      <c r="B2056" t="s">
        <v>4125</v>
      </c>
    </row>
    <row r="2057" spans="1:2" x14ac:dyDescent="0.45">
      <c r="A2057" t="s">
        <v>4126</v>
      </c>
      <c r="B2057" t="s">
        <v>4127</v>
      </c>
    </row>
    <row r="2058" spans="1:2" x14ac:dyDescent="0.45">
      <c r="A2058" t="s">
        <v>4128</v>
      </c>
      <c r="B2058" t="s">
        <v>4129</v>
      </c>
    </row>
    <row r="2059" spans="1:2" x14ac:dyDescent="0.45">
      <c r="A2059" t="s">
        <v>4130</v>
      </c>
      <c r="B2059" t="s">
        <v>4131</v>
      </c>
    </row>
    <row r="2060" spans="1:2" x14ac:dyDescent="0.45">
      <c r="A2060" t="s">
        <v>4132</v>
      </c>
      <c r="B2060" t="s">
        <v>4133</v>
      </c>
    </row>
    <row r="2061" spans="1:2" x14ac:dyDescent="0.45">
      <c r="A2061" t="s">
        <v>4134</v>
      </c>
      <c r="B2061" t="s">
        <v>4135</v>
      </c>
    </row>
    <row r="2062" spans="1:2" x14ac:dyDescent="0.45">
      <c r="A2062" t="s">
        <v>4136</v>
      </c>
      <c r="B2062" t="s">
        <v>4137</v>
      </c>
    </row>
    <row r="2063" spans="1:2" x14ac:dyDescent="0.45">
      <c r="A2063" t="s">
        <v>4138</v>
      </c>
      <c r="B2063" t="s">
        <v>4139</v>
      </c>
    </row>
    <row r="2064" spans="1:2" x14ac:dyDescent="0.45">
      <c r="A2064" t="s">
        <v>4140</v>
      </c>
      <c r="B2064" t="s">
        <v>4141</v>
      </c>
    </row>
    <row r="2065" spans="1:2" x14ac:dyDescent="0.45">
      <c r="A2065" t="s">
        <v>4142</v>
      </c>
      <c r="B2065" t="s">
        <v>4143</v>
      </c>
    </row>
    <row r="2066" spans="1:2" x14ac:dyDescent="0.45">
      <c r="A2066" t="s">
        <v>4144</v>
      </c>
      <c r="B2066" t="s">
        <v>4145</v>
      </c>
    </row>
    <row r="2067" spans="1:2" x14ac:dyDescent="0.45">
      <c r="A2067" t="s">
        <v>4146</v>
      </c>
      <c r="B2067" t="s">
        <v>4147</v>
      </c>
    </row>
    <row r="2068" spans="1:2" x14ac:dyDescent="0.45">
      <c r="A2068" t="s">
        <v>4148</v>
      </c>
      <c r="B2068" t="s">
        <v>4149</v>
      </c>
    </row>
    <row r="2069" spans="1:2" x14ac:dyDescent="0.45">
      <c r="A2069" t="s">
        <v>4150</v>
      </c>
      <c r="B2069" t="s">
        <v>4151</v>
      </c>
    </row>
    <row r="2070" spans="1:2" x14ac:dyDescent="0.45">
      <c r="A2070" t="s">
        <v>4152</v>
      </c>
      <c r="B2070" t="s">
        <v>4153</v>
      </c>
    </row>
    <row r="2071" spans="1:2" x14ac:dyDescent="0.45">
      <c r="A2071" t="s">
        <v>4154</v>
      </c>
      <c r="B2071" t="s">
        <v>4155</v>
      </c>
    </row>
    <row r="2072" spans="1:2" x14ac:dyDescent="0.45">
      <c r="A2072" t="s">
        <v>4156</v>
      </c>
      <c r="B2072" t="s">
        <v>4157</v>
      </c>
    </row>
    <row r="2073" spans="1:2" x14ac:dyDescent="0.45">
      <c r="A2073" t="s">
        <v>4158</v>
      </c>
      <c r="B2073" t="s">
        <v>4159</v>
      </c>
    </row>
    <row r="2074" spans="1:2" x14ac:dyDescent="0.45">
      <c r="A2074" t="s">
        <v>4160</v>
      </c>
      <c r="B2074" t="s">
        <v>4161</v>
      </c>
    </row>
    <row r="2075" spans="1:2" x14ac:dyDescent="0.45">
      <c r="A2075" t="s">
        <v>4162</v>
      </c>
      <c r="B2075" t="s">
        <v>4163</v>
      </c>
    </row>
    <row r="2076" spans="1:2" x14ac:dyDescent="0.45">
      <c r="A2076" t="s">
        <v>4164</v>
      </c>
      <c r="B2076" t="s">
        <v>4165</v>
      </c>
    </row>
    <row r="2077" spans="1:2" x14ac:dyDescent="0.45">
      <c r="A2077" t="s">
        <v>4166</v>
      </c>
      <c r="B2077" t="s">
        <v>4167</v>
      </c>
    </row>
    <row r="2078" spans="1:2" x14ac:dyDescent="0.45">
      <c r="A2078" t="s">
        <v>4168</v>
      </c>
      <c r="B2078" t="s">
        <v>4169</v>
      </c>
    </row>
    <row r="2079" spans="1:2" x14ac:dyDescent="0.45">
      <c r="A2079" t="s">
        <v>4170</v>
      </c>
      <c r="B2079" t="s">
        <v>4171</v>
      </c>
    </row>
    <row r="2080" spans="1:2" x14ac:dyDescent="0.45">
      <c r="A2080" t="s">
        <v>4172</v>
      </c>
      <c r="B2080" t="s">
        <v>4173</v>
      </c>
    </row>
    <row r="2081" spans="1:2" x14ac:dyDescent="0.45">
      <c r="A2081" t="s">
        <v>4174</v>
      </c>
      <c r="B2081" t="s">
        <v>4175</v>
      </c>
    </row>
    <row r="2082" spans="1:2" x14ac:dyDescent="0.45">
      <c r="A2082" t="s">
        <v>4176</v>
      </c>
      <c r="B2082" t="s">
        <v>4177</v>
      </c>
    </row>
    <row r="2083" spans="1:2" x14ac:dyDescent="0.45">
      <c r="A2083" t="s">
        <v>4178</v>
      </c>
      <c r="B2083" t="s">
        <v>4179</v>
      </c>
    </row>
    <row r="2084" spans="1:2" x14ac:dyDescent="0.45">
      <c r="A2084" t="s">
        <v>4180</v>
      </c>
      <c r="B2084" t="s">
        <v>4181</v>
      </c>
    </row>
    <row r="2085" spans="1:2" x14ac:dyDescent="0.45">
      <c r="A2085" t="s">
        <v>4182</v>
      </c>
      <c r="B2085" t="s">
        <v>4183</v>
      </c>
    </row>
    <row r="2086" spans="1:2" x14ac:dyDescent="0.45">
      <c r="A2086" t="s">
        <v>4184</v>
      </c>
      <c r="B2086" t="s">
        <v>4185</v>
      </c>
    </row>
    <row r="2087" spans="1:2" x14ac:dyDescent="0.45">
      <c r="A2087" t="s">
        <v>4186</v>
      </c>
      <c r="B2087" t="s">
        <v>4187</v>
      </c>
    </row>
    <row r="2088" spans="1:2" x14ac:dyDescent="0.45">
      <c r="A2088" t="s">
        <v>4188</v>
      </c>
      <c r="B2088" t="s">
        <v>4189</v>
      </c>
    </row>
    <row r="2089" spans="1:2" x14ac:dyDescent="0.45">
      <c r="A2089" t="s">
        <v>4190</v>
      </c>
      <c r="B2089" t="s">
        <v>4191</v>
      </c>
    </row>
    <row r="2090" spans="1:2" x14ac:dyDescent="0.45">
      <c r="A2090" t="s">
        <v>4192</v>
      </c>
      <c r="B2090" t="s">
        <v>4193</v>
      </c>
    </row>
    <row r="2091" spans="1:2" x14ac:dyDescent="0.45">
      <c r="A2091" t="s">
        <v>4194</v>
      </c>
      <c r="B2091" t="s">
        <v>4195</v>
      </c>
    </row>
    <row r="2092" spans="1:2" x14ac:dyDescent="0.45">
      <c r="A2092" t="s">
        <v>4196</v>
      </c>
      <c r="B2092" t="s">
        <v>4197</v>
      </c>
    </row>
    <row r="2093" spans="1:2" x14ac:dyDescent="0.45">
      <c r="A2093" t="s">
        <v>4198</v>
      </c>
      <c r="B2093" t="s">
        <v>4199</v>
      </c>
    </row>
    <row r="2094" spans="1:2" x14ac:dyDescent="0.45">
      <c r="A2094" t="s">
        <v>4200</v>
      </c>
      <c r="B2094" t="s">
        <v>4201</v>
      </c>
    </row>
    <row r="2095" spans="1:2" x14ac:dyDescent="0.45">
      <c r="A2095" t="s">
        <v>4202</v>
      </c>
      <c r="B2095" t="s">
        <v>4203</v>
      </c>
    </row>
    <row r="2096" spans="1:2" x14ac:dyDescent="0.45">
      <c r="A2096" t="s">
        <v>4204</v>
      </c>
      <c r="B2096" t="s">
        <v>4205</v>
      </c>
    </row>
    <row r="2097" spans="1:2" x14ac:dyDescent="0.45">
      <c r="A2097" t="s">
        <v>4206</v>
      </c>
      <c r="B2097" t="s">
        <v>4207</v>
      </c>
    </row>
    <row r="2098" spans="1:2" x14ac:dyDescent="0.45">
      <c r="A2098" t="s">
        <v>4208</v>
      </c>
      <c r="B2098" t="s">
        <v>4209</v>
      </c>
    </row>
    <row r="2099" spans="1:2" x14ac:dyDescent="0.45">
      <c r="A2099" t="s">
        <v>4210</v>
      </c>
      <c r="B2099" t="s">
        <v>4211</v>
      </c>
    </row>
    <row r="2100" spans="1:2" x14ac:dyDescent="0.45">
      <c r="A2100" t="s">
        <v>4212</v>
      </c>
      <c r="B2100" t="s">
        <v>4213</v>
      </c>
    </row>
    <row r="2101" spans="1:2" x14ac:dyDescent="0.45">
      <c r="A2101" t="s">
        <v>4214</v>
      </c>
      <c r="B2101" t="s">
        <v>4215</v>
      </c>
    </row>
    <row r="2102" spans="1:2" x14ac:dyDescent="0.45">
      <c r="A2102" t="s">
        <v>4216</v>
      </c>
      <c r="B2102" t="s">
        <v>4217</v>
      </c>
    </row>
    <row r="2103" spans="1:2" x14ac:dyDescent="0.45">
      <c r="A2103" t="s">
        <v>4218</v>
      </c>
      <c r="B2103" t="s">
        <v>4219</v>
      </c>
    </row>
    <row r="2104" spans="1:2" x14ac:dyDescent="0.45">
      <c r="A2104" t="s">
        <v>4220</v>
      </c>
      <c r="B2104" t="s">
        <v>4221</v>
      </c>
    </row>
    <row r="2105" spans="1:2" x14ac:dyDescent="0.45">
      <c r="A2105" t="s">
        <v>4222</v>
      </c>
      <c r="B2105" t="s">
        <v>4223</v>
      </c>
    </row>
    <row r="2106" spans="1:2" x14ac:dyDescent="0.45">
      <c r="A2106" t="s">
        <v>4224</v>
      </c>
      <c r="B2106" t="s">
        <v>4225</v>
      </c>
    </row>
    <row r="2107" spans="1:2" x14ac:dyDescent="0.45">
      <c r="A2107" t="s">
        <v>4226</v>
      </c>
      <c r="B2107" t="s">
        <v>4227</v>
      </c>
    </row>
    <row r="2108" spans="1:2" x14ac:dyDescent="0.45">
      <c r="A2108" t="s">
        <v>4228</v>
      </c>
      <c r="B2108" t="s">
        <v>4229</v>
      </c>
    </row>
    <row r="2109" spans="1:2" x14ac:dyDescent="0.45">
      <c r="A2109" t="s">
        <v>4230</v>
      </c>
      <c r="B2109" t="s">
        <v>4231</v>
      </c>
    </row>
    <row r="2110" spans="1:2" x14ac:dyDescent="0.45">
      <c r="A2110" t="s">
        <v>4232</v>
      </c>
      <c r="B2110" t="s">
        <v>4233</v>
      </c>
    </row>
    <row r="2111" spans="1:2" x14ac:dyDescent="0.45">
      <c r="A2111" t="s">
        <v>4234</v>
      </c>
      <c r="B2111" t="s">
        <v>4235</v>
      </c>
    </row>
    <row r="2112" spans="1:2" x14ac:dyDescent="0.45">
      <c r="A2112" t="s">
        <v>4236</v>
      </c>
      <c r="B2112" t="s">
        <v>4237</v>
      </c>
    </row>
    <row r="2113" spans="1:2" x14ac:dyDescent="0.45">
      <c r="A2113" t="s">
        <v>4238</v>
      </c>
      <c r="B2113" t="s">
        <v>4239</v>
      </c>
    </row>
    <row r="2114" spans="1:2" x14ac:dyDescent="0.45">
      <c r="A2114" t="s">
        <v>4240</v>
      </c>
      <c r="B2114" t="s">
        <v>4241</v>
      </c>
    </row>
    <row r="2115" spans="1:2" x14ac:dyDescent="0.45">
      <c r="A2115" t="s">
        <v>4242</v>
      </c>
      <c r="B2115" t="s">
        <v>4243</v>
      </c>
    </row>
    <row r="2116" spans="1:2" x14ac:dyDescent="0.45">
      <c r="A2116" t="s">
        <v>4244</v>
      </c>
      <c r="B2116" t="s">
        <v>4245</v>
      </c>
    </row>
    <row r="2117" spans="1:2" x14ac:dyDescent="0.45">
      <c r="A2117" t="s">
        <v>4246</v>
      </c>
      <c r="B2117" t="s">
        <v>4247</v>
      </c>
    </row>
    <row r="2118" spans="1:2" x14ac:dyDescent="0.45">
      <c r="A2118" t="s">
        <v>4248</v>
      </c>
      <c r="B2118" t="s">
        <v>4249</v>
      </c>
    </row>
    <row r="2119" spans="1:2" x14ac:dyDescent="0.45">
      <c r="A2119" t="s">
        <v>4250</v>
      </c>
      <c r="B2119" t="s">
        <v>4251</v>
      </c>
    </row>
    <row r="2120" spans="1:2" x14ac:dyDescent="0.45">
      <c r="A2120" t="s">
        <v>4252</v>
      </c>
      <c r="B2120" t="s">
        <v>4253</v>
      </c>
    </row>
    <row r="2121" spans="1:2" x14ac:dyDescent="0.45">
      <c r="A2121" t="s">
        <v>4254</v>
      </c>
      <c r="B2121" t="s">
        <v>4255</v>
      </c>
    </row>
    <row r="2122" spans="1:2" x14ac:dyDescent="0.45">
      <c r="A2122" t="s">
        <v>4256</v>
      </c>
      <c r="B2122" t="s">
        <v>4257</v>
      </c>
    </row>
    <row r="2123" spans="1:2" x14ac:dyDescent="0.45">
      <c r="A2123" t="s">
        <v>4258</v>
      </c>
      <c r="B2123" t="s">
        <v>4259</v>
      </c>
    </row>
    <row r="2124" spans="1:2" x14ac:dyDescent="0.45">
      <c r="A2124" t="s">
        <v>4260</v>
      </c>
      <c r="B2124" t="s">
        <v>4261</v>
      </c>
    </row>
    <row r="2125" spans="1:2" x14ac:dyDescent="0.45">
      <c r="A2125" t="s">
        <v>4262</v>
      </c>
      <c r="B2125" t="s">
        <v>4263</v>
      </c>
    </row>
    <row r="2126" spans="1:2" x14ac:dyDescent="0.45">
      <c r="A2126" t="s">
        <v>4264</v>
      </c>
      <c r="B2126" t="s">
        <v>4265</v>
      </c>
    </row>
    <row r="2127" spans="1:2" x14ac:dyDescent="0.45">
      <c r="A2127" t="s">
        <v>4266</v>
      </c>
      <c r="B2127" t="s">
        <v>4267</v>
      </c>
    </row>
    <row r="2128" spans="1:2" x14ac:dyDescent="0.45">
      <c r="A2128" t="s">
        <v>4268</v>
      </c>
      <c r="B2128" t="s">
        <v>4269</v>
      </c>
    </row>
    <row r="2129" spans="1:2" x14ac:dyDescent="0.45">
      <c r="A2129" t="s">
        <v>4270</v>
      </c>
      <c r="B2129" t="s">
        <v>4271</v>
      </c>
    </row>
    <row r="2130" spans="1:2" x14ac:dyDescent="0.45">
      <c r="A2130" t="s">
        <v>4272</v>
      </c>
      <c r="B2130" t="s">
        <v>4273</v>
      </c>
    </row>
    <row r="2131" spans="1:2" x14ac:dyDescent="0.45">
      <c r="A2131" t="s">
        <v>4274</v>
      </c>
      <c r="B2131" t="s">
        <v>4275</v>
      </c>
    </row>
    <row r="2132" spans="1:2" x14ac:dyDescent="0.45">
      <c r="A2132" t="s">
        <v>4276</v>
      </c>
      <c r="B2132" t="s">
        <v>4277</v>
      </c>
    </row>
    <row r="2133" spans="1:2" x14ac:dyDescent="0.45">
      <c r="A2133" t="s">
        <v>4278</v>
      </c>
      <c r="B2133" t="s">
        <v>4279</v>
      </c>
    </row>
    <row r="2134" spans="1:2" x14ac:dyDescent="0.45">
      <c r="A2134" t="s">
        <v>4280</v>
      </c>
      <c r="B2134" t="s">
        <v>4281</v>
      </c>
    </row>
    <row r="2135" spans="1:2" x14ac:dyDescent="0.45">
      <c r="A2135" t="s">
        <v>4282</v>
      </c>
      <c r="B2135" t="s">
        <v>4283</v>
      </c>
    </row>
    <row r="2136" spans="1:2" x14ac:dyDescent="0.45">
      <c r="A2136" t="s">
        <v>4284</v>
      </c>
      <c r="B2136" t="s">
        <v>4285</v>
      </c>
    </row>
    <row r="2137" spans="1:2" x14ac:dyDescent="0.45">
      <c r="A2137" t="s">
        <v>4286</v>
      </c>
      <c r="B2137" t="s">
        <v>4287</v>
      </c>
    </row>
    <row r="2138" spans="1:2" x14ac:dyDescent="0.45">
      <c r="A2138" t="s">
        <v>4288</v>
      </c>
      <c r="B2138" t="s">
        <v>4289</v>
      </c>
    </row>
    <row r="2139" spans="1:2" x14ac:dyDescent="0.45">
      <c r="A2139" t="s">
        <v>4290</v>
      </c>
      <c r="B2139" t="s">
        <v>4291</v>
      </c>
    </row>
    <row r="2140" spans="1:2" x14ac:dyDescent="0.45">
      <c r="A2140" t="s">
        <v>4292</v>
      </c>
      <c r="B2140" t="s">
        <v>4293</v>
      </c>
    </row>
    <row r="2141" spans="1:2" x14ac:dyDescent="0.45">
      <c r="A2141" t="s">
        <v>4294</v>
      </c>
      <c r="B2141" t="s">
        <v>4295</v>
      </c>
    </row>
    <row r="2142" spans="1:2" x14ac:dyDescent="0.45">
      <c r="A2142" t="s">
        <v>4296</v>
      </c>
      <c r="B2142" t="s">
        <v>4297</v>
      </c>
    </row>
    <row r="2143" spans="1:2" x14ac:dyDescent="0.45">
      <c r="A2143" t="s">
        <v>4298</v>
      </c>
      <c r="B2143" t="s">
        <v>4299</v>
      </c>
    </row>
    <row r="2144" spans="1:2" x14ac:dyDescent="0.45">
      <c r="A2144" t="s">
        <v>4300</v>
      </c>
      <c r="B2144" t="s">
        <v>4301</v>
      </c>
    </row>
    <row r="2145" spans="1:2" x14ac:dyDescent="0.45">
      <c r="A2145" t="s">
        <v>4302</v>
      </c>
      <c r="B2145" t="s">
        <v>4303</v>
      </c>
    </row>
    <row r="2146" spans="1:2" x14ac:dyDescent="0.45">
      <c r="A2146" t="s">
        <v>4304</v>
      </c>
      <c r="B2146" t="s">
        <v>4305</v>
      </c>
    </row>
    <row r="2147" spans="1:2" x14ac:dyDescent="0.45">
      <c r="A2147" t="s">
        <v>4306</v>
      </c>
      <c r="B2147" t="s">
        <v>4307</v>
      </c>
    </row>
    <row r="2148" spans="1:2" x14ac:dyDescent="0.45">
      <c r="A2148" t="s">
        <v>4308</v>
      </c>
      <c r="B2148" t="s">
        <v>4309</v>
      </c>
    </row>
    <row r="2149" spans="1:2" x14ac:dyDescent="0.45">
      <c r="A2149" t="s">
        <v>4310</v>
      </c>
      <c r="B2149" t="s">
        <v>4311</v>
      </c>
    </row>
    <row r="2150" spans="1:2" x14ac:dyDescent="0.45">
      <c r="A2150" t="s">
        <v>4312</v>
      </c>
      <c r="B2150" t="s">
        <v>4313</v>
      </c>
    </row>
    <row r="2151" spans="1:2" x14ac:dyDescent="0.45">
      <c r="A2151" t="s">
        <v>4314</v>
      </c>
      <c r="B2151" t="s">
        <v>4315</v>
      </c>
    </row>
    <row r="2152" spans="1:2" x14ac:dyDescent="0.45">
      <c r="A2152" t="s">
        <v>4316</v>
      </c>
      <c r="B2152" t="s">
        <v>4317</v>
      </c>
    </row>
    <row r="2153" spans="1:2" x14ac:dyDescent="0.45">
      <c r="A2153" t="s">
        <v>4318</v>
      </c>
      <c r="B2153" t="s">
        <v>4319</v>
      </c>
    </row>
    <row r="2154" spans="1:2" x14ac:dyDescent="0.45">
      <c r="A2154" t="s">
        <v>4320</v>
      </c>
      <c r="B2154" t="s">
        <v>4321</v>
      </c>
    </row>
    <row r="2155" spans="1:2" x14ac:dyDescent="0.45">
      <c r="A2155" t="s">
        <v>4322</v>
      </c>
      <c r="B2155" t="s">
        <v>4323</v>
      </c>
    </row>
    <row r="2156" spans="1:2" x14ac:dyDescent="0.45">
      <c r="A2156" t="s">
        <v>4324</v>
      </c>
      <c r="B2156" t="s">
        <v>4325</v>
      </c>
    </row>
    <row r="2157" spans="1:2" x14ac:dyDescent="0.45">
      <c r="A2157" t="s">
        <v>4326</v>
      </c>
      <c r="B2157" t="s">
        <v>4327</v>
      </c>
    </row>
    <row r="2158" spans="1:2" x14ac:dyDescent="0.45">
      <c r="A2158" t="s">
        <v>4328</v>
      </c>
      <c r="B2158" t="s">
        <v>4329</v>
      </c>
    </row>
    <row r="2159" spans="1:2" x14ac:dyDescent="0.45">
      <c r="A2159" t="s">
        <v>4330</v>
      </c>
      <c r="B2159" t="s">
        <v>4331</v>
      </c>
    </row>
    <row r="2160" spans="1:2" x14ac:dyDescent="0.45">
      <c r="A2160" t="s">
        <v>4332</v>
      </c>
      <c r="B2160" t="s">
        <v>4333</v>
      </c>
    </row>
    <row r="2161" spans="1:2" x14ac:dyDescent="0.45">
      <c r="A2161" t="s">
        <v>4334</v>
      </c>
      <c r="B2161" t="s">
        <v>4335</v>
      </c>
    </row>
    <row r="2162" spans="1:2" x14ac:dyDescent="0.45">
      <c r="A2162" t="s">
        <v>4336</v>
      </c>
      <c r="B2162" t="s">
        <v>4337</v>
      </c>
    </row>
    <row r="2163" spans="1:2" x14ac:dyDescent="0.45">
      <c r="A2163" t="s">
        <v>4338</v>
      </c>
      <c r="B2163" t="s">
        <v>4339</v>
      </c>
    </row>
    <row r="2164" spans="1:2" x14ac:dyDescent="0.45">
      <c r="A2164" t="s">
        <v>4340</v>
      </c>
      <c r="B2164" t="s">
        <v>4341</v>
      </c>
    </row>
    <row r="2165" spans="1:2" x14ac:dyDescent="0.45">
      <c r="A2165" t="s">
        <v>4342</v>
      </c>
      <c r="B2165" t="s">
        <v>4343</v>
      </c>
    </row>
    <row r="2166" spans="1:2" x14ac:dyDescent="0.45">
      <c r="A2166" t="s">
        <v>4344</v>
      </c>
      <c r="B2166" t="s">
        <v>4345</v>
      </c>
    </row>
    <row r="2167" spans="1:2" x14ac:dyDescent="0.45">
      <c r="A2167" t="s">
        <v>4346</v>
      </c>
      <c r="B2167" t="s">
        <v>4347</v>
      </c>
    </row>
    <row r="2168" spans="1:2" x14ac:dyDescent="0.45">
      <c r="A2168" t="s">
        <v>4348</v>
      </c>
      <c r="B2168" t="s">
        <v>4349</v>
      </c>
    </row>
    <row r="2169" spans="1:2" x14ac:dyDescent="0.45">
      <c r="A2169" t="s">
        <v>4350</v>
      </c>
      <c r="B2169" t="s">
        <v>4351</v>
      </c>
    </row>
    <row r="2170" spans="1:2" x14ac:dyDescent="0.45">
      <c r="A2170" t="s">
        <v>4352</v>
      </c>
      <c r="B2170" t="s">
        <v>4353</v>
      </c>
    </row>
    <row r="2171" spans="1:2" x14ac:dyDescent="0.45">
      <c r="A2171" t="s">
        <v>4354</v>
      </c>
      <c r="B2171" t="s">
        <v>4355</v>
      </c>
    </row>
    <row r="2172" spans="1:2" x14ac:dyDescent="0.45">
      <c r="A2172" t="s">
        <v>4356</v>
      </c>
      <c r="B2172" t="s">
        <v>4357</v>
      </c>
    </row>
    <row r="2173" spans="1:2" x14ac:dyDescent="0.45">
      <c r="A2173" t="s">
        <v>4358</v>
      </c>
      <c r="B2173" t="s">
        <v>4359</v>
      </c>
    </row>
    <row r="2174" spans="1:2" x14ac:dyDescent="0.45">
      <c r="A2174" t="s">
        <v>4360</v>
      </c>
      <c r="B2174" t="s">
        <v>4361</v>
      </c>
    </row>
    <row r="2175" spans="1:2" x14ac:dyDescent="0.45">
      <c r="A2175" t="s">
        <v>4362</v>
      </c>
      <c r="B2175" t="s">
        <v>4363</v>
      </c>
    </row>
    <row r="2176" spans="1:2" x14ac:dyDescent="0.45">
      <c r="A2176" t="s">
        <v>4364</v>
      </c>
      <c r="B2176" t="s">
        <v>4365</v>
      </c>
    </row>
    <row r="2177" spans="1:2" x14ac:dyDescent="0.45">
      <c r="A2177" t="s">
        <v>4366</v>
      </c>
      <c r="B2177" t="s">
        <v>4367</v>
      </c>
    </row>
    <row r="2178" spans="1:2" x14ac:dyDescent="0.45">
      <c r="A2178" t="s">
        <v>4368</v>
      </c>
      <c r="B2178" t="s">
        <v>4369</v>
      </c>
    </row>
    <row r="2179" spans="1:2" x14ac:dyDescent="0.45">
      <c r="A2179" t="s">
        <v>4370</v>
      </c>
      <c r="B2179" t="s">
        <v>4371</v>
      </c>
    </row>
    <row r="2180" spans="1:2" x14ac:dyDescent="0.45">
      <c r="A2180" t="s">
        <v>4372</v>
      </c>
      <c r="B2180" t="s">
        <v>4373</v>
      </c>
    </row>
    <row r="2181" spans="1:2" x14ac:dyDescent="0.45">
      <c r="A2181" t="s">
        <v>4374</v>
      </c>
      <c r="B2181" t="s">
        <v>4375</v>
      </c>
    </row>
    <row r="2182" spans="1:2" x14ac:dyDescent="0.45">
      <c r="A2182" t="s">
        <v>4376</v>
      </c>
      <c r="B2182" t="s">
        <v>4377</v>
      </c>
    </row>
    <row r="2183" spans="1:2" x14ac:dyDescent="0.45">
      <c r="A2183" t="s">
        <v>4378</v>
      </c>
      <c r="B2183" t="s">
        <v>4379</v>
      </c>
    </row>
    <row r="2184" spans="1:2" x14ac:dyDescent="0.45">
      <c r="A2184" t="s">
        <v>4380</v>
      </c>
      <c r="B2184" t="s">
        <v>4381</v>
      </c>
    </row>
    <row r="2185" spans="1:2" x14ac:dyDescent="0.45">
      <c r="A2185" t="s">
        <v>4382</v>
      </c>
      <c r="B2185" t="s">
        <v>4383</v>
      </c>
    </row>
    <row r="2186" spans="1:2" x14ac:dyDescent="0.45">
      <c r="A2186" t="s">
        <v>4384</v>
      </c>
      <c r="B2186" t="s">
        <v>4385</v>
      </c>
    </row>
    <row r="2187" spans="1:2" x14ac:dyDescent="0.45">
      <c r="A2187" t="s">
        <v>4386</v>
      </c>
      <c r="B2187" t="s">
        <v>4387</v>
      </c>
    </row>
    <row r="2188" spans="1:2" x14ac:dyDescent="0.45">
      <c r="A2188" t="s">
        <v>4388</v>
      </c>
      <c r="B2188" t="s">
        <v>4389</v>
      </c>
    </row>
    <row r="2189" spans="1:2" x14ac:dyDescent="0.45">
      <c r="A2189" t="s">
        <v>4390</v>
      </c>
      <c r="B2189" t="s">
        <v>4391</v>
      </c>
    </row>
    <row r="2190" spans="1:2" x14ac:dyDescent="0.45">
      <c r="A2190" t="s">
        <v>4392</v>
      </c>
      <c r="B2190" t="s">
        <v>4393</v>
      </c>
    </row>
    <row r="2191" spans="1:2" x14ac:dyDescent="0.45">
      <c r="A2191" t="s">
        <v>4394</v>
      </c>
      <c r="B2191" t="s">
        <v>4395</v>
      </c>
    </row>
    <row r="2192" spans="1:2" x14ac:dyDescent="0.45">
      <c r="A2192" t="s">
        <v>4396</v>
      </c>
      <c r="B2192" t="s">
        <v>4397</v>
      </c>
    </row>
    <row r="2193" spans="1:2" x14ac:dyDescent="0.45">
      <c r="A2193" t="s">
        <v>4398</v>
      </c>
      <c r="B2193" t="s">
        <v>4399</v>
      </c>
    </row>
    <row r="2194" spans="1:2" x14ac:dyDescent="0.45">
      <c r="A2194" t="s">
        <v>4400</v>
      </c>
      <c r="B2194" t="s">
        <v>4401</v>
      </c>
    </row>
    <row r="2195" spans="1:2" x14ac:dyDescent="0.45">
      <c r="A2195" t="s">
        <v>4402</v>
      </c>
      <c r="B2195" t="s">
        <v>4403</v>
      </c>
    </row>
    <row r="2196" spans="1:2" x14ac:dyDescent="0.45">
      <c r="A2196" t="s">
        <v>4404</v>
      </c>
      <c r="B2196" t="s">
        <v>4405</v>
      </c>
    </row>
    <row r="2197" spans="1:2" x14ac:dyDescent="0.45">
      <c r="A2197" t="s">
        <v>4406</v>
      </c>
      <c r="B2197" t="s">
        <v>4407</v>
      </c>
    </row>
    <row r="2198" spans="1:2" x14ac:dyDescent="0.45">
      <c r="A2198" t="s">
        <v>4408</v>
      </c>
      <c r="B2198" t="s">
        <v>4409</v>
      </c>
    </row>
    <row r="2199" spans="1:2" x14ac:dyDescent="0.45">
      <c r="A2199" t="s">
        <v>4410</v>
      </c>
      <c r="B2199" t="s">
        <v>4411</v>
      </c>
    </row>
    <row r="2200" spans="1:2" x14ac:dyDescent="0.45">
      <c r="A2200" t="s">
        <v>4412</v>
      </c>
      <c r="B2200" t="s">
        <v>4413</v>
      </c>
    </row>
    <row r="2201" spans="1:2" x14ac:dyDescent="0.45">
      <c r="A2201" t="s">
        <v>4414</v>
      </c>
      <c r="B2201" t="s">
        <v>4415</v>
      </c>
    </row>
    <row r="2202" spans="1:2" x14ac:dyDescent="0.45">
      <c r="A2202" t="s">
        <v>4416</v>
      </c>
      <c r="B2202" t="s">
        <v>4417</v>
      </c>
    </row>
    <row r="2203" spans="1:2" x14ac:dyDescent="0.45">
      <c r="A2203" t="s">
        <v>4418</v>
      </c>
      <c r="B2203" t="s">
        <v>4419</v>
      </c>
    </row>
    <row r="2204" spans="1:2" x14ac:dyDescent="0.45">
      <c r="A2204" t="s">
        <v>4420</v>
      </c>
      <c r="B2204" t="s">
        <v>4421</v>
      </c>
    </row>
    <row r="2205" spans="1:2" x14ac:dyDescent="0.45">
      <c r="A2205" t="s">
        <v>4422</v>
      </c>
      <c r="B2205" t="s">
        <v>4423</v>
      </c>
    </row>
    <row r="2206" spans="1:2" x14ac:dyDescent="0.45">
      <c r="A2206" t="s">
        <v>4424</v>
      </c>
      <c r="B2206" t="s">
        <v>4425</v>
      </c>
    </row>
    <row r="2207" spans="1:2" x14ac:dyDescent="0.45">
      <c r="A2207" t="s">
        <v>4426</v>
      </c>
      <c r="B2207" t="s">
        <v>4427</v>
      </c>
    </row>
    <row r="2208" spans="1:2" x14ac:dyDescent="0.45">
      <c r="A2208" t="s">
        <v>4428</v>
      </c>
      <c r="B2208" t="s">
        <v>4429</v>
      </c>
    </row>
    <row r="2209" spans="1:2" x14ac:dyDescent="0.45">
      <c r="A2209" t="s">
        <v>4430</v>
      </c>
      <c r="B2209" t="s">
        <v>4431</v>
      </c>
    </row>
    <row r="2210" spans="1:2" x14ac:dyDescent="0.45">
      <c r="A2210" t="s">
        <v>4432</v>
      </c>
      <c r="B2210" t="s">
        <v>4433</v>
      </c>
    </row>
    <row r="2211" spans="1:2" x14ac:dyDescent="0.45">
      <c r="A2211" t="s">
        <v>4434</v>
      </c>
      <c r="B2211" t="s">
        <v>4435</v>
      </c>
    </row>
    <row r="2212" spans="1:2" x14ac:dyDescent="0.45">
      <c r="A2212" t="s">
        <v>4436</v>
      </c>
      <c r="B2212" t="s">
        <v>4437</v>
      </c>
    </row>
    <row r="2213" spans="1:2" x14ac:dyDescent="0.45">
      <c r="A2213" t="s">
        <v>4438</v>
      </c>
      <c r="B2213" t="s">
        <v>4439</v>
      </c>
    </row>
    <row r="2214" spans="1:2" x14ac:dyDescent="0.45">
      <c r="A2214" t="s">
        <v>4440</v>
      </c>
      <c r="B2214" t="s">
        <v>4441</v>
      </c>
    </row>
    <row r="2215" spans="1:2" x14ac:dyDescent="0.45">
      <c r="A2215" t="s">
        <v>4442</v>
      </c>
      <c r="B2215" t="s">
        <v>4443</v>
      </c>
    </row>
    <row r="2216" spans="1:2" x14ac:dyDescent="0.45">
      <c r="A2216" t="s">
        <v>4444</v>
      </c>
      <c r="B2216" t="s">
        <v>4445</v>
      </c>
    </row>
    <row r="2217" spans="1:2" x14ac:dyDescent="0.45">
      <c r="A2217" t="s">
        <v>4446</v>
      </c>
      <c r="B2217" t="s">
        <v>4447</v>
      </c>
    </row>
    <row r="2218" spans="1:2" x14ac:dyDescent="0.45">
      <c r="A2218" t="s">
        <v>4448</v>
      </c>
      <c r="B2218" t="s">
        <v>4449</v>
      </c>
    </row>
    <row r="2219" spans="1:2" x14ac:dyDescent="0.45">
      <c r="A2219" t="s">
        <v>4450</v>
      </c>
      <c r="B2219" t="s">
        <v>4451</v>
      </c>
    </row>
    <row r="2220" spans="1:2" x14ac:dyDescent="0.45">
      <c r="A2220" t="s">
        <v>4452</v>
      </c>
      <c r="B2220" t="s">
        <v>4453</v>
      </c>
    </row>
    <row r="2221" spans="1:2" x14ac:dyDescent="0.45">
      <c r="A2221" t="s">
        <v>4454</v>
      </c>
      <c r="B2221" t="s">
        <v>4455</v>
      </c>
    </row>
    <row r="2222" spans="1:2" x14ac:dyDescent="0.45">
      <c r="A2222" t="s">
        <v>4456</v>
      </c>
      <c r="B2222" t="s">
        <v>4457</v>
      </c>
    </row>
    <row r="2223" spans="1:2" x14ac:dyDescent="0.45">
      <c r="A2223" t="s">
        <v>4458</v>
      </c>
      <c r="B2223" t="s">
        <v>4459</v>
      </c>
    </row>
    <row r="2224" spans="1:2" x14ac:dyDescent="0.45">
      <c r="A2224" t="s">
        <v>4460</v>
      </c>
      <c r="B2224" t="s">
        <v>4461</v>
      </c>
    </row>
    <row r="2225" spans="1:2" x14ac:dyDescent="0.45">
      <c r="A2225" t="s">
        <v>4462</v>
      </c>
      <c r="B2225" t="s">
        <v>4463</v>
      </c>
    </row>
    <row r="2226" spans="1:2" x14ac:dyDescent="0.45">
      <c r="A2226" t="s">
        <v>4464</v>
      </c>
      <c r="B2226" t="s">
        <v>4465</v>
      </c>
    </row>
    <row r="2227" spans="1:2" x14ac:dyDescent="0.45">
      <c r="A2227" t="s">
        <v>4466</v>
      </c>
      <c r="B2227" t="s">
        <v>4467</v>
      </c>
    </row>
    <row r="2228" spans="1:2" x14ac:dyDescent="0.45">
      <c r="A2228" t="s">
        <v>4468</v>
      </c>
      <c r="B2228" t="s">
        <v>4469</v>
      </c>
    </row>
    <row r="2229" spans="1:2" x14ac:dyDescent="0.45">
      <c r="A2229" t="s">
        <v>4470</v>
      </c>
      <c r="B2229" t="s">
        <v>4471</v>
      </c>
    </row>
    <row r="2230" spans="1:2" x14ac:dyDescent="0.45">
      <c r="A2230" t="s">
        <v>4472</v>
      </c>
      <c r="B2230" t="s">
        <v>4473</v>
      </c>
    </row>
    <row r="2231" spans="1:2" x14ac:dyDescent="0.45">
      <c r="A2231" t="s">
        <v>4474</v>
      </c>
      <c r="B2231" t="s">
        <v>4475</v>
      </c>
    </row>
    <row r="2232" spans="1:2" x14ac:dyDescent="0.45">
      <c r="A2232" t="s">
        <v>4476</v>
      </c>
      <c r="B2232" t="s">
        <v>4477</v>
      </c>
    </row>
    <row r="2233" spans="1:2" x14ac:dyDescent="0.45">
      <c r="A2233" t="s">
        <v>4478</v>
      </c>
      <c r="B2233" t="s">
        <v>4479</v>
      </c>
    </row>
    <row r="2234" spans="1:2" x14ac:dyDescent="0.45">
      <c r="A2234" t="s">
        <v>4480</v>
      </c>
      <c r="B2234" t="s">
        <v>4481</v>
      </c>
    </row>
    <row r="2235" spans="1:2" x14ac:dyDescent="0.45">
      <c r="A2235" t="s">
        <v>4482</v>
      </c>
      <c r="B2235" t="s">
        <v>4483</v>
      </c>
    </row>
    <row r="2236" spans="1:2" x14ac:dyDescent="0.45">
      <c r="A2236" t="s">
        <v>4484</v>
      </c>
      <c r="B2236" t="s">
        <v>4485</v>
      </c>
    </row>
    <row r="2237" spans="1:2" x14ac:dyDescent="0.45">
      <c r="A2237" t="s">
        <v>4486</v>
      </c>
      <c r="B2237" t="s">
        <v>4487</v>
      </c>
    </row>
    <row r="2238" spans="1:2" x14ac:dyDescent="0.45">
      <c r="A2238" t="s">
        <v>4488</v>
      </c>
      <c r="B2238" t="s">
        <v>4489</v>
      </c>
    </row>
    <row r="2239" spans="1:2" x14ac:dyDescent="0.45">
      <c r="A2239" t="s">
        <v>4490</v>
      </c>
      <c r="B2239" t="s">
        <v>4491</v>
      </c>
    </row>
    <row r="2240" spans="1:2" x14ac:dyDescent="0.45">
      <c r="A2240" t="s">
        <v>4492</v>
      </c>
      <c r="B2240" t="s">
        <v>4493</v>
      </c>
    </row>
    <row r="2241" spans="1:2" x14ac:dyDescent="0.45">
      <c r="A2241" t="s">
        <v>4494</v>
      </c>
      <c r="B2241" t="s">
        <v>4495</v>
      </c>
    </row>
    <row r="2242" spans="1:2" x14ac:dyDescent="0.45">
      <c r="A2242" t="s">
        <v>4496</v>
      </c>
      <c r="B2242" t="s">
        <v>4497</v>
      </c>
    </row>
    <row r="2243" spans="1:2" x14ac:dyDescent="0.45">
      <c r="A2243" t="s">
        <v>4498</v>
      </c>
      <c r="B2243" t="s">
        <v>4499</v>
      </c>
    </row>
    <row r="2244" spans="1:2" x14ac:dyDescent="0.45">
      <c r="A2244" t="s">
        <v>4500</v>
      </c>
      <c r="B2244" t="s">
        <v>4501</v>
      </c>
    </row>
    <row r="2245" spans="1:2" x14ac:dyDescent="0.45">
      <c r="A2245" t="s">
        <v>4502</v>
      </c>
      <c r="B2245" t="s">
        <v>4503</v>
      </c>
    </row>
    <row r="2246" spans="1:2" x14ac:dyDescent="0.45">
      <c r="A2246" t="s">
        <v>4504</v>
      </c>
      <c r="B2246" t="s">
        <v>4505</v>
      </c>
    </row>
    <row r="2247" spans="1:2" x14ac:dyDescent="0.45">
      <c r="A2247" t="s">
        <v>4506</v>
      </c>
      <c r="B2247" t="s">
        <v>4507</v>
      </c>
    </row>
    <row r="2248" spans="1:2" x14ac:dyDescent="0.45">
      <c r="A2248" t="s">
        <v>4508</v>
      </c>
      <c r="B2248" t="s">
        <v>4509</v>
      </c>
    </row>
    <row r="2249" spans="1:2" x14ac:dyDescent="0.45">
      <c r="A2249" t="s">
        <v>4510</v>
      </c>
      <c r="B2249" t="s">
        <v>4511</v>
      </c>
    </row>
    <row r="2250" spans="1:2" x14ac:dyDescent="0.45">
      <c r="A2250" t="s">
        <v>4512</v>
      </c>
      <c r="B2250" t="s">
        <v>4513</v>
      </c>
    </row>
    <row r="2251" spans="1:2" x14ac:dyDescent="0.45">
      <c r="A2251" t="s">
        <v>4514</v>
      </c>
      <c r="B2251" t="s">
        <v>4515</v>
      </c>
    </row>
    <row r="2252" spans="1:2" x14ac:dyDescent="0.45">
      <c r="A2252" t="s">
        <v>4516</v>
      </c>
      <c r="B2252" t="s">
        <v>4517</v>
      </c>
    </row>
    <row r="2253" spans="1:2" x14ac:dyDescent="0.45">
      <c r="A2253" t="s">
        <v>4518</v>
      </c>
      <c r="B2253" t="s">
        <v>4519</v>
      </c>
    </row>
    <row r="2254" spans="1:2" x14ac:dyDescent="0.45">
      <c r="A2254" t="s">
        <v>4520</v>
      </c>
      <c r="B2254" t="s">
        <v>4521</v>
      </c>
    </row>
    <row r="2255" spans="1:2" x14ac:dyDescent="0.45">
      <c r="A2255" t="s">
        <v>4522</v>
      </c>
      <c r="B2255" t="s">
        <v>4523</v>
      </c>
    </row>
    <row r="2256" spans="1:2" x14ac:dyDescent="0.45">
      <c r="A2256" t="s">
        <v>4524</v>
      </c>
      <c r="B2256" t="s">
        <v>4525</v>
      </c>
    </row>
    <row r="2257" spans="1:2" x14ac:dyDescent="0.45">
      <c r="A2257" t="s">
        <v>4526</v>
      </c>
      <c r="B2257" t="s">
        <v>4527</v>
      </c>
    </row>
    <row r="2258" spans="1:2" x14ac:dyDescent="0.45">
      <c r="A2258" t="s">
        <v>4528</v>
      </c>
      <c r="B2258" t="s">
        <v>4529</v>
      </c>
    </row>
    <row r="2259" spans="1:2" x14ac:dyDescent="0.45">
      <c r="A2259" t="s">
        <v>4530</v>
      </c>
      <c r="B2259" t="s">
        <v>4531</v>
      </c>
    </row>
    <row r="2260" spans="1:2" x14ac:dyDescent="0.45">
      <c r="A2260" t="s">
        <v>4532</v>
      </c>
      <c r="B2260" t="s">
        <v>4533</v>
      </c>
    </row>
    <row r="2261" spans="1:2" x14ac:dyDescent="0.45">
      <c r="A2261" t="s">
        <v>4534</v>
      </c>
      <c r="B2261" t="s">
        <v>4535</v>
      </c>
    </row>
    <row r="2262" spans="1:2" x14ac:dyDescent="0.45">
      <c r="A2262" t="s">
        <v>4536</v>
      </c>
      <c r="B2262" t="s">
        <v>4537</v>
      </c>
    </row>
    <row r="2263" spans="1:2" x14ac:dyDescent="0.45">
      <c r="A2263" t="s">
        <v>4538</v>
      </c>
      <c r="B2263" t="s">
        <v>4539</v>
      </c>
    </row>
    <row r="2264" spans="1:2" x14ac:dyDescent="0.45">
      <c r="A2264" t="s">
        <v>4540</v>
      </c>
      <c r="B2264" t="s">
        <v>4541</v>
      </c>
    </row>
    <row r="2265" spans="1:2" x14ac:dyDescent="0.45">
      <c r="A2265" t="s">
        <v>4542</v>
      </c>
      <c r="B2265" t="s">
        <v>4543</v>
      </c>
    </row>
    <row r="2266" spans="1:2" x14ac:dyDescent="0.45">
      <c r="A2266" t="s">
        <v>4544</v>
      </c>
      <c r="B2266" t="s">
        <v>4545</v>
      </c>
    </row>
    <row r="2267" spans="1:2" x14ac:dyDescent="0.45">
      <c r="A2267" t="s">
        <v>4546</v>
      </c>
      <c r="B2267" t="s">
        <v>4547</v>
      </c>
    </row>
    <row r="2268" spans="1:2" x14ac:dyDescent="0.45">
      <c r="A2268" t="s">
        <v>4548</v>
      </c>
      <c r="B2268" t="s">
        <v>4549</v>
      </c>
    </row>
    <row r="2269" spans="1:2" x14ac:dyDescent="0.45">
      <c r="A2269" t="s">
        <v>4550</v>
      </c>
      <c r="B2269" t="s">
        <v>4551</v>
      </c>
    </row>
    <row r="2270" spans="1:2" x14ac:dyDescent="0.45">
      <c r="A2270" t="s">
        <v>4552</v>
      </c>
      <c r="B2270" t="s">
        <v>4553</v>
      </c>
    </row>
    <row r="2271" spans="1:2" x14ac:dyDescent="0.45">
      <c r="A2271" t="s">
        <v>4554</v>
      </c>
      <c r="B2271" t="s">
        <v>4555</v>
      </c>
    </row>
    <row r="2272" spans="1:2" x14ac:dyDescent="0.45">
      <c r="A2272" t="s">
        <v>4556</v>
      </c>
      <c r="B2272" t="s">
        <v>4557</v>
      </c>
    </row>
    <row r="2273" spans="1:2" x14ac:dyDescent="0.45">
      <c r="A2273" t="s">
        <v>4558</v>
      </c>
      <c r="B2273" t="s">
        <v>4559</v>
      </c>
    </row>
    <row r="2274" spans="1:2" x14ac:dyDescent="0.45">
      <c r="A2274" t="s">
        <v>4560</v>
      </c>
      <c r="B2274" t="s">
        <v>4561</v>
      </c>
    </row>
    <row r="2275" spans="1:2" x14ac:dyDescent="0.45">
      <c r="A2275" t="s">
        <v>4562</v>
      </c>
      <c r="B2275" t="s">
        <v>4563</v>
      </c>
    </row>
    <row r="2276" spans="1:2" x14ac:dyDescent="0.45">
      <c r="A2276" t="s">
        <v>4564</v>
      </c>
      <c r="B2276" t="s">
        <v>4565</v>
      </c>
    </row>
    <row r="2277" spans="1:2" x14ac:dyDescent="0.45">
      <c r="A2277" t="s">
        <v>4566</v>
      </c>
      <c r="B2277" t="s">
        <v>4567</v>
      </c>
    </row>
    <row r="2278" spans="1:2" x14ac:dyDescent="0.45">
      <c r="A2278" t="s">
        <v>4568</v>
      </c>
      <c r="B2278" t="s">
        <v>4569</v>
      </c>
    </row>
    <row r="2279" spans="1:2" x14ac:dyDescent="0.45">
      <c r="A2279" t="s">
        <v>4570</v>
      </c>
      <c r="B2279" t="s">
        <v>4571</v>
      </c>
    </row>
    <row r="2280" spans="1:2" x14ac:dyDescent="0.45">
      <c r="A2280" t="s">
        <v>4572</v>
      </c>
      <c r="B2280" t="s">
        <v>4573</v>
      </c>
    </row>
    <row r="2281" spans="1:2" x14ac:dyDescent="0.45">
      <c r="A2281" t="s">
        <v>4574</v>
      </c>
      <c r="B2281" t="s">
        <v>4575</v>
      </c>
    </row>
    <row r="2282" spans="1:2" x14ac:dyDescent="0.45">
      <c r="A2282" t="s">
        <v>4576</v>
      </c>
      <c r="B2282" t="s">
        <v>4577</v>
      </c>
    </row>
    <row r="2283" spans="1:2" x14ac:dyDescent="0.45">
      <c r="A2283" t="s">
        <v>4578</v>
      </c>
      <c r="B2283" t="s">
        <v>4579</v>
      </c>
    </row>
    <row r="2284" spans="1:2" x14ac:dyDescent="0.45">
      <c r="A2284" t="s">
        <v>4580</v>
      </c>
      <c r="B2284" t="s">
        <v>4581</v>
      </c>
    </row>
    <row r="2285" spans="1:2" x14ac:dyDescent="0.45">
      <c r="A2285" t="s">
        <v>4582</v>
      </c>
      <c r="B2285" t="s">
        <v>4583</v>
      </c>
    </row>
    <row r="2286" spans="1:2" x14ac:dyDescent="0.45">
      <c r="A2286" t="s">
        <v>4584</v>
      </c>
      <c r="B2286" t="s">
        <v>4585</v>
      </c>
    </row>
    <row r="2287" spans="1:2" x14ac:dyDescent="0.45">
      <c r="A2287" t="s">
        <v>4586</v>
      </c>
      <c r="B2287" t="s">
        <v>4587</v>
      </c>
    </row>
    <row r="2288" spans="1:2" x14ac:dyDescent="0.45">
      <c r="A2288" t="s">
        <v>4588</v>
      </c>
      <c r="B2288" t="s">
        <v>4589</v>
      </c>
    </row>
    <row r="2289" spans="1:2" x14ac:dyDescent="0.45">
      <c r="A2289" t="s">
        <v>4590</v>
      </c>
      <c r="B2289" t="s">
        <v>4591</v>
      </c>
    </row>
    <row r="2290" spans="1:2" x14ac:dyDescent="0.45">
      <c r="A2290" t="s">
        <v>4592</v>
      </c>
      <c r="B2290" t="s">
        <v>4593</v>
      </c>
    </row>
    <row r="2291" spans="1:2" x14ac:dyDescent="0.45">
      <c r="A2291" t="s">
        <v>4594</v>
      </c>
      <c r="B2291" t="s">
        <v>4595</v>
      </c>
    </row>
    <row r="2292" spans="1:2" x14ac:dyDescent="0.45">
      <c r="A2292" t="s">
        <v>4596</v>
      </c>
      <c r="B2292" t="s">
        <v>4597</v>
      </c>
    </row>
    <row r="2293" spans="1:2" x14ac:dyDescent="0.45">
      <c r="A2293" t="s">
        <v>4598</v>
      </c>
      <c r="B2293" t="s">
        <v>4599</v>
      </c>
    </row>
    <row r="2294" spans="1:2" x14ac:dyDescent="0.45">
      <c r="A2294" t="s">
        <v>4600</v>
      </c>
      <c r="B2294" t="s">
        <v>4601</v>
      </c>
    </row>
    <row r="2295" spans="1:2" x14ac:dyDescent="0.45">
      <c r="A2295" t="s">
        <v>4602</v>
      </c>
      <c r="B2295" t="s">
        <v>4603</v>
      </c>
    </row>
    <row r="2296" spans="1:2" x14ac:dyDescent="0.45">
      <c r="A2296" t="s">
        <v>4604</v>
      </c>
      <c r="B2296" t="s">
        <v>4605</v>
      </c>
    </row>
    <row r="2297" spans="1:2" x14ac:dyDescent="0.45">
      <c r="A2297" t="s">
        <v>4606</v>
      </c>
      <c r="B2297" t="s">
        <v>4607</v>
      </c>
    </row>
    <row r="2298" spans="1:2" x14ac:dyDescent="0.45">
      <c r="A2298" t="s">
        <v>4608</v>
      </c>
      <c r="B2298" t="s">
        <v>4609</v>
      </c>
    </row>
    <row r="2299" spans="1:2" x14ac:dyDescent="0.45">
      <c r="A2299" t="s">
        <v>4610</v>
      </c>
      <c r="B2299" t="s">
        <v>4611</v>
      </c>
    </row>
    <row r="2300" spans="1:2" x14ac:dyDescent="0.45">
      <c r="A2300" t="s">
        <v>4612</v>
      </c>
      <c r="B2300" t="s">
        <v>4613</v>
      </c>
    </row>
    <row r="2301" spans="1:2" x14ac:dyDescent="0.45">
      <c r="A2301" t="s">
        <v>4614</v>
      </c>
      <c r="B2301" t="s">
        <v>4615</v>
      </c>
    </row>
    <row r="2302" spans="1:2" x14ac:dyDescent="0.45">
      <c r="A2302" t="s">
        <v>4616</v>
      </c>
      <c r="B2302" t="s">
        <v>4617</v>
      </c>
    </row>
    <row r="2303" spans="1:2" x14ac:dyDescent="0.45">
      <c r="A2303" t="s">
        <v>4618</v>
      </c>
      <c r="B2303" t="s">
        <v>4619</v>
      </c>
    </row>
    <row r="2304" spans="1:2" x14ac:dyDescent="0.45">
      <c r="A2304" t="s">
        <v>4620</v>
      </c>
      <c r="B2304" t="s">
        <v>4621</v>
      </c>
    </row>
    <row r="2305" spans="1:2" x14ac:dyDescent="0.45">
      <c r="A2305" t="s">
        <v>4622</v>
      </c>
      <c r="B2305" t="s">
        <v>4623</v>
      </c>
    </row>
    <row r="2306" spans="1:2" x14ac:dyDescent="0.45">
      <c r="A2306" t="s">
        <v>4624</v>
      </c>
      <c r="B2306" t="s">
        <v>4625</v>
      </c>
    </row>
    <row r="2307" spans="1:2" x14ac:dyDescent="0.45">
      <c r="A2307" t="s">
        <v>4626</v>
      </c>
      <c r="B2307" t="s">
        <v>4627</v>
      </c>
    </row>
    <row r="2308" spans="1:2" x14ac:dyDescent="0.45">
      <c r="A2308" t="s">
        <v>4628</v>
      </c>
      <c r="B2308" t="s">
        <v>4629</v>
      </c>
    </row>
    <row r="2309" spans="1:2" x14ac:dyDescent="0.45">
      <c r="A2309" t="s">
        <v>4630</v>
      </c>
      <c r="B2309" t="s">
        <v>4631</v>
      </c>
    </row>
    <row r="2310" spans="1:2" x14ac:dyDescent="0.45">
      <c r="A2310" t="s">
        <v>4632</v>
      </c>
      <c r="B2310" t="s">
        <v>4633</v>
      </c>
    </row>
    <row r="2311" spans="1:2" x14ac:dyDescent="0.45">
      <c r="A2311" t="s">
        <v>4634</v>
      </c>
      <c r="B2311" t="s">
        <v>4635</v>
      </c>
    </row>
    <row r="2312" spans="1:2" x14ac:dyDescent="0.45">
      <c r="A2312" t="s">
        <v>4636</v>
      </c>
      <c r="B2312" t="s">
        <v>4637</v>
      </c>
    </row>
    <row r="2313" spans="1:2" x14ac:dyDescent="0.45">
      <c r="A2313" t="s">
        <v>4638</v>
      </c>
      <c r="B2313" t="s">
        <v>4639</v>
      </c>
    </row>
    <row r="2314" spans="1:2" x14ac:dyDescent="0.45">
      <c r="A2314" t="s">
        <v>4640</v>
      </c>
      <c r="B2314" t="s">
        <v>4641</v>
      </c>
    </row>
    <row r="2315" spans="1:2" x14ac:dyDescent="0.45">
      <c r="A2315" t="s">
        <v>4642</v>
      </c>
      <c r="B2315" t="s">
        <v>4643</v>
      </c>
    </row>
    <row r="2316" spans="1:2" x14ac:dyDescent="0.45">
      <c r="A2316" t="s">
        <v>4644</v>
      </c>
      <c r="B2316" t="s">
        <v>4645</v>
      </c>
    </row>
    <row r="2317" spans="1:2" x14ac:dyDescent="0.45">
      <c r="A2317" t="s">
        <v>4646</v>
      </c>
      <c r="B2317" t="s">
        <v>4647</v>
      </c>
    </row>
    <row r="2318" spans="1:2" x14ac:dyDescent="0.45">
      <c r="A2318" t="s">
        <v>4648</v>
      </c>
      <c r="B2318" t="s">
        <v>4649</v>
      </c>
    </row>
    <row r="2319" spans="1:2" x14ac:dyDescent="0.45">
      <c r="A2319" t="s">
        <v>4650</v>
      </c>
      <c r="B2319" t="s">
        <v>4651</v>
      </c>
    </row>
    <row r="2320" spans="1:2" x14ac:dyDescent="0.45">
      <c r="A2320" t="s">
        <v>4652</v>
      </c>
      <c r="B2320" t="s">
        <v>4653</v>
      </c>
    </row>
    <row r="2321" spans="1:2" x14ac:dyDescent="0.45">
      <c r="A2321" t="s">
        <v>4654</v>
      </c>
      <c r="B2321" t="s">
        <v>4655</v>
      </c>
    </row>
    <row r="2322" spans="1:2" x14ac:dyDescent="0.45">
      <c r="A2322" t="s">
        <v>4656</v>
      </c>
      <c r="B2322" t="s">
        <v>4657</v>
      </c>
    </row>
    <row r="2323" spans="1:2" x14ac:dyDescent="0.45">
      <c r="A2323" t="s">
        <v>4658</v>
      </c>
      <c r="B2323" t="s">
        <v>4659</v>
      </c>
    </row>
    <row r="2324" spans="1:2" x14ac:dyDescent="0.45">
      <c r="A2324" t="s">
        <v>4660</v>
      </c>
      <c r="B2324" t="s">
        <v>4661</v>
      </c>
    </row>
    <row r="2325" spans="1:2" x14ac:dyDescent="0.45">
      <c r="A2325" t="s">
        <v>4662</v>
      </c>
      <c r="B2325" t="s">
        <v>4663</v>
      </c>
    </row>
    <row r="2326" spans="1:2" x14ac:dyDescent="0.45">
      <c r="A2326" t="s">
        <v>4664</v>
      </c>
      <c r="B2326" t="s">
        <v>4665</v>
      </c>
    </row>
    <row r="2327" spans="1:2" x14ac:dyDescent="0.45">
      <c r="A2327" t="s">
        <v>4666</v>
      </c>
      <c r="B2327" t="s">
        <v>4667</v>
      </c>
    </row>
    <row r="2328" spans="1:2" x14ac:dyDescent="0.45">
      <c r="A2328" t="s">
        <v>4668</v>
      </c>
      <c r="B2328" t="s">
        <v>4669</v>
      </c>
    </row>
    <row r="2329" spans="1:2" x14ac:dyDescent="0.45">
      <c r="A2329" t="s">
        <v>4670</v>
      </c>
      <c r="B2329" t="s">
        <v>4671</v>
      </c>
    </row>
    <row r="2330" spans="1:2" x14ac:dyDescent="0.45">
      <c r="A2330" t="s">
        <v>4672</v>
      </c>
      <c r="B2330" t="s">
        <v>4673</v>
      </c>
    </row>
    <row r="2331" spans="1:2" x14ac:dyDescent="0.45">
      <c r="A2331" t="s">
        <v>4674</v>
      </c>
      <c r="B2331" t="s">
        <v>4675</v>
      </c>
    </row>
    <row r="2332" spans="1:2" x14ac:dyDescent="0.45">
      <c r="A2332" t="s">
        <v>4676</v>
      </c>
      <c r="B2332" t="s">
        <v>4677</v>
      </c>
    </row>
    <row r="2333" spans="1:2" x14ac:dyDescent="0.45">
      <c r="A2333" t="s">
        <v>4678</v>
      </c>
      <c r="B2333" t="s">
        <v>4679</v>
      </c>
    </row>
    <row r="2334" spans="1:2" x14ac:dyDescent="0.45">
      <c r="A2334" t="s">
        <v>4680</v>
      </c>
      <c r="B2334" t="s">
        <v>4681</v>
      </c>
    </row>
    <row r="2335" spans="1:2" x14ac:dyDescent="0.45">
      <c r="A2335" t="s">
        <v>4682</v>
      </c>
      <c r="B2335" t="s">
        <v>4683</v>
      </c>
    </row>
    <row r="2336" spans="1:2" x14ac:dyDescent="0.45">
      <c r="A2336" t="s">
        <v>4684</v>
      </c>
      <c r="B2336" t="s">
        <v>4685</v>
      </c>
    </row>
    <row r="2337" spans="1:2" x14ac:dyDescent="0.45">
      <c r="A2337" t="s">
        <v>4686</v>
      </c>
      <c r="B2337" t="s">
        <v>4687</v>
      </c>
    </row>
    <row r="2338" spans="1:2" x14ac:dyDescent="0.45">
      <c r="A2338" t="s">
        <v>4688</v>
      </c>
      <c r="B2338" t="s">
        <v>4689</v>
      </c>
    </row>
    <row r="2339" spans="1:2" x14ac:dyDescent="0.45">
      <c r="A2339" t="s">
        <v>4690</v>
      </c>
      <c r="B2339" t="s">
        <v>4691</v>
      </c>
    </row>
    <row r="2340" spans="1:2" x14ac:dyDescent="0.45">
      <c r="A2340" t="s">
        <v>4692</v>
      </c>
      <c r="B2340" t="s">
        <v>4693</v>
      </c>
    </row>
    <row r="2341" spans="1:2" x14ac:dyDescent="0.45">
      <c r="A2341" t="s">
        <v>4694</v>
      </c>
      <c r="B2341" t="s">
        <v>4695</v>
      </c>
    </row>
    <row r="2342" spans="1:2" x14ac:dyDescent="0.45">
      <c r="A2342" t="s">
        <v>4696</v>
      </c>
      <c r="B2342" t="s">
        <v>4697</v>
      </c>
    </row>
    <row r="2343" spans="1:2" x14ac:dyDescent="0.45">
      <c r="A2343" t="s">
        <v>4698</v>
      </c>
      <c r="B2343" t="s">
        <v>4699</v>
      </c>
    </row>
    <row r="2344" spans="1:2" x14ac:dyDescent="0.45">
      <c r="A2344" t="s">
        <v>4700</v>
      </c>
      <c r="B2344" t="s">
        <v>4701</v>
      </c>
    </row>
    <row r="2345" spans="1:2" x14ac:dyDescent="0.45">
      <c r="A2345" t="s">
        <v>4702</v>
      </c>
      <c r="B2345" t="s">
        <v>4703</v>
      </c>
    </row>
    <row r="2346" spans="1:2" x14ac:dyDescent="0.45">
      <c r="A2346" t="s">
        <v>4704</v>
      </c>
      <c r="B2346" t="s">
        <v>4705</v>
      </c>
    </row>
    <row r="2347" spans="1:2" x14ac:dyDescent="0.45">
      <c r="A2347" t="s">
        <v>4706</v>
      </c>
      <c r="B2347" t="s">
        <v>4707</v>
      </c>
    </row>
    <row r="2348" spans="1:2" x14ac:dyDescent="0.45">
      <c r="A2348" t="s">
        <v>4708</v>
      </c>
      <c r="B2348" t="s">
        <v>4709</v>
      </c>
    </row>
    <row r="2349" spans="1:2" x14ac:dyDescent="0.45">
      <c r="A2349" t="s">
        <v>4710</v>
      </c>
      <c r="B2349" t="s">
        <v>4711</v>
      </c>
    </row>
    <row r="2350" spans="1:2" x14ac:dyDescent="0.45">
      <c r="A2350" t="s">
        <v>4712</v>
      </c>
      <c r="B2350" t="s">
        <v>4713</v>
      </c>
    </row>
    <row r="2351" spans="1:2" x14ac:dyDescent="0.45">
      <c r="A2351" t="s">
        <v>4714</v>
      </c>
      <c r="B2351" t="s">
        <v>4715</v>
      </c>
    </row>
    <row r="2352" spans="1:2" x14ac:dyDescent="0.45">
      <c r="A2352" t="s">
        <v>4716</v>
      </c>
      <c r="B2352" t="s">
        <v>4717</v>
      </c>
    </row>
    <row r="2353" spans="1:2" x14ac:dyDescent="0.45">
      <c r="A2353" t="s">
        <v>4718</v>
      </c>
      <c r="B2353" t="s">
        <v>4719</v>
      </c>
    </row>
    <row r="2354" spans="1:2" x14ac:dyDescent="0.45">
      <c r="A2354" t="s">
        <v>4720</v>
      </c>
      <c r="B2354" t="s">
        <v>4721</v>
      </c>
    </row>
    <row r="2355" spans="1:2" x14ac:dyDescent="0.45">
      <c r="A2355" t="s">
        <v>4722</v>
      </c>
      <c r="B2355" t="s">
        <v>4723</v>
      </c>
    </row>
    <row r="2356" spans="1:2" x14ac:dyDescent="0.45">
      <c r="A2356" t="s">
        <v>4724</v>
      </c>
      <c r="B2356" t="s">
        <v>4725</v>
      </c>
    </row>
    <row r="2357" spans="1:2" x14ac:dyDescent="0.45">
      <c r="A2357" t="s">
        <v>4726</v>
      </c>
      <c r="B2357" t="s">
        <v>4727</v>
      </c>
    </row>
    <row r="2358" spans="1:2" x14ac:dyDescent="0.45">
      <c r="A2358" t="s">
        <v>4728</v>
      </c>
      <c r="B2358" t="s">
        <v>4729</v>
      </c>
    </row>
    <row r="2359" spans="1:2" x14ac:dyDescent="0.45">
      <c r="A2359" t="s">
        <v>4730</v>
      </c>
      <c r="B2359" t="s">
        <v>4731</v>
      </c>
    </row>
    <row r="2360" spans="1:2" x14ac:dyDescent="0.45">
      <c r="A2360" t="s">
        <v>4732</v>
      </c>
      <c r="B2360" t="s">
        <v>4733</v>
      </c>
    </row>
    <row r="2361" spans="1:2" x14ac:dyDescent="0.45">
      <c r="A2361" t="s">
        <v>4734</v>
      </c>
      <c r="B2361" t="s">
        <v>4735</v>
      </c>
    </row>
    <row r="2362" spans="1:2" x14ac:dyDescent="0.45">
      <c r="A2362" t="s">
        <v>4736</v>
      </c>
      <c r="B2362" t="s">
        <v>4737</v>
      </c>
    </row>
    <row r="2363" spans="1:2" x14ac:dyDescent="0.45">
      <c r="A2363" t="s">
        <v>4738</v>
      </c>
      <c r="B2363" t="s">
        <v>4739</v>
      </c>
    </row>
    <row r="2364" spans="1:2" x14ac:dyDescent="0.45">
      <c r="A2364" t="s">
        <v>4740</v>
      </c>
      <c r="B2364" t="s">
        <v>4741</v>
      </c>
    </row>
    <row r="2365" spans="1:2" x14ac:dyDescent="0.45">
      <c r="A2365" t="s">
        <v>4742</v>
      </c>
      <c r="B2365" t="s">
        <v>4743</v>
      </c>
    </row>
    <row r="2366" spans="1:2" x14ac:dyDescent="0.45">
      <c r="A2366" t="s">
        <v>4744</v>
      </c>
      <c r="B2366" t="s">
        <v>4745</v>
      </c>
    </row>
    <row r="2367" spans="1:2" x14ac:dyDescent="0.45">
      <c r="A2367" t="s">
        <v>4746</v>
      </c>
      <c r="B2367" t="s">
        <v>4747</v>
      </c>
    </row>
    <row r="2368" spans="1:2" x14ac:dyDescent="0.45">
      <c r="A2368" t="s">
        <v>4748</v>
      </c>
      <c r="B2368" t="s">
        <v>4749</v>
      </c>
    </row>
    <row r="2369" spans="1:2" x14ac:dyDescent="0.45">
      <c r="A2369" t="s">
        <v>4750</v>
      </c>
      <c r="B2369" t="s">
        <v>4751</v>
      </c>
    </row>
    <row r="2370" spans="1:2" x14ac:dyDescent="0.45">
      <c r="A2370" t="s">
        <v>4752</v>
      </c>
      <c r="B2370" t="s">
        <v>4753</v>
      </c>
    </row>
    <row r="2371" spans="1:2" x14ac:dyDescent="0.45">
      <c r="A2371" t="s">
        <v>4754</v>
      </c>
      <c r="B2371" t="s">
        <v>4755</v>
      </c>
    </row>
    <row r="2372" spans="1:2" x14ac:dyDescent="0.45">
      <c r="A2372" t="s">
        <v>4756</v>
      </c>
      <c r="B2372" t="s">
        <v>4757</v>
      </c>
    </row>
    <row r="2373" spans="1:2" x14ac:dyDescent="0.45">
      <c r="A2373" t="s">
        <v>4758</v>
      </c>
      <c r="B2373" t="s">
        <v>4759</v>
      </c>
    </row>
    <row r="2374" spans="1:2" x14ac:dyDescent="0.45">
      <c r="A2374" t="s">
        <v>4760</v>
      </c>
      <c r="B2374" t="s">
        <v>4761</v>
      </c>
    </row>
    <row r="2375" spans="1:2" x14ac:dyDescent="0.45">
      <c r="A2375" t="s">
        <v>4762</v>
      </c>
      <c r="B2375" t="s">
        <v>4763</v>
      </c>
    </row>
    <row r="2376" spans="1:2" x14ac:dyDescent="0.45">
      <c r="A2376" t="s">
        <v>4764</v>
      </c>
      <c r="B2376" t="s">
        <v>4765</v>
      </c>
    </row>
    <row r="2377" spans="1:2" x14ac:dyDescent="0.45">
      <c r="A2377" t="s">
        <v>4766</v>
      </c>
      <c r="B2377" t="s">
        <v>4767</v>
      </c>
    </row>
    <row r="2378" spans="1:2" x14ac:dyDescent="0.45">
      <c r="A2378" t="s">
        <v>4768</v>
      </c>
      <c r="B2378" t="s">
        <v>4769</v>
      </c>
    </row>
    <row r="2379" spans="1:2" x14ac:dyDescent="0.45">
      <c r="A2379" t="s">
        <v>4770</v>
      </c>
      <c r="B2379" t="s">
        <v>4771</v>
      </c>
    </row>
    <row r="2380" spans="1:2" x14ac:dyDescent="0.45">
      <c r="A2380" t="s">
        <v>4772</v>
      </c>
      <c r="B2380" t="s">
        <v>4773</v>
      </c>
    </row>
    <row r="2381" spans="1:2" x14ac:dyDescent="0.45">
      <c r="A2381" t="s">
        <v>4774</v>
      </c>
      <c r="B2381" t="s">
        <v>4775</v>
      </c>
    </row>
    <row r="2382" spans="1:2" x14ac:dyDescent="0.45">
      <c r="A2382" t="s">
        <v>4776</v>
      </c>
      <c r="B2382" t="s">
        <v>4777</v>
      </c>
    </row>
    <row r="2383" spans="1:2" x14ac:dyDescent="0.45">
      <c r="A2383" t="s">
        <v>4778</v>
      </c>
      <c r="B2383" t="s">
        <v>4779</v>
      </c>
    </row>
    <row r="2384" spans="1:2" x14ac:dyDescent="0.45">
      <c r="A2384" t="s">
        <v>4780</v>
      </c>
      <c r="B2384" t="s">
        <v>4781</v>
      </c>
    </row>
    <row r="2385" spans="1:2" x14ac:dyDescent="0.45">
      <c r="A2385" t="s">
        <v>4782</v>
      </c>
      <c r="B2385" t="s">
        <v>4783</v>
      </c>
    </row>
    <row r="2386" spans="1:2" x14ac:dyDescent="0.45">
      <c r="A2386" t="s">
        <v>4784</v>
      </c>
      <c r="B2386" t="s">
        <v>4785</v>
      </c>
    </row>
    <row r="2387" spans="1:2" x14ac:dyDescent="0.45">
      <c r="A2387" t="s">
        <v>4786</v>
      </c>
      <c r="B2387" t="s">
        <v>4787</v>
      </c>
    </row>
    <row r="2388" spans="1:2" x14ac:dyDescent="0.45">
      <c r="A2388" t="s">
        <v>4788</v>
      </c>
      <c r="B2388" t="s">
        <v>4789</v>
      </c>
    </row>
    <row r="2389" spans="1:2" x14ac:dyDescent="0.45">
      <c r="A2389" t="s">
        <v>4790</v>
      </c>
      <c r="B2389" t="s">
        <v>4791</v>
      </c>
    </row>
    <row r="2390" spans="1:2" x14ac:dyDescent="0.45">
      <c r="A2390" t="s">
        <v>4792</v>
      </c>
      <c r="B2390" t="s">
        <v>4793</v>
      </c>
    </row>
    <row r="2391" spans="1:2" x14ac:dyDescent="0.45">
      <c r="A2391" t="s">
        <v>4794</v>
      </c>
      <c r="B2391" t="s">
        <v>4795</v>
      </c>
    </row>
    <row r="2392" spans="1:2" x14ac:dyDescent="0.45">
      <c r="A2392" t="s">
        <v>4796</v>
      </c>
      <c r="B2392" t="s">
        <v>4797</v>
      </c>
    </row>
    <row r="2393" spans="1:2" x14ac:dyDescent="0.45">
      <c r="A2393" t="s">
        <v>4798</v>
      </c>
      <c r="B2393" t="s">
        <v>4799</v>
      </c>
    </row>
    <row r="2394" spans="1:2" x14ac:dyDescent="0.45">
      <c r="A2394" t="s">
        <v>4800</v>
      </c>
      <c r="B2394" t="s">
        <v>4801</v>
      </c>
    </row>
    <row r="2395" spans="1:2" x14ac:dyDescent="0.45">
      <c r="A2395" t="s">
        <v>4802</v>
      </c>
      <c r="B2395" t="s">
        <v>4803</v>
      </c>
    </row>
    <row r="2396" spans="1:2" x14ac:dyDescent="0.45">
      <c r="A2396" t="s">
        <v>4804</v>
      </c>
      <c r="B2396" t="s">
        <v>4805</v>
      </c>
    </row>
    <row r="2397" spans="1:2" x14ac:dyDescent="0.45">
      <c r="A2397" t="s">
        <v>4806</v>
      </c>
      <c r="B2397" t="s">
        <v>4807</v>
      </c>
    </row>
    <row r="2398" spans="1:2" x14ac:dyDescent="0.45">
      <c r="A2398" t="s">
        <v>4808</v>
      </c>
      <c r="B2398" t="s">
        <v>4809</v>
      </c>
    </row>
    <row r="2399" spans="1:2" x14ac:dyDescent="0.45">
      <c r="A2399" t="s">
        <v>4810</v>
      </c>
      <c r="B2399" t="s">
        <v>4811</v>
      </c>
    </row>
    <row r="2400" spans="1:2" x14ac:dyDescent="0.45">
      <c r="A2400" t="s">
        <v>4812</v>
      </c>
      <c r="B2400" t="s">
        <v>4813</v>
      </c>
    </row>
    <row r="2401" spans="1:2" x14ac:dyDescent="0.45">
      <c r="A2401" t="s">
        <v>4814</v>
      </c>
      <c r="B2401" t="s">
        <v>4815</v>
      </c>
    </row>
    <row r="2402" spans="1:2" x14ac:dyDescent="0.45">
      <c r="A2402" t="s">
        <v>4816</v>
      </c>
      <c r="B2402" t="s">
        <v>4817</v>
      </c>
    </row>
    <row r="2403" spans="1:2" x14ac:dyDescent="0.45">
      <c r="A2403" t="s">
        <v>4818</v>
      </c>
      <c r="B2403" t="s">
        <v>4819</v>
      </c>
    </row>
    <row r="2404" spans="1:2" x14ac:dyDescent="0.45">
      <c r="A2404" t="s">
        <v>4820</v>
      </c>
      <c r="B2404" t="s">
        <v>4821</v>
      </c>
    </row>
    <row r="2405" spans="1:2" x14ac:dyDescent="0.45">
      <c r="A2405" t="s">
        <v>4822</v>
      </c>
      <c r="B2405" t="s">
        <v>4823</v>
      </c>
    </row>
    <row r="2406" spans="1:2" x14ac:dyDescent="0.45">
      <c r="A2406" t="s">
        <v>4824</v>
      </c>
      <c r="B2406" t="s">
        <v>4825</v>
      </c>
    </row>
    <row r="2407" spans="1:2" x14ac:dyDescent="0.45">
      <c r="A2407" t="s">
        <v>4826</v>
      </c>
      <c r="B2407" t="s">
        <v>4827</v>
      </c>
    </row>
    <row r="2408" spans="1:2" x14ac:dyDescent="0.45">
      <c r="A2408" t="s">
        <v>4828</v>
      </c>
      <c r="B2408" t="s">
        <v>4829</v>
      </c>
    </row>
    <row r="2409" spans="1:2" x14ac:dyDescent="0.45">
      <c r="A2409" t="s">
        <v>4830</v>
      </c>
      <c r="B2409" t="s">
        <v>4831</v>
      </c>
    </row>
    <row r="2410" spans="1:2" x14ac:dyDescent="0.45">
      <c r="A2410" t="s">
        <v>4832</v>
      </c>
      <c r="B2410" t="s">
        <v>4833</v>
      </c>
    </row>
    <row r="2411" spans="1:2" x14ac:dyDescent="0.45">
      <c r="A2411" t="s">
        <v>4834</v>
      </c>
      <c r="B2411" t="s">
        <v>4835</v>
      </c>
    </row>
    <row r="2412" spans="1:2" x14ac:dyDescent="0.45">
      <c r="A2412" t="s">
        <v>4836</v>
      </c>
      <c r="B2412" t="s">
        <v>4837</v>
      </c>
    </row>
    <row r="2413" spans="1:2" x14ac:dyDescent="0.45">
      <c r="A2413" t="s">
        <v>4838</v>
      </c>
      <c r="B2413" t="s">
        <v>4839</v>
      </c>
    </row>
    <row r="2414" spans="1:2" x14ac:dyDescent="0.45">
      <c r="A2414" t="s">
        <v>4840</v>
      </c>
      <c r="B2414" t="s">
        <v>4841</v>
      </c>
    </row>
    <row r="2415" spans="1:2" x14ac:dyDescent="0.45">
      <c r="A2415" t="s">
        <v>4842</v>
      </c>
      <c r="B2415" t="s">
        <v>4843</v>
      </c>
    </row>
    <row r="2416" spans="1:2" x14ac:dyDescent="0.45">
      <c r="A2416" t="s">
        <v>4844</v>
      </c>
      <c r="B2416" t="s">
        <v>4845</v>
      </c>
    </row>
    <row r="2417" spans="1:2" x14ac:dyDescent="0.45">
      <c r="A2417" t="s">
        <v>4846</v>
      </c>
      <c r="B2417" t="s">
        <v>4847</v>
      </c>
    </row>
    <row r="2418" spans="1:2" x14ac:dyDescent="0.45">
      <c r="A2418" t="s">
        <v>4848</v>
      </c>
      <c r="B2418" t="s">
        <v>4849</v>
      </c>
    </row>
    <row r="2419" spans="1:2" x14ac:dyDescent="0.45">
      <c r="A2419" t="s">
        <v>4850</v>
      </c>
      <c r="B2419" t="s">
        <v>4851</v>
      </c>
    </row>
    <row r="2420" spans="1:2" x14ac:dyDescent="0.45">
      <c r="A2420" t="s">
        <v>4852</v>
      </c>
      <c r="B2420" t="s">
        <v>4853</v>
      </c>
    </row>
    <row r="2421" spans="1:2" x14ac:dyDescent="0.45">
      <c r="A2421" t="s">
        <v>4854</v>
      </c>
      <c r="B2421" t="s">
        <v>4855</v>
      </c>
    </row>
    <row r="2422" spans="1:2" x14ac:dyDescent="0.45">
      <c r="A2422" t="s">
        <v>4856</v>
      </c>
      <c r="B2422" t="s">
        <v>4857</v>
      </c>
    </row>
    <row r="2423" spans="1:2" x14ac:dyDescent="0.45">
      <c r="A2423" t="s">
        <v>4858</v>
      </c>
      <c r="B2423" t="s">
        <v>4859</v>
      </c>
    </row>
    <row r="2424" spans="1:2" x14ac:dyDescent="0.45">
      <c r="A2424" t="s">
        <v>4860</v>
      </c>
      <c r="B2424" t="s">
        <v>4861</v>
      </c>
    </row>
    <row r="2425" spans="1:2" x14ac:dyDescent="0.45">
      <c r="A2425" t="s">
        <v>4862</v>
      </c>
      <c r="B2425" t="s">
        <v>4863</v>
      </c>
    </row>
    <row r="2426" spans="1:2" x14ac:dyDescent="0.45">
      <c r="A2426" t="s">
        <v>4864</v>
      </c>
      <c r="B2426" t="s">
        <v>4865</v>
      </c>
    </row>
    <row r="2427" spans="1:2" x14ac:dyDescent="0.45">
      <c r="A2427" t="s">
        <v>4866</v>
      </c>
      <c r="B2427" t="s">
        <v>4867</v>
      </c>
    </row>
    <row r="2428" spans="1:2" x14ac:dyDescent="0.45">
      <c r="A2428" t="s">
        <v>4868</v>
      </c>
      <c r="B2428" t="s">
        <v>4869</v>
      </c>
    </row>
    <row r="2429" spans="1:2" x14ac:dyDescent="0.45">
      <c r="A2429" t="s">
        <v>4870</v>
      </c>
      <c r="B2429" t="s">
        <v>4871</v>
      </c>
    </row>
    <row r="2430" spans="1:2" x14ac:dyDescent="0.45">
      <c r="A2430" t="s">
        <v>4872</v>
      </c>
      <c r="B2430" t="s">
        <v>4873</v>
      </c>
    </row>
    <row r="2431" spans="1:2" x14ac:dyDescent="0.45">
      <c r="A2431" t="s">
        <v>4874</v>
      </c>
      <c r="B2431" t="s">
        <v>4875</v>
      </c>
    </row>
    <row r="2432" spans="1:2" x14ac:dyDescent="0.45">
      <c r="A2432" t="s">
        <v>4876</v>
      </c>
      <c r="B2432" t="s">
        <v>4877</v>
      </c>
    </row>
    <row r="2433" spans="1:2" x14ac:dyDescent="0.45">
      <c r="A2433" t="s">
        <v>4878</v>
      </c>
      <c r="B2433" t="s">
        <v>4879</v>
      </c>
    </row>
    <row r="2434" spans="1:2" x14ac:dyDescent="0.45">
      <c r="A2434" t="s">
        <v>4880</v>
      </c>
      <c r="B2434" t="s">
        <v>4881</v>
      </c>
    </row>
    <row r="2435" spans="1:2" x14ac:dyDescent="0.45">
      <c r="A2435" t="s">
        <v>4882</v>
      </c>
      <c r="B2435" t="s">
        <v>4883</v>
      </c>
    </row>
    <row r="2436" spans="1:2" x14ac:dyDescent="0.45">
      <c r="A2436" t="s">
        <v>4884</v>
      </c>
      <c r="B2436" t="s">
        <v>4885</v>
      </c>
    </row>
    <row r="2437" spans="1:2" x14ac:dyDescent="0.45">
      <c r="A2437" t="s">
        <v>4886</v>
      </c>
      <c r="B2437" t="s">
        <v>4887</v>
      </c>
    </row>
    <row r="2438" spans="1:2" x14ac:dyDescent="0.45">
      <c r="A2438" t="s">
        <v>4888</v>
      </c>
      <c r="B2438" t="s">
        <v>4889</v>
      </c>
    </row>
    <row r="2439" spans="1:2" x14ac:dyDescent="0.45">
      <c r="A2439" t="s">
        <v>4890</v>
      </c>
      <c r="B2439" t="s">
        <v>4891</v>
      </c>
    </row>
    <row r="2440" spans="1:2" x14ac:dyDescent="0.45">
      <c r="A2440" t="s">
        <v>4892</v>
      </c>
      <c r="B2440" t="s">
        <v>4893</v>
      </c>
    </row>
    <row r="2441" spans="1:2" x14ac:dyDescent="0.45">
      <c r="A2441" t="s">
        <v>4894</v>
      </c>
      <c r="B2441" t="s">
        <v>4895</v>
      </c>
    </row>
    <row r="2442" spans="1:2" x14ac:dyDescent="0.45">
      <c r="A2442" t="s">
        <v>4896</v>
      </c>
      <c r="B2442" t="s">
        <v>4897</v>
      </c>
    </row>
    <row r="2443" spans="1:2" x14ac:dyDescent="0.45">
      <c r="A2443" t="s">
        <v>4898</v>
      </c>
      <c r="B2443" t="s">
        <v>4899</v>
      </c>
    </row>
    <row r="2444" spans="1:2" x14ac:dyDescent="0.45">
      <c r="A2444" t="s">
        <v>4900</v>
      </c>
      <c r="B2444" t="s">
        <v>4901</v>
      </c>
    </row>
    <row r="2445" spans="1:2" x14ac:dyDescent="0.45">
      <c r="A2445" t="s">
        <v>4902</v>
      </c>
      <c r="B2445" t="s">
        <v>4903</v>
      </c>
    </row>
    <row r="2446" spans="1:2" x14ac:dyDescent="0.45">
      <c r="A2446" t="s">
        <v>4904</v>
      </c>
      <c r="B2446" t="s">
        <v>4905</v>
      </c>
    </row>
    <row r="2447" spans="1:2" x14ac:dyDescent="0.45">
      <c r="A2447" t="s">
        <v>4906</v>
      </c>
      <c r="B2447" t="s">
        <v>4907</v>
      </c>
    </row>
    <row r="2448" spans="1:2" x14ac:dyDescent="0.45">
      <c r="A2448" t="s">
        <v>4908</v>
      </c>
      <c r="B2448" t="s">
        <v>4909</v>
      </c>
    </row>
    <row r="2449" spans="1:2" x14ac:dyDescent="0.45">
      <c r="A2449" t="s">
        <v>4910</v>
      </c>
      <c r="B2449" t="s">
        <v>4911</v>
      </c>
    </row>
    <row r="2450" spans="1:2" x14ac:dyDescent="0.45">
      <c r="A2450" t="s">
        <v>4912</v>
      </c>
      <c r="B2450" t="s">
        <v>4913</v>
      </c>
    </row>
    <row r="2451" spans="1:2" x14ac:dyDescent="0.45">
      <c r="A2451" t="s">
        <v>4914</v>
      </c>
      <c r="B2451" t="s">
        <v>4915</v>
      </c>
    </row>
    <row r="2452" spans="1:2" x14ac:dyDescent="0.45">
      <c r="A2452" t="s">
        <v>4916</v>
      </c>
      <c r="B2452" t="s">
        <v>4917</v>
      </c>
    </row>
    <row r="2453" spans="1:2" x14ac:dyDescent="0.45">
      <c r="A2453" t="s">
        <v>4918</v>
      </c>
      <c r="B2453" t="s">
        <v>4919</v>
      </c>
    </row>
    <row r="2454" spans="1:2" x14ac:dyDescent="0.45">
      <c r="A2454" t="s">
        <v>4920</v>
      </c>
      <c r="B2454" t="s">
        <v>4921</v>
      </c>
    </row>
    <row r="2455" spans="1:2" x14ac:dyDescent="0.45">
      <c r="A2455" t="s">
        <v>4922</v>
      </c>
      <c r="B2455" t="s">
        <v>4923</v>
      </c>
    </row>
    <row r="2456" spans="1:2" x14ac:dyDescent="0.45">
      <c r="A2456" t="s">
        <v>4924</v>
      </c>
      <c r="B2456" t="s">
        <v>4925</v>
      </c>
    </row>
    <row r="2457" spans="1:2" x14ac:dyDescent="0.45">
      <c r="A2457" t="s">
        <v>4926</v>
      </c>
      <c r="B2457" t="s">
        <v>4927</v>
      </c>
    </row>
    <row r="2458" spans="1:2" x14ac:dyDescent="0.45">
      <c r="A2458" t="s">
        <v>4928</v>
      </c>
      <c r="B2458" t="s">
        <v>4929</v>
      </c>
    </row>
    <row r="2459" spans="1:2" x14ac:dyDescent="0.45">
      <c r="A2459" t="s">
        <v>4930</v>
      </c>
      <c r="B2459" t="s">
        <v>4931</v>
      </c>
    </row>
    <row r="2460" spans="1:2" x14ac:dyDescent="0.45">
      <c r="A2460" t="s">
        <v>4932</v>
      </c>
      <c r="B2460" t="s">
        <v>4933</v>
      </c>
    </row>
    <row r="2461" spans="1:2" x14ac:dyDescent="0.45">
      <c r="A2461" t="s">
        <v>4934</v>
      </c>
      <c r="B2461" t="s">
        <v>4935</v>
      </c>
    </row>
    <row r="2462" spans="1:2" x14ac:dyDescent="0.45">
      <c r="A2462" t="s">
        <v>4936</v>
      </c>
      <c r="B2462" t="s">
        <v>4937</v>
      </c>
    </row>
    <row r="2463" spans="1:2" x14ac:dyDescent="0.45">
      <c r="A2463" t="s">
        <v>4938</v>
      </c>
      <c r="B2463" t="s">
        <v>4939</v>
      </c>
    </row>
    <row r="2464" spans="1:2" x14ac:dyDescent="0.45">
      <c r="A2464" t="s">
        <v>4940</v>
      </c>
      <c r="B2464" t="s">
        <v>4941</v>
      </c>
    </row>
    <row r="2465" spans="1:2" x14ac:dyDescent="0.45">
      <c r="A2465" t="s">
        <v>4942</v>
      </c>
      <c r="B2465" t="s">
        <v>4943</v>
      </c>
    </row>
    <row r="2466" spans="1:2" x14ac:dyDescent="0.45">
      <c r="A2466" t="s">
        <v>4944</v>
      </c>
      <c r="B2466" t="s">
        <v>4945</v>
      </c>
    </row>
    <row r="2467" spans="1:2" x14ac:dyDescent="0.45">
      <c r="A2467" t="s">
        <v>4946</v>
      </c>
      <c r="B2467" t="s">
        <v>4947</v>
      </c>
    </row>
    <row r="2468" spans="1:2" x14ac:dyDescent="0.45">
      <c r="A2468" t="s">
        <v>4948</v>
      </c>
      <c r="B2468" t="s">
        <v>4949</v>
      </c>
    </row>
    <row r="2469" spans="1:2" x14ac:dyDescent="0.45">
      <c r="A2469" t="s">
        <v>4950</v>
      </c>
      <c r="B2469" t="s">
        <v>4951</v>
      </c>
    </row>
    <row r="2470" spans="1:2" x14ac:dyDescent="0.45">
      <c r="A2470" t="s">
        <v>4952</v>
      </c>
      <c r="B2470" t="s">
        <v>4953</v>
      </c>
    </row>
    <row r="2471" spans="1:2" x14ac:dyDescent="0.45">
      <c r="A2471" t="s">
        <v>4954</v>
      </c>
      <c r="B2471" t="s">
        <v>4955</v>
      </c>
    </row>
    <row r="2472" spans="1:2" x14ac:dyDescent="0.45">
      <c r="A2472" t="s">
        <v>4956</v>
      </c>
      <c r="B2472" t="s">
        <v>4957</v>
      </c>
    </row>
    <row r="2473" spans="1:2" x14ac:dyDescent="0.45">
      <c r="A2473" t="s">
        <v>4958</v>
      </c>
      <c r="B2473" t="s">
        <v>4959</v>
      </c>
    </row>
    <row r="2474" spans="1:2" x14ac:dyDescent="0.45">
      <c r="A2474" t="s">
        <v>4960</v>
      </c>
      <c r="B2474" t="s">
        <v>4961</v>
      </c>
    </row>
    <row r="2475" spans="1:2" x14ac:dyDescent="0.45">
      <c r="A2475" t="s">
        <v>4962</v>
      </c>
      <c r="B2475" t="s">
        <v>4963</v>
      </c>
    </row>
    <row r="2476" spans="1:2" x14ac:dyDescent="0.45">
      <c r="A2476" t="s">
        <v>4964</v>
      </c>
      <c r="B2476" t="s">
        <v>4965</v>
      </c>
    </row>
    <row r="2477" spans="1:2" x14ac:dyDescent="0.45">
      <c r="A2477" t="s">
        <v>4966</v>
      </c>
      <c r="B2477" t="s">
        <v>4967</v>
      </c>
    </row>
    <row r="2478" spans="1:2" x14ac:dyDescent="0.45">
      <c r="A2478" t="s">
        <v>4968</v>
      </c>
      <c r="B2478" t="s">
        <v>4969</v>
      </c>
    </row>
    <row r="2479" spans="1:2" x14ac:dyDescent="0.45">
      <c r="A2479" t="s">
        <v>4970</v>
      </c>
      <c r="B2479" t="s">
        <v>4971</v>
      </c>
    </row>
    <row r="2480" spans="1:2" x14ac:dyDescent="0.45">
      <c r="A2480" t="s">
        <v>4972</v>
      </c>
      <c r="B2480" t="s">
        <v>4973</v>
      </c>
    </row>
    <row r="2481" spans="1:2" x14ac:dyDescent="0.45">
      <c r="A2481" t="s">
        <v>4974</v>
      </c>
      <c r="B2481" t="s">
        <v>4975</v>
      </c>
    </row>
    <row r="2482" spans="1:2" x14ac:dyDescent="0.45">
      <c r="A2482" t="s">
        <v>4976</v>
      </c>
      <c r="B2482" t="s">
        <v>4977</v>
      </c>
    </row>
    <row r="2483" spans="1:2" x14ac:dyDescent="0.45">
      <c r="A2483" t="s">
        <v>4978</v>
      </c>
      <c r="B2483" t="s">
        <v>4979</v>
      </c>
    </row>
    <row r="2484" spans="1:2" x14ac:dyDescent="0.45">
      <c r="A2484" t="s">
        <v>4980</v>
      </c>
      <c r="B2484" t="s">
        <v>4981</v>
      </c>
    </row>
    <row r="2485" spans="1:2" x14ac:dyDescent="0.45">
      <c r="A2485" t="s">
        <v>4982</v>
      </c>
      <c r="B2485" t="s">
        <v>4983</v>
      </c>
    </row>
    <row r="2486" spans="1:2" x14ac:dyDescent="0.45">
      <c r="A2486" t="s">
        <v>4984</v>
      </c>
      <c r="B2486" t="s">
        <v>4985</v>
      </c>
    </row>
    <row r="2487" spans="1:2" x14ac:dyDescent="0.45">
      <c r="A2487" t="s">
        <v>4986</v>
      </c>
      <c r="B2487" t="s">
        <v>4987</v>
      </c>
    </row>
    <row r="2488" spans="1:2" x14ac:dyDescent="0.45">
      <c r="A2488" t="s">
        <v>4988</v>
      </c>
      <c r="B2488" t="s">
        <v>4989</v>
      </c>
    </row>
    <row r="2489" spans="1:2" x14ac:dyDescent="0.45">
      <c r="A2489" t="s">
        <v>4990</v>
      </c>
      <c r="B2489" t="s">
        <v>4991</v>
      </c>
    </row>
    <row r="2490" spans="1:2" x14ac:dyDescent="0.45">
      <c r="A2490" t="s">
        <v>4992</v>
      </c>
      <c r="B2490" t="s">
        <v>4993</v>
      </c>
    </row>
    <row r="2491" spans="1:2" x14ac:dyDescent="0.45">
      <c r="A2491" t="s">
        <v>4994</v>
      </c>
      <c r="B2491" t="s">
        <v>4995</v>
      </c>
    </row>
    <row r="2492" spans="1:2" x14ac:dyDescent="0.45">
      <c r="A2492" t="s">
        <v>4996</v>
      </c>
      <c r="B2492" t="s">
        <v>4997</v>
      </c>
    </row>
    <row r="2493" spans="1:2" x14ac:dyDescent="0.45">
      <c r="A2493" t="s">
        <v>4998</v>
      </c>
      <c r="B2493" t="s">
        <v>4999</v>
      </c>
    </row>
    <row r="2494" spans="1:2" x14ac:dyDescent="0.45">
      <c r="A2494" t="s">
        <v>5000</v>
      </c>
      <c r="B2494" t="s">
        <v>5001</v>
      </c>
    </row>
    <row r="2495" spans="1:2" x14ac:dyDescent="0.45">
      <c r="A2495" t="s">
        <v>5002</v>
      </c>
      <c r="B2495" t="s">
        <v>5003</v>
      </c>
    </row>
    <row r="2496" spans="1:2" x14ac:dyDescent="0.45">
      <c r="A2496" t="s">
        <v>5004</v>
      </c>
      <c r="B2496" t="s">
        <v>5005</v>
      </c>
    </row>
    <row r="2497" spans="1:2" x14ac:dyDescent="0.45">
      <c r="A2497" t="s">
        <v>5006</v>
      </c>
      <c r="B2497" t="s">
        <v>5007</v>
      </c>
    </row>
    <row r="2498" spans="1:2" x14ac:dyDescent="0.45">
      <c r="A2498" t="s">
        <v>5008</v>
      </c>
      <c r="B2498" t="s">
        <v>5009</v>
      </c>
    </row>
    <row r="2499" spans="1:2" x14ac:dyDescent="0.45">
      <c r="A2499" t="s">
        <v>5010</v>
      </c>
      <c r="B2499" t="s">
        <v>5011</v>
      </c>
    </row>
    <row r="2500" spans="1:2" x14ac:dyDescent="0.45">
      <c r="A2500" t="s">
        <v>5012</v>
      </c>
      <c r="B2500" t="s">
        <v>5013</v>
      </c>
    </row>
    <row r="2501" spans="1:2" x14ac:dyDescent="0.45">
      <c r="A2501" t="s">
        <v>5014</v>
      </c>
      <c r="B2501" t="s">
        <v>5015</v>
      </c>
    </row>
    <row r="2502" spans="1:2" x14ac:dyDescent="0.45">
      <c r="A2502" t="s">
        <v>5016</v>
      </c>
      <c r="B2502" t="s">
        <v>5017</v>
      </c>
    </row>
    <row r="2503" spans="1:2" x14ac:dyDescent="0.45">
      <c r="A2503" t="s">
        <v>5018</v>
      </c>
      <c r="B2503" t="s">
        <v>5019</v>
      </c>
    </row>
    <row r="2504" spans="1:2" x14ac:dyDescent="0.45">
      <c r="A2504" t="s">
        <v>5020</v>
      </c>
      <c r="B2504" t="s">
        <v>5021</v>
      </c>
    </row>
    <row r="2505" spans="1:2" x14ac:dyDescent="0.45">
      <c r="A2505" t="s">
        <v>5022</v>
      </c>
      <c r="B2505" t="s">
        <v>5023</v>
      </c>
    </row>
    <row r="2506" spans="1:2" x14ac:dyDescent="0.45">
      <c r="A2506" t="s">
        <v>5024</v>
      </c>
      <c r="B2506" t="s">
        <v>5025</v>
      </c>
    </row>
    <row r="2507" spans="1:2" x14ac:dyDescent="0.45">
      <c r="A2507" t="s">
        <v>5026</v>
      </c>
      <c r="B2507" t="s">
        <v>5027</v>
      </c>
    </row>
    <row r="2508" spans="1:2" x14ac:dyDescent="0.45">
      <c r="A2508" t="s">
        <v>5028</v>
      </c>
      <c r="B2508" t="s">
        <v>5029</v>
      </c>
    </row>
    <row r="2509" spans="1:2" x14ac:dyDescent="0.45">
      <c r="A2509" t="s">
        <v>5030</v>
      </c>
      <c r="B2509" t="s">
        <v>5031</v>
      </c>
    </row>
    <row r="2510" spans="1:2" x14ac:dyDescent="0.45">
      <c r="A2510" t="s">
        <v>5032</v>
      </c>
      <c r="B2510" t="s">
        <v>5033</v>
      </c>
    </row>
    <row r="2511" spans="1:2" x14ac:dyDescent="0.45">
      <c r="A2511" t="s">
        <v>5034</v>
      </c>
      <c r="B2511" t="s">
        <v>5035</v>
      </c>
    </row>
    <row r="2512" spans="1:2" x14ac:dyDescent="0.45">
      <c r="A2512" t="s">
        <v>5036</v>
      </c>
      <c r="B2512" t="s">
        <v>5037</v>
      </c>
    </row>
    <row r="2513" spans="1:2" x14ac:dyDescent="0.45">
      <c r="A2513" t="s">
        <v>5038</v>
      </c>
      <c r="B2513" t="s">
        <v>5039</v>
      </c>
    </row>
    <row r="2514" spans="1:2" x14ac:dyDescent="0.45">
      <c r="A2514" t="s">
        <v>5040</v>
      </c>
      <c r="B2514" t="s">
        <v>5041</v>
      </c>
    </row>
    <row r="2515" spans="1:2" x14ac:dyDescent="0.45">
      <c r="A2515" t="s">
        <v>5042</v>
      </c>
      <c r="B2515" t="s">
        <v>5043</v>
      </c>
    </row>
    <row r="2516" spans="1:2" x14ac:dyDescent="0.45">
      <c r="A2516" t="s">
        <v>5044</v>
      </c>
      <c r="B2516" t="s">
        <v>5045</v>
      </c>
    </row>
    <row r="2517" spans="1:2" x14ac:dyDescent="0.45">
      <c r="A2517" t="s">
        <v>5046</v>
      </c>
      <c r="B2517" t="s">
        <v>5047</v>
      </c>
    </row>
    <row r="2518" spans="1:2" x14ac:dyDescent="0.45">
      <c r="A2518" t="s">
        <v>5048</v>
      </c>
      <c r="B2518" t="s">
        <v>5049</v>
      </c>
    </row>
    <row r="2519" spans="1:2" x14ac:dyDescent="0.45">
      <c r="A2519" t="s">
        <v>5050</v>
      </c>
      <c r="B2519" t="s">
        <v>5051</v>
      </c>
    </row>
    <row r="2520" spans="1:2" x14ac:dyDescent="0.45">
      <c r="A2520" t="s">
        <v>5052</v>
      </c>
      <c r="B2520" t="s">
        <v>5053</v>
      </c>
    </row>
    <row r="2521" spans="1:2" x14ac:dyDescent="0.45">
      <c r="A2521" t="s">
        <v>5054</v>
      </c>
      <c r="B2521" t="s">
        <v>5055</v>
      </c>
    </row>
    <row r="2522" spans="1:2" x14ac:dyDescent="0.45">
      <c r="A2522" t="s">
        <v>5056</v>
      </c>
      <c r="B2522" t="s">
        <v>5057</v>
      </c>
    </row>
    <row r="2523" spans="1:2" x14ac:dyDescent="0.45">
      <c r="A2523" t="s">
        <v>5058</v>
      </c>
      <c r="B2523" t="s">
        <v>5059</v>
      </c>
    </row>
    <row r="2524" spans="1:2" x14ac:dyDescent="0.45">
      <c r="A2524" t="s">
        <v>5060</v>
      </c>
      <c r="B2524" t="s">
        <v>5061</v>
      </c>
    </row>
    <row r="2525" spans="1:2" x14ac:dyDescent="0.45">
      <c r="A2525" t="s">
        <v>5062</v>
      </c>
      <c r="B2525" t="s">
        <v>5063</v>
      </c>
    </row>
    <row r="2526" spans="1:2" x14ac:dyDescent="0.45">
      <c r="A2526" t="s">
        <v>5064</v>
      </c>
      <c r="B2526" t="s">
        <v>5065</v>
      </c>
    </row>
    <row r="2527" spans="1:2" x14ac:dyDescent="0.45">
      <c r="A2527" t="s">
        <v>5066</v>
      </c>
      <c r="B2527" t="s">
        <v>5067</v>
      </c>
    </row>
    <row r="2528" spans="1:2" x14ac:dyDescent="0.45">
      <c r="A2528" t="s">
        <v>5068</v>
      </c>
      <c r="B2528" t="s">
        <v>5069</v>
      </c>
    </row>
    <row r="2529" spans="1:2" x14ac:dyDescent="0.45">
      <c r="A2529" t="s">
        <v>5070</v>
      </c>
      <c r="B2529" t="s">
        <v>5071</v>
      </c>
    </row>
    <row r="2530" spans="1:2" x14ac:dyDescent="0.45">
      <c r="A2530" t="s">
        <v>5072</v>
      </c>
      <c r="B2530" t="s">
        <v>5073</v>
      </c>
    </row>
    <row r="2531" spans="1:2" x14ac:dyDescent="0.45">
      <c r="A2531" t="s">
        <v>5074</v>
      </c>
      <c r="B2531" t="s">
        <v>5075</v>
      </c>
    </row>
    <row r="2532" spans="1:2" x14ac:dyDescent="0.45">
      <c r="A2532" t="s">
        <v>5076</v>
      </c>
      <c r="B2532" t="s">
        <v>5077</v>
      </c>
    </row>
    <row r="2533" spans="1:2" x14ac:dyDescent="0.45">
      <c r="A2533" t="s">
        <v>5078</v>
      </c>
      <c r="B2533" t="s">
        <v>5079</v>
      </c>
    </row>
    <row r="2534" spans="1:2" x14ac:dyDescent="0.45">
      <c r="A2534" t="s">
        <v>5080</v>
      </c>
      <c r="B2534" t="s">
        <v>5081</v>
      </c>
    </row>
    <row r="2535" spans="1:2" x14ac:dyDescent="0.45">
      <c r="A2535" t="s">
        <v>5082</v>
      </c>
      <c r="B2535" t="s">
        <v>5083</v>
      </c>
    </row>
    <row r="2536" spans="1:2" x14ac:dyDescent="0.45">
      <c r="A2536" t="s">
        <v>5084</v>
      </c>
      <c r="B2536" t="s">
        <v>5085</v>
      </c>
    </row>
    <row r="2537" spans="1:2" x14ac:dyDescent="0.45">
      <c r="A2537" t="s">
        <v>5086</v>
      </c>
      <c r="B2537" t="s">
        <v>5087</v>
      </c>
    </row>
    <row r="2538" spans="1:2" x14ac:dyDescent="0.45">
      <c r="A2538" t="s">
        <v>5088</v>
      </c>
      <c r="B2538" t="s">
        <v>5089</v>
      </c>
    </row>
    <row r="2539" spans="1:2" x14ac:dyDescent="0.45">
      <c r="A2539" t="s">
        <v>5090</v>
      </c>
      <c r="B2539" t="s">
        <v>5091</v>
      </c>
    </row>
    <row r="2540" spans="1:2" x14ac:dyDescent="0.45">
      <c r="A2540" t="s">
        <v>5092</v>
      </c>
      <c r="B2540" t="s">
        <v>5093</v>
      </c>
    </row>
    <row r="2541" spans="1:2" x14ac:dyDescent="0.45">
      <c r="A2541" t="s">
        <v>5094</v>
      </c>
      <c r="B2541" t="s">
        <v>5095</v>
      </c>
    </row>
    <row r="2542" spans="1:2" x14ac:dyDescent="0.45">
      <c r="A2542" t="s">
        <v>5096</v>
      </c>
      <c r="B2542" t="s">
        <v>5097</v>
      </c>
    </row>
    <row r="2543" spans="1:2" x14ac:dyDescent="0.45">
      <c r="A2543" t="s">
        <v>5098</v>
      </c>
      <c r="B2543" t="s">
        <v>5099</v>
      </c>
    </row>
    <row r="2544" spans="1:2" x14ac:dyDescent="0.45">
      <c r="A2544" t="s">
        <v>5100</v>
      </c>
      <c r="B2544" t="s">
        <v>5101</v>
      </c>
    </row>
    <row r="2545" spans="1:2" x14ac:dyDescent="0.45">
      <c r="A2545" t="s">
        <v>5102</v>
      </c>
      <c r="B2545" t="s">
        <v>5103</v>
      </c>
    </row>
    <row r="2546" spans="1:2" x14ac:dyDescent="0.45">
      <c r="A2546" t="s">
        <v>5104</v>
      </c>
      <c r="B2546" t="s">
        <v>5105</v>
      </c>
    </row>
    <row r="2547" spans="1:2" x14ac:dyDescent="0.45">
      <c r="A2547" t="s">
        <v>5106</v>
      </c>
      <c r="B2547" t="s">
        <v>5107</v>
      </c>
    </row>
    <row r="2548" spans="1:2" x14ac:dyDescent="0.45">
      <c r="A2548" t="s">
        <v>5108</v>
      </c>
      <c r="B2548" t="s">
        <v>5109</v>
      </c>
    </row>
    <row r="2549" spans="1:2" x14ac:dyDescent="0.45">
      <c r="A2549" t="s">
        <v>5110</v>
      </c>
      <c r="B2549" t="s">
        <v>5111</v>
      </c>
    </row>
    <row r="2550" spans="1:2" x14ac:dyDescent="0.45">
      <c r="A2550" t="s">
        <v>5112</v>
      </c>
      <c r="B2550" t="s">
        <v>5113</v>
      </c>
    </row>
    <row r="2551" spans="1:2" x14ac:dyDescent="0.45">
      <c r="A2551" t="s">
        <v>5114</v>
      </c>
      <c r="B2551" t="s">
        <v>5115</v>
      </c>
    </row>
    <row r="2552" spans="1:2" x14ac:dyDescent="0.45">
      <c r="A2552" t="s">
        <v>5116</v>
      </c>
      <c r="B2552" t="s">
        <v>5117</v>
      </c>
    </row>
    <row r="2553" spans="1:2" x14ac:dyDescent="0.45">
      <c r="A2553" t="s">
        <v>5118</v>
      </c>
      <c r="B2553" t="s">
        <v>5119</v>
      </c>
    </row>
    <row r="2554" spans="1:2" x14ac:dyDescent="0.45">
      <c r="A2554" t="s">
        <v>5120</v>
      </c>
      <c r="B2554" t="s">
        <v>5121</v>
      </c>
    </row>
    <row r="2555" spans="1:2" x14ac:dyDescent="0.45">
      <c r="A2555" t="s">
        <v>5122</v>
      </c>
      <c r="B2555" t="s">
        <v>5123</v>
      </c>
    </row>
    <row r="2556" spans="1:2" x14ac:dyDescent="0.45">
      <c r="A2556" t="s">
        <v>5124</v>
      </c>
      <c r="B2556" t="s">
        <v>5125</v>
      </c>
    </row>
    <row r="2557" spans="1:2" x14ac:dyDescent="0.45">
      <c r="A2557" t="s">
        <v>5126</v>
      </c>
      <c r="B2557" t="s">
        <v>5127</v>
      </c>
    </row>
    <row r="2558" spans="1:2" x14ac:dyDescent="0.45">
      <c r="A2558" t="s">
        <v>5128</v>
      </c>
      <c r="B2558" t="s">
        <v>5129</v>
      </c>
    </row>
    <row r="2559" spans="1:2" x14ac:dyDescent="0.45">
      <c r="A2559" t="s">
        <v>5130</v>
      </c>
      <c r="B2559" t="s">
        <v>5131</v>
      </c>
    </row>
    <row r="2560" spans="1:2" x14ac:dyDescent="0.45">
      <c r="A2560" t="s">
        <v>5132</v>
      </c>
      <c r="B2560" t="s">
        <v>5133</v>
      </c>
    </row>
    <row r="2561" spans="1:2" x14ac:dyDescent="0.45">
      <c r="A2561" t="s">
        <v>5134</v>
      </c>
      <c r="B2561" t="s">
        <v>5135</v>
      </c>
    </row>
    <row r="2562" spans="1:2" x14ac:dyDescent="0.45">
      <c r="A2562" t="s">
        <v>5136</v>
      </c>
      <c r="B2562" t="s">
        <v>5137</v>
      </c>
    </row>
    <row r="2563" spans="1:2" x14ac:dyDescent="0.45">
      <c r="A2563" t="s">
        <v>5138</v>
      </c>
      <c r="B2563" t="s">
        <v>5139</v>
      </c>
    </row>
    <row r="2564" spans="1:2" x14ac:dyDescent="0.45">
      <c r="A2564" t="s">
        <v>5140</v>
      </c>
      <c r="B2564" t="s">
        <v>5141</v>
      </c>
    </row>
    <row r="2565" spans="1:2" x14ac:dyDescent="0.45">
      <c r="A2565" t="s">
        <v>5142</v>
      </c>
      <c r="B2565" t="s">
        <v>5143</v>
      </c>
    </row>
    <row r="2566" spans="1:2" x14ac:dyDescent="0.45">
      <c r="A2566" t="s">
        <v>5144</v>
      </c>
      <c r="B2566" t="s">
        <v>5145</v>
      </c>
    </row>
    <row r="2567" spans="1:2" x14ac:dyDescent="0.45">
      <c r="A2567" t="s">
        <v>5146</v>
      </c>
      <c r="B2567" t="s">
        <v>5147</v>
      </c>
    </row>
    <row r="2568" spans="1:2" x14ac:dyDescent="0.45">
      <c r="A2568" t="s">
        <v>5148</v>
      </c>
      <c r="B2568" t="s">
        <v>5149</v>
      </c>
    </row>
    <row r="2569" spans="1:2" x14ac:dyDescent="0.45">
      <c r="A2569" t="s">
        <v>5150</v>
      </c>
      <c r="B2569" t="s">
        <v>5151</v>
      </c>
    </row>
    <row r="2570" spans="1:2" x14ac:dyDescent="0.45">
      <c r="A2570" t="s">
        <v>5152</v>
      </c>
      <c r="B2570" t="s">
        <v>5153</v>
      </c>
    </row>
    <row r="2571" spans="1:2" x14ac:dyDescent="0.45">
      <c r="A2571" t="s">
        <v>5154</v>
      </c>
      <c r="B2571" t="s">
        <v>5155</v>
      </c>
    </row>
    <row r="2572" spans="1:2" x14ac:dyDescent="0.45">
      <c r="A2572" t="s">
        <v>5156</v>
      </c>
      <c r="B2572" t="s">
        <v>5157</v>
      </c>
    </row>
    <row r="2573" spans="1:2" x14ac:dyDescent="0.45">
      <c r="A2573" t="s">
        <v>5158</v>
      </c>
      <c r="B2573" t="s">
        <v>5159</v>
      </c>
    </row>
    <row r="2574" spans="1:2" x14ac:dyDescent="0.45">
      <c r="A2574" t="s">
        <v>5160</v>
      </c>
      <c r="B2574" t="s">
        <v>5161</v>
      </c>
    </row>
    <row r="2575" spans="1:2" x14ac:dyDescent="0.45">
      <c r="A2575" t="s">
        <v>5162</v>
      </c>
      <c r="B2575" t="s">
        <v>5163</v>
      </c>
    </row>
    <row r="2576" spans="1:2" x14ac:dyDescent="0.45">
      <c r="A2576" t="s">
        <v>5164</v>
      </c>
      <c r="B2576" t="s">
        <v>5165</v>
      </c>
    </row>
    <row r="2577" spans="1:2" x14ac:dyDescent="0.45">
      <c r="A2577" t="s">
        <v>5166</v>
      </c>
      <c r="B2577" t="s">
        <v>5167</v>
      </c>
    </row>
    <row r="2578" spans="1:2" x14ac:dyDescent="0.45">
      <c r="A2578" t="s">
        <v>5168</v>
      </c>
      <c r="B2578" t="s">
        <v>5169</v>
      </c>
    </row>
    <row r="2579" spans="1:2" x14ac:dyDescent="0.45">
      <c r="A2579" t="s">
        <v>5170</v>
      </c>
      <c r="B2579" t="s">
        <v>5171</v>
      </c>
    </row>
    <row r="2580" spans="1:2" x14ac:dyDescent="0.45">
      <c r="A2580" t="s">
        <v>5172</v>
      </c>
      <c r="B2580" t="s">
        <v>5173</v>
      </c>
    </row>
    <row r="2581" spans="1:2" x14ac:dyDescent="0.45">
      <c r="A2581" t="s">
        <v>5174</v>
      </c>
      <c r="B2581" t="s">
        <v>5175</v>
      </c>
    </row>
    <row r="2582" spans="1:2" x14ac:dyDescent="0.45">
      <c r="A2582" t="s">
        <v>5176</v>
      </c>
      <c r="B2582" t="s">
        <v>5177</v>
      </c>
    </row>
    <row r="2583" spans="1:2" x14ac:dyDescent="0.45">
      <c r="A2583" t="s">
        <v>5178</v>
      </c>
      <c r="B2583" t="s">
        <v>5179</v>
      </c>
    </row>
    <row r="2584" spans="1:2" x14ac:dyDescent="0.45">
      <c r="A2584" t="s">
        <v>5180</v>
      </c>
      <c r="B2584" t="s">
        <v>5181</v>
      </c>
    </row>
    <row r="2585" spans="1:2" x14ac:dyDescent="0.45">
      <c r="A2585" t="s">
        <v>5182</v>
      </c>
      <c r="B2585" t="s">
        <v>5183</v>
      </c>
    </row>
    <row r="2586" spans="1:2" x14ac:dyDescent="0.45">
      <c r="A2586" t="s">
        <v>5184</v>
      </c>
      <c r="B2586" t="s">
        <v>5185</v>
      </c>
    </row>
    <row r="2587" spans="1:2" x14ac:dyDescent="0.45">
      <c r="A2587" t="s">
        <v>5186</v>
      </c>
      <c r="B2587" t="s">
        <v>5187</v>
      </c>
    </row>
    <row r="2588" spans="1:2" x14ac:dyDescent="0.45">
      <c r="A2588" t="s">
        <v>5188</v>
      </c>
      <c r="B2588" t="s">
        <v>5189</v>
      </c>
    </row>
    <row r="2589" spans="1:2" x14ac:dyDescent="0.45">
      <c r="A2589" t="s">
        <v>5190</v>
      </c>
      <c r="B2589" t="s">
        <v>5191</v>
      </c>
    </row>
    <row r="2590" spans="1:2" x14ac:dyDescent="0.45">
      <c r="A2590" t="s">
        <v>5192</v>
      </c>
      <c r="B2590" t="s">
        <v>5193</v>
      </c>
    </row>
    <row r="2591" spans="1:2" x14ac:dyDescent="0.45">
      <c r="A2591" t="s">
        <v>5194</v>
      </c>
      <c r="B2591" t="s">
        <v>5195</v>
      </c>
    </row>
    <row r="2592" spans="1:2" x14ac:dyDescent="0.45">
      <c r="A2592" t="s">
        <v>5196</v>
      </c>
      <c r="B2592" t="s">
        <v>5197</v>
      </c>
    </row>
    <row r="2593" spans="1:2" x14ac:dyDescent="0.45">
      <c r="A2593" t="s">
        <v>5198</v>
      </c>
      <c r="B2593" t="s">
        <v>5199</v>
      </c>
    </row>
    <row r="2594" spans="1:2" x14ac:dyDescent="0.45">
      <c r="A2594" t="s">
        <v>5200</v>
      </c>
      <c r="B2594" t="s">
        <v>5201</v>
      </c>
    </row>
    <row r="2595" spans="1:2" x14ac:dyDescent="0.45">
      <c r="A2595" t="s">
        <v>5202</v>
      </c>
      <c r="B2595" t="s">
        <v>5203</v>
      </c>
    </row>
    <row r="2596" spans="1:2" x14ac:dyDescent="0.45">
      <c r="A2596" t="s">
        <v>5204</v>
      </c>
      <c r="B2596" t="s">
        <v>5205</v>
      </c>
    </row>
    <row r="2597" spans="1:2" x14ac:dyDescent="0.45">
      <c r="A2597" t="s">
        <v>5206</v>
      </c>
      <c r="B2597" t="s">
        <v>5207</v>
      </c>
    </row>
    <row r="2598" spans="1:2" x14ac:dyDescent="0.45">
      <c r="A2598" t="s">
        <v>5208</v>
      </c>
      <c r="B2598" t="s">
        <v>5209</v>
      </c>
    </row>
    <row r="2599" spans="1:2" x14ac:dyDescent="0.45">
      <c r="A2599" t="s">
        <v>5210</v>
      </c>
      <c r="B2599" t="s">
        <v>5211</v>
      </c>
    </row>
    <row r="2600" spans="1:2" x14ac:dyDescent="0.45">
      <c r="A2600" t="s">
        <v>5212</v>
      </c>
      <c r="B2600" t="s">
        <v>5213</v>
      </c>
    </row>
    <row r="2601" spans="1:2" x14ac:dyDescent="0.45">
      <c r="A2601" t="s">
        <v>5214</v>
      </c>
      <c r="B2601" t="s">
        <v>5215</v>
      </c>
    </row>
    <row r="2602" spans="1:2" x14ac:dyDescent="0.45">
      <c r="A2602" t="s">
        <v>5216</v>
      </c>
      <c r="B2602" t="s">
        <v>5217</v>
      </c>
    </row>
    <row r="2603" spans="1:2" x14ac:dyDescent="0.45">
      <c r="A2603" t="s">
        <v>5218</v>
      </c>
      <c r="B2603" t="s">
        <v>5219</v>
      </c>
    </row>
    <row r="2604" spans="1:2" x14ac:dyDescent="0.45">
      <c r="A2604" t="s">
        <v>5220</v>
      </c>
      <c r="B2604" t="s">
        <v>5221</v>
      </c>
    </row>
    <row r="2605" spans="1:2" x14ac:dyDescent="0.45">
      <c r="A2605" t="s">
        <v>5222</v>
      </c>
      <c r="B2605" t="s">
        <v>5223</v>
      </c>
    </row>
    <row r="2606" spans="1:2" x14ac:dyDescent="0.45">
      <c r="A2606" t="s">
        <v>5224</v>
      </c>
      <c r="B2606" t="s">
        <v>5225</v>
      </c>
    </row>
    <row r="2607" spans="1:2" x14ac:dyDescent="0.45">
      <c r="A2607" t="s">
        <v>5226</v>
      </c>
      <c r="B2607" t="s">
        <v>5227</v>
      </c>
    </row>
    <row r="2608" spans="1:2" x14ac:dyDescent="0.45">
      <c r="A2608" t="s">
        <v>5228</v>
      </c>
      <c r="B2608" t="s">
        <v>5229</v>
      </c>
    </row>
    <row r="2609" spans="1:2" x14ac:dyDescent="0.45">
      <c r="A2609" t="s">
        <v>5230</v>
      </c>
      <c r="B2609" t="s">
        <v>5231</v>
      </c>
    </row>
    <row r="2610" spans="1:2" x14ac:dyDescent="0.45">
      <c r="A2610" t="s">
        <v>5232</v>
      </c>
      <c r="B2610" t="s">
        <v>5233</v>
      </c>
    </row>
    <row r="2611" spans="1:2" x14ac:dyDescent="0.45">
      <c r="A2611" t="s">
        <v>5234</v>
      </c>
      <c r="B2611" t="s">
        <v>5235</v>
      </c>
    </row>
    <row r="2612" spans="1:2" x14ac:dyDescent="0.45">
      <c r="A2612" t="s">
        <v>5236</v>
      </c>
      <c r="B2612" t="s">
        <v>5237</v>
      </c>
    </row>
    <row r="2613" spans="1:2" x14ac:dyDescent="0.45">
      <c r="A2613" t="s">
        <v>5238</v>
      </c>
      <c r="B2613" t="s">
        <v>5239</v>
      </c>
    </row>
    <row r="2614" spans="1:2" x14ac:dyDescent="0.45">
      <c r="A2614" t="s">
        <v>5240</v>
      </c>
      <c r="B2614" t="s">
        <v>5241</v>
      </c>
    </row>
    <row r="2615" spans="1:2" x14ac:dyDescent="0.45">
      <c r="A2615" t="s">
        <v>5242</v>
      </c>
      <c r="B2615" t="s">
        <v>5243</v>
      </c>
    </row>
    <row r="2616" spans="1:2" x14ac:dyDescent="0.45">
      <c r="A2616" t="s">
        <v>5244</v>
      </c>
      <c r="B2616" t="s">
        <v>5245</v>
      </c>
    </row>
    <row r="2617" spans="1:2" x14ac:dyDescent="0.45">
      <c r="A2617" t="s">
        <v>5246</v>
      </c>
      <c r="B2617" t="s">
        <v>5247</v>
      </c>
    </row>
    <row r="2618" spans="1:2" x14ac:dyDescent="0.45">
      <c r="A2618" t="s">
        <v>5248</v>
      </c>
      <c r="B2618" t="s">
        <v>5249</v>
      </c>
    </row>
    <row r="2619" spans="1:2" x14ac:dyDescent="0.45">
      <c r="A2619" t="s">
        <v>5250</v>
      </c>
      <c r="B2619" t="s">
        <v>5251</v>
      </c>
    </row>
    <row r="2620" spans="1:2" x14ac:dyDescent="0.45">
      <c r="A2620" t="s">
        <v>5252</v>
      </c>
      <c r="B2620" t="s">
        <v>5253</v>
      </c>
    </row>
    <row r="2621" spans="1:2" x14ac:dyDescent="0.45">
      <c r="A2621" t="s">
        <v>5254</v>
      </c>
      <c r="B2621" t="s">
        <v>5255</v>
      </c>
    </row>
    <row r="2622" spans="1:2" x14ac:dyDescent="0.45">
      <c r="A2622" t="s">
        <v>5256</v>
      </c>
      <c r="B2622" t="s">
        <v>5257</v>
      </c>
    </row>
    <row r="2623" spans="1:2" x14ac:dyDescent="0.45">
      <c r="A2623" t="s">
        <v>5258</v>
      </c>
      <c r="B2623" t="s">
        <v>5259</v>
      </c>
    </row>
    <row r="2624" spans="1:2" x14ac:dyDescent="0.45">
      <c r="A2624" t="s">
        <v>5260</v>
      </c>
      <c r="B2624" t="s">
        <v>5261</v>
      </c>
    </row>
    <row r="2625" spans="1:2" x14ac:dyDescent="0.45">
      <c r="A2625" t="s">
        <v>5262</v>
      </c>
      <c r="B2625" t="s">
        <v>5263</v>
      </c>
    </row>
    <row r="2626" spans="1:2" x14ac:dyDescent="0.45">
      <c r="A2626" t="s">
        <v>5264</v>
      </c>
      <c r="B2626" t="s">
        <v>5265</v>
      </c>
    </row>
    <row r="2627" spans="1:2" x14ac:dyDescent="0.45">
      <c r="A2627" t="s">
        <v>5266</v>
      </c>
      <c r="B2627" t="s">
        <v>5267</v>
      </c>
    </row>
    <row r="2628" spans="1:2" x14ac:dyDescent="0.45">
      <c r="A2628" t="s">
        <v>5268</v>
      </c>
      <c r="B2628" t="s">
        <v>5269</v>
      </c>
    </row>
    <row r="2629" spans="1:2" x14ac:dyDescent="0.45">
      <c r="A2629" t="s">
        <v>5270</v>
      </c>
      <c r="B2629" t="s">
        <v>5271</v>
      </c>
    </row>
    <row r="2630" spans="1:2" x14ac:dyDescent="0.45">
      <c r="A2630" t="s">
        <v>5272</v>
      </c>
      <c r="B2630" t="s">
        <v>5273</v>
      </c>
    </row>
    <row r="2631" spans="1:2" x14ac:dyDescent="0.45">
      <c r="A2631" t="s">
        <v>5274</v>
      </c>
      <c r="B2631" t="s">
        <v>5275</v>
      </c>
    </row>
    <row r="2632" spans="1:2" x14ac:dyDescent="0.45">
      <c r="A2632" t="s">
        <v>5276</v>
      </c>
      <c r="B2632" t="s">
        <v>5277</v>
      </c>
    </row>
    <row r="2633" spans="1:2" x14ac:dyDescent="0.45">
      <c r="A2633" t="s">
        <v>5278</v>
      </c>
      <c r="B2633" t="s">
        <v>5279</v>
      </c>
    </row>
    <row r="2634" spans="1:2" x14ac:dyDescent="0.45">
      <c r="A2634" t="s">
        <v>5280</v>
      </c>
      <c r="B2634" t="s">
        <v>5281</v>
      </c>
    </row>
    <row r="2635" spans="1:2" x14ac:dyDescent="0.45">
      <c r="A2635" t="s">
        <v>5282</v>
      </c>
      <c r="B2635" t="s">
        <v>5283</v>
      </c>
    </row>
    <row r="2636" spans="1:2" x14ac:dyDescent="0.45">
      <c r="A2636" t="s">
        <v>5284</v>
      </c>
      <c r="B2636" t="s">
        <v>5285</v>
      </c>
    </row>
    <row r="2637" spans="1:2" x14ac:dyDescent="0.45">
      <c r="A2637" t="s">
        <v>5286</v>
      </c>
      <c r="B2637" t="s">
        <v>5287</v>
      </c>
    </row>
    <row r="2638" spans="1:2" x14ac:dyDescent="0.45">
      <c r="A2638" t="s">
        <v>5288</v>
      </c>
      <c r="B2638" t="s">
        <v>5289</v>
      </c>
    </row>
    <row r="2639" spans="1:2" x14ac:dyDescent="0.45">
      <c r="A2639" t="s">
        <v>5290</v>
      </c>
      <c r="B2639" t="s">
        <v>5291</v>
      </c>
    </row>
    <row r="2640" spans="1:2" x14ac:dyDescent="0.45">
      <c r="A2640" t="s">
        <v>5292</v>
      </c>
      <c r="B2640" t="s">
        <v>5293</v>
      </c>
    </row>
    <row r="2641" spans="1:2" x14ac:dyDescent="0.45">
      <c r="A2641" t="s">
        <v>5294</v>
      </c>
      <c r="B2641" t="s">
        <v>5295</v>
      </c>
    </row>
    <row r="2642" spans="1:2" x14ac:dyDescent="0.45">
      <c r="A2642" t="s">
        <v>5296</v>
      </c>
      <c r="B2642" t="s">
        <v>5297</v>
      </c>
    </row>
    <row r="2643" spans="1:2" x14ac:dyDescent="0.45">
      <c r="A2643" t="s">
        <v>5298</v>
      </c>
      <c r="B2643" t="s">
        <v>5299</v>
      </c>
    </row>
    <row r="2644" spans="1:2" x14ac:dyDescent="0.45">
      <c r="A2644" t="s">
        <v>5300</v>
      </c>
      <c r="B2644" t="s">
        <v>5301</v>
      </c>
    </row>
    <row r="2645" spans="1:2" x14ac:dyDescent="0.45">
      <c r="A2645" t="s">
        <v>5302</v>
      </c>
      <c r="B2645" t="s">
        <v>5303</v>
      </c>
    </row>
    <row r="2646" spans="1:2" x14ac:dyDescent="0.45">
      <c r="A2646" t="s">
        <v>5304</v>
      </c>
      <c r="B2646" t="s">
        <v>5305</v>
      </c>
    </row>
    <row r="2647" spans="1:2" x14ac:dyDescent="0.45">
      <c r="A2647" t="s">
        <v>5306</v>
      </c>
      <c r="B2647" t="s">
        <v>5307</v>
      </c>
    </row>
    <row r="2648" spans="1:2" x14ac:dyDescent="0.45">
      <c r="A2648" t="s">
        <v>5308</v>
      </c>
      <c r="B2648" t="s">
        <v>5309</v>
      </c>
    </row>
    <row r="2649" spans="1:2" x14ac:dyDescent="0.45">
      <c r="A2649" t="s">
        <v>5310</v>
      </c>
      <c r="B2649" t="s">
        <v>5311</v>
      </c>
    </row>
    <row r="2650" spans="1:2" x14ac:dyDescent="0.45">
      <c r="A2650" t="s">
        <v>5312</v>
      </c>
      <c r="B2650" t="s">
        <v>5313</v>
      </c>
    </row>
    <row r="2651" spans="1:2" x14ac:dyDescent="0.45">
      <c r="A2651" t="s">
        <v>5314</v>
      </c>
      <c r="B2651" t="s">
        <v>5315</v>
      </c>
    </row>
    <row r="2652" spans="1:2" x14ac:dyDescent="0.45">
      <c r="A2652" t="s">
        <v>5316</v>
      </c>
      <c r="B2652" t="s">
        <v>5317</v>
      </c>
    </row>
    <row r="2653" spans="1:2" x14ac:dyDescent="0.45">
      <c r="A2653" t="s">
        <v>5318</v>
      </c>
      <c r="B2653" t="s">
        <v>5319</v>
      </c>
    </row>
    <row r="2654" spans="1:2" x14ac:dyDescent="0.45">
      <c r="A2654" t="s">
        <v>5320</v>
      </c>
      <c r="B2654" t="s">
        <v>5321</v>
      </c>
    </row>
    <row r="2655" spans="1:2" x14ac:dyDescent="0.45">
      <c r="A2655" t="s">
        <v>5322</v>
      </c>
      <c r="B2655" t="s">
        <v>5323</v>
      </c>
    </row>
    <row r="2656" spans="1:2" x14ac:dyDescent="0.45">
      <c r="A2656" t="s">
        <v>5324</v>
      </c>
      <c r="B2656" t="s">
        <v>5325</v>
      </c>
    </row>
    <row r="2657" spans="1:2" x14ac:dyDescent="0.45">
      <c r="A2657" t="s">
        <v>5326</v>
      </c>
      <c r="B2657" t="s">
        <v>5327</v>
      </c>
    </row>
    <row r="2658" spans="1:2" x14ac:dyDescent="0.45">
      <c r="A2658" t="s">
        <v>5328</v>
      </c>
      <c r="B2658" t="s">
        <v>5329</v>
      </c>
    </row>
    <row r="2659" spans="1:2" x14ac:dyDescent="0.45">
      <c r="A2659" t="s">
        <v>5330</v>
      </c>
      <c r="B2659" t="s">
        <v>5331</v>
      </c>
    </row>
    <row r="2660" spans="1:2" x14ac:dyDescent="0.45">
      <c r="A2660" t="s">
        <v>5332</v>
      </c>
      <c r="B2660" t="s">
        <v>5333</v>
      </c>
    </row>
    <row r="2661" spans="1:2" x14ac:dyDescent="0.45">
      <c r="A2661" t="s">
        <v>5334</v>
      </c>
      <c r="B2661" t="s">
        <v>5335</v>
      </c>
    </row>
    <row r="2662" spans="1:2" x14ac:dyDescent="0.45">
      <c r="A2662" t="s">
        <v>5336</v>
      </c>
      <c r="B2662" t="s">
        <v>5337</v>
      </c>
    </row>
    <row r="2663" spans="1:2" x14ac:dyDescent="0.45">
      <c r="A2663" t="s">
        <v>5338</v>
      </c>
      <c r="B2663" t="s">
        <v>5339</v>
      </c>
    </row>
    <row r="2664" spans="1:2" x14ac:dyDescent="0.45">
      <c r="A2664" t="s">
        <v>5340</v>
      </c>
      <c r="B2664" t="s">
        <v>5341</v>
      </c>
    </row>
    <row r="2665" spans="1:2" x14ac:dyDescent="0.45">
      <c r="A2665" t="s">
        <v>5342</v>
      </c>
      <c r="B2665" t="s">
        <v>5343</v>
      </c>
    </row>
    <row r="2666" spans="1:2" x14ac:dyDescent="0.45">
      <c r="A2666" t="s">
        <v>5344</v>
      </c>
      <c r="B2666" t="s">
        <v>5345</v>
      </c>
    </row>
    <row r="2667" spans="1:2" x14ac:dyDescent="0.45">
      <c r="A2667" t="s">
        <v>5346</v>
      </c>
      <c r="B2667" t="s">
        <v>5347</v>
      </c>
    </row>
    <row r="2668" spans="1:2" x14ac:dyDescent="0.45">
      <c r="A2668" t="s">
        <v>5348</v>
      </c>
      <c r="B2668" t="s">
        <v>5349</v>
      </c>
    </row>
    <row r="2669" spans="1:2" x14ac:dyDescent="0.45">
      <c r="A2669" t="s">
        <v>5350</v>
      </c>
      <c r="B2669" t="s">
        <v>5351</v>
      </c>
    </row>
    <row r="2670" spans="1:2" x14ac:dyDescent="0.45">
      <c r="A2670" t="s">
        <v>5352</v>
      </c>
      <c r="B2670" t="s">
        <v>5353</v>
      </c>
    </row>
    <row r="2671" spans="1:2" x14ac:dyDescent="0.45">
      <c r="A2671" t="s">
        <v>5354</v>
      </c>
      <c r="B2671" t="s">
        <v>5355</v>
      </c>
    </row>
    <row r="2672" spans="1:2" x14ac:dyDescent="0.45">
      <c r="A2672" t="s">
        <v>5356</v>
      </c>
      <c r="B2672" t="s">
        <v>5357</v>
      </c>
    </row>
    <row r="2673" spans="1:2" x14ac:dyDescent="0.45">
      <c r="A2673" t="s">
        <v>5358</v>
      </c>
      <c r="B2673" t="s">
        <v>5359</v>
      </c>
    </row>
    <row r="2674" spans="1:2" x14ac:dyDescent="0.45">
      <c r="A2674" t="s">
        <v>5360</v>
      </c>
      <c r="B2674" t="s">
        <v>5361</v>
      </c>
    </row>
    <row r="2675" spans="1:2" x14ac:dyDescent="0.45">
      <c r="A2675" t="s">
        <v>5362</v>
      </c>
      <c r="B2675" t="s">
        <v>5363</v>
      </c>
    </row>
    <row r="2676" spans="1:2" x14ac:dyDescent="0.45">
      <c r="A2676" t="s">
        <v>5364</v>
      </c>
      <c r="B2676" t="s">
        <v>5365</v>
      </c>
    </row>
    <row r="2677" spans="1:2" x14ac:dyDescent="0.45">
      <c r="A2677" t="s">
        <v>5366</v>
      </c>
      <c r="B2677" t="s">
        <v>5367</v>
      </c>
    </row>
    <row r="2678" spans="1:2" x14ac:dyDescent="0.45">
      <c r="A2678" t="s">
        <v>5368</v>
      </c>
      <c r="B2678" t="s">
        <v>5369</v>
      </c>
    </row>
    <row r="2679" spans="1:2" x14ac:dyDescent="0.45">
      <c r="A2679" t="s">
        <v>5370</v>
      </c>
      <c r="B2679" t="s">
        <v>5371</v>
      </c>
    </row>
    <row r="2680" spans="1:2" x14ac:dyDescent="0.45">
      <c r="A2680" t="s">
        <v>5372</v>
      </c>
      <c r="B2680" t="s">
        <v>5373</v>
      </c>
    </row>
    <row r="2681" spans="1:2" x14ac:dyDescent="0.45">
      <c r="A2681" t="s">
        <v>5374</v>
      </c>
      <c r="B2681" t="s">
        <v>5375</v>
      </c>
    </row>
    <row r="2682" spans="1:2" x14ac:dyDescent="0.45">
      <c r="A2682" t="s">
        <v>5376</v>
      </c>
      <c r="B2682" t="s">
        <v>5377</v>
      </c>
    </row>
    <row r="2683" spans="1:2" x14ac:dyDescent="0.45">
      <c r="A2683" t="s">
        <v>5378</v>
      </c>
      <c r="B2683" t="s">
        <v>5379</v>
      </c>
    </row>
    <row r="2684" spans="1:2" x14ac:dyDescent="0.45">
      <c r="A2684" t="s">
        <v>5380</v>
      </c>
      <c r="B2684" t="s">
        <v>5381</v>
      </c>
    </row>
    <row r="2685" spans="1:2" x14ac:dyDescent="0.45">
      <c r="A2685" t="s">
        <v>5382</v>
      </c>
      <c r="B2685" t="s">
        <v>5383</v>
      </c>
    </row>
    <row r="2686" spans="1:2" x14ac:dyDescent="0.45">
      <c r="A2686" t="s">
        <v>5384</v>
      </c>
      <c r="B2686" t="s">
        <v>5385</v>
      </c>
    </row>
    <row r="2687" spans="1:2" x14ac:dyDescent="0.45">
      <c r="A2687" t="s">
        <v>5386</v>
      </c>
      <c r="B2687" t="s">
        <v>5387</v>
      </c>
    </row>
    <row r="2688" spans="1:2" x14ac:dyDescent="0.45">
      <c r="A2688" t="s">
        <v>5388</v>
      </c>
      <c r="B2688" t="s">
        <v>5389</v>
      </c>
    </row>
    <row r="2689" spans="1:2" x14ac:dyDescent="0.45">
      <c r="A2689" t="s">
        <v>5390</v>
      </c>
      <c r="B2689" t="s">
        <v>5391</v>
      </c>
    </row>
    <row r="2690" spans="1:2" x14ac:dyDescent="0.45">
      <c r="A2690" t="s">
        <v>5392</v>
      </c>
      <c r="B2690" t="s">
        <v>5393</v>
      </c>
    </row>
    <row r="2691" spans="1:2" x14ac:dyDescent="0.45">
      <c r="A2691" t="s">
        <v>5394</v>
      </c>
      <c r="B2691" t="s">
        <v>5395</v>
      </c>
    </row>
    <row r="2692" spans="1:2" x14ac:dyDescent="0.45">
      <c r="A2692" t="s">
        <v>5396</v>
      </c>
      <c r="B2692" t="s">
        <v>5397</v>
      </c>
    </row>
    <row r="2693" spans="1:2" x14ac:dyDescent="0.45">
      <c r="A2693" t="s">
        <v>5398</v>
      </c>
      <c r="B2693" t="s">
        <v>5399</v>
      </c>
    </row>
    <row r="2694" spans="1:2" x14ac:dyDescent="0.45">
      <c r="A2694" t="s">
        <v>5400</v>
      </c>
      <c r="B2694" t="s">
        <v>5401</v>
      </c>
    </row>
    <row r="2695" spans="1:2" x14ac:dyDescent="0.45">
      <c r="A2695" t="s">
        <v>5402</v>
      </c>
      <c r="B2695" t="s">
        <v>5403</v>
      </c>
    </row>
    <row r="2696" spans="1:2" x14ac:dyDescent="0.45">
      <c r="A2696" t="s">
        <v>5404</v>
      </c>
      <c r="B2696" t="s">
        <v>5405</v>
      </c>
    </row>
    <row r="2697" spans="1:2" x14ac:dyDescent="0.45">
      <c r="A2697" t="s">
        <v>5406</v>
      </c>
      <c r="B2697" t="s">
        <v>5407</v>
      </c>
    </row>
    <row r="2698" spans="1:2" x14ac:dyDescent="0.45">
      <c r="A2698" t="s">
        <v>5408</v>
      </c>
      <c r="B2698" t="s">
        <v>5409</v>
      </c>
    </row>
    <row r="2699" spans="1:2" x14ac:dyDescent="0.45">
      <c r="A2699" t="s">
        <v>5410</v>
      </c>
      <c r="B2699" t="s">
        <v>5411</v>
      </c>
    </row>
    <row r="2700" spans="1:2" x14ac:dyDescent="0.45">
      <c r="A2700" t="s">
        <v>5412</v>
      </c>
      <c r="B2700" t="s">
        <v>5413</v>
      </c>
    </row>
    <row r="2701" spans="1:2" x14ac:dyDescent="0.45">
      <c r="A2701" t="s">
        <v>5414</v>
      </c>
      <c r="B2701" t="s">
        <v>5415</v>
      </c>
    </row>
    <row r="2702" spans="1:2" x14ac:dyDescent="0.45">
      <c r="A2702" t="s">
        <v>5416</v>
      </c>
      <c r="B2702" t="s">
        <v>5417</v>
      </c>
    </row>
    <row r="2703" spans="1:2" x14ac:dyDescent="0.45">
      <c r="A2703" t="s">
        <v>5418</v>
      </c>
      <c r="B2703" t="s">
        <v>5419</v>
      </c>
    </row>
    <row r="2704" spans="1:2" x14ac:dyDescent="0.45">
      <c r="A2704" t="s">
        <v>5420</v>
      </c>
      <c r="B2704" t="s">
        <v>5421</v>
      </c>
    </row>
    <row r="2705" spans="1:2" x14ac:dyDescent="0.45">
      <c r="A2705" t="s">
        <v>5422</v>
      </c>
      <c r="B2705" t="s">
        <v>5423</v>
      </c>
    </row>
    <row r="2706" spans="1:2" x14ac:dyDescent="0.45">
      <c r="A2706" t="s">
        <v>5424</v>
      </c>
      <c r="B2706" t="s">
        <v>5425</v>
      </c>
    </row>
    <row r="2707" spans="1:2" x14ac:dyDescent="0.45">
      <c r="A2707" t="s">
        <v>5426</v>
      </c>
      <c r="B2707" t="s">
        <v>5427</v>
      </c>
    </row>
    <row r="2708" spans="1:2" x14ac:dyDescent="0.45">
      <c r="A2708" t="s">
        <v>5428</v>
      </c>
      <c r="B2708" t="s">
        <v>5429</v>
      </c>
    </row>
    <row r="2709" spans="1:2" x14ac:dyDescent="0.45">
      <c r="A2709" t="s">
        <v>5430</v>
      </c>
      <c r="B2709" t="s">
        <v>5431</v>
      </c>
    </row>
    <row r="2710" spans="1:2" x14ac:dyDescent="0.45">
      <c r="A2710" t="s">
        <v>5432</v>
      </c>
      <c r="B2710" t="s">
        <v>5433</v>
      </c>
    </row>
    <row r="2711" spans="1:2" x14ac:dyDescent="0.45">
      <c r="A2711" t="s">
        <v>5434</v>
      </c>
      <c r="B2711" t="s">
        <v>5435</v>
      </c>
    </row>
    <row r="2712" spans="1:2" x14ac:dyDescent="0.45">
      <c r="A2712" t="s">
        <v>5436</v>
      </c>
      <c r="B2712" t="s">
        <v>5437</v>
      </c>
    </row>
    <row r="2713" spans="1:2" x14ac:dyDescent="0.45">
      <c r="A2713" t="s">
        <v>5438</v>
      </c>
      <c r="B2713" t="s">
        <v>5439</v>
      </c>
    </row>
    <row r="2714" spans="1:2" x14ac:dyDescent="0.45">
      <c r="A2714" t="s">
        <v>5440</v>
      </c>
      <c r="B2714" t="s">
        <v>5441</v>
      </c>
    </row>
    <row r="2715" spans="1:2" x14ac:dyDescent="0.45">
      <c r="A2715" t="s">
        <v>5442</v>
      </c>
      <c r="B2715" t="s">
        <v>5443</v>
      </c>
    </row>
    <row r="2716" spans="1:2" x14ac:dyDescent="0.45">
      <c r="A2716" t="s">
        <v>5444</v>
      </c>
      <c r="B2716" t="s">
        <v>5445</v>
      </c>
    </row>
    <row r="2717" spans="1:2" x14ac:dyDescent="0.45">
      <c r="A2717" t="s">
        <v>5446</v>
      </c>
      <c r="B2717" t="s">
        <v>5447</v>
      </c>
    </row>
    <row r="2718" spans="1:2" x14ac:dyDescent="0.45">
      <c r="A2718" t="s">
        <v>5448</v>
      </c>
      <c r="B2718" t="s">
        <v>5449</v>
      </c>
    </row>
    <row r="2719" spans="1:2" x14ac:dyDescent="0.45">
      <c r="A2719" t="s">
        <v>5450</v>
      </c>
      <c r="B2719" t="s">
        <v>5451</v>
      </c>
    </row>
    <row r="2720" spans="1:2" x14ac:dyDescent="0.45">
      <c r="A2720" t="s">
        <v>5452</v>
      </c>
      <c r="B2720" t="s">
        <v>5453</v>
      </c>
    </row>
    <row r="2721" spans="1:2" x14ac:dyDescent="0.45">
      <c r="A2721" t="s">
        <v>5454</v>
      </c>
      <c r="B2721" t="s">
        <v>5455</v>
      </c>
    </row>
    <row r="2722" spans="1:2" x14ac:dyDescent="0.45">
      <c r="A2722" t="s">
        <v>5456</v>
      </c>
      <c r="B2722" t="s">
        <v>5457</v>
      </c>
    </row>
    <row r="2723" spans="1:2" x14ac:dyDescent="0.45">
      <c r="A2723" t="s">
        <v>5458</v>
      </c>
      <c r="B2723" t="s">
        <v>5459</v>
      </c>
    </row>
    <row r="2724" spans="1:2" x14ac:dyDescent="0.45">
      <c r="A2724" t="s">
        <v>5460</v>
      </c>
      <c r="B2724" t="s">
        <v>5461</v>
      </c>
    </row>
    <row r="2725" spans="1:2" x14ac:dyDescent="0.45">
      <c r="A2725" t="s">
        <v>5462</v>
      </c>
      <c r="B2725" t="s">
        <v>5463</v>
      </c>
    </row>
    <row r="2726" spans="1:2" x14ac:dyDescent="0.45">
      <c r="A2726" t="s">
        <v>5464</v>
      </c>
      <c r="B2726" t="s">
        <v>5465</v>
      </c>
    </row>
    <row r="2727" spans="1:2" x14ac:dyDescent="0.45">
      <c r="A2727" t="s">
        <v>5466</v>
      </c>
      <c r="B2727" t="s">
        <v>5467</v>
      </c>
    </row>
    <row r="2728" spans="1:2" x14ac:dyDescent="0.45">
      <c r="A2728" t="s">
        <v>5468</v>
      </c>
      <c r="B2728" t="s">
        <v>5469</v>
      </c>
    </row>
    <row r="2729" spans="1:2" x14ac:dyDescent="0.45">
      <c r="A2729" t="s">
        <v>5470</v>
      </c>
      <c r="B2729" t="s">
        <v>5471</v>
      </c>
    </row>
    <row r="2730" spans="1:2" x14ac:dyDescent="0.45">
      <c r="A2730" t="s">
        <v>5472</v>
      </c>
      <c r="B2730" t="s">
        <v>5473</v>
      </c>
    </row>
    <row r="2731" spans="1:2" x14ac:dyDescent="0.45">
      <c r="A2731" t="s">
        <v>5474</v>
      </c>
      <c r="B2731" t="s">
        <v>5475</v>
      </c>
    </row>
    <row r="2732" spans="1:2" x14ac:dyDescent="0.45">
      <c r="A2732" t="s">
        <v>5476</v>
      </c>
      <c r="B2732" t="s">
        <v>5477</v>
      </c>
    </row>
    <row r="2733" spans="1:2" x14ac:dyDescent="0.45">
      <c r="A2733" t="s">
        <v>5478</v>
      </c>
      <c r="B2733" t="s">
        <v>5479</v>
      </c>
    </row>
    <row r="2734" spans="1:2" x14ac:dyDescent="0.45">
      <c r="A2734" t="s">
        <v>5480</v>
      </c>
      <c r="B2734" t="s">
        <v>5481</v>
      </c>
    </row>
    <row r="2735" spans="1:2" x14ac:dyDescent="0.45">
      <c r="A2735" t="s">
        <v>5482</v>
      </c>
      <c r="B2735" t="s">
        <v>5483</v>
      </c>
    </row>
    <row r="2736" spans="1:2" x14ac:dyDescent="0.45">
      <c r="A2736" t="s">
        <v>5484</v>
      </c>
      <c r="B2736" t="s">
        <v>5485</v>
      </c>
    </row>
    <row r="2737" spans="1:2" x14ac:dyDescent="0.45">
      <c r="A2737" t="s">
        <v>5486</v>
      </c>
      <c r="B2737" t="s">
        <v>5487</v>
      </c>
    </row>
    <row r="2738" spans="1:2" x14ac:dyDescent="0.45">
      <c r="A2738" t="s">
        <v>5488</v>
      </c>
      <c r="B2738" t="s">
        <v>5489</v>
      </c>
    </row>
    <row r="2739" spans="1:2" x14ac:dyDescent="0.45">
      <c r="A2739" t="s">
        <v>5490</v>
      </c>
      <c r="B2739" t="s">
        <v>5491</v>
      </c>
    </row>
    <row r="2740" spans="1:2" x14ac:dyDescent="0.45">
      <c r="A2740" t="s">
        <v>5492</v>
      </c>
      <c r="B2740" t="s">
        <v>5493</v>
      </c>
    </row>
    <row r="2741" spans="1:2" x14ac:dyDescent="0.45">
      <c r="A2741" t="s">
        <v>5494</v>
      </c>
      <c r="B2741" t="s">
        <v>5495</v>
      </c>
    </row>
    <row r="2742" spans="1:2" x14ac:dyDescent="0.45">
      <c r="A2742" t="s">
        <v>5496</v>
      </c>
      <c r="B2742" t="s">
        <v>5497</v>
      </c>
    </row>
    <row r="2743" spans="1:2" x14ac:dyDescent="0.45">
      <c r="A2743" t="s">
        <v>5498</v>
      </c>
      <c r="B2743" t="s">
        <v>5499</v>
      </c>
    </row>
    <row r="2744" spans="1:2" x14ac:dyDescent="0.45">
      <c r="A2744" t="s">
        <v>5500</v>
      </c>
      <c r="B2744" t="s">
        <v>5501</v>
      </c>
    </row>
    <row r="2745" spans="1:2" x14ac:dyDescent="0.45">
      <c r="A2745" t="s">
        <v>5502</v>
      </c>
      <c r="B2745" t="s">
        <v>5503</v>
      </c>
    </row>
    <row r="2746" spans="1:2" x14ac:dyDescent="0.45">
      <c r="A2746" t="s">
        <v>5504</v>
      </c>
      <c r="B2746" t="s">
        <v>5505</v>
      </c>
    </row>
    <row r="2747" spans="1:2" x14ac:dyDescent="0.45">
      <c r="A2747" t="s">
        <v>5506</v>
      </c>
      <c r="B2747" t="s">
        <v>5507</v>
      </c>
    </row>
    <row r="2748" spans="1:2" x14ac:dyDescent="0.45">
      <c r="A2748" t="s">
        <v>5508</v>
      </c>
      <c r="B2748" t="s">
        <v>5509</v>
      </c>
    </row>
    <row r="2749" spans="1:2" x14ac:dyDescent="0.45">
      <c r="A2749" t="s">
        <v>5510</v>
      </c>
      <c r="B2749" t="s">
        <v>5511</v>
      </c>
    </row>
    <row r="2750" spans="1:2" x14ac:dyDescent="0.45">
      <c r="A2750" t="s">
        <v>5512</v>
      </c>
      <c r="B2750" t="s">
        <v>5513</v>
      </c>
    </row>
    <row r="2751" spans="1:2" x14ac:dyDescent="0.45">
      <c r="A2751" t="s">
        <v>5514</v>
      </c>
      <c r="B2751" t="s">
        <v>5515</v>
      </c>
    </row>
    <row r="2752" spans="1:2" x14ac:dyDescent="0.45">
      <c r="A2752" t="s">
        <v>5516</v>
      </c>
      <c r="B2752" t="s">
        <v>5517</v>
      </c>
    </row>
    <row r="2753" spans="1:2" x14ac:dyDescent="0.45">
      <c r="A2753" t="s">
        <v>5518</v>
      </c>
      <c r="B2753" t="s">
        <v>5519</v>
      </c>
    </row>
    <row r="2754" spans="1:2" x14ac:dyDescent="0.45">
      <c r="A2754" t="s">
        <v>5520</v>
      </c>
      <c r="B2754" t="s">
        <v>5521</v>
      </c>
    </row>
    <row r="2755" spans="1:2" x14ac:dyDescent="0.45">
      <c r="A2755" t="s">
        <v>5522</v>
      </c>
      <c r="B2755" t="s">
        <v>5523</v>
      </c>
    </row>
    <row r="2756" spans="1:2" x14ac:dyDescent="0.45">
      <c r="A2756" t="s">
        <v>5524</v>
      </c>
      <c r="B2756" t="s">
        <v>5525</v>
      </c>
    </row>
    <row r="2757" spans="1:2" x14ac:dyDescent="0.45">
      <c r="A2757" t="s">
        <v>5526</v>
      </c>
      <c r="B2757" t="s">
        <v>5527</v>
      </c>
    </row>
    <row r="2758" spans="1:2" x14ac:dyDescent="0.45">
      <c r="A2758" t="s">
        <v>5528</v>
      </c>
      <c r="B2758" t="s">
        <v>5529</v>
      </c>
    </row>
    <row r="2759" spans="1:2" x14ac:dyDescent="0.45">
      <c r="A2759" t="s">
        <v>5530</v>
      </c>
      <c r="B2759" t="s">
        <v>5531</v>
      </c>
    </row>
    <row r="2760" spans="1:2" x14ac:dyDescent="0.45">
      <c r="A2760" t="s">
        <v>5532</v>
      </c>
      <c r="B2760" t="s">
        <v>5533</v>
      </c>
    </row>
    <row r="2761" spans="1:2" x14ac:dyDescent="0.45">
      <c r="A2761" t="s">
        <v>5534</v>
      </c>
      <c r="B2761" t="s">
        <v>5535</v>
      </c>
    </row>
    <row r="2762" spans="1:2" x14ac:dyDescent="0.45">
      <c r="A2762" t="s">
        <v>5536</v>
      </c>
      <c r="B2762" t="s">
        <v>5537</v>
      </c>
    </row>
    <row r="2763" spans="1:2" x14ac:dyDescent="0.45">
      <c r="A2763" t="s">
        <v>5538</v>
      </c>
      <c r="B2763" t="s">
        <v>5539</v>
      </c>
    </row>
    <row r="2764" spans="1:2" x14ac:dyDescent="0.45">
      <c r="A2764" t="s">
        <v>5540</v>
      </c>
      <c r="B2764" t="s">
        <v>5541</v>
      </c>
    </row>
    <row r="2765" spans="1:2" x14ac:dyDescent="0.45">
      <c r="A2765" t="s">
        <v>5542</v>
      </c>
      <c r="B2765" t="s">
        <v>5543</v>
      </c>
    </row>
    <row r="2766" spans="1:2" x14ac:dyDescent="0.45">
      <c r="A2766" t="s">
        <v>5544</v>
      </c>
      <c r="B2766" t="s">
        <v>5545</v>
      </c>
    </row>
    <row r="2767" spans="1:2" x14ac:dyDescent="0.45">
      <c r="A2767" t="s">
        <v>5546</v>
      </c>
      <c r="B2767" t="s">
        <v>5547</v>
      </c>
    </row>
    <row r="2768" spans="1:2" x14ac:dyDescent="0.45">
      <c r="A2768" t="s">
        <v>5548</v>
      </c>
      <c r="B2768" t="s">
        <v>5549</v>
      </c>
    </row>
    <row r="2769" spans="1:2" x14ac:dyDescent="0.45">
      <c r="A2769" t="s">
        <v>5550</v>
      </c>
      <c r="B2769" t="s">
        <v>5551</v>
      </c>
    </row>
    <row r="2770" spans="1:2" x14ac:dyDescent="0.45">
      <c r="A2770" t="s">
        <v>5552</v>
      </c>
      <c r="B2770" t="s">
        <v>5553</v>
      </c>
    </row>
    <row r="2771" spans="1:2" x14ac:dyDescent="0.45">
      <c r="A2771" t="s">
        <v>5554</v>
      </c>
      <c r="B2771" t="s">
        <v>5555</v>
      </c>
    </row>
    <row r="2772" spans="1:2" x14ac:dyDescent="0.45">
      <c r="A2772" t="s">
        <v>5556</v>
      </c>
      <c r="B2772" t="s">
        <v>5557</v>
      </c>
    </row>
    <row r="2773" spans="1:2" x14ac:dyDescent="0.45">
      <c r="A2773" t="s">
        <v>5558</v>
      </c>
      <c r="B2773" t="s">
        <v>5559</v>
      </c>
    </row>
    <row r="2774" spans="1:2" x14ac:dyDescent="0.45">
      <c r="A2774" t="s">
        <v>5560</v>
      </c>
      <c r="B2774" t="s">
        <v>5561</v>
      </c>
    </row>
    <row r="2775" spans="1:2" x14ac:dyDescent="0.45">
      <c r="A2775" t="s">
        <v>5562</v>
      </c>
      <c r="B2775" t="s">
        <v>5563</v>
      </c>
    </row>
    <row r="2776" spans="1:2" x14ac:dyDescent="0.45">
      <c r="A2776" t="s">
        <v>5564</v>
      </c>
      <c r="B2776" t="s">
        <v>5565</v>
      </c>
    </row>
    <row r="2777" spans="1:2" x14ac:dyDescent="0.45">
      <c r="A2777" t="s">
        <v>5566</v>
      </c>
      <c r="B2777" t="s">
        <v>5567</v>
      </c>
    </row>
    <row r="2778" spans="1:2" x14ac:dyDescent="0.45">
      <c r="A2778" t="s">
        <v>5568</v>
      </c>
      <c r="B2778" t="s">
        <v>5569</v>
      </c>
    </row>
    <row r="2779" spans="1:2" x14ac:dyDescent="0.45">
      <c r="A2779" t="s">
        <v>5570</v>
      </c>
      <c r="B2779" t="s">
        <v>5571</v>
      </c>
    </row>
    <row r="2780" spans="1:2" x14ac:dyDescent="0.45">
      <c r="A2780" t="s">
        <v>5572</v>
      </c>
      <c r="B2780" t="s">
        <v>5573</v>
      </c>
    </row>
    <row r="2781" spans="1:2" x14ac:dyDescent="0.45">
      <c r="A2781" t="s">
        <v>5574</v>
      </c>
      <c r="B2781" t="s">
        <v>5575</v>
      </c>
    </row>
    <row r="2782" spans="1:2" x14ac:dyDescent="0.45">
      <c r="A2782" t="s">
        <v>5576</v>
      </c>
      <c r="B2782" t="s">
        <v>5577</v>
      </c>
    </row>
    <row r="2783" spans="1:2" x14ac:dyDescent="0.45">
      <c r="A2783" t="s">
        <v>5578</v>
      </c>
      <c r="B2783" t="s">
        <v>5579</v>
      </c>
    </row>
    <row r="2784" spans="1:2" x14ac:dyDescent="0.45">
      <c r="A2784" t="s">
        <v>5580</v>
      </c>
      <c r="B2784" t="s">
        <v>5581</v>
      </c>
    </row>
    <row r="2785" spans="1:2" x14ac:dyDescent="0.45">
      <c r="A2785" t="s">
        <v>5582</v>
      </c>
      <c r="B2785" t="s">
        <v>5583</v>
      </c>
    </row>
    <row r="2786" spans="1:2" x14ac:dyDescent="0.45">
      <c r="A2786" t="s">
        <v>5584</v>
      </c>
      <c r="B2786" t="s">
        <v>5585</v>
      </c>
    </row>
    <row r="2787" spans="1:2" x14ac:dyDescent="0.45">
      <c r="A2787" t="s">
        <v>5586</v>
      </c>
      <c r="B2787" t="s">
        <v>5587</v>
      </c>
    </row>
    <row r="2788" spans="1:2" x14ac:dyDescent="0.45">
      <c r="A2788" t="s">
        <v>5588</v>
      </c>
      <c r="B2788" t="s">
        <v>5589</v>
      </c>
    </row>
    <row r="2789" spans="1:2" x14ac:dyDescent="0.45">
      <c r="A2789" t="s">
        <v>5590</v>
      </c>
      <c r="B2789" t="s">
        <v>5591</v>
      </c>
    </row>
    <row r="2790" spans="1:2" x14ac:dyDescent="0.45">
      <c r="A2790" t="s">
        <v>5592</v>
      </c>
      <c r="B2790" t="s">
        <v>5593</v>
      </c>
    </row>
    <row r="2791" spans="1:2" x14ac:dyDescent="0.45">
      <c r="A2791" t="s">
        <v>5594</v>
      </c>
      <c r="B2791" t="s">
        <v>5595</v>
      </c>
    </row>
    <row r="2792" spans="1:2" x14ac:dyDescent="0.45">
      <c r="A2792" t="s">
        <v>5596</v>
      </c>
      <c r="B2792" t="s">
        <v>5597</v>
      </c>
    </row>
    <row r="2793" spans="1:2" x14ac:dyDescent="0.45">
      <c r="A2793" t="s">
        <v>5598</v>
      </c>
      <c r="B2793" t="s">
        <v>5599</v>
      </c>
    </row>
    <row r="2794" spans="1:2" x14ac:dyDescent="0.45">
      <c r="A2794" t="s">
        <v>5600</v>
      </c>
      <c r="B2794" t="s">
        <v>5601</v>
      </c>
    </row>
    <row r="2795" spans="1:2" x14ac:dyDescent="0.45">
      <c r="A2795" t="s">
        <v>5602</v>
      </c>
      <c r="B2795" t="s">
        <v>5603</v>
      </c>
    </row>
    <row r="2796" spans="1:2" x14ac:dyDescent="0.45">
      <c r="A2796" t="s">
        <v>5604</v>
      </c>
      <c r="B2796" t="s">
        <v>5605</v>
      </c>
    </row>
    <row r="2797" spans="1:2" x14ac:dyDescent="0.45">
      <c r="A2797" t="s">
        <v>5606</v>
      </c>
      <c r="B2797" t="s">
        <v>5607</v>
      </c>
    </row>
    <row r="2798" spans="1:2" x14ac:dyDescent="0.45">
      <c r="A2798" t="s">
        <v>5608</v>
      </c>
      <c r="B2798" t="s">
        <v>5609</v>
      </c>
    </row>
    <row r="2799" spans="1:2" x14ac:dyDescent="0.45">
      <c r="A2799" t="s">
        <v>5610</v>
      </c>
      <c r="B2799" t="s">
        <v>5611</v>
      </c>
    </row>
    <row r="2800" spans="1:2" x14ac:dyDescent="0.45">
      <c r="A2800" t="s">
        <v>5612</v>
      </c>
      <c r="B2800" t="s">
        <v>5613</v>
      </c>
    </row>
    <row r="2801" spans="1:2" x14ac:dyDescent="0.45">
      <c r="A2801" t="s">
        <v>5614</v>
      </c>
      <c r="B2801" t="s">
        <v>5615</v>
      </c>
    </row>
    <row r="2802" spans="1:2" x14ac:dyDescent="0.45">
      <c r="A2802" t="s">
        <v>5616</v>
      </c>
      <c r="B2802" t="s">
        <v>5617</v>
      </c>
    </row>
    <row r="2803" spans="1:2" x14ac:dyDescent="0.45">
      <c r="A2803" t="s">
        <v>5618</v>
      </c>
      <c r="B2803" t="s">
        <v>5619</v>
      </c>
    </row>
    <row r="2804" spans="1:2" x14ac:dyDescent="0.45">
      <c r="A2804" t="s">
        <v>5620</v>
      </c>
      <c r="B2804" t="s">
        <v>5621</v>
      </c>
    </row>
    <row r="2805" spans="1:2" x14ac:dyDescent="0.45">
      <c r="A2805" t="s">
        <v>5622</v>
      </c>
      <c r="B2805" t="s">
        <v>5623</v>
      </c>
    </row>
    <row r="2806" spans="1:2" x14ac:dyDescent="0.45">
      <c r="A2806" t="s">
        <v>5624</v>
      </c>
      <c r="B2806" t="s">
        <v>5625</v>
      </c>
    </row>
    <row r="2807" spans="1:2" x14ac:dyDescent="0.45">
      <c r="A2807" t="s">
        <v>5626</v>
      </c>
      <c r="B2807" t="s">
        <v>5627</v>
      </c>
    </row>
    <row r="2808" spans="1:2" x14ac:dyDescent="0.45">
      <c r="A2808" t="s">
        <v>5628</v>
      </c>
      <c r="B2808" t="s">
        <v>5629</v>
      </c>
    </row>
    <row r="2809" spans="1:2" x14ac:dyDescent="0.45">
      <c r="A2809" t="s">
        <v>5630</v>
      </c>
      <c r="B2809" t="s">
        <v>5631</v>
      </c>
    </row>
    <row r="2810" spans="1:2" x14ac:dyDescent="0.45">
      <c r="A2810" t="s">
        <v>5632</v>
      </c>
      <c r="B2810" t="s">
        <v>5633</v>
      </c>
    </row>
    <row r="2811" spans="1:2" x14ac:dyDescent="0.45">
      <c r="A2811" t="s">
        <v>5634</v>
      </c>
      <c r="B2811" t="s">
        <v>5635</v>
      </c>
    </row>
    <row r="2812" spans="1:2" x14ac:dyDescent="0.45">
      <c r="A2812" t="s">
        <v>5636</v>
      </c>
      <c r="B2812" t="s">
        <v>5637</v>
      </c>
    </row>
    <row r="2813" spans="1:2" x14ac:dyDescent="0.45">
      <c r="A2813" t="s">
        <v>5638</v>
      </c>
      <c r="B2813" t="s">
        <v>5639</v>
      </c>
    </row>
    <row r="2814" spans="1:2" x14ac:dyDescent="0.45">
      <c r="A2814" t="s">
        <v>5640</v>
      </c>
      <c r="B2814" t="s">
        <v>5641</v>
      </c>
    </row>
    <row r="2815" spans="1:2" x14ac:dyDescent="0.45">
      <c r="A2815" t="s">
        <v>5642</v>
      </c>
      <c r="B2815" t="s">
        <v>5643</v>
      </c>
    </row>
    <row r="2816" spans="1:2" x14ac:dyDescent="0.45">
      <c r="A2816" t="s">
        <v>5644</v>
      </c>
      <c r="B2816" t="s">
        <v>5645</v>
      </c>
    </row>
    <row r="2817" spans="1:2" x14ac:dyDescent="0.45">
      <c r="A2817" t="s">
        <v>5646</v>
      </c>
      <c r="B2817" t="s">
        <v>5647</v>
      </c>
    </row>
    <row r="2818" spans="1:2" x14ac:dyDescent="0.45">
      <c r="A2818" t="s">
        <v>5648</v>
      </c>
      <c r="B2818" t="s">
        <v>5649</v>
      </c>
    </row>
    <row r="2819" spans="1:2" x14ac:dyDescent="0.45">
      <c r="A2819" t="s">
        <v>5650</v>
      </c>
      <c r="B2819" t="s">
        <v>5651</v>
      </c>
    </row>
    <row r="2820" spans="1:2" x14ac:dyDescent="0.45">
      <c r="A2820" t="s">
        <v>5652</v>
      </c>
      <c r="B2820" t="s">
        <v>5653</v>
      </c>
    </row>
    <row r="2821" spans="1:2" x14ac:dyDescent="0.45">
      <c r="A2821" t="s">
        <v>5654</v>
      </c>
      <c r="B2821" t="s">
        <v>5655</v>
      </c>
    </row>
    <row r="2822" spans="1:2" x14ac:dyDescent="0.45">
      <c r="A2822" t="s">
        <v>5656</v>
      </c>
      <c r="B2822" t="s">
        <v>5657</v>
      </c>
    </row>
    <row r="2823" spans="1:2" x14ac:dyDescent="0.45">
      <c r="A2823" t="s">
        <v>5658</v>
      </c>
      <c r="B2823" t="s">
        <v>5659</v>
      </c>
    </row>
    <row r="2824" spans="1:2" x14ac:dyDescent="0.45">
      <c r="A2824" t="s">
        <v>5660</v>
      </c>
      <c r="B2824" t="s">
        <v>5661</v>
      </c>
    </row>
    <row r="2825" spans="1:2" x14ac:dyDescent="0.45">
      <c r="A2825" t="s">
        <v>5662</v>
      </c>
      <c r="B2825" t="s">
        <v>5663</v>
      </c>
    </row>
    <row r="2826" spans="1:2" x14ac:dyDescent="0.45">
      <c r="A2826" t="s">
        <v>5664</v>
      </c>
      <c r="B2826" t="s">
        <v>5665</v>
      </c>
    </row>
    <row r="2827" spans="1:2" x14ac:dyDescent="0.45">
      <c r="A2827" t="s">
        <v>5666</v>
      </c>
      <c r="B2827" t="s">
        <v>5667</v>
      </c>
    </row>
    <row r="2828" spans="1:2" x14ac:dyDescent="0.45">
      <c r="A2828" t="s">
        <v>5668</v>
      </c>
      <c r="B2828" t="s">
        <v>5669</v>
      </c>
    </row>
    <row r="2829" spans="1:2" x14ac:dyDescent="0.45">
      <c r="A2829" t="s">
        <v>5670</v>
      </c>
      <c r="B2829" t="s">
        <v>5671</v>
      </c>
    </row>
    <row r="2830" spans="1:2" x14ac:dyDescent="0.45">
      <c r="A2830" t="s">
        <v>5672</v>
      </c>
      <c r="B2830" t="s">
        <v>5673</v>
      </c>
    </row>
    <row r="2831" spans="1:2" x14ac:dyDescent="0.45">
      <c r="A2831" t="s">
        <v>5674</v>
      </c>
      <c r="B2831" t="s">
        <v>5675</v>
      </c>
    </row>
    <row r="2832" spans="1:2" x14ac:dyDescent="0.45">
      <c r="A2832" t="s">
        <v>5676</v>
      </c>
      <c r="B2832" t="s">
        <v>5677</v>
      </c>
    </row>
    <row r="2833" spans="1:2" x14ac:dyDescent="0.45">
      <c r="A2833" t="s">
        <v>5678</v>
      </c>
      <c r="B2833" t="s">
        <v>5679</v>
      </c>
    </row>
    <row r="2834" spans="1:2" x14ac:dyDescent="0.45">
      <c r="A2834" t="s">
        <v>5680</v>
      </c>
      <c r="B2834" t="s">
        <v>5681</v>
      </c>
    </row>
    <row r="2835" spans="1:2" x14ac:dyDescent="0.45">
      <c r="A2835" t="s">
        <v>5682</v>
      </c>
      <c r="B2835" t="s">
        <v>5683</v>
      </c>
    </row>
    <row r="2836" spans="1:2" x14ac:dyDescent="0.45">
      <c r="A2836" t="s">
        <v>5684</v>
      </c>
      <c r="B2836" t="s">
        <v>5685</v>
      </c>
    </row>
    <row r="2837" spans="1:2" x14ac:dyDescent="0.45">
      <c r="A2837" t="s">
        <v>5686</v>
      </c>
      <c r="B2837" t="s">
        <v>5687</v>
      </c>
    </row>
    <row r="2838" spans="1:2" x14ac:dyDescent="0.45">
      <c r="A2838" t="s">
        <v>5688</v>
      </c>
      <c r="B2838" t="s">
        <v>5689</v>
      </c>
    </row>
    <row r="2839" spans="1:2" x14ac:dyDescent="0.45">
      <c r="A2839" t="s">
        <v>5690</v>
      </c>
      <c r="B2839" t="s">
        <v>5691</v>
      </c>
    </row>
    <row r="2840" spans="1:2" x14ac:dyDescent="0.45">
      <c r="A2840" t="s">
        <v>5692</v>
      </c>
      <c r="B2840" t="s">
        <v>5693</v>
      </c>
    </row>
    <row r="2841" spans="1:2" x14ac:dyDescent="0.45">
      <c r="A2841" t="s">
        <v>5694</v>
      </c>
      <c r="B2841" t="s">
        <v>5695</v>
      </c>
    </row>
    <row r="2842" spans="1:2" x14ac:dyDescent="0.45">
      <c r="A2842" t="s">
        <v>5696</v>
      </c>
      <c r="B2842" t="s">
        <v>5697</v>
      </c>
    </row>
    <row r="2843" spans="1:2" x14ac:dyDescent="0.45">
      <c r="A2843" t="s">
        <v>5698</v>
      </c>
      <c r="B2843" t="s">
        <v>5699</v>
      </c>
    </row>
    <row r="2844" spans="1:2" x14ac:dyDescent="0.45">
      <c r="A2844" t="s">
        <v>5700</v>
      </c>
      <c r="B2844" t="s">
        <v>5701</v>
      </c>
    </row>
    <row r="2845" spans="1:2" x14ac:dyDescent="0.45">
      <c r="A2845" t="s">
        <v>5702</v>
      </c>
      <c r="B2845" t="s">
        <v>5703</v>
      </c>
    </row>
    <row r="2846" spans="1:2" x14ac:dyDescent="0.45">
      <c r="A2846" t="s">
        <v>5704</v>
      </c>
      <c r="B2846" t="s">
        <v>5705</v>
      </c>
    </row>
    <row r="2847" spans="1:2" x14ac:dyDescent="0.45">
      <c r="A2847" t="s">
        <v>5706</v>
      </c>
      <c r="B2847" t="s">
        <v>5707</v>
      </c>
    </row>
    <row r="2848" spans="1:2" x14ac:dyDescent="0.45">
      <c r="A2848" t="s">
        <v>5708</v>
      </c>
      <c r="B2848" t="s">
        <v>5709</v>
      </c>
    </row>
    <row r="2849" spans="1:2" x14ac:dyDescent="0.45">
      <c r="A2849" t="s">
        <v>5710</v>
      </c>
      <c r="B2849" t="s">
        <v>5711</v>
      </c>
    </row>
    <row r="2850" spans="1:2" x14ac:dyDescent="0.45">
      <c r="A2850" t="s">
        <v>5712</v>
      </c>
      <c r="B2850" t="s">
        <v>5713</v>
      </c>
    </row>
    <row r="2851" spans="1:2" x14ac:dyDescent="0.45">
      <c r="A2851" t="s">
        <v>5714</v>
      </c>
      <c r="B2851" t="s">
        <v>5715</v>
      </c>
    </row>
    <row r="2852" spans="1:2" x14ac:dyDescent="0.45">
      <c r="A2852" t="s">
        <v>5716</v>
      </c>
      <c r="B2852" t="s">
        <v>5717</v>
      </c>
    </row>
    <row r="2853" spans="1:2" x14ac:dyDescent="0.45">
      <c r="A2853" t="s">
        <v>5718</v>
      </c>
      <c r="B2853" t="s">
        <v>5719</v>
      </c>
    </row>
    <row r="2854" spans="1:2" x14ac:dyDescent="0.45">
      <c r="A2854" t="s">
        <v>5720</v>
      </c>
      <c r="B2854" t="s">
        <v>5721</v>
      </c>
    </row>
    <row r="2855" spans="1:2" x14ac:dyDescent="0.45">
      <c r="A2855" t="s">
        <v>5722</v>
      </c>
      <c r="B2855" t="s">
        <v>5723</v>
      </c>
    </row>
    <row r="2856" spans="1:2" x14ac:dyDescent="0.45">
      <c r="A2856" t="s">
        <v>5724</v>
      </c>
      <c r="B2856" t="s">
        <v>5725</v>
      </c>
    </row>
    <row r="2857" spans="1:2" x14ac:dyDescent="0.45">
      <c r="A2857" t="s">
        <v>5726</v>
      </c>
      <c r="B2857" t="s">
        <v>5727</v>
      </c>
    </row>
    <row r="2858" spans="1:2" x14ac:dyDescent="0.45">
      <c r="A2858" t="s">
        <v>5728</v>
      </c>
      <c r="B2858" t="s">
        <v>5729</v>
      </c>
    </row>
    <row r="2859" spans="1:2" x14ac:dyDescent="0.45">
      <c r="A2859" t="s">
        <v>5730</v>
      </c>
      <c r="B2859" t="s">
        <v>5731</v>
      </c>
    </row>
    <row r="2860" spans="1:2" x14ac:dyDescent="0.45">
      <c r="A2860" t="s">
        <v>5732</v>
      </c>
      <c r="B2860" t="s">
        <v>5733</v>
      </c>
    </row>
    <row r="2861" spans="1:2" x14ac:dyDescent="0.45">
      <c r="A2861" t="s">
        <v>5734</v>
      </c>
      <c r="B2861" t="s">
        <v>5735</v>
      </c>
    </row>
    <row r="2862" spans="1:2" x14ac:dyDescent="0.45">
      <c r="A2862" t="s">
        <v>5736</v>
      </c>
      <c r="B2862" t="s">
        <v>5737</v>
      </c>
    </row>
    <row r="2863" spans="1:2" x14ac:dyDescent="0.45">
      <c r="A2863" t="s">
        <v>5738</v>
      </c>
      <c r="B2863" t="s">
        <v>5739</v>
      </c>
    </row>
    <row r="2864" spans="1:2" x14ac:dyDescent="0.45">
      <c r="A2864" t="s">
        <v>5740</v>
      </c>
      <c r="B2864" t="s">
        <v>5741</v>
      </c>
    </row>
    <row r="2865" spans="1:2" x14ac:dyDescent="0.45">
      <c r="A2865" t="s">
        <v>5742</v>
      </c>
      <c r="B2865" t="s">
        <v>5743</v>
      </c>
    </row>
    <row r="2866" spans="1:2" x14ac:dyDescent="0.45">
      <c r="A2866" t="s">
        <v>5744</v>
      </c>
      <c r="B2866" t="s">
        <v>5745</v>
      </c>
    </row>
    <row r="2867" spans="1:2" x14ac:dyDescent="0.45">
      <c r="A2867" t="s">
        <v>5746</v>
      </c>
      <c r="B2867" t="s">
        <v>5747</v>
      </c>
    </row>
    <row r="2868" spans="1:2" x14ac:dyDescent="0.45">
      <c r="A2868" t="s">
        <v>5748</v>
      </c>
      <c r="B2868" t="s">
        <v>5749</v>
      </c>
    </row>
    <row r="2869" spans="1:2" x14ac:dyDescent="0.45">
      <c r="A2869" t="s">
        <v>5750</v>
      </c>
      <c r="B2869" t="s">
        <v>5751</v>
      </c>
    </row>
    <row r="2870" spans="1:2" x14ac:dyDescent="0.45">
      <c r="A2870" t="s">
        <v>5752</v>
      </c>
      <c r="B2870" t="s">
        <v>5753</v>
      </c>
    </row>
    <row r="2871" spans="1:2" x14ac:dyDescent="0.45">
      <c r="A2871" t="s">
        <v>5754</v>
      </c>
      <c r="B2871" t="s">
        <v>5755</v>
      </c>
    </row>
    <row r="2872" spans="1:2" x14ac:dyDescent="0.45">
      <c r="A2872" t="s">
        <v>5756</v>
      </c>
      <c r="B2872" t="s">
        <v>5757</v>
      </c>
    </row>
    <row r="2873" spans="1:2" x14ac:dyDescent="0.45">
      <c r="A2873" t="s">
        <v>5758</v>
      </c>
      <c r="B2873" t="s">
        <v>5759</v>
      </c>
    </row>
    <row r="2874" spans="1:2" x14ac:dyDescent="0.45">
      <c r="A2874" t="s">
        <v>5760</v>
      </c>
      <c r="B2874" t="s">
        <v>5761</v>
      </c>
    </row>
    <row r="2875" spans="1:2" x14ac:dyDescent="0.45">
      <c r="A2875" t="s">
        <v>5762</v>
      </c>
      <c r="B2875" t="s">
        <v>5763</v>
      </c>
    </row>
    <row r="2876" spans="1:2" x14ac:dyDescent="0.45">
      <c r="A2876" t="s">
        <v>5764</v>
      </c>
      <c r="B2876" t="s">
        <v>5765</v>
      </c>
    </row>
    <row r="2877" spans="1:2" x14ac:dyDescent="0.45">
      <c r="A2877" t="s">
        <v>5766</v>
      </c>
      <c r="B2877" t="s">
        <v>5767</v>
      </c>
    </row>
    <row r="2878" spans="1:2" x14ac:dyDescent="0.45">
      <c r="A2878" t="s">
        <v>5768</v>
      </c>
      <c r="B2878" t="s">
        <v>5769</v>
      </c>
    </row>
    <row r="2879" spans="1:2" x14ac:dyDescent="0.45">
      <c r="A2879" t="s">
        <v>5770</v>
      </c>
      <c r="B2879" t="s">
        <v>5771</v>
      </c>
    </row>
    <row r="2880" spans="1:2" x14ac:dyDescent="0.45">
      <c r="A2880" t="s">
        <v>5772</v>
      </c>
      <c r="B2880" t="s">
        <v>5773</v>
      </c>
    </row>
    <row r="2881" spans="1:2" x14ac:dyDescent="0.45">
      <c r="A2881" t="s">
        <v>5774</v>
      </c>
      <c r="B2881" t="s">
        <v>5775</v>
      </c>
    </row>
    <row r="2882" spans="1:2" x14ac:dyDescent="0.45">
      <c r="A2882" t="s">
        <v>5776</v>
      </c>
      <c r="B2882" t="s">
        <v>5777</v>
      </c>
    </row>
    <row r="2883" spans="1:2" x14ac:dyDescent="0.45">
      <c r="A2883" t="s">
        <v>5778</v>
      </c>
      <c r="B2883" t="s">
        <v>5779</v>
      </c>
    </row>
    <row r="2884" spans="1:2" x14ac:dyDescent="0.45">
      <c r="A2884" t="s">
        <v>5780</v>
      </c>
      <c r="B2884" t="s">
        <v>5781</v>
      </c>
    </row>
    <row r="2885" spans="1:2" x14ac:dyDescent="0.45">
      <c r="A2885" t="s">
        <v>5782</v>
      </c>
      <c r="B2885" t="s">
        <v>5783</v>
      </c>
    </row>
    <row r="2886" spans="1:2" x14ac:dyDescent="0.45">
      <c r="A2886" t="s">
        <v>5784</v>
      </c>
      <c r="B2886" t="s">
        <v>5785</v>
      </c>
    </row>
    <row r="2887" spans="1:2" x14ac:dyDescent="0.45">
      <c r="A2887" t="s">
        <v>5786</v>
      </c>
      <c r="B2887" t="s">
        <v>5787</v>
      </c>
    </row>
    <row r="2888" spans="1:2" x14ac:dyDescent="0.45">
      <c r="A2888" t="s">
        <v>5788</v>
      </c>
      <c r="B2888" t="s">
        <v>5789</v>
      </c>
    </row>
    <row r="2889" spans="1:2" x14ac:dyDescent="0.45">
      <c r="A2889" t="s">
        <v>5790</v>
      </c>
      <c r="B2889" t="s">
        <v>5791</v>
      </c>
    </row>
    <row r="2890" spans="1:2" x14ac:dyDescent="0.45">
      <c r="A2890" t="s">
        <v>5792</v>
      </c>
      <c r="B2890" t="s">
        <v>5793</v>
      </c>
    </row>
    <row r="2891" spans="1:2" x14ac:dyDescent="0.45">
      <c r="A2891" t="s">
        <v>5794</v>
      </c>
      <c r="B2891" t="s">
        <v>5795</v>
      </c>
    </row>
    <row r="2892" spans="1:2" x14ac:dyDescent="0.45">
      <c r="A2892" t="s">
        <v>5796</v>
      </c>
      <c r="B2892" t="s">
        <v>5797</v>
      </c>
    </row>
    <row r="2893" spans="1:2" x14ac:dyDescent="0.45">
      <c r="A2893" t="s">
        <v>5798</v>
      </c>
      <c r="B2893" t="s">
        <v>5799</v>
      </c>
    </row>
    <row r="2894" spans="1:2" x14ac:dyDescent="0.45">
      <c r="A2894" t="s">
        <v>5800</v>
      </c>
      <c r="B2894" t="s">
        <v>5801</v>
      </c>
    </row>
    <row r="2895" spans="1:2" x14ac:dyDescent="0.45">
      <c r="A2895" t="s">
        <v>5802</v>
      </c>
      <c r="B2895" t="s">
        <v>5803</v>
      </c>
    </row>
    <row r="2896" spans="1:2" x14ac:dyDescent="0.45">
      <c r="A2896" t="s">
        <v>5804</v>
      </c>
      <c r="B2896" t="s">
        <v>5805</v>
      </c>
    </row>
    <row r="2897" spans="1:2" x14ac:dyDescent="0.45">
      <c r="A2897" t="s">
        <v>5806</v>
      </c>
      <c r="B2897" t="s">
        <v>5807</v>
      </c>
    </row>
    <row r="2898" spans="1:2" x14ac:dyDescent="0.45">
      <c r="A2898" t="s">
        <v>5808</v>
      </c>
      <c r="B2898" t="s">
        <v>5809</v>
      </c>
    </row>
    <row r="2899" spans="1:2" x14ac:dyDescent="0.45">
      <c r="A2899" t="s">
        <v>5810</v>
      </c>
      <c r="B2899" t="s">
        <v>5811</v>
      </c>
    </row>
    <row r="2900" spans="1:2" x14ac:dyDescent="0.45">
      <c r="A2900" t="s">
        <v>5812</v>
      </c>
      <c r="B2900" t="s">
        <v>5813</v>
      </c>
    </row>
    <row r="2901" spans="1:2" x14ac:dyDescent="0.45">
      <c r="A2901" t="s">
        <v>5814</v>
      </c>
      <c r="B2901" t="s">
        <v>5815</v>
      </c>
    </row>
    <row r="2902" spans="1:2" x14ac:dyDescent="0.45">
      <c r="A2902" t="s">
        <v>5816</v>
      </c>
      <c r="B2902" t="s">
        <v>5817</v>
      </c>
    </row>
    <row r="2903" spans="1:2" x14ac:dyDescent="0.45">
      <c r="A2903" t="s">
        <v>5818</v>
      </c>
      <c r="B2903" t="s">
        <v>5819</v>
      </c>
    </row>
    <row r="2904" spans="1:2" x14ac:dyDescent="0.45">
      <c r="A2904" t="s">
        <v>5820</v>
      </c>
      <c r="B2904" t="s">
        <v>5821</v>
      </c>
    </row>
    <row r="2905" spans="1:2" x14ac:dyDescent="0.45">
      <c r="A2905" t="s">
        <v>5822</v>
      </c>
      <c r="B2905" t="s">
        <v>5823</v>
      </c>
    </row>
    <row r="2906" spans="1:2" x14ac:dyDescent="0.45">
      <c r="A2906" t="s">
        <v>5824</v>
      </c>
      <c r="B2906" t="s">
        <v>5825</v>
      </c>
    </row>
    <row r="2907" spans="1:2" x14ac:dyDescent="0.45">
      <c r="A2907" t="s">
        <v>5826</v>
      </c>
      <c r="B2907" t="s">
        <v>5827</v>
      </c>
    </row>
    <row r="2908" spans="1:2" x14ac:dyDescent="0.45">
      <c r="A2908" t="s">
        <v>5828</v>
      </c>
      <c r="B2908" t="s">
        <v>5829</v>
      </c>
    </row>
    <row r="2909" spans="1:2" x14ac:dyDescent="0.45">
      <c r="A2909" t="s">
        <v>5830</v>
      </c>
      <c r="B2909" t="s">
        <v>5831</v>
      </c>
    </row>
    <row r="2910" spans="1:2" x14ac:dyDescent="0.45">
      <c r="A2910" t="s">
        <v>5832</v>
      </c>
      <c r="B2910" t="s">
        <v>5833</v>
      </c>
    </row>
    <row r="2911" spans="1:2" x14ac:dyDescent="0.45">
      <c r="A2911" t="s">
        <v>5834</v>
      </c>
      <c r="B2911" t="s">
        <v>5835</v>
      </c>
    </row>
    <row r="2912" spans="1:2" x14ac:dyDescent="0.45">
      <c r="A2912" t="s">
        <v>5836</v>
      </c>
      <c r="B2912" t="s">
        <v>5837</v>
      </c>
    </row>
    <row r="2913" spans="1:2" x14ac:dyDescent="0.45">
      <c r="A2913" t="s">
        <v>5838</v>
      </c>
      <c r="B2913" t="s">
        <v>5839</v>
      </c>
    </row>
    <row r="2914" spans="1:2" x14ac:dyDescent="0.45">
      <c r="A2914" t="s">
        <v>5840</v>
      </c>
      <c r="B2914" t="s">
        <v>5841</v>
      </c>
    </row>
    <row r="2915" spans="1:2" x14ac:dyDescent="0.45">
      <c r="A2915" t="s">
        <v>5842</v>
      </c>
      <c r="B2915" t="s">
        <v>5843</v>
      </c>
    </row>
    <row r="2916" spans="1:2" x14ac:dyDescent="0.45">
      <c r="A2916" t="s">
        <v>5844</v>
      </c>
      <c r="B2916" t="s">
        <v>5845</v>
      </c>
    </row>
    <row r="2917" spans="1:2" x14ac:dyDescent="0.45">
      <c r="A2917" t="s">
        <v>5846</v>
      </c>
      <c r="B2917" t="s">
        <v>5847</v>
      </c>
    </row>
    <row r="2918" spans="1:2" x14ac:dyDescent="0.45">
      <c r="A2918" t="s">
        <v>5848</v>
      </c>
      <c r="B2918" t="s">
        <v>5849</v>
      </c>
    </row>
    <row r="2919" spans="1:2" x14ac:dyDescent="0.45">
      <c r="A2919" t="s">
        <v>5850</v>
      </c>
      <c r="B2919" t="s">
        <v>5851</v>
      </c>
    </row>
    <row r="2920" spans="1:2" x14ac:dyDescent="0.45">
      <c r="A2920" t="s">
        <v>5852</v>
      </c>
      <c r="B2920" t="s">
        <v>5853</v>
      </c>
    </row>
    <row r="2921" spans="1:2" x14ac:dyDescent="0.45">
      <c r="A2921" t="s">
        <v>5854</v>
      </c>
      <c r="B2921" t="s">
        <v>5855</v>
      </c>
    </row>
    <row r="2922" spans="1:2" x14ac:dyDescent="0.45">
      <c r="A2922" t="s">
        <v>5856</v>
      </c>
      <c r="B2922" t="s">
        <v>5857</v>
      </c>
    </row>
    <row r="2923" spans="1:2" x14ac:dyDescent="0.45">
      <c r="A2923" t="s">
        <v>5858</v>
      </c>
      <c r="B2923" t="s">
        <v>5859</v>
      </c>
    </row>
    <row r="2924" spans="1:2" x14ac:dyDescent="0.45">
      <c r="A2924" t="s">
        <v>5860</v>
      </c>
      <c r="B2924" t="s">
        <v>5861</v>
      </c>
    </row>
    <row r="2925" spans="1:2" x14ac:dyDescent="0.45">
      <c r="A2925" t="s">
        <v>5862</v>
      </c>
      <c r="B2925" t="s">
        <v>5863</v>
      </c>
    </row>
    <row r="2926" spans="1:2" x14ac:dyDescent="0.45">
      <c r="A2926" t="s">
        <v>5864</v>
      </c>
      <c r="B2926" t="s">
        <v>5865</v>
      </c>
    </row>
    <row r="2927" spans="1:2" x14ac:dyDescent="0.45">
      <c r="A2927" t="s">
        <v>5866</v>
      </c>
      <c r="B2927" t="s">
        <v>5867</v>
      </c>
    </row>
    <row r="2928" spans="1:2" x14ac:dyDescent="0.45">
      <c r="A2928" t="s">
        <v>5868</v>
      </c>
      <c r="B2928" t="s">
        <v>5869</v>
      </c>
    </row>
    <row r="2929" spans="1:2" x14ac:dyDescent="0.45">
      <c r="A2929" t="s">
        <v>5870</v>
      </c>
      <c r="B2929" t="s">
        <v>5871</v>
      </c>
    </row>
    <row r="2930" spans="1:2" x14ac:dyDescent="0.45">
      <c r="A2930" t="s">
        <v>5872</v>
      </c>
      <c r="B2930" t="s">
        <v>5873</v>
      </c>
    </row>
    <row r="2931" spans="1:2" x14ac:dyDescent="0.45">
      <c r="A2931" t="s">
        <v>5874</v>
      </c>
      <c r="B2931" t="s">
        <v>5875</v>
      </c>
    </row>
    <row r="2932" spans="1:2" x14ac:dyDescent="0.45">
      <c r="A2932" t="s">
        <v>5876</v>
      </c>
      <c r="B2932" t="s">
        <v>5877</v>
      </c>
    </row>
    <row r="2933" spans="1:2" x14ac:dyDescent="0.45">
      <c r="A2933" t="s">
        <v>5878</v>
      </c>
      <c r="B2933" t="s">
        <v>5879</v>
      </c>
    </row>
    <row r="2934" spans="1:2" x14ac:dyDescent="0.45">
      <c r="A2934" t="s">
        <v>5880</v>
      </c>
      <c r="B2934" t="s">
        <v>5881</v>
      </c>
    </row>
    <row r="2935" spans="1:2" x14ac:dyDescent="0.45">
      <c r="A2935" t="s">
        <v>5882</v>
      </c>
      <c r="B2935" t="s">
        <v>5883</v>
      </c>
    </row>
    <row r="2936" spans="1:2" x14ac:dyDescent="0.45">
      <c r="A2936" t="s">
        <v>5884</v>
      </c>
      <c r="B2936" t="s">
        <v>5885</v>
      </c>
    </row>
    <row r="2937" spans="1:2" x14ac:dyDescent="0.45">
      <c r="A2937" t="s">
        <v>5886</v>
      </c>
      <c r="B2937" t="s">
        <v>5887</v>
      </c>
    </row>
    <row r="2938" spans="1:2" x14ac:dyDescent="0.45">
      <c r="A2938" t="s">
        <v>5888</v>
      </c>
      <c r="B2938" t="s">
        <v>5889</v>
      </c>
    </row>
    <row r="2939" spans="1:2" x14ac:dyDescent="0.45">
      <c r="A2939" t="s">
        <v>5890</v>
      </c>
      <c r="B2939" t="s">
        <v>5891</v>
      </c>
    </row>
    <row r="2940" spans="1:2" x14ac:dyDescent="0.45">
      <c r="A2940" t="s">
        <v>5892</v>
      </c>
      <c r="B2940" t="s">
        <v>5893</v>
      </c>
    </row>
    <row r="2941" spans="1:2" x14ac:dyDescent="0.45">
      <c r="A2941" t="s">
        <v>5894</v>
      </c>
      <c r="B2941" t="s">
        <v>5895</v>
      </c>
    </row>
    <row r="2942" spans="1:2" x14ac:dyDescent="0.45">
      <c r="A2942" t="s">
        <v>5896</v>
      </c>
      <c r="B2942" t="s">
        <v>5897</v>
      </c>
    </row>
    <row r="2943" spans="1:2" x14ac:dyDescent="0.45">
      <c r="A2943" t="s">
        <v>5898</v>
      </c>
      <c r="B2943" t="s">
        <v>5899</v>
      </c>
    </row>
    <row r="2944" spans="1:2" x14ac:dyDescent="0.45">
      <c r="A2944" t="s">
        <v>5900</v>
      </c>
      <c r="B2944" t="s">
        <v>5901</v>
      </c>
    </row>
    <row r="2945" spans="1:2" x14ac:dyDescent="0.45">
      <c r="A2945" t="s">
        <v>5902</v>
      </c>
      <c r="B2945" t="s">
        <v>5903</v>
      </c>
    </row>
    <row r="2946" spans="1:2" x14ac:dyDescent="0.45">
      <c r="A2946" t="s">
        <v>5904</v>
      </c>
      <c r="B2946" t="s">
        <v>5905</v>
      </c>
    </row>
    <row r="2947" spans="1:2" x14ac:dyDescent="0.45">
      <c r="A2947" t="s">
        <v>5906</v>
      </c>
      <c r="B2947" t="s">
        <v>5907</v>
      </c>
    </row>
    <row r="2948" spans="1:2" x14ac:dyDescent="0.45">
      <c r="A2948" t="s">
        <v>5908</v>
      </c>
      <c r="B2948" t="s">
        <v>5909</v>
      </c>
    </row>
    <row r="2949" spans="1:2" x14ac:dyDescent="0.45">
      <c r="A2949" t="s">
        <v>5910</v>
      </c>
      <c r="B2949" t="s">
        <v>5911</v>
      </c>
    </row>
    <row r="2950" spans="1:2" x14ac:dyDescent="0.45">
      <c r="A2950" t="s">
        <v>5912</v>
      </c>
      <c r="B2950" t="s">
        <v>5913</v>
      </c>
    </row>
    <row r="2951" spans="1:2" x14ac:dyDescent="0.45">
      <c r="A2951" t="s">
        <v>5914</v>
      </c>
      <c r="B2951" t="s">
        <v>5915</v>
      </c>
    </row>
    <row r="2952" spans="1:2" x14ac:dyDescent="0.45">
      <c r="A2952" t="s">
        <v>5916</v>
      </c>
      <c r="B2952" t="s">
        <v>5917</v>
      </c>
    </row>
    <row r="2953" spans="1:2" x14ac:dyDescent="0.45">
      <c r="A2953" t="s">
        <v>5918</v>
      </c>
      <c r="B2953" t="s">
        <v>5919</v>
      </c>
    </row>
    <row r="2954" spans="1:2" x14ac:dyDescent="0.45">
      <c r="A2954" t="s">
        <v>5920</v>
      </c>
      <c r="B2954" t="s">
        <v>5921</v>
      </c>
    </row>
    <row r="2955" spans="1:2" x14ac:dyDescent="0.45">
      <c r="A2955" t="s">
        <v>5922</v>
      </c>
      <c r="B2955" t="s">
        <v>5923</v>
      </c>
    </row>
    <row r="2956" spans="1:2" x14ac:dyDescent="0.45">
      <c r="A2956" t="s">
        <v>5924</v>
      </c>
      <c r="B2956" t="s">
        <v>5925</v>
      </c>
    </row>
    <row r="2957" spans="1:2" x14ac:dyDescent="0.45">
      <c r="A2957" t="s">
        <v>5926</v>
      </c>
      <c r="B2957" t="s">
        <v>5927</v>
      </c>
    </row>
    <row r="2958" spans="1:2" x14ac:dyDescent="0.45">
      <c r="A2958" t="s">
        <v>5928</v>
      </c>
      <c r="B2958" t="s">
        <v>5929</v>
      </c>
    </row>
    <row r="2959" spans="1:2" x14ac:dyDescent="0.45">
      <c r="A2959" t="s">
        <v>5930</v>
      </c>
      <c r="B2959" t="s">
        <v>5931</v>
      </c>
    </row>
    <row r="2960" spans="1:2" x14ac:dyDescent="0.45">
      <c r="A2960" t="s">
        <v>5932</v>
      </c>
      <c r="B2960" t="s">
        <v>5933</v>
      </c>
    </row>
    <row r="2961" spans="1:2" x14ac:dyDescent="0.45">
      <c r="A2961" t="s">
        <v>5934</v>
      </c>
      <c r="B2961" t="s">
        <v>5935</v>
      </c>
    </row>
    <row r="2962" spans="1:2" x14ac:dyDescent="0.45">
      <c r="A2962" t="s">
        <v>5936</v>
      </c>
      <c r="B2962" t="s">
        <v>5937</v>
      </c>
    </row>
    <row r="2963" spans="1:2" x14ac:dyDescent="0.45">
      <c r="A2963" t="s">
        <v>5938</v>
      </c>
      <c r="B2963" t="s">
        <v>5939</v>
      </c>
    </row>
    <row r="2964" spans="1:2" x14ac:dyDescent="0.45">
      <c r="A2964" t="s">
        <v>5940</v>
      </c>
      <c r="B2964" t="s">
        <v>5941</v>
      </c>
    </row>
    <row r="2965" spans="1:2" x14ac:dyDescent="0.45">
      <c r="A2965" t="s">
        <v>5942</v>
      </c>
      <c r="B2965" t="s">
        <v>5943</v>
      </c>
    </row>
    <row r="2966" spans="1:2" x14ac:dyDescent="0.45">
      <c r="A2966" t="s">
        <v>5944</v>
      </c>
      <c r="B2966" t="s">
        <v>5945</v>
      </c>
    </row>
    <row r="2967" spans="1:2" x14ac:dyDescent="0.45">
      <c r="A2967" t="s">
        <v>5946</v>
      </c>
      <c r="B2967" t="s">
        <v>5947</v>
      </c>
    </row>
    <row r="2968" spans="1:2" x14ac:dyDescent="0.45">
      <c r="A2968" t="s">
        <v>5948</v>
      </c>
      <c r="B2968" t="s">
        <v>5949</v>
      </c>
    </row>
    <row r="2969" spans="1:2" x14ac:dyDescent="0.45">
      <c r="A2969" t="s">
        <v>5950</v>
      </c>
      <c r="B2969" t="s">
        <v>5951</v>
      </c>
    </row>
    <row r="2970" spans="1:2" x14ac:dyDescent="0.45">
      <c r="A2970" t="s">
        <v>5952</v>
      </c>
      <c r="B2970" t="s">
        <v>5953</v>
      </c>
    </row>
    <row r="2971" spans="1:2" x14ac:dyDescent="0.45">
      <c r="A2971" t="s">
        <v>5954</v>
      </c>
      <c r="B2971" t="s">
        <v>5955</v>
      </c>
    </row>
    <row r="2972" spans="1:2" x14ac:dyDescent="0.45">
      <c r="A2972" t="s">
        <v>5956</v>
      </c>
      <c r="B2972" t="s">
        <v>5957</v>
      </c>
    </row>
    <row r="2973" spans="1:2" x14ac:dyDescent="0.45">
      <c r="A2973" t="s">
        <v>5958</v>
      </c>
      <c r="B2973" t="s">
        <v>5959</v>
      </c>
    </row>
    <row r="2974" spans="1:2" x14ac:dyDescent="0.45">
      <c r="A2974" t="s">
        <v>5960</v>
      </c>
      <c r="B2974" t="s">
        <v>5961</v>
      </c>
    </row>
    <row r="2975" spans="1:2" x14ac:dyDescent="0.45">
      <c r="A2975" t="s">
        <v>5962</v>
      </c>
      <c r="B2975" t="s">
        <v>5963</v>
      </c>
    </row>
    <row r="2976" spans="1:2" x14ac:dyDescent="0.45">
      <c r="A2976" t="s">
        <v>5964</v>
      </c>
      <c r="B2976" t="s">
        <v>5965</v>
      </c>
    </row>
    <row r="2977" spans="1:2" x14ac:dyDescent="0.45">
      <c r="A2977" t="s">
        <v>5966</v>
      </c>
      <c r="B2977" t="s">
        <v>5967</v>
      </c>
    </row>
    <row r="2978" spans="1:2" x14ac:dyDescent="0.45">
      <c r="A2978" t="s">
        <v>5968</v>
      </c>
      <c r="B2978" t="s">
        <v>5969</v>
      </c>
    </row>
    <row r="2979" spans="1:2" x14ac:dyDescent="0.45">
      <c r="A2979" t="s">
        <v>5970</v>
      </c>
      <c r="B2979" t="s">
        <v>5971</v>
      </c>
    </row>
    <row r="2980" spans="1:2" x14ac:dyDescent="0.45">
      <c r="A2980" t="s">
        <v>5972</v>
      </c>
      <c r="B2980" t="s">
        <v>5973</v>
      </c>
    </row>
    <row r="2981" spans="1:2" x14ac:dyDescent="0.45">
      <c r="A2981" t="s">
        <v>5974</v>
      </c>
      <c r="B2981" t="s">
        <v>5975</v>
      </c>
    </row>
    <row r="2982" spans="1:2" x14ac:dyDescent="0.45">
      <c r="A2982" t="s">
        <v>5976</v>
      </c>
      <c r="B2982" t="s">
        <v>5977</v>
      </c>
    </row>
    <row r="2983" spans="1:2" x14ac:dyDescent="0.45">
      <c r="A2983" t="s">
        <v>5978</v>
      </c>
      <c r="B2983" t="s">
        <v>5979</v>
      </c>
    </row>
    <row r="2984" spans="1:2" x14ac:dyDescent="0.45">
      <c r="A2984" t="s">
        <v>5980</v>
      </c>
      <c r="B2984" t="s">
        <v>5981</v>
      </c>
    </row>
    <row r="2985" spans="1:2" x14ac:dyDescent="0.45">
      <c r="A2985" t="s">
        <v>5982</v>
      </c>
      <c r="B2985" t="s">
        <v>5983</v>
      </c>
    </row>
    <row r="2986" spans="1:2" x14ac:dyDescent="0.45">
      <c r="A2986" t="s">
        <v>5984</v>
      </c>
      <c r="B2986" t="s">
        <v>5985</v>
      </c>
    </row>
    <row r="2987" spans="1:2" x14ac:dyDescent="0.45">
      <c r="A2987" t="s">
        <v>5986</v>
      </c>
      <c r="B2987" t="s">
        <v>5987</v>
      </c>
    </row>
    <row r="2988" spans="1:2" x14ac:dyDescent="0.45">
      <c r="A2988" t="s">
        <v>5988</v>
      </c>
      <c r="B2988" t="s">
        <v>5989</v>
      </c>
    </row>
    <row r="2989" spans="1:2" x14ac:dyDescent="0.45">
      <c r="A2989" t="s">
        <v>5990</v>
      </c>
      <c r="B2989" t="s">
        <v>5991</v>
      </c>
    </row>
    <row r="2990" spans="1:2" x14ac:dyDescent="0.45">
      <c r="A2990" t="s">
        <v>5992</v>
      </c>
      <c r="B2990" t="s">
        <v>5993</v>
      </c>
    </row>
    <row r="2991" spans="1:2" x14ac:dyDescent="0.45">
      <c r="A2991" t="s">
        <v>5994</v>
      </c>
      <c r="B2991" t="s">
        <v>5995</v>
      </c>
    </row>
    <row r="2992" spans="1:2" x14ac:dyDescent="0.45">
      <c r="A2992" t="s">
        <v>5996</v>
      </c>
      <c r="B2992" t="s">
        <v>5997</v>
      </c>
    </row>
    <row r="2993" spans="1:2" x14ac:dyDescent="0.45">
      <c r="A2993" t="s">
        <v>5998</v>
      </c>
      <c r="B2993" t="s">
        <v>5999</v>
      </c>
    </row>
    <row r="2994" spans="1:2" x14ac:dyDescent="0.45">
      <c r="A2994" t="s">
        <v>6000</v>
      </c>
      <c r="B2994" t="s">
        <v>6001</v>
      </c>
    </row>
    <row r="2995" spans="1:2" x14ac:dyDescent="0.45">
      <c r="A2995" t="s">
        <v>6002</v>
      </c>
      <c r="B2995" t="s">
        <v>6003</v>
      </c>
    </row>
    <row r="2996" spans="1:2" x14ac:dyDescent="0.45">
      <c r="A2996" t="s">
        <v>6004</v>
      </c>
      <c r="B2996" t="s">
        <v>6005</v>
      </c>
    </row>
    <row r="2997" spans="1:2" x14ac:dyDescent="0.45">
      <c r="A2997" t="s">
        <v>6006</v>
      </c>
      <c r="B2997" t="s">
        <v>6007</v>
      </c>
    </row>
    <row r="2998" spans="1:2" x14ac:dyDescent="0.45">
      <c r="A2998" t="s">
        <v>6008</v>
      </c>
      <c r="B2998" t="s">
        <v>6009</v>
      </c>
    </row>
    <row r="2999" spans="1:2" x14ac:dyDescent="0.45">
      <c r="A2999" t="s">
        <v>6010</v>
      </c>
      <c r="B2999" t="s">
        <v>6011</v>
      </c>
    </row>
    <row r="3000" spans="1:2" x14ac:dyDescent="0.45">
      <c r="A3000" t="s">
        <v>6012</v>
      </c>
      <c r="B3000" t="s">
        <v>6013</v>
      </c>
    </row>
    <row r="3001" spans="1:2" x14ac:dyDescent="0.45">
      <c r="A3001" t="s">
        <v>6014</v>
      </c>
      <c r="B3001" t="s">
        <v>6015</v>
      </c>
    </row>
    <row r="3002" spans="1:2" x14ac:dyDescent="0.45">
      <c r="A3002" t="s">
        <v>6016</v>
      </c>
      <c r="B3002" t="s">
        <v>6017</v>
      </c>
    </row>
    <row r="3003" spans="1:2" x14ac:dyDescent="0.45">
      <c r="A3003" t="s">
        <v>6018</v>
      </c>
      <c r="B3003" t="s">
        <v>6019</v>
      </c>
    </row>
    <row r="3004" spans="1:2" x14ac:dyDescent="0.45">
      <c r="A3004" t="s">
        <v>6020</v>
      </c>
      <c r="B3004" t="s">
        <v>6021</v>
      </c>
    </row>
    <row r="3005" spans="1:2" x14ac:dyDescent="0.45">
      <c r="A3005" t="s">
        <v>6022</v>
      </c>
      <c r="B3005" t="s">
        <v>6023</v>
      </c>
    </row>
    <row r="3006" spans="1:2" x14ac:dyDescent="0.45">
      <c r="A3006" t="s">
        <v>6024</v>
      </c>
      <c r="B3006" t="s">
        <v>6025</v>
      </c>
    </row>
    <row r="3007" spans="1:2" x14ac:dyDescent="0.45">
      <c r="A3007" t="s">
        <v>6026</v>
      </c>
      <c r="B3007" t="s">
        <v>6027</v>
      </c>
    </row>
    <row r="3008" spans="1:2" x14ac:dyDescent="0.45">
      <c r="A3008" t="s">
        <v>6028</v>
      </c>
      <c r="B3008" t="s">
        <v>6029</v>
      </c>
    </row>
    <row r="3009" spans="1:2" x14ac:dyDescent="0.45">
      <c r="A3009" t="s">
        <v>6030</v>
      </c>
      <c r="B3009" t="s">
        <v>6031</v>
      </c>
    </row>
    <row r="3010" spans="1:2" x14ac:dyDescent="0.45">
      <c r="A3010" t="s">
        <v>6032</v>
      </c>
      <c r="B3010" t="s">
        <v>6033</v>
      </c>
    </row>
    <row r="3011" spans="1:2" x14ac:dyDescent="0.45">
      <c r="A3011" t="s">
        <v>6034</v>
      </c>
      <c r="B3011" t="s">
        <v>6035</v>
      </c>
    </row>
    <row r="3012" spans="1:2" x14ac:dyDescent="0.45">
      <c r="A3012" t="s">
        <v>6036</v>
      </c>
      <c r="B3012" t="s">
        <v>6037</v>
      </c>
    </row>
    <row r="3013" spans="1:2" x14ac:dyDescent="0.45">
      <c r="A3013" t="s">
        <v>6038</v>
      </c>
      <c r="B3013" t="s">
        <v>6039</v>
      </c>
    </row>
    <row r="3014" spans="1:2" x14ac:dyDescent="0.45">
      <c r="A3014" t="s">
        <v>6040</v>
      </c>
      <c r="B3014" t="s">
        <v>6041</v>
      </c>
    </row>
    <row r="3015" spans="1:2" x14ac:dyDescent="0.45">
      <c r="A3015" t="s">
        <v>6042</v>
      </c>
      <c r="B3015" t="s">
        <v>6043</v>
      </c>
    </row>
    <row r="3016" spans="1:2" x14ac:dyDescent="0.45">
      <c r="A3016" t="s">
        <v>6044</v>
      </c>
      <c r="B3016" t="s">
        <v>6045</v>
      </c>
    </row>
    <row r="3017" spans="1:2" x14ac:dyDescent="0.45">
      <c r="A3017" t="s">
        <v>6046</v>
      </c>
      <c r="B3017" t="s">
        <v>6047</v>
      </c>
    </row>
    <row r="3018" spans="1:2" x14ac:dyDescent="0.45">
      <c r="A3018" t="s">
        <v>6048</v>
      </c>
      <c r="B3018" t="s">
        <v>6049</v>
      </c>
    </row>
    <row r="3019" spans="1:2" x14ac:dyDescent="0.45">
      <c r="A3019" t="s">
        <v>6050</v>
      </c>
      <c r="B3019" t="s">
        <v>6051</v>
      </c>
    </row>
    <row r="3020" spans="1:2" x14ac:dyDescent="0.45">
      <c r="A3020" t="s">
        <v>6052</v>
      </c>
      <c r="B3020" t="s">
        <v>6053</v>
      </c>
    </row>
    <row r="3021" spans="1:2" x14ac:dyDescent="0.45">
      <c r="A3021" t="s">
        <v>6054</v>
      </c>
      <c r="B3021" t="s">
        <v>6055</v>
      </c>
    </row>
    <row r="3022" spans="1:2" x14ac:dyDescent="0.45">
      <c r="A3022" t="s">
        <v>6056</v>
      </c>
      <c r="B3022" t="s">
        <v>6057</v>
      </c>
    </row>
    <row r="3023" spans="1:2" x14ac:dyDescent="0.45">
      <c r="A3023" t="s">
        <v>6058</v>
      </c>
      <c r="B3023" t="s">
        <v>6059</v>
      </c>
    </row>
    <row r="3024" spans="1:2" x14ac:dyDescent="0.45">
      <c r="A3024" t="s">
        <v>6060</v>
      </c>
      <c r="B3024" t="s">
        <v>6061</v>
      </c>
    </row>
    <row r="3025" spans="1:2" x14ac:dyDescent="0.45">
      <c r="A3025" t="s">
        <v>6062</v>
      </c>
      <c r="B3025" t="s">
        <v>6063</v>
      </c>
    </row>
    <row r="3026" spans="1:2" x14ac:dyDescent="0.45">
      <c r="A3026" t="s">
        <v>6064</v>
      </c>
      <c r="B3026" t="s">
        <v>6065</v>
      </c>
    </row>
    <row r="3027" spans="1:2" x14ac:dyDescent="0.45">
      <c r="A3027" t="s">
        <v>6066</v>
      </c>
      <c r="B3027" t="s">
        <v>6067</v>
      </c>
    </row>
    <row r="3028" spans="1:2" x14ac:dyDescent="0.45">
      <c r="A3028" t="s">
        <v>6068</v>
      </c>
      <c r="B3028" t="s">
        <v>6069</v>
      </c>
    </row>
    <row r="3029" spans="1:2" x14ac:dyDescent="0.45">
      <c r="A3029" t="s">
        <v>6070</v>
      </c>
      <c r="B3029" t="s">
        <v>6071</v>
      </c>
    </row>
    <row r="3030" spans="1:2" x14ac:dyDescent="0.45">
      <c r="A3030" t="s">
        <v>6072</v>
      </c>
      <c r="B3030" t="s">
        <v>6073</v>
      </c>
    </row>
    <row r="3031" spans="1:2" x14ac:dyDescent="0.45">
      <c r="A3031" t="s">
        <v>6074</v>
      </c>
      <c r="B3031" t="s">
        <v>6075</v>
      </c>
    </row>
    <row r="3032" spans="1:2" x14ac:dyDescent="0.45">
      <c r="A3032" t="s">
        <v>6076</v>
      </c>
      <c r="B3032" t="s">
        <v>6077</v>
      </c>
    </row>
    <row r="3033" spans="1:2" x14ac:dyDescent="0.45">
      <c r="A3033" t="s">
        <v>6078</v>
      </c>
      <c r="B3033" t="s">
        <v>6079</v>
      </c>
    </row>
    <row r="3034" spans="1:2" x14ac:dyDescent="0.45">
      <c r="A3034" t="s">
        <v>6080</v>
      </c>
      <c r="B3034" t="s">
        <v>6081</v>
      </c>
    </row>
    <row r="3035" spans="1:2" x14ac:dyDescent="0.45">
      <c r="A3035" t="s">
        <v>6082</v>
      </c>
      <c r="B3035" t="s">
        <v>6083</v>
      </c>
    </row>
    <row r="3036" spans="1:2" x14ac:dyDescent="0.45">
      <c r="A3036" t="s">
        <v>6084</v>
      </c>
      <c r="B3036" t="s">
        <v>6085</v>
      </c>
    </row>
    <row r="3037" spans="1:2" x14ac:dyDescent="0.45">
      <c r="A3037" t="s">
        <v>6086</v>
      </c>
      <c r="B3037" t="s">
        <v>6087</v>
      </c>
    </row>
    <row r="3038" spans="1:2" x14ac:dyDescent="0.45">
      <c r="A3038" t="s">
        <v>6088</v>
      </c>
      <c r="B3038" t="s">
        <v>6089</v>
      </c>
    </row>
    <row r="3039" spans="1:2" x14ac:dyDescent="0.45">
      <c r="A3039" t="s">
        <v>6090</v>
      </c>
      <c r="B3039" t="s">
        <v>6091</v>
      </c>
    </row>
    <row r="3040" spans="1:2" x14ac:dyDescent="0.45">
      <c r="A3040" t="s">
        <v>6092</v>
      </c>
      <c r="B3040" t="s">
        <v>6093</v>
      </c>
    </row>
    <row r="3041" spans="1:2" x14ac:dyDescent="0.45">
      <c r="A3041" t="s">
        <v>6094</v>
      </c>
      <c r="B3041" t="s">
        <v>6095</v>
      </c>
    </row>
    <row r="3042" spans="1:2" x14ac:dyDescent="0.45">
      <c r="A3042" t="s">
        <v>6096</v>
      </c>
      <c r="B3042" t="s">
        <v>6097</v>
      </c>
    </row>
    <row r="3043" spans="1:2" x14ac:dyDescent="0.45">
      <c r="A3043" t="s">
        <v>6098</v>
      </c>
      <c r="B3043" t="s">
        <v>6099</v>
      </c>
    </row>
    <row r="3044" spans="1:2" x14ac:dyDescent="0.45">
      <c r="A3044" t="s">
        <v>6100</v>
      </c>
      <c r="B3044" t="s">
        <v>6101</v>
      </c>
    </row>
    <row r="3045" spans="1:2" x14ac:dyDescent="0.45">
      <c r="A3045" t="s">
        <v>6102</v>
      </c>
      <c r="B3045" t="s">
        <v>6103</v>
      </c>
    </row>
    <row r="3046" spans="1:2" x14ac:dyDescent="0.45">
      <c r="A3046" t="s">
        <v>6104</v>
      </c>
      <c r="B3046" t="s">
        <v>6105</v>
      </c>
    </row>
    <row r="3047" spans="1:2" x14ac:dyDescent="0.45">
      <c r="A3047" t="s">
        <v>6106</v>
      </c>
      <c r="B3047" t="s">
        <v>6107</v>
      </c>
    </row>
    <row r="3048" spans="1:2" x14ac:dyDescent="0.45">
      <c r="A3048" t="s">
        <v>6108</v>
      </c>
      <c r="B3048" t="s">
        <v>6109</v>
      </c>
    </row>
    <row r="3049" spans="1:2" x14ac:dyDescent="0.45">
      <c r="A3049" t="s">
        <v>6110</v>
      </c>
      <c r="B3049" t="s">
        <v>6111</v>
      </c>
    </row>
    <row r="3050" spans="1:2" x14ac:dyDescent="0.45">
      <c r="A3050" t="s">
        <v>6112</v>
      </c>
      <c r="B3050" t="s">
        <v>6113</v>
      </c>
    </row>
    <row r="3051" spans="1:2" x14ac:dyDescent="0.45">
      <c r="A3051" t="s">
        <v>6114</v>
      </c>
      <c r="B3051" t="s">
        <v>6115</v>
      </c>
    </row>
    <row r="3052" spans="1:2" x14ac:dyDescent="0.45">
      <c r="A3052" t="s">
        <v>6116</v>
      </c>
      <c r="B3052" t="s">
        <v>6117</v>
      </c>
    </row>
    <row r="3053" spans="1:2" x14ac:dyDescent="0.45">
      <c r="A3053" t="s">
        <v>6118</v>
      </c>
      <c r="B3053" t="s">
        <v>6119</v>
      </c>
    </row>
    <row r="3054" spans="1:2" x14ac:dyDescent="0.45">
      <c r="A3054" t="s">
        <v>6120</v>
      </c>
      <c r="B3054" t="s">
        <v>6121</v>
      </c>
    </row>
    <row r="3055" spans="1:2" x14ac:dyDescent="0.45">
      <c r="A3055" t="s">
        <v>6122</v>
      </c>
      <c r="B3055" t="s">
        <v>6123</v>
      </c>
    </row>
    <row r="3056" spans="1:2" x14ac:dyDescent="0.45">
      <c r="A3056" t="s">
        <v>6124</v>
      </c>
      <c r="B3056" t="s">
        <v>6125</v>
      </c>
    </row>
    <row r="3057" spans="1:2" x14ac:dyDescent="0.45">
      <c r="A3057" t="s">
        <v>6126</v>
      </c>
      <c r="B3057" t="s">
        <v>6127</v>
      </c>
    </row>
    <row r="3058" spans="1:2" x14ac:dyDescent="0.45">
      <c r="A3058" t="s">
        <v>6128</v>
      </c>
      <c r="B3058" t="s">
        <v>6129</v>
      </c>
    </row>
    <row r="3059" spans="1:2" x14ac:dyDescent="0.45">
      <c r="A3059" t="s">
        <v>6130</v>
      </c>
      <c r="B3059" t="s">
        <v>6131</v>
      </c>
    </row>
    <row r="3060" spans="1:2" x14ac:dyDescent="0.45">
      <c r="A3060" t="s">
        <v>6132</v>
      </c>
      <c r="B3060" t="s">
        <v>6133</v>
      </c>
    </row>
    <row r="3061" spans="1:2" x14ac:dyDescent="0.45">
      <c r="A3061" t="s">
        <v>6134</v>
      </c>
      <c r="B3061" t="s">
        <v>6135</v>
      </c>
    </row>
    <row r="3062" spans="1:2" x14ac:dyDescent="0.45">
      <c r="A3062" t="s">
        <v>6136</v>
      </c>
      <c r="B3062" t="s">
        <v>6137</v>
      </c>
    </row>
    <row r="3063" spans="1:2" x14ac:dyDescent="0.45">
      <c r="A3063" t="s">
        <v>6138</v>
      </c>
      <c r="B3063" t="s">
        <v>6139</v>
      </c>
    </row>
    <row r="3064" spans="1:2" x14ac:dyDescent="0.45">
      <c r="A3064" t="s">
        <v>6140</v>
      </c>
      <c r="B3064" t="s">
        <v>6141</v>
      </c>
    </row>
    <row r="3065" spans="1:2" x14ac:dyDescent="0.45">
      <c r="A3065" t="s">
        <v>6142</v>
      </c>
      <c r="B3065" t="s">
        <v>6143</v>
      </c>
    </row>
    <row r="3066" spans="1:2" x14ac:dyDescent="0.45">
      <c r="A3066" t="s">
        <v>6144</v>
      </c>
      <c r="B3066" t="s">
        <v>6145</v>
      </c>
    </row>
    <row r="3067" spans="1:2" x14ac:dyDescent="0.45">
      <c r="A3067" t="s">
        <v>6146</v>
      </c>
      <c r="B3067" t="s">
        <v>6147</v>
      </c>
    </row>
    <row r="3068" spans="1:2" x14ac:dyDescent="0.45">
      <c r="A3068" t="s">
        <v>6148</v>
      </c>
      <c r="B3068" t="s">
        <v>6149</v>
      </c>
    </row>
    <row r="3069" spans="1:2" x14ac:dyDescent="0.45">
      <c r="A3069" t="s">
        <v>6150</v>
      </c>
      <c r="B3069" t="s">
        <v>6151</v>
      </c>
    </row>
    <row r="3070" spans="1:2" x14ac:dyDescent="0.45">
      <c r="A3070" t="s">
        <v>6152</v>
      </c>
      <c r="B3070" t="s">
        <v>6153</v>
      </c>
    </row>
    <row r="3071" spans="1:2" x14ac:dyDescent="0.45">
      <c r="A3071" t="s">
        <v>6154</v>
      </c>
      <c r="B3071" t="s">
        <v>6155</v>
      </c>
    </row>
    <row r="3072" spans="1:2" x14ac:dyDescent="0.45">
      <c r="A3072" t="s">
        <v>6156</v>
      </c>
      <c r="B3072" t="s">
        <v>6157</v>
      </c>
    </row>
    <row r="3073" spans="1:2" x14ac:dyDescent="0.45">
      <c r="A3073" t="s">
        <v>6158</v>
      </c>
      <c r="B3073" t="s">
        <v>6159</v>
      </c>
    </row>
    <row r="3074" spans="1:2" x14ac:dyDescent="0.45">
      <c r="A3074" t="s">
        <v>6160</v>
      </c>
      <c r="B3074" t="s">
        <v>6161</v>
      </c>
    </row>
    <row r="3075" spans="1:2" x14ac:dyDescent="0.45">
      <c r="A3075" t="s">
        <v>6162</v>
      </c>
      <c r="B3075" t="s">
        <v>6163</v>
      </c>
    </row>
    <row r="3076" spans="1:2" x14ac:dyDescent="0.45">
      <c r="A3076" t="s">
        <v>6164</v>
      </c>
      <c r="B3076" t="s">
        <v>6165</v>
      </c>
    </row>
    <row r="3077" spans="1:2" x14ac:dyDescent="0.45">
      <c r="A3077" t="s">
        <v>6166</v>
      </c>
      <c r="B3077" t="s">
        <v>6167</v>
      </c>
    </row>
    <row r="3078" spans="1:2" x14ac:dyDescent="0.45">
      <c r="A3078" t="s">
        <v>6168</v>
      </c>
      <c r="B3078" t="s">
        <v>6169</v>
      </c>
    </row>
    <row r="3079" spans="1:2" x14ac:dyDescent="0.45">
      <c r="A3079" t="s">
        <v>6170</v>
      </c>
      <c r="B3079" t="s">
        <v>6171</v>
      </c>
    </row>
    <row r="3080" spans="1:2" x14ac:dyDescent="0.45">
      <c r="A3080" t="s">
        <v>6172</v>
      </c>
      <c r="B3080" t="s">
        <v>6173</v>
      </c>
    </row>
    <row r="3081" spans="1:2" x14ac:dyDescent="0.45">
      <c r="A3081" t="s">
        <v>6174</v>
      </c>
      <c r="B3081" t="s">
        <v>6175</v>
      </c>
    </row>
    <row r="3082" spans="1:2" x14ac:dyDescent="0.45">
      <c r="A3082" t="s">
        <v>6176</v>
      </c>
      <c r="B3082" t="s">
        <v>6177</v>
      </c>
    </row>
    <row r="3083" spans="1:2" x14ac:dyDescent="0.45">
      <c r="A3083" t="s">
        <v>6178</v>
      </c>
      <c r="B3083" t="s">
        <v>6179</v>
      </c>
    </row>
    <row r="3084" spans="1:2" x14ac:dyDescent="0.45">
      <c r="A3084" t="s">
        <v>6180</v>
      </c>
      <c r="B3084" t="s">
        <v>6181</v>
      </c>
    </row>
    <row r="3085" spans="1:2" x14ac:dyDescent="0.45">
      <c r="A3085" t="s">
        <v>6182</v>
      </c>
      <c r="B3085" t="s">
        <v>6183</v>
      </c>
    </row>
    <row r="3086" spans="1:2" x14ac:dyDescent="0.45">
      <c r="A3086" t="s">
        <v>6184</v>
      </c>
      <c r="B3086" t="s">
        <v>6185</v>
      </c>
    </row>
    <row r="3087" spans="1:2" x14ac:dyDescent="0.45">
      <c r="A3087" t="s">
        <v>6186</v>
      </c>
      <c r="B3087" t="s">
        <v>6187</v>
      </c>
    </row>
    <row r="3088" spans="1:2" x14ac:dyDescent="0.45">
      <c r="A3088" t="s">
        <v>6188</v>
      </c>
      <c r="B3088" t="s">
        <v>6189</v>
      </c>
    </row>
    <row r="3089" spans="1:2" x14ac:dyDescent="0.45">
      <c r="A3089" t="s">
        <v>6190</v>
      </c>
      <c r="B3089" t="s">
        <v>6191</v>
      </c>
    </row>
    <row r="3090" spans="1:2" x14ac:dyDescent="0.45">
      <c r="A3090" t="s">
        <v>6192</v>
      </c>
      <c r="B3090" t="s">
        <v>6193</v>
      </c>
    </row>
    <row r="3091" spans="1:2" x14ac:dyDescent="0.45">
      <c r="A3091" t="s">
        <v>6194</v>
      </c>
      <c r="B3091" t="s">
        <v>6195</v>
      </c>
    </row>
    <row r="3092" spans="1:2" x14ac:dyDescent="0.45">
      <c r="A3092" t="s">
        <v>6196</v>
      </c>
      <c r="B3092" t="s">
        <v>6197</v>
      </c>
    </row>
    <row r="3093" spans="1:2" x14ac:dyDescent="0.45">
      <c r="A3093" t="s">
        <v>6198</v>
      </c>
      <c r="B3093" t="s">
        <v>6199</v>
      </c>
    </row>
    <row r="3094" spans="1:2" x14ac:dyDescent="0.45">
      <c r="A3094" t="s">
        <v>6200</v>
      </c>
      <c r="B3094" t="s">
        <v>6201</v>
      </c>
    </row>
    <row r="3095" spans="1:2" x14ac:dyDescent="0.45">
      <c r="A3095" t="s">
        <v>6202</v>
      </c>
      <c r="B3095" t="s">
        <v>6203</v>
      </c>
    </row>
    <row r="3096" spans="1:2" x14ac:dyDescent="0.45">
      <c r="A3096" t="s">
        <v>6204</v>
      </c>
      <c r="B3096" t="s">
        <v>6205</v>
      </c>
    </row>
    <row r="3097" spans="1:2" x14ac:dyDescent="0.45">
      <c r="A3097" t="s">
        <v>6206</v>
      </c>
      <c r="B3097" t="s">
        <v>6207</v>
      </c>
    </row>
    <row r="3098" spans="1:2" x14ac:dyDescent="0.45">
      <c r="A3098" t="s">
        <v>6208</v>
      </c>
      <c r="B3098" t="s">
        <v>6209</v>
      </c>
    </row>
    <row r="3099" spans="1:2" x14ac:dyDescent="0.45">
      <c r="A3099" t="s">
        <v>6210</v>
      </c>
      <c r="B3099" t="s">
        <v>6211</v>
      </c>
    </row>
    <row r="3100" spans="1:2" x14ac:dyDescent="0.45">
      <c r="A3100" t="s">
        <v>6212</v>
      </c>
      <c r="B3100" t="s">
        <v>6213</v>
      </c>
    </row>
    <row r="3101" spans="1:2" x14ac:dyDescent="0.45">
      <c r="A3101" t="s">
        <v>6214</v>
      </c>
      <c r="B3101" t="s">
        <v>6215</v>
      </c>
    </row>
    <row r="3102" spans="1:2" x14ac:dyDescent="0.45">
      <c r="A3102" t="s">
        <v>6216</v>
      </c>
      <c r="B3102" t="s">
        <v>6217</v>
      </c>
    </row>
    <row r="3103" spans="1:2" x14ac:dyDescent="0.45">
      <c r="A3103" t="s">
        <v>6218</v>
      </c>
      <c r="B3103" t="s">
        <v>6219</v>
      </c>
    </row>
    <row r="3104" spans="1:2" x14ac:dyDescent="0.45">
      <c r="A3104" t="s">
        <v>6220</v>
      </c>
      <c r="B3104" t="s">
        <v>6221</v>
      </c>
    </row>
    <row r="3105" spans="1:2" x14ac:dyDescent="0.45">
      <c r="A3105" t="s">
        <v>6222</v>
      </c>
      <c r="B3105" t="s">
        <v>6223</v>
      </c>
    </row>
    <row r="3106" spans="1:2" x14ac:dyDescent="0.45">
      <c r="A3106" t="s">
        <v>6224</v>
      </c>
      <c r="B3106" t="s">
        <v>6225</v>
      </c>
    </row>
    <row r="3107" spans="1:2" x14ac:dyDescent="0.45">
      <c r="A3107" t="s">
        <v>6226</v>
      </c>
      <c r="B3107" t="s">
        <v>6227</v>
      </c>
    </row>
    <row r="3108" spans="1:2" x14ac:dyDescent="0.45">
      <c r="A3108" t="s">
        <v>6228</v>
      </c>
      <c r="B3108" t="s">
        <v>6229</v>
      </c>
    </row>
    <row r="3109" spans="1:2" x14ac:dyDescent="0.45">
      <c r="A3109" t="s">
        <v>6230</v>
      </c>
      <c r="B3109" t="s">
        <v>6231</v>
      </c>
    </row>
    <row r="3110" spans="1:2" x14ac:dyDescent="0.45">
      <c r="A3110" t="s">
        <v>6232</v>
      </c>
      <c r="B3110" t="s">
        <v>6233</v>
      </c>
    </row>
    <row r="3111" spans="1:2" x14ac:dyDescent="0.45">
      <c r="A3111" t="s">
        <v>6234</v>
      </c>
      <c r="B3111" t="s">
        <v>6235</v>
      </c>
    </row>
    <row r="3112" spans="1:2" x14ac:dyDescent="0.45">
      <c r="A3112" t="s">
        <v>6236</v>
      </c>
      <c r="B3112" t="s">
        <v>6237</v>
      </c>
    </row>
    <row r="3113" spans="1:2" x14ac:dyDescent="0.45">
      <c r="A3113" t="s">
        <v>6238</v>
      </c>
      <c r="B3113" t="s">
        <v>6239</v>
      </c>
    </row>
    <row r="3114" spans="1:2" x14ac:dyDescent="0.45">
      <c r="A3114" t="s">
        <v>6240</v>
      </c>
      <c r="B3114" t="s">
        <v>6241</v>
      </c>
    </row>
    <row r="3115" spans="1:2" x14ac:dyDescent="0.45">
      <c r="A3115" t="s">
        <v>6242</v>
      </c>
      <c r="B3115" t="s">
        <v>6243</v>
      </c>
    </row>
    <row r="3116" spans="1:2" x14ac:dyDescent="0.45">
      <c r="A3116" t="s">
        <v>6244</v>
      </c>
      <c r="B3116" t="s">
        <v>6245</v>
      </c>
    </row>
    <row r="3117" spans="1:2" x14ac:dyDescent="0.45">
      <c r="A3117" t="s">
        <v>6246</v>
      </c>
      <c r="B3117" t="s">
        <v>6247</v>
      </c>
    </row>
    <row r="3118" spans="1:2" x14ac:dyDescent="0.45">
      <c r="A3118" t="s">
        <v>6248</v>
      </c>
      <c r="B3118" t="s">
        <v>6249</v>
      </c>
    </row>
    <row r="3119" spans="1:2" x14ac:dyDescent="0.45">
      <c r="A3119" t="s">
        <v>6250</v>
      </c>
      <c r="B3119" t="s">
        <v>6251</v>
      </c>
    </row>
    <row r="3120" spans="1:2" x14ac:dyDescent="0.45">
      <c r="A3120" t="s">
        <v>6252</v>
      </c>
      <c r="B3120" t="s">
        <v>6253</v>
      </c>
    </row>
    <row r="3121" spans="1:2" x14ac:dyDescent="0.45">
      <c r="A3121" t="s">
        <v>6254</v>
      </c>
      <c r="B3121" t="s">
        <v>6255</v>
      </c>
    </row>
    <row r="3122" spans="1:2" x14ac:dyDescent="0.45">
      <c r="A3122" t="s">
        <v>6256</v>
      </c>
      <c r="B3122" t="s">
        <v>6257</v>
      </c>
    </row>
    <row r="3123" spans="1:2" x14ac:dyDescent="0.45">
      <c r="A3123" t="s">
        <v>6258</v>
      </c>
      <c r="B3123" t="s">
        <v>6259</v>
      </c>
    </row>
    <row r="3124" spans="1:2" x14ac:dyDescent="0.45">
      <c r="A3124" t="s">
        <v>6260</v>
      </c>
      <c r="B3124" t="s">
        <v>6261</v>
      </c>
    </row>
    <row r="3125" spans="1:2" x14ac:dyDescent="0.45">
      <c r="A3125" t="s">
        <v>6262</v>
      </c>
      <c r="B3125" t="s">
        <v>6263</v>
      </c>
    </row>
    <row r="3126" spans="1:2" x14ac:dyDescent="0.45">
      <c r="A3126" t="s">
        <v>6264</v>
      </c>
      <c r="B3126" t="s">
        <v>6265</v>
      </c>
    </row>
    <row r="3127" spans="1:2" x14ac:dyDescent="0.45">
      <c r="A3127" t="s">
        <v>6266</v>
      </c>
      <c r="B3127" t="s">
        <v>6267</v>
      </c>
    </row>
    <row r="3128" spans="1:2" x14ac:dyDescent="0.45">
      <c r="A3128" t="s">
        <v>6268</v>
      </c>
      <c r="B3128" t="s">
        <v>6269</v>
      </c>
    </row>
    <row r="3129" spans="1:2" x14ac:dyDescent="0.45">
      <c r="A3129" t="s">
        <v>6270</v>
      </c>
      <c r="B3129" t="s">
        <v>6271</v>
      </c>
    </row>
    <row r="3130" spans="1:2" x14ac:dyDescent="0.45">
      <c r="A3130" t="s">
        <v>6272</v>
      </c>
      <c r="B3130" t="s">
        <v>6273</v>
      </c>
    </row>
    <row r="3131" spans="1:2" x14ac:dyDescent="0.45">
      <c r="A3131" t="s">
        <v>6274</v>
      </c>
      <c r="B3131" t="s">
        <v>6275</v>
      </c>
    </row>
    <row r="3132" spans="1:2" x14ac:dyDescent="0.45">
      <c r="A3132" t="s">
        <v>6276</v>
      </c>
      <c r="B3132" t="s">
        <v>6277</v>
      </c>
    </row>
    <row r="3133" spans="1:2" x14ac:dyDescent="0.45">
      <c r="A3133" t="s">
        <v>6278</v>
      </c>
      <c r="B3133" t="s">
        <v>6279</v>
      </c>
    </row>
    <row r="3134" spans="1:2" x14ac:dyDescent="0.45">
      <c r="A3134" t="s">
        <v>6280</v>
      </c>
      <c r="B3134" t="s">
        <v>6281</v>
      </c>
    </row>
    <row r="3135" spans="1:2" x14ac:dyDescent="0.45">
      <c r="A3135" t="s">
        <v>6282</v>
      </c>
      <c r="B3135" t="s">
        <v>6283</v>
      </c>
    </row>
    <row r="3136" spans="1:2" x14ac:dyDescent="0.45">
      <c r="A3136" t="s">
        <v>6284</v>
      </c>
      <c r="B3136" t="s">
        <v>6285</v>
      </c>
    </row>
    <row r="3137" spans="1:2" x14ac:dyDescent="0.45">
      <c r="A3137" t="s">
        <v>6286</v>
      </c>
      <c r="B3137" t="s">
        <v>6287</v>
      </c>
    </row>
    <row r="3138" spans="1:2" x14ac:dyDescent="0.45">
      <c r="A3138" t="s">
        <v>6288</v>
      </c>
      <c r="B3138" t="s">
        <v>6289</v>
      </c>
    </row>
    <row r="3139" spans="1:2" x14ac:dyDescent="0.45">
      <c r="A3139" t="s">
        <v>6290</v>
      </c>
      <c r="B3139" t="s">
        <v>6291</v>
      </c>
    </row>
    <row r="3140" spans="1:2" x14ac:dyDescent="0.45">
      <c r="A3140" t="s">
        <v>6292</v>
      </c>
      <c r="B3140" t="s">
        <v>6293</v>
      </c>
    </row>
    <row r="3141" spans="1:2" x14ac:dyDescent="0.45">
      <c r="A3141" t="s">
        <v>6294</v>
      </c>
      <c r="B3141" t="s">
        <v>6295</v>
      </c>
    </row>
    <row r="3142" spans="1:2" x14ac:dyDescent="0.45">
      <c r="A3142" t="s">
        <v>6296</v>
      </c>
      <c r="B3142" t="s">
        <v>6297</v>
      </c>
    </row>
    <row r="3143" spans="1:2" x14ac:dyDescent="0.45">
      <c r="A3143" t="s">
        <v>6298</v>
      </c>
      <c r="B3143" t="s">
        <v>6299</v>
      </c>
    </row>
    <row r="3144" spans="1:2" x14ac:dyDescent="0.45">
      <c r="A3144" t="s">
        <v>6300</v>
      </c>
      <c r="B3144" t="s">
        <v>6301</v>
      </c>
    </row>
    <row r="3145" spans="1:2" x14ac:dyDescent="0.45">
      <c r="A3145" t="s">
        <v>6302</v>
      </c>
      <c r="B3145" t="s">
        <v>6303</v>
      </c>
    </row>
    <row r="3146" spans="1:2" x14ac:dyDescent="0.45">
      <c r="A3146" t="s">
        <v>6304</v>
      </c>
      <c r="B3146" t="s">
        <v>6305</v>
      </c>
    </row>
    <row r="3147" spans="1:2" x14ac:dyDescent="0.45">
      <c r="A3147" t="s">
        <v>6306</v>
      </c>
      <c r="B3147" t="s">
        <v>6307</v>
      </c>
    </row>
    <row r="3148" spans="1:2" x14ac:dyDescent="0.45">
      <c r="A3148" t="s">
        <v>6308</v>
      </c>
      <c r="B3148" t="s">
        <v>6309</v>
      </c>
    </row>
    <row r="3149" spans="1:2" x14ac:dyDescent="0.45">
      <c r="A3149" t="s">
        <v>6310</v>
      </c>
      <c r="B3149" t="s">
        <v>6311</v>
      </c>
    </row>
    <row r="3150" spans="1:2" x14ac:dyDescent="0.45">
      <c r="A3150" t="s">
        <v>6312</v>
      </c>
      <c r="B3150" t="s">
        <v>6313</v>
      </c>
    </row>
    <row r="3151" spans="1:2" x14ac:dyDescent="0.45">
      <c r="A3151" t="s">
        <v>6314</v>
      </c>
      <c r="B3151" t="s">
        <v>6315</v>
      </c>
    </row>
    <row r="3152" spans="1:2" x14ac:dyDescent="0.45">
      <c r="A3152" t="s">
        <v>6316</v>
      </c>
      <c r="B3152" t="s">
        <v>6317</v>
      </c>
    </row>
    <row r="3153" spans="1:2" x14ac:dyDescent="0.45">
      <c r="A3153" t="s">
        <v>6318</v>
      </c>
      <c r="B3153" t="s">
        <v>6319</v>
      </c>
    </row>
    <row r="3154" spans="1:2" x14ac:dyDescent="0.45">
      <c r="A3154" t="s">
        <v>6320</v>
      </c>
      <c r="B3154" t="s">
        <v>6321</v>
      </c>
    </row>
    <row r="3155" spans="1:2" x14ac:dyDescent="0.45">
      <c r="A3155" t="s">
        <v>6322</v>
      </c>
      <c r="B3155" t="s">
        <v>6323</v>
      </c>
    </row>
    <row r="3156" spans="1:2" x14ac:dyDescent="0.45">
      <c r="A3156" t="s">
        <v>6324</v>
      </c>
      <c r="B3156" t="s">
        <v>6325</v>
      </c>
    </row>
    <row r="3157" spans="1:2" x14ac:dyDescent="0.45">
      <c r="A3157" t="s">
        <v>6326</v>
      </c>
      <c r="B3157" t="s">
        <v>6327</v>
      </c>
    </row>
    <row r="3158" spans="1:2" x14ac:dyDescent="0.45">
      <c r="A3158" t="s">
        <v>6328</v>
      </c>
      <c r="B3158" t="s">
        <v>6329</v>
      </c>
    </row>
    <row r="3159" spans="1:2" x14ac:dyDescent="0.45">
      <c r="A3159" t="s">
        <v>6330</v>
      </c>
      <c r="B3159" t="s">
        <v>6331</v>
      </c>
    </row>
    <row r="3160" spans="1:2" x14ac:dyDescent="0.45">
      <c r="A3160" t="s">
        <v>6332</v>
      </c>
      <c r="B3160" t="s">
        <v>6333</v>
      </c>
    </row>
    <row r="3161" spans="1:2" x14ac:dyDescent="0.45">
      <c r="A3161" t="s">
        <v>6334</v>
      </c>
      <c r="B3161" t="s">
        <v>6335</v>
      </c>
    </row>
    <row r="3162" spans="1:2" x14ac:dyDescent="0.45">
      <c r="A3162" t="s">
        <v>6336</v>
      </c>
      <c r="B3162" t="s">
        <v>6337</v>
      </c>
    </row>
    <row r="3163" spans="1:2" x14ac:dyDescent="0.45">
      <c r="A3163" t="s">
        <v>6338</v>
      </c>
      <c r="B3163" t="s">
        <v>6339</v>
      </c>
    </row>
    <row r="3164" spans="1:2" x14ac:dyDescent="0.45">
      <c r="A3164" t="s">
        <v>6340</v>
      </c>
      <c r="B3164" t="s">
        <v>6341</v>
      </c>
    </row>
    <row r="3165" spans="1:2" x14ac:dyDescent="0.45">
      <c r="A3165" t="s">
        <v>6342</v>
      </c>
      <c r="B3165" t="s">
        <v>6343</v>
      </c>
    </row>
    <row r="3166" spans="1:2" x14ac:dyDescent="0.45">
      <c r="A3166" t="s">
        <v>6344</v>
      </c>
      <c r="B3166" t="s">
        <v>6345</v>
      </c>
    </row>
    <row r="3167" spans="1:2" x14ac:dyDescent="0.45">
      <c r="A3167" t="s">
        <v>6346</v>
      </c>
      <c r="B3167" t="s">
        <v>6347</v>
      </c>
    </row>
    <row r="3168" spans="1:2" x14ac:dyDescent="0.45">
      <c r="A3168" t="s">
        <v>6348</v>
      </c>
      <c r="B3168" t="s">
        <v>6349</v>
      </c>
    </row>
    <row r="3169" spans="1:2" x14ac:dyDescent="0.45">
      <c r="A3169" t="s">
        <v>6350</v>
      </c>
      <c r="B3169" t="s">
        <v>6351</v>
      </c>
    </row>
    <row r="3170" spans="1:2" x14ac:dyDescent="0.45">
      <c r="A3170" t="s">
        <v>6352</v>
      </c>
      <c r="B3170" t="s">
        <v>6353</v>
      </c>
    </row>
    <row r="3171" spans="1:2" x14ac:dyDescent="0.45">
      <c r="A3171" t="s">
        <v>6354</v>
      </c>
      <c r="B3171" t="s">
        <v>6355</v>
      </c>
    </row>
    <row r="3172" spans="1:2" x14ac:dyDescent="0.45">
      <c r="A3172" t="s">
        <v>6356</v>
      </c>
      <c r="B3172" t="s">
        <v>6357</v>
      </c>
    </row>
    <row r="3173" spans="1:2" x14ac:dyDescent="0.45">
      <c r="A3173" t="s">
        <v>6358</v>
      </c>
      <c r="B3173" t="s">
        <v>6359</v>
      </c>
    </row>
    <row r="3174" spans="1:2" x14ac:dyDescent="0.45">
      <c r="A3174" t="s">
        <v>6360</v>
      </c>
      <c r="B3174" t="s">
        <v>6361</v>
      </c>
    </row>
    <row r="3175" spans="1:2" x14ac:dyDescent="0.45">
      <c r="A3175" t="s">
        <v>6362</v>
      </c>
      <c r="B3175" t="s">
        <v>6363</v>
      </c>
    </row>
    <row r="3176" spans="1:2" x14ac:dyDescent="0.45">
      <c r="A3176" t="s">
        <v>6364</v>
      </c>
      <c r="B3176" t="s">
        <v>6365</v>
      </c>
    </row>
    <row r="3177" spans="1:2" x14ac:dyDescent="0.45">
      <c r="A3177" t="s">
        <v>6366</v>
      </c>
      <c r="B3177" t="s">
        <v>6367</v>
      </c>
    </row>
    <row r="3178" spans="1:2" x14ac:dyDescent="0.45">
      <c r="A3178" t="s">
        <v>6368</v>
      </c>
      <c r="B3178" t="s">
        <v>6369</v>
      </c>
    </row>
    <row r="3179" spans="1:2" x14ac:dyDescent="0.45">
      <c r="A3179" t="s">
        <v>6370</v>
      </c>
      <c r="B3179" t="s">
        <v>6371</v>
      </c>
    </row>
    <row r="3180" spans="1:2" x14ac:dyDescent="0.45">
      <c r="A3180" t="s">
        <v>6372</v>
      </c>
      <c r="B3180" t="s">
        <v>6373</v>
      </c>
    </row>
    <row r="3181" spans="1:2" x14ac:dyDescent="0.45">
      <c r="A3181" t="s">
        <v>6374</v>
      </c>
      <c r="B3181" t="s">
        <v>6375</v>
      </c>
    </row>
    <row r="3182" spans="1:2" x14ac:dyDescent="0.45">
      <c r="A3182" t="s">
        <v>6376</v>
      </c>
      <c r="B3182" t="s">
        <v>6377</v>
      </c>
    </row>
    <row r="3183" spans="1:2" x14ac:dyDescent="0.45">
      <c r="A3183" t="s">
        <v>6378</v>
      </c>
      <c r="B3183" t="s">
        <v>6379</v>
      </c>
    </row>
    <row r="3184" spans="1:2" x14ac:dyDescent="0.45">
      <c r="A3184" t="s">
        <v>6380</v>
      </c>
      <c r="B3184" t="s">
        <v>6381</v>
      </c>
    </row>
    <row r="3185" spans="1:2" x14ac:dyDescent="0.45">
      <c r="A3185" t="s">
        <v>6382</v>
      </c>
      <c r="B3185" t="s">
        <v>6383</v>
      </c>
    </row>
    <row r="3186" spans="1:2" x14ac:dyDescent="0.45">
      <c r="A3186" t="s">
        <v>6384</v>
      </c>
      <c r="B3186" t="s">
        <v>6385</v>
      </c>
    </row>
    <row r="3187" spans="1:2" x14ac:dyDescent="0.45">
      <c r="A3187" t="s">
        <v>6386</v>
      </c>
      <c r="B3187" t="s">
        <v>6387</v>
      </c>
    </row>
    <row r="3188" spans="1:2" x14ac:dyDescent="0.45">
      <c r="A3188" t="s">
        <v>6388</v>
      </c>
      <c r="B3188" t="s">
        <v>6389</v>
      </c>
    </row>
    <row r="3189" spans="1:2" x14ac:dyDescent="0.45">
      <c r="A3189" t="s">
        <v>6390</v>
      </c>
      <c r="B3189" t="s">
        <v>6391</v>
      </c>
    </row>
    <row r="3190" spans="1:2" x14ac:dyDescent="0.45">
      <c r="A3190" t="s">
        <v>6392</v>
      </c>
      <c r="B3190" t="s">
        <v>6393</v>
      </c>
    </row>
    <row r="3191" spans="1:2" x14ac:dyDescent="0.45">
      <c r="A3191" t="s">
        <v>6394</v>
      </c>
      <c r="B3191" t="s">
        <v>6395</v>
      </c>
    </row>
    <row r="3192" spans="1:2" x14ac:dyDescent="0.45">
      <c r="A3192" t="s">
        <v>6396</v>
      </c>
      <c r="B3192" t="s">
        <v>6397</v>
      </c>
    </row>
    <row r="3193" spans="1:2" x14ac:dyDescent="0.45">
      <c r="A3193" t="s">
        <v>6398</v>
      </c>
      <c r="B3193" t="s">
        <v>6399</v>
      </c>
    </row>
    <row r="3194" spans="1:2" x14ac:dyDescent="0.45">
      <c r="A3194" t="s">
        <v>6400</v>
      </c>
      <c r="B3194" t="s">
        <v>6401</v>
      </c>
    </row>
    <row r="3195" spans="1:2" x14ac:dyDescent="0.45">
      <c r="A3195" t="s">
        <v>6402</v>
      </c>
      <c r="B3195" t="s">
        <v>6403</v>
      </c>
    </row>
    <row r="3196" spans="1:2" x14ac:dyDescent="0.45">
      <c r="A3196" t="s">
        <v>6404</v>
      </c>
      <c r="B3196" t="s">
        <v>6405</v>
      </c>
    </row>
    <row r="3197" spans="1:2" x14ac:dyDescent="0.45">
      <c r="A3197" t="s">
        <v>6406</v>
      </c>
      <c r="B3197" t="s">
        <v>6407</v>
      </c>
    </row>
    <row r="3198" spans="1:2" x14ac:dyDescent="0.45">
      <c r="A3198" t="s">
        <v>6408</v>
      </c>
      <c r="B3198" t="s">
        <v>6409</v>
      </c>
    </row>
    <row r="3199" spans="1:2" x14ac:dyDescent="0.45">
      <c r="A3199" t="s">
        <v>6410</v>
      </c>
      <c r="B3199" t="s">
        <v>6411</v>
      </c>
    </row>
    <row r="3200" spans="1:2" x14ac:dyDescent="0.45">
      <c r="A3200" t="s">
        <v>6412</v>
      </c>
      <c r="B3200" t="s">
        <v>6413</v>
      </c>
    </row>
    <row r="3201" spans="1:2" x14ac:dyDescent="0.45">
      <c r="A3201" t="s">
        <v>6414</v>
      </c>
      <c r="B3201" t="s">
        <v>6415</v>
      </c>
    </row>
    <row r="3202" spans="1:2" x14ac:dyDescent="0.45">
      <c r="A3202" t="s">
        <v>6416</v>
      </c>
      <c r="B3202" t="s">
        <v>6417</v>
      </c>
    </row>
    <row r="3203" spans="1:2" x14ac:dyDescent="0.45">
      <c r="A3203" t="s">
        <v>6418</v>
      </c>
      <c r="B3203" t="s">
        <v>6419</v>
      </c>
    </row>
    <row r="3204" spans="1:2" x14ac:dyDescent="0.45">
      <c r="A3204" t="s">
        <v>6420</v>
      </c>
      <c r="B3204" t="s">
        <v>6421</v>
      </c>
    </row>
    <row r="3205" spans="1:2" x14ac:dyDescent="0.45">
      <c r="A3205" t="s">
        <v>6422</v>
      </c>
      <c r="B3205" t="s">
        <v>6423</v>
      </c>
    </row>
    <row r="3206" spans="1:2" x14ac:dyDescent="0.45">
      <c r="A3206" t="s">
        <v>6424</v>
      </c>
      <c r="B3206" t="s">
        <v>6425</v>
      </c>
    </row>
    <row r="3207" spans="1:2" x14ac:dyDescent="0.45">
      <c r="A3207" t="s">
        <v>6426</v>
      </c>
      <c r="B3207" t="s">
        <v>6427</v>
      </c>
    </row>
    <row r="3208" spans="1:2" x14ac:dyDescent="0.45">
      <c r="A3208" t="s">
        <v>6428</v>
      </c>
      <c r="B3208" t="s">
        <v>6429</v>
      </c>
    </row>
    <row r="3209" spans="1:2" x14ac:dyDescent="0.45">
      <c r="A3209" t="s">
        <v>6430</v>
      </c>
      <c r="B3209" t="s">
        <v>6431</v>
      </c>
    </row>
    <row r="3210" spans="1:2" x14ac:dyDescent="0.45">
      <c r="A3210" t="s">
        <v>6432</v>
      </c>
      <c r="B3210" t="s">
        <v>6433</v>
      </c>
    </row>
    <row r="3211" spans="1:2" x14ac:dyDescent="0.45">
      <c r="A3211" t="s">
        <v>6434</v>
      </c>
      <c r="B3211" t="s">
        <v>6435</v>
      </c>
    </row>
    <row r="3212" spans="1:2" x14ac:dyDescent="0.45">
      <c r="A3212" t="s">
        <v>6436</v>
      </c>
      <c r="B3212" t="s">
        <v>6437</v>
      </c>
    </row>
    <row r="3213" spans="1:2" x14ac:dyDescent="0.45">
      <c r="A3213" t="s">
        <v>6438</v>
      </c>
      <c r="B3213" t="s">
        <v>6439</v>
      </c>
    </row>
    <row r="3214" spans="1:2" x14ac:dyDescent="0.45">
      <c r="A3214" t="s">
        <v>6440</v>
      </c>
      <c r="B3214" t="s">
        <v>6441</v>
      </c>
    </row>
    <row r="3215" spans="1:2" x14ac:dyDescent="0.45">
      <c r="A3215" t="s">
        <v>6442</v>
      </c>
      <c r="B3215" t="s">
        <v>6443</v>
      </c>
    </row>
    <row r="3216" spans="1:2" x14ac:dyDescent="0.45">
      <c r="A3216" t="s">
        <v>6444</v>
      </c>
      <c r="B3216" t="s">
        <v>6445</v>
      </c>
    </row>
    <row r="3217" spans="1:2" x14ac:dyDescent="0.45">
      <c r="A3217" t="s">
        <v>6446</v>
      </c>
      <c r="B3217" t="s">
        <v>6447</v>
      </c>
    </row>
    <row r="3218" spans="1:2" x14ac:dyDescent="0.45">
      <c r="A3218" t="s">
        <v>6448</v>
      </c>
      <c r="B3218" t="s">
        <v>6449</v>
      </c>
    </row>
    <row r="3219" spans="1:2" x14ac:dyDescent="0.45">
      <c r="A3219" t="s">
        <v>6450</v>
      </c>
      <c r="B3219" t="s">
        <v>6451</v>
      </c>
    </row>
    <row r="3220" spans="1:2" x14ac:dyDescent="0.45">
      <c r="A3220" t="s">
        <v>6452</v>
      </c>
      <c r="B3220" t="s">
        <v>6453</v>
      </c>
    </row>
    <row r="3221" spans="1:2" x14ac:dyDescent="0.45">
      <c r="A3221" t="s">
        <v>6454</v>
      </c>
      <c r="B3221" t="s">
        <v>6455</v>
      </c>
    </row>
    <row r="3222" spans="1:2" x14ac:dyDescent="0.45">
      <c r="A3222" t="s">
        <v>6456</v>
      </c>
      <c r="B3222" t="s">
        <v>6457</v>
      </c>
    </row>
    <row r="3223" spans="1:2" x14ac:dyDescent="0.45">
      <c r="A3223" t="s">
        <v>6458</v>
      </c>
      <c r="B3223" t="s">
        <v>6459</v>
      </c>
    </row>
    <row r="3224" spans="1:2" x14ac:dyDescent="0.45">
      <c r="A3224" t="s">
        <v>6460</v>
      </c>
      <c r="B3224" t="s">
        <v>6461</v>
      </c>
    </row>
    <row r="3225" spans="1:2" x14ac:dyDescent="0.45">
      <c r="A3225" t="s">
        <v>6462</v>
      </c>
      <c r="B3225" t="s">
        <v>6463</v>
      </c>
    </row>
    <row r="3226" spans="1:2" x14ac:dyDescent="0.45">
      <c r="A3226" t="s">
        <v>6464</v>
      </c>
      <c r="B3226" t="s">
        <v>6465</v>
      </c>
    </row>
    <row r="3227" spans="1:2" x14ac:dyDescent="0.45">
      <c r="A3227" t="s">
        <v>6466</v>
      </c>
      <c r="B3227" t="s">
        <v>6467</v>
      </c>
    </row>
    <row r="3228" spans="1:2" x14ac:dyDescent="0.45">
      <c r="A3228" t="s">
        <v>6468</v>
      </c>
      <c r="B3228" t="s">
        <v>6469</v>
      </c>
    </row>
    <row r="3229" spans="1:2" x14ac:dyDescent="0.45">
      <c r="A3229" t="s">
        <v>6470</v>
      </c>
      <c r="B3229" t="s">
        <v>6471</v>
      </c>
    </row>
    <row r="3230" spans="1:2" x14ac:dyDescent="0.45">
      <c r="A3230" t="s">
        <v>6472</v>
      </c>
      <c r="B3230" t="s">
        <v>6473</v>
      </c>
    </row>
    <row r="3231" spans="1:2" x14ac:dyDescent="0.45">
      <c r="A3231" t="s">
        <v>6474</v>
      </c>
      <c r="B3231" t="s">
        <v>6475</v>
      </c>
    </row>
    <row r="3232" spans="1:2" x14ac:dyDescent="0.45">
      <c r="A3232" t="s">
        <v>6476</v>
      </c>
      <c r="B3232" t="s">
        <v>6477</v>
      </c>
    </row>
    <row r="3233" spans="1:2" x14ac:dyDescent="0.45">
      <c r="A3233" t="s">
        <v>6478</v>
      </c>
      <c r="B3233" t="s">
        <v>6479</v>
      </c>
    </row>
    <row r="3234" spans="1:2" x14ac:dyDescent="0.45">
      <c r="A3234" t="s">
        <v>6480</v>
      </c>
      <c r="B3234" t="s">
        <v>6481</v>
      </c>
    </row>
    <row r="3235" spans="1:2" x14ac:dyDescent="0.45">
      <c r="A3235" t="s">
        <v>6482</v>
      </c>
      <c r="B3235" t="s">
        <v>6483</v>
      </c>
    </row>
    <row r="3236" spans="1:2" x14ac:dyDescent="0.45">
      <c r="A3236" t="s">
        <v>6484</v>
      </c>
      <c r="B3236" t="s">
        <v>6485</v>
      </c>
    </row>
    <row r="3237" spans="1:2" x14ac:dyDescent="0.45">
      <c r="A3237" t="s">
        <v>6486</v>
      </c>
      <c r="B3237" t="s">
        <v>6487</v>
      </c>
    </row>
    <row r="3238" spans="1:2" x14ac:dyDescent="0.45">
      <c r="A3238" t="s">
        <v>6488</v>
      </c>
      <c r="B3238" t="s">
        <v>6489</v>
      </c>
    </row>
    <row r="3239" spans="1:2" x14ac:dyDescent="0.45">
      <c r="A3239" t="s">
        <v>6490</v>
      </c>
      <c r="B3239" t="s">
        <v>6491</v>
      </c>
    </row>
    <row r="3240" spans="1:2" x14ac:dyDescent="0.45">
      <c r="A3240" t="s">
        <v>6492</v>
      </c>
      <c r="B3240" t="s">
        <v>6493</v>
      </c>
    </row>
    <row r="3241" spans="1:2" x14ac:dyDescent="0.45">
      <c r="A3241" t="s">
        <v>6494</v>
      </c>
      <c r="B3241" t="s">
        <v>6495</v>
      </c>
    </row>
    <row r="3242" spans="1:2" x14ac:dyDescent="0.45">
      <c r="A3242" t="s">
        <v>6496</v>
      </c>
      <c r="B3242" t="s">
        <v>6497</v>
      </c>
    </row>
    <row r="3243" spans="1:2" x14ac:dyDescent="0.45">
      <c r="A3243" t="s">
        <v>6498</v>
      </c>
      <c r="B3243" t="s">
        <v>6499</v>
      </c>
    </row>
    <row r="3244" spans="1:2" x14ac:dyDescent="0.45">
      <c r="A3244" t="s">
        <v>6500</v>
      </c>
      <c r="B3244" t="s">
        <v>6501</v>
      </c>
    </row>
    <row r="3245" spans="1:2" x14ac:dyDescent="0.45">
      <c r="A3245" t="s">
        <v>6502</v>
      </c>
      <c r="B3245" t="s">
        <v>6503</v>
      </c>
    </row>
    <row r="3246" spans="1:2" x14ac:dyDescent="0.45">
      <c r="A3246" t="s">
        <v>6504</v>
      </c>
      <c r="B3246" t="s">
        <v>6505</v>
      </c>
    </row>
    <row r="3247" spans="1:2" x14ac:dyDescent="0.45">
      <c r="A3247" t="s">
        <v>6506</v>
      </c>
      <c r="B3247" t="s">
        <v>6507</v>
      </c>
    </row>
    <row r="3248" spans="1:2" x14ac:dyDescent="0.45">
      <c r="A3248" t="s">
        <v>6508</v>
      </c>
      <c r="B3248" t="s">
        <v>6509</v>
      </c>
    </row>
    <row r="3249" spans="1:2" x14ac:dyDescent="0.45">
      <c r="A3249" t="s">
        <v>6510</v>
      </c>
      <c r="B3249" t="s">
        <v>6511</v>
      </c>
    </row>
    <row r="3250" spans="1:2" x14ac:dyDescent="0.45">
      <c r="A3250" t="s">
        <v>6512</v>
      </c>
      <c r="B3250" t="s">
        <v>6513</v>
      </c>
    </row>
    <row r="3251" spans="1:2" x14ac:dyDescent="0.45">
      <c r="A3251" t="s">
        <v>6514</v>
      </c>
      <c r="B3251" t="s">
        <v>6515</v>
      </c>
    </row>
    <row r="3252" spans="1:2" x14ac:dyDescent="0.45">
      <c r="A3252" t="s">
        <v>6516</v>
      </c>
      <c r="B3252" t="s">
        <v>6517</v>
      </c>
    </row>
    <row r="3253" spans="1:2" x14ac:dyDescent="0.45">
      <c r="A3253" t="s">
        <v>6518</v>
      </c>
      <c r="B3253" t="s">
        <v>6519</v>
      </c>
    </row>
    <row r="3254" spans="1:2" x14ac:dyDescent="0.45">
      <c r="A3254" t="s">
        <v>6520</v>
      </c>
      <c r="B3254" t="s">
        <v>6521</v>
      </c>
    </row>
    <row r="3255" spans="1:2" x14ac:dyDescent="0.45">
      <c r="A3255" t="s">
        <v>6522</v>
      </c>
      <c r="B3255" t="s">
        <v>6523</v>
      </c>
    </row>
    <row r="3256" spans="1:2" x14ac:dyDescent="0.45">
      <c r="A3256" t="s">
        <v>6524</v>
      </c>
      <c r="B3256" t="s">
        <v>6525</v>
      </c>
    </row>
    <row r="3257" spans="1:2" x14ac:dyDescent="0.45">
      <c r="A3257" t="s">
        <v>6526</v>
      </c>
      <c r="B3257" t="s">
        <v>6527</v>
      </c>
    </row>
    <row r="3258" spans="1:2" x14ac:dyDescent="0.45">
      <c r="A3258" t="s">
        <v>6528</v>
      </c>
      <c r="B3258" t="s">
        <v>6529</v>
      </c>
    </row>
    <row r="3259" spans="1:2" x14ac:dyDescent="0.45">
      <c r="A3259" t="s">
        <v>6530</v>
      </c>
      <c r="B3259" t="s">
        <v>6531</v>
      </c>
    </row>
    <row r="3260" spans="1:2" x14ac:dyDescent="0.45">
      <c r="A3260" t="s">
        <v>6532</v>
      </c>
      <c r="B3260" t="s">
        <v>6533</v>
      </c>
    </row>
    <row r="3261" spans="1:2" x14ac:dyDescent="0.45">
      <c r="A3261" t="s">
        <v>6534</v>
      </c>
      <c r="B3261" t="s">
        <v>6535</v>
      </c>
    </row>
    <row r="3262" spans="1:2" x14ac:dyDescent="0.45">
      <c r="A3262" t="s">
        <v>6536</v>
      </c>
      <c r="B3262" t="s">
        <v>6537</v>
      </c>
    </row>
    <row r="3263" spans="1:2" x14ac:dyDescent="0.45">
      <c r="A3263" t="s">
        <v>6538</v>
      </c>
      <c r="B3263" t="s">
        <v>6539</v>
      </c>
    </row>
    <row r="3264" spans="1:2" x14ac:dyDescent="0.45">
      <c r="A3264" t="s">
        <v>6540</v>
      </c>
      <c r="B3264" t="s">
        <v>6541</v>
      </c>
    </row>
    <row r="3265" spans="1:2" x14ac:dyDescent="0.45">
      <c r="A3265" t="s">
        <v>6542</v>
      </c>
      <c r="B3265" t="s">
        <v>6543</v>
      </c>
    </row>
    <row r="3266" spans="1:2" x14ac:dyDescent="0.45">
      <c r="A3266" t="s">
        <v>6544</v>
      </c>
      <c r="B3266" t="s">
        <v>6545</v>
      </c>
    </row>
    <row r="3267" spans="1:2" x14ac:dyDescent="0.45">
      <c r="A3267" t="s">
        <v>6546</v>
      </c>
      <c r="B3267" t="s">
        <v>6547</v>
      </c>
    </row>
    <row r="3268" spans="1:2" x14ac:dyDescent="0.45">
      <c r="A3268" t="s">
        <v>6548</v>
      </c>
      <c r="B3268" t="s">
        <v>6549</v>
      </c>
    </row>
    <row r="3269" spans="1:2" x14ac:dyDescent="0.45">
      <c r="A3269" t="s">
        <v>6550</v>
      </c>
      <c r="B3269" t="s">
        <v>6551</v>
      </c>
    </row>
    <row r="3270" spans="1:2" x14ac:dyDescent="0.45">
      <c r="A3270" t="s">
        <v>6552</v>
      </c>
      <c r="B3270" t="s">
        <v>6553</v>
      </c>
    </row>
    <row r="3271" spans="1:2" x14ac:dyDescent="0.45">
      <c r="A3271" t="s">
        <v>6554</v>
      </c>
      <c r="B3271" t="s">
        <v>6555</v>
      </c>
    </row>
    <row r="3272" spans="1:2" x14ac:dyDescent="0.45">
      <c r="A3272" t="s">
        <v>6556</v>
      </c>
      <c r="B3272" t="s">
        <v>6557</v>
      </c>
    </row>
    <row r="3273" spans="1:2" x14ac:dyDescent="0.45">
      <c r="A3273" t="s">
        <v>6558</v>
      </c>
      <c r="B3273" t="s">
        <v>6559</v>
      </c>
    </row>
    <row r="3274" spans="1:2" x14ac:dyDescent="0.45">
      <c r="A3274" t="s">
        <v>6560</v>
      </c>
      <c r="B3274" t="s">
        <v>6561</v>
      </c>
    </row>
    <row r="3275" spans="1:2" x14ac:dyDescent="0.45">
      <c r="A3275" t="s">
        <v>6562</v>
      </c>
      <c r="B3275" t="s">
        <v>6563</v>
      </c>
    </row>
    <row r="3276" spans="1:2" x14ac:dyDescent="0.45">
      <c r="A3276" t="s">
        <v>6564</v>
      </c>
      <c r="B3276" t="s">
        <v>6565</v>
      </c>
    </row>
    <row r="3277" spans="1:2" x14ac:dyDescent="0.45">
      <c r="A3277" t="s">
        <v>6566</v>
      </c>
      <c r="B3277" t="s">
        <v>6567</v>
      </c>
    </row>
    <row r="3278" spans="1:2" x14ac:dyDescent="0.45">
      <c r="A3278" t="s">
        <v>6568</v>
      </c>
      <c r="B3278" t="s">
        <v>6569</v>
      </c>
    </row>
    <row r="3279" spans="1:2" x14ac:dyDescent="0.45">
      <c r="A3279" t="s">
        <v>6570</v>
      </c>
      <c r="B3279" t="s">
        <v>6571</v>
      </c>
    </row>
    <row r="3280" spans="1:2" x14ac:dyDescent="0.45">
      <c r="A3280" t="s">
        <v>6572</v>
      </c>
      <c r="B3280" t="s">
        <v>6573</v>
      </c>
    </row>
    <row r="3281" spans="1:2" x14ac:dyDescent="0.45">
      <c r="A3281" t="s">
        <v>6574</v>
      </c>
      <c r="B3281" t="s">
        <v>6575</v>
      </c>
    </row>
    <row r="3282" spans="1:2" x14ac:dyDescent="0.45">
      <c r="A3282" t="s">
        <v>6576</v>
      </c>
      <c r="B3282" t="s">
        <v>6577</v>
      </c>
    </row>
    <row r="3283" spans="1:2" x14ac:dyDescent="0.45">
      <c r="A3283" t="s">
        <v>6578</v>
      </c>
      <c r="B3283" t="s">
        <v>6579</v>
      </c>
    </row>
    <row r="3284" spans="1:2" x14ac:dyDescent="0.45">
      <c r="A3284" t="s">
        <v>6580</v>
      </c>
      <c r="B3284" t="s">
        <v>6581</v>
      </c>
    </row>
    <row r="3285" spans="1:2" x14ac:dyDescent="0.45">
      <c r="A3285" t="s">
        <v>6582</v>
      </c>
      <c r="B3285" t="s">
        <v>6583</v>
      </c>
    </row>
    <row r="3286" spans="1:2" x14ac:dyDescent="0.45">
      <c r="A3286" t="s">
        <v>6584</v>
      </c>
      <c r="B3286" t="s">
        <v>6585</v>
      </c>
    </row>
    <row r="3287" spans="1:2" x14ac:dyDescent="0.45">
      <c r="A3287" t="s">
        <v>6586</v>
      </c>
      <c r="B3287" t="s">
        <v>6587</v>
      </c>
    </row>
    <row r="3288" spans="1:2" x14ac:dyDescent="0.45">
      <c r="A3288" t="s">
        <v>6588</v>
      </c>
      <c r="B3288" t="s">
        <v>6589</v>
      </c>
    </row>
    <row r="3289" spans="1:2" x14ac:dyDescent="0.45">
      <c r="A3289" t="s">
        <v>6590</v>
      </c>
      <c r="B3289" t="s">
        <v>6591</v>
      </c>
    </row>
    <row r="3290" spans="1:2" x14ac:dyDescent="0.45">
      <c r="A3290" t="s">
        <v>6592</v>
      </c>
      <c r="B3290" t="s">
        <v>6593</v>
      </c>
    </row>
    <row r="3291" spans="1:2" x14ac:dyDescent="0.45">
      <c r="A3291" t="s">
        <v>6594</v>
      </c>
      <c r="B3291" t="s">
        <v>6595</v>
      </c>
    </row>
    <row r="3292" spans="1:2" x14ac:dyDescent="0.45">
      <c r="A3292" t="s">
        <v>6596</v>
      </c>
      <c r="B3292" t="s">
        <v>6597</v>
      </c>
    </row>
    <row r="3293" spans="1:2" x14ac:dyDescent="0.45">
      <c r="A3293" t="s">
        <v>6598</v>
      </c>
      <c r="B3293" t="s">
        <v>6599</v>
      </c>
    </row>
    <row r="3294" spans="1:2" x14ac:dyDescent="0.45">
      <c r="A3294" t="s">
        <v>6600</v>
      </c>
      <c r="B3294" t="s">
        <v>6601</v>
      </c>
    </row>
    <row r="3295" spans="1:2" x14ac:dyDescent="0.45">
      <c r="A3295" t="s">
        <v>6602</v>
      </c>
      <c r="B3295" t="s">
        <v>6603</v>
      </c>
    </row>
    <row r="3296" spans="1:2" x14ac:dyDescent="0.45">
      <c r="A3296" t="s">
        <v>6604</v>
      </c>
      <c r="B3296" t="s">
        <v>6605</v>
      </c>
    </row>
    <row r="3297" spans="1:2" x14ac:dyDescent="0.45">
      <c r="A3297" t="s">
        <v>6606</v>
      </c>
      <c r="B3297" t="s">
        <v>6607</v>
      </c>
    </row>
    <row r="3298" spans="1:2" x14ac:dyDescent="0.45">
      <c r="A3298" t="s">
        <v>6608</v>
      </c>
      <c r="B3298" t="s">
        <v>6609</v>
      </c>
    </row>
    <row r="3299" spans="1:2" x14ac:dyDescent="0.45">
      <c r="A3299" t="s">
        <v>6610</v>
      </c>
      <c r="B3299" t="s">
        <v>6611</v>
      </c>
    </row>
    <row r="3300" spans="1:2" x14ac:dyDescent="0.45">
      <c r="A3300" t="s">
        <v>6612</v>
      </c>
      <c r="B3300" t="s">
        <v>6613</v>
      </c>
    </row>
    <row r="3301" spans="1:2" x14ac:dyDescent="0.45">
      <c r="A3301" t="s">
        <v>6614</v>
      </c>
      <c r="B3301" t="s">
        <v>6615</v>
      </c>
    </row>
    <row r="3302" spans="1:2" x14ac:dyDescent="0.45">
      <c r="A3302" t="s">
        <v>6616</v>
      </c>
      <c r="B3302" t="s">
        <v>6617</v>
      </c>
    </row>
    <row r="3303" spans="1:2" x14ac:dyDescent="0.45">
      <c r="A3303" t="s">
        <v>6618</v>
      </c>
      <c r="B3303" t="s">
        <v>6619</v>
      </c>
    </row>
    <row r="3304" spans="1:2" x14ac:dyDescent="0.45">
      <c r="A3304" t="s">
        <v>6620</v>
      </c>
      <c r="B3304" t="s">
        <v>6621</v>
      </c>
    </row>
    <row r="3305" spans="1:2" x14ac:dyDescent="0.45">
      <c r="A3305" t="s">
        <v>6622</v>
      </c>
      <c r="B3305" t="s">
        <v>6623</v>
      </c>
    </row>
    <row r="3306" spans="1:2" x14ac:dyDescent="0.45">
      <c r="A3306" t="s">
        <v>6624</v>
      </c>
      <c r="B3306" t="s">
        <v>6625</v>
      </c>
    </row>
    <row r="3307" spans="1:2" x14ac:dyDescent="0.45">
      <c r="A3307" t="s">
        <v>6626</v>
      </c>
      <c r="B3307" t="s">
        <v>6627</v>
      </c>
    </row>
    <row r="3308" spans="1:2" x14ac:dyDescent="0.45">
      <c r="A3308" t="s">
        <v>6628</v>
      </c>
      <c r="B3308" t="s">
        <v>6629</v>
      </c>
    </row>
    <row r="3309" spans="1:2" x14ac:dyDescent="0.45">
      <c r="A3309" t="s">
        <v>6630</v>
      </c>
      <c r="B3309" t="s">
        <v>6631</v>
      </c>
    </row>
    <row r="3310" spans="1:2" x14ac:dyDescent="0.45">
      <c r="A3310" t="s">
        <v>6632</v>
      </c>
      <c r="B3310" t="s">
        <v>6633</v>
      </c>
    </row>
    <row r="3311" spans="1:2" x14ac:dyDescent="0.45">
      <c r="A3311" t="s">
        <v>6634</v>
      </c>
      <c r="B3311" t="s">
        <v>6635</v>
      </c>
    </row>
    <row r="3312" spans="1:2" x14ac:dyDescent="0.45">
      <c r="A3312" t="s">
        <v>6636</v>
      </c>
      <c r="B3312" t="s">
        <v>6637</v>
      </c>
    </row>
    <row r="3313" spans="1:2" x14ac:dyDescent="0.45">
      <c r="A3313" t="s">
        <v>6638</v>
      </c>
      <c r="B3313" t="s">
        <v>6639</v>
      </c>
    </row>
    <row r="3314" spans="1:2" x14ac:dyDescent="0.45">
      <c r="A3314" t="s">
        <v>6640</v>
      </c>
      <c r="B3314" t="s">
        <v>6641</v>
      </c>
    </row>
    <row r="3315" spans="1:2" x14ac:dyDescent="0.45">
      <c r="A3315" t="s">
        <v>6642</v>
      </c>
      <c r="B3315" t="s">
        <v>6643</v>
      </c>
    </row>
    <row r="3316" spans="1:2" x14ac:dyDescent="0.45">
      <c r="A3316" t="s">
        <v>6644</v>
      </c>
      <c r="B3316" t="s">
        <v>6645</v>
      </c>
    </row>
    <row r="3317" spans="1:2" x14ac:dyDescent="0.45">
      <c r="A3317" t="s">
        <v>6646</v>
      </c>
      <c r="B3317" t="s">
        <v>6647</v>
      </c>
    </row>
    <row r="3318" spans="1:2" x14ac:dyDescent="0.45">
      <c r="A3318" t="s">
        <v>6648</v>
      </c>
      <c r="B3318" t="s">
        <v>6649</v>
      </c>
    </row>
    <row r="3319" spans="1:2" x14ac:dyDescent="0.45">
      <c r="A3319" t="s">
        <v>6650</v>
      </c>
      <c r="B3319" t="s">
        <v>6651</v>
      </c>
    </row>
    <row r="3320" spans="1:2" x14ac:dyDescent="0.45">
      <c r="A3320" t="s">
        <v>6652</v>
      </c>
      <c r="B3320" t="s">
        <v>6653</v>
      </c>
    </row>
    <row r="3321" spans="1:2" x14ac:dyDescent="0.45">
      <c r="A3321" t="s">
        <v>6654</v>
      </c>
      <c r="B3321" t="s">
        <v>6655</v>
      </c>
    </row>
    <row r="3322" spans="1:2" x14ac:dyDescent="0.45">
      <c r="A3322" t="s">
        <v>6656</v>
      </c>
      <c r="B3322" t="s">
        <v>6657</v>
      </c>
    </row>
    <row r="3323" spans="1:2" x14ac:dyDescent="0.45">
      <c r="A3323" t="s">
        <v>6658</v>
      </c>
      <c r="B3323" t="s">
        <v>6659</v>
      </c>
    </row>
    <row r="3324" spans="1:2" x14ac:dyDescent="0.45">
      <c r="A3324" t="s">
        <v>6660</v>
      </c>
      <c r="B3324" t="s">
        <v>6661</v>
      </c>
    </row>
    <row r="3325" spans="1:2" x14ac:dyDescent="0.45">
      <c r="A3325" t="s">
        <v>6662</v>
      </c>
      <c r="B3325" t="s">
        <v>6663</v>
      </c>
    </row>
    <row r="3326" spans="1:2" x14ac:dyDescent="0.45">
      <c r="A3326" t="s">
        <v>6664</v>
      </c>
      <c r="B3326" t="s">
        <v>6665</v>
      </c>
    </row>
    <row r="3327" spans="1:2" x14ac:dyDescent="0.45">
      <c r="A3327" t="s">
        <v>6666</v>
      </c>
      <c r="B3327" t="s">
        <v>6667</v>
      </c>
    </row>
    <row r="3328" spans="1:2" x14ac:dyDescent="0.45">
      <c r="A3328" t="s">
        <v>6668</v>
      </c>
      <c r="B3328" t="s">
        <v>6669</v>
      </c>
    </row>
    <row r="3329" spans="1:2" x14ac:dyDescent="0.45">
      <c r="A3329" t="s">
        <v>6670</v>
      </c>
      <c r="B3329" t="s">
        <v>6671</v>
      </c>
    </row>
    <row r="3330" spans="1:2" x14ac:dyDescent="0.45">
      <c r="A3330" t="s">
        <v>6672</v>
      </c>
      <c r="B3330" t="s">
        <v>6673</v>
      </c>
    </row>
    <row r="3331" spans="1:2" x14ac:dyDescent="0.45">
      <c r="A3331" t="s">
        <v>6674</v>
      </c>
      <c r="B3331" t="s">
        <v>6675</v>
      </c>
    </row>
    <row r="3332" spans="1:2" x14ac:dyDescent="0.45">
      <c r="A3332" t="s">
        <v>6676</v>
      </c>
      <c r="B3332" t="s">
        <v>6677</v>
      </c>
    </row>
    <row r="3333" spans="1:2" x14ac:dyDescent="0.45">
      <c r="A3333" t="s">
        <v>6678</v>
      </c>
      <c r="B3333" t="s">
        <v>6679</v>
      </c>
    </row>
    <row r="3334" spans="1:2" x14ac:dyDescent="0.45">
      <c r="A3334" t="s">
        <v>6680</v>
      </c>
      <c r="B3334" t="s">
        <v>6681</v>
      </c>
    </row>
    <row r="3335" spans="1:2" x14ac:dyDescent="0.45">
      <c r="A3335" t="s">
        <v>6682</v>
      </c>
      <c r="B3335" t="s">
        <v>6683</v>
      </c>
    </row>
    <row r="3336" spans="1:2" x14ac:dyDescent="0.45">
      <c r="A3336" t="s">
        <v>6684</v>
      </c>
      <c r="B3336" t="s">
        <v>6685</v>
      </c>
    </row>
    <row r="3337" spans="1:2" x14ac:dyDescent="0.45">
      <c r="A3337" t="s">
        <v>6686</v>
      </c>
      <c r="B3337" t="s">
        <v>6687</v>
      </c>
    </row>
    <row r="3338" spans="1:2" x14ac:dyDescent="0.45">
      <c r="A3338" t="s">
        <v>6688</v>
      </c>
      <c r="B3338" t="s">
        <v>6689</v>
      </c>
    </row>
    <row r="3339" spans="1:2" x14ac:dyDescent="0.45">
      <c r="A3339" t="s">
        <v>6690</v>
      </c>
      <c r="B3339" t="s">
        <v>6691</v>
      </c>
    </row>
    <row r="3340" spans="1:2" x14ac:dyDescent="0.45">
      <c r="A3340" t="s">
        <v>6692</v>
      </c>
      <c r="B3340" t="s">
        <v>6693</v>
      </c>
    </row>
    <row r="3341" spans="1:2" x14ac:dyDescent="0.45">
      <c r="A3341" t="s">
        <v>6694</v>
      </c>
      <c r="B3341" t="s">
        <v>6695</v>
      </c>
    </row>
    <row r="3342" spans="1:2" x14ac:dyDescent="0.45">
      <c r="A3342" t="s">
        <v>6696</v>
      </c>
      <c r="B3342" t="s">
        <v>6697</v>
      </c>
    </row>
    <row r="3343" spans="1:2" x14ac:dyDescent="0.45">
      <c r="A3343" t="s">
        <v>6698</v>
      </c>
      <c r="B3343" t="s">
        <v>6699</v>
      </c>
    </row>
    <row r="3344" spans="1:2" x14ac:dyDescent="0.45">
      <c r="A3344" t="s">
        <v>6700</v>
      </c>
      <c r="B3344" t="s">
        <v>6701</v>
      </c>
    </row>
    <row r="3345" spans="1:2" x14ac:dyDescent="0.45">
      <c r="A3345" t="s">
        <v>6702</v>
      </c>
      <c r="B3345" t="s">
        <v>6703</v>
      </c>
    </row>
    <row r="3346" spans="1:2" x14ac:dyDescent="0.45">
      <c r="A3346" t="s">
        <v>6704</v>
      </c>
      <c r="B3346" t="s">
        <v>6705</v>
      </c>
    </row>
    <row r="3347" spans="1:2" x14ac:dyDescent="0.45">
      <c r="A3347" t="s">
        <v>6706</v>
      </c>
      <c r="B3347" t="s">
        <v>6707</v>
      </c>
    </row>
    <row r="3348" spans="1:2" x14ac:dyDescent="0.45">
      <c r="A3348" t="s">
        <v>6708</v>
      </c>
      <c r="B3348" t="s">
        <v>6709</v>
      </c>
    </row>
    <row r="3349" spans="1:2" x14ac:dyDescent="0.45">
      <c r="A3349" t="s">
        <v>6710</v>
      </c>
      <c r="B3349" t="s">
        <v>6711</v>
      </c>
    </row>
    <row r="3350" spans="1:2" x14ac:dyDescent="0.45">
      <c r="A3350" t="s">
        <v>6712</v>
      </c>
      <c r="B3350" t="s">
        <v>6713</v>
      </c>
    </row>
    <row r="3351" spans="1:2" x14ac:dyDescent="0.45">
      <c r="A3351" t="s">
        <v>6714</v>
      </c>
      <c r="B3351" t="s">
        <v>6715</v>
      </c>
    </row>
    <row r="3352" spans="1:2" x14ac:dyDescent="0.45">
      <c r="A3352" t="s">
        <v>6716</v>
      </c>
      <c r="B3352" t="s">
        <v>6717</v>
      </c>
    </row>
    <row r="3353" spans="1:2" x14ac:dyDescent="0.45">
      <c r="A3353" t="s">
        <v>6718</v>
      </c>
      <c r="B3353" t="s">
        <v>6719</v>
      </c>
    </row>
    <row r="3354" spans="1:2" x14ac:dyDescent="0.45">
      <c r="A3354" t="s">
        <v>6720</v>
      </c>
      <c r="B3354" t="s">
        <v>6721</v>
      </c>
    </row>
    <row r="3355" spans="1:2" x14ac:dyDescent="0.45">
      <c r="A3355" t="s">
        <v>6722</v>
      </c>
      <c r="B3355" t="s">
        <v>6723</v>
      </c>
    </row>
    <row r="3356" spans="1:2" x14ac:dyDescent="0.45">
      <c r="A3356" t="s">
        <v>6724</v>
      </c>
      <c r="B3356" t="s">
        <v>6725</v>
      </c>
    </row>
    <row r="3357" spans="1:2" x14ac:dyDescent="0.45">
      <c r="A3357" t="s">
        <v>6726</v>
      </c>
      <c r="B3357" t="s">
        <v>6727</v>
      </c>
    </row>
    <row r="3358" spans="1:2" x14ac:dyDescent="0.45">
      <c r="A3358" t="s">
        <v>6728</v>
      </c>
      <c r="B3358" t="s">
        <v>6729</v>
      </c>
    </row>
    <row r="3359" spans="1:2" x14ac:dyDescent="0.45">
      <c r="A3359" t="s">
        <v>6730</v>
      </c>
      <c r="B3359" t="s">
        <v>6731</v>
      </c>
    </row>
    <row r="3360" spans="1:2" x14ac:dyDescent="0.45">
      <c r="A3360" t="s">
        <v>6732</v>
      </c>
      <c r="B3360" t="s">
        <v>6733</v>
      </c>
    </row>
    <row r="3361" spans="1:2" x14ac:dyDescent="0.45">
      <c r="A3361" t="s">
        <v>6734</v>
      </c>
      <c r="B3361" t="s">
        <v>6735</v>
      </c>
    </row>
    <row r="3362" spans="1:2" x14ac:dyDescent="0.45">
      <c r="A3362" t="s">
        <v>6736</v>
      </c>
      <c r="B3362" t="s">
        <v>6737</v>
      </c>
    </row>
    <row r="3363" spans="1:2" x14ac:dyDescent="0.45">
      <c r="A3363" t="s">
        <v>6738</v>
      </c>
      <c r="B3363" t="s">
        <v>6739</v>
      </c>
    </row>
    <row r="3364" spans="1:2" x14ac:dyDescent="0.45">
      <c r="A3364" t="s">
        <v>6740</v>
      </c>
      <c r="B3364" t="s">
        <v>6741</v>
      </c>
    </row>
    <row r="3365" spans="1:2" x14ac:dyDescent="0.45">
      <c r="A3365" t="s">
        <v>6742</v>
      </c>
      <c r="B3365" t="s">
        <v>6743</v>
      </c>
    </row>
    <row r="3366" spans="1:2" x14ac:dyDescent="0.45">
      <c r="A3366" t="s">
        <v>6744</v>
      </c>
      <c r="B3366" t="s">
        <v>6745</v>
      </c>
    </row>
    <row r="3367" spans="1:2" x14ac:dyDescent="0.45">
      <c r="A3367" t="s">
        <v>6746</v>
      </c>
      <c r="B3367" t="s">
        <v>6747</v>
      </c>
    </row>
    <row r="3368" spans="1:2" x14ac:dyDescent="0.45">
      <c r="A3368" t="s">
        <v>6748</v>
      </c>
      <c r="B3368" t="s">
        <v>6749</v>
      </c>
    </row>
    <row r="3369" spans="1:2" x14ac:dyDescent="0.45">
      <c r="A3369" t="s">
        <v>6750</v>
      </c>
      <c r="B3369" t="s">
        <v>6751</v>
      </c>
    </row>
    <row r="3370" spans="1:2" x14ac:dyDescent="0.45">
      <c r="A3370" t="s">
        <v>6752</v>
      </c>
      <c r="B3370" t="s">
        <v>6753</v>
      </c>
    </row>
    <row r="3371" spans="1:2" x14ac:dyDescent="0.45">
      <c r="A3371" t="s">
        <v>6754</v>
      </c>
      <c r="B3371" t="s">
        <v>6755</v>
      </c>
    </row>
    <row r="3372" spans="1:2" x14ac:dyDescent="0.45">
      <c r="A3372" t="s">
        <v>6756</v>
      </c>
      <c r="B3372" t="s">
        <v>6757</v>
      </c>
    </row>
    <row r="3373" spans="1:2" x14ac:dyDescent="0.45">
      <c r="A3373" t="s">
        <v>6758</v>
      </c>
      <c r="B3373" t="s">
        <v>6759</v>
      </c>
    </row>
    <row r="3374" spans="1:2" x14ac:dyDescent="0.45">
      <c r="A3374" t="s">
        <v>6760</v>
      </c>
      <c r="B3374" t="s">
        <v>6761</v>
      </c>
    </row>
    <row r="3375" spans="1:2" x14ac:dyDescent="0.45">
      <c r="A3375" t="s">
        <v>6762</v>
      </c>
      <c r="B3375" t="s">
        <v>6763</v>
      </c>
    </row>
    <row r="3376" spans="1:2" x14ac:dyDescent="0.45">
      <c r="A3376" t="s">
        <v>6764</v>
      </c>
      <c r="B3376" t="s">
        <v>6765</v>
      </c>
    </row>
    <row r="3377" spans="1:2" x14ac:dyDescent="0.45">
      <c r="A3377" t="s">
        <v>6766</v>
      </c>
      <c r="B3377" t="s">
        <v>6767</v>
      </c>
    </row>
    <row r="3378" spans="1:2" x14ac:dyDescent="0.45">
      <c r="A3378" t="s">
        <v>6768</v>
      </c>
      <c r="B3378" t="s">
        <v>6769</v>
      </c>
    </row>
    <row r="3379" spans="1:2" x14ac:dyDescent="0.45">
      <c r="A3379" t="s">
        <v>6770</v>
      </c>
      <c r="B3379" t="s">
        <v>6771</v>
      </c>
    </row>
    <row r="3380" spans="1:2" x14ac:dyDescent="0.45">
      <c r="A3380" t="s">
        <v>6772</v>
      </c>
      <c r="B3380" t="s">
        <v>6773</v>
      </c>
    </row>
    <row r="3381" spans="1:2" x14ac:dyDescent="0.45">
      <c r="A3381" t="s">
        <v>6774</v>
      </c>
      <c r="B3381" t="s">
        <v>6775</v>
      </c>
    </row>
    <row r="3382" spans="1:2" x14ac:dyDescent="0.45">
      <c r="A3382" t="s">
        <v>6776</v>
      </c>
      <c r="B3382" t="s">
        <v>6777</v>
      </c>
    </row>
    <row r="3383" spans="1:2" x14ac:dyDescent="0.45">
      <c r="A3383" t="s">
        <v>6778</v>
      </c>
      <c r="B3383" t="s">
        <v>6779</v>
      </c>
    </row>
    <row r="3384" spans="1:2" x14ac:dyDescent="0.45">
      <c r="A3384" t="s">
        <v>6780</v>
      </c>
      <c r="B3384" t="s">
        <v>6781</v>
      </c>
    </row>
    <row r="3385" spans="1:2" x14ac:dyDescent="0.45">
      <c r="A3385" t="s">
        <v>6782</v>
      </c>
      <c r="B3385" t="s">
        <v>6783</v>
      </c>
    </row>
    <row r="3386" spans="1:2" x14ac:dyDescent="0.45">
      <c r="A3386" t="s">
        <v>6784</v>
      </c>
      <c r="B3386" t="s">
        <v>6785</v>
      </c>
    </row>
    <row r="3387" spans="1:2" x14ac:dyDescent="0.45">
      <c r="A3387" t="s">
        <v>6786</v>
      </c>
      <c r="B3387" t="s">
        <v>6787</v>
      </c>
    </row>
    <row r="3388" spans="1:2" x14ac:dyDescent="0.45">
      <c r="A3388" t="s">
        <v>6788</v>
      </c>
      <c r="B3388" t="s">
        <v>6789</v>
      </c>
    </row>
    <row r="3389" spans="1:2" x14ac:dyDescent="0.45">
      <c r="A3389" t="s">
        <v>6790</v>
      </c>
      <c r="B3389" t="s">
        <v>6791</v>
      </c>
    </row>
    <row r="3390" spans="1:2" x14ac:dyDescent="0.45">
      <c r="A3390" t="s">
        <v>6792</v>
      </c>
      <c r="B3390" t="s">
        <v>6793</v>
      </c>
    </row>
    <row r="3391" spans="1:2" x14ac:dyDescent="0.45">
      <c r="A3391" t="s">
        <v>6794</v>
      </c>
      <c r="B3391" t="s">
        <v>6795</v>
      </c>
    </row>
    <row r="3392" spans="1:2" x14ac:dyDescent="0.45">
      <c r="A3392" t="s">
        <v>6796</v>
      </c>
      <c r="B3392" t="s">
        <v>6797</v>
      </c>
    </row>
    <row r="3393" spans="1:2" x14ac:dyDescent="0.45">
      <c r="A3393" t="s">
        <v>6798</v>
      </c>
      <c r="B3393" t="s">
        <v>6799</v>
      </c>
    </row>
    <row r="3394" spans="1:2" x14ac:dyDescent="0.45">
      <c r="A3394" t="s">
        <v>6800</v>
      </c>
      <c r="B3394" t="s">
        <v>6801</v>
      </c>
    </row>
    <row r="3395" spans="1:2" x14ac:dyDescent="0.45">
      <c r="A3395" t="s">
        <v>6802</v>
      </c>
      <c r="B3395" t="s">
        <v>6803</v>
      </c>
    </row>
    <row r="3396" spans="1:2" x14ac:dyDescent="0.45">
      <c r="A3396" t="s">
        <v>6804</v>
      </c>
      <c r="B3396" t="s">
        <v>6805</v>
      </c>
    </row>
    <row r="3397" spans="1:2" x14ac:dyDescent="0.45">
      <c r="A3397" t="s">
        <v>6806</v>
      </c>
      <c r="B3397" t="s">
        <v>6807</v>
      </c>
    </row>
    <row r="3398" spans="1:2" x14ac:dyDescent="0.45">
      <c r="A3398" t="s">
        <v>6808</v>
      </c>
      <c r="B3398" t="s">
        <v>6809</v>
      </c>
    </row>
    <row r="3399" spans="1:2" x14ac:dyDescent="0.45">
      <c r="A3399" t="s">
        <v>6810</v>
      </c>
      <c r="B3399" t="s">
        <v>6811</v>
      </c>
    </row>
    <row r="3400" spans="1:2" x14ac:dyDescent="0.45">
      <c r="A3400" t="s">
        <v>6812</v>
      </c>
      <c r="B3400" t="s">
        <v>6813</v>
      </c>
    </row>
    <row r="3401" spans="1:2" x14ac:dyDescent="0.45">
      <c r="A3401" t="s">
        <v>6814</v>
      </c>
      <c r="B3401" t="s">
        <v>6815</v>
      </c>
    </row>
    <row r="3402" spans="1:2" x14ac:dyDescent="0.45">
      <c r="A3402" t="s">
        <v>6816</v>
      </c>
      <c r="B3402" t="s">
        <v>6817</v>
      </c>
    </row>
    <row r="3403" spans="1:2" x14ac:dyDescent="0.45">
      <c r="A3403" t="s">
        <v>6818</v>
      </c>
      <c r="B3403" t="s">
        <v>6819</v>
      </c>
    </row>
    <row r="3404" spans="1:2" x14ac:dyDescent="0.45">
      <c r="A3404" t="s">
        <v>6820</v>
      </c>
      <c r="B3404" t="s">
        <v>6821</v>
      </c>
    </row>
    <row r="3405" spans="1:2" x14ac:dyDescent="0.45">
      <c r="A3405" t="s">
        <v>6822</v>
      </c>
      <c r="B3405" t="s">
        <v>6823</v>
      </c>
    </row>
    <row r="3406" spans="1:2" x14ac:dyDescent="0.45">
      <c r="A3406" t="s">
        <v>6824</v>
      </c>
      <c r="B3406" t="s">
        <v>6825</v>
      </c>
    </row>
    <row r="3407" spans="1:2" x14ac:dyDescent="0.45">
      <c r="A3407" t="s">
        <v>6826</v>
      </c>
      <c r="B3407" t="s">
        <v>6827</v>
      </c>
    </row>
    <row r="3408" spans="1:2" x14ac:dyDescent="0.45">
      <c r="A3408" t="s">
        <v>6828</v>
      </c>
      <c r="B3408" t="s">
        <v>6829</v>
      </c>
    </row>
    <row r="3409" spans="1:2" x14ac:dyDescent="0.45">
      <c r="A3409" t="s">
        <v>6830</v>
      </c>
      <c r="B3409" t="s">
        <v>6831</v>
      </c>
    </row>
    <row r="3410" spans="1:2" x14ac:dyDescent="0.45">
      <c r="A3410" t="s">
        <v>6832</v>
      </c>
      <c r="B3410" t="s">
        <v>6833</v>
      </c>
    </row>
    <row r="3411" spans="1:2" x14ac:dyDescent="0.45">
      <c r="A3411" t="s">
        <v>6834</v>
      </c>
      <c r="B3411" t="s">
        <v>6835</v>
      </c>
    </row>
    <row r="3412" spans="1:2" x14ac:dyDescent="0.45">
      <c r="A3412" t="s">
        <v>6836</v>
      </c>
      <c r="B3412" t="s">
        <v>6837</v>
      </c>
    </row>
    <row r="3413" spans="1:2" x14ac:dyDescent="0.45">
      <c r="A3413" t="s">
        <v>6838</v>
      </c>
      <c r="B3413" t="s">
        <v>6839</v>
      </c>
    </row>
    <row r="3414" spans="1:2" x14ac:dyDescent="0.45">
      <c r="A3414" t="s">
        <v>6840</v>
      </c>
      <c r="B3414" t="s">
        <v>6841</v>
      </c>
    </row>
    <row r="3415" spans="1:2" x14ac:dyDescent="0.45">
      <c r="A3415" t="s">
        <v>6842</v>
      </c>
      <c r="B3415" t="s">
        <v>6843</v>
      </c>
    </row>
    <row r="3416" spans="1:2" x14ac:dyDescent="0.45">
      <c r="A3416" t="s">
        <v>6844</v>
      </c>
      <c r="B3416" t="s">
        <v>6845</v>
      </c>
    </row>
    <row r="3417" spans="1:2" x14ac:dyDescent="0.45">
      <c r="A3417" t="s">
        <v>6846</v>
      </c>
      <c r="B3417" t="s">
        <v>6847</v>
      </c>
    </row>
    <row r="3418" spans="1:2" x14ac:dyDescent="0.45">
      <c r="A3418" t="s">
        <v>6848</v>
      </c>
      <c r="B3418" t="s">
        <v>6849</v>
      </c>
    </row>
    <row r="3419" spans="1:2" x14ac:dyDescent="0.45">
      <c r="A3419" t="s">
        <v>6850</v>
      </c>
      <c r="B3419" t="s">
        <v>6851</v>
      </c>
    </row>
    <row r="3420" spans="1:2" x14ac:dyDescent="0.45">
      <c r="A3420" t="s">
        <v>6852</v>
      </c>
      <c r="B3420" t="s">
        <v>6853</v>
      </c>
    </row>
    <row r="3421" spans="1:2" x14ac:dyDescent="0.45">
      <c r="A3421" t="s">
        <v>6854</v>
      </c>
      <c r="B3421" t="s">
        <v>6855</v>
      </c>
    </row>
    <row r="3422" spans="1:2" x14ac:dyDescent="0.45">
      <c r="A3422" t="s">
        <v>6856</v>
      </c>
      <c r="B3422" t="s">
        <v>6857</v>
      </c>
    </row>
    <row r="3423" spans="1:2" x14ac:dyDescent="0.45">
      <c r="A3423" t="s">
        <v>6858</v>
      </c>
      <c r="B3423" t="s">
        <v>6859</v>
      </c>
    </row>
    <row r="3424" spans="1:2" x14ac:dyDescent="0.45">
      <c r="A3424" t="s">
        <v>6860</v>
      </c>
      <c r="B3424" t="s">
        <v>6861</v>
      </c>
    </row>
    <row r="3425" spans="1:2" x14ac:dyDescent="0.45">
      <c r="A3425" t="s">
        <v>6862</v>
      </c>
      <c r="B3425" t="s">
        <v>6863</v>
      </c>
    </row>
    <row r="3426" spans="1:2" x14ac:dyDescent="0.45">
      <c r="A3426" t="s">
        <v>6864</v>
      </c>
      <c r="B3426" t="s">
        <v>6865</v>
      </c>
    </row>
    <row r="3427" spans="1:2" x14ac:dyDescent="0.45">
      <c r="A3427" t="s">
        <v>6866</v>
      </c>
      <c r="B3427" t="s">
        <v>6867</v>
      </c>
    </row>
    <row r="3428" spans="1:2" x14ac:dyDescent="0.45">
      <c r="A3428" t="s">
        <v>6868</v>
      </c>
      <c r="B3428" t="s">
        <v>6869</v>
      </c>
    </row>
    <row r="3429" spans="1:2" x14ac:dyDescent="0.45">
      <c r="A3429" t="s">
        <v>6870</v>
      </c>
      <c r="B3429" t="s">
        <v>6871</v>
      </c>
    </row>
    <row r="3430" spans="1:2" x14ac:dyDescent="0.45">
      <c r="A3430" t="s">
        <v>6872</v>
      </c>
      <c r="B3430" t="s">
        <v>6873</v>
      </c>
    </row>
    <row r="3431" spans="1:2" x14ac:dyDescent="0.45">
      <c r="A3431" t="s">
        <v>6874</v>
      </c>
      <c r="B3431" t="s">
        <v>6875</v>
      </c>
    </row>
    <row r="3432" spans="1:2" x14ac:dyDescent="0.45">
      <c r="A3432" t="s">
        <v>6876</v>
      </c>
      <c r="B3432" t="s">
        <v>6877</v>
      </c>
    </row>
    <row r="3433" spans="1:2" x14ac:dyDescent="0.45">
      <c r="A3433" t="s">
        <v>6878</v>
      </c>
      <c r="B3433" t="s">
        <v>6879</v>
      </c>
    </row>
    <row r="3434" spans="1:2" x14ac:dyDescent="0.45">
      <c r="A3434" t="s">
        <v>6880</v>
      </c>
      <c r="B3434" t="s">
        <v>6881</v>
      </c>
    </row>
    <row r="3435" spans="1:2" x14ac:dyDescent="0.45">
      <c r="A3435" t="s">
        <v>6882</v>
      </c>
      <c r="B3435" t="s">
        <v>6883</v>
      </c>
    </row>
    <row r="3436" spans="1:2" x14ac:dyDescent="0.45">
      <c r="A3436" t="s">
        <v>6884</v>
      </c>
      <c r="B3436" t="s">
        <v>6885</v>
      </c>
    </row>
    <row r="3437" spans="1:2" x14ac:dyDescent="0.45">
      <c r="A3437" t="s">
        <v>6886</v>
      </c>
      <c r="B3437" t="s">
        <v>6887</v>
      </c>
    </row>
    <row r="3438" spans="1:2" x14ac:dyDescent="0.45">
      <c r="A3438" t="s">
        <v>6888</v>
      </c>
      <c r="B3438" t="s">
        <v>6889</v>
      </c>
    </row>
    <row r="3439" spans="1:2" x14ac:dyDescent="0.45">
      <c r="A3439" t="s">
        <v>6890</v>
      </c>
      <c r="B3439" t="s">
        <v>6891</v>
      </c>
    </row>
    <row r="3440" spans="1:2" x14ac:dyDescent="0.45">
      <c r="A3440" t="s">
        <v>6892</v>
      </c>
      <c r="B3440" t="s">
        <v>6893</v>
      </c>
    </row>
    <row r="3441" spans="1:2" x14ac:dyDescent="0.45">
      <c r="A3441" t="s">
        <v>6894</v>
      </c>
      <c r="B3441" t="s">
        <v>6895</v>
      </c>
    </row>
    <row r="3442" spans="1:2" x14ac:dyDescent="0.45">
      <c r="A3442" t="s">
        <v>6896</v>
      </c>
      <c r="B3442" t="s">
        <v>6897</v>
      </c>
    </row>
    <row r="3443" spans="1:2" x14ac:dyDescent="0.45">
      <c r="A3443" t="s">
        <v>6898</v>
      </c>
      <c r="B3443" t="s">
        <v>6899</v>
      </c>
    </row>
    <row r="3444" spans="1:2" x14ac:dyDescent="0.45">
      <c r="A3444" t="s">
        <v>6900</v>
      </c>
      <c r="B3444" t="s">
        <v>6901</v>
      </c>
    </row>
    <row r="3445" spans="1:2" x14ac:dyDescent="0.45">
      <c r="A3445" t="s">
        <v>6902</v>
      </c>
      <c r="B3445" t="s">
        <v>6903</v>
      </c>
    </row>
    <row r="3446" spans="1:2" x14ac:dyDescent="0.45">
      <c r="A3446" t="s">
        <v>6904</v>
      </c>
      <c r="B3446" t="s">
        <v>6905</v>
      </c>
    </row>
    <row r="3447" spans="1:2" x14ac:dyDescent="0.45">
      <c r="A3447" t="s">
        <v>6906</v>
      </c>
      <c r="B3447" t="s">
        <v>6907</v>
      </c>
    </row>
    <row r="3448" spans="1:2" x14ac:dyDescent="0.45">
      <c r="A3448" t="s">
        <v>6908</v>
      </c>
      <c r="B3448" t="s">
        <v>6909</v>
      </c>
    </row>
    <row r="3449" spans="1:2" x14ac:dyDescent="0.45">
      <c r="A3449" t="s">
        <v>6910</v>
      </c>
      <c r="B3449" t="s">
        <v>6911</v>
      </c>
    </row>
    <row r="3450" spans="1:2" x14ac:dyDescent="0.45">
      <c r="A3450" t="s">
        <v>6912</v>
      </c>
      <c r="B3450" t="s">
        <v>6913</v>
      </c>
    </row>
    <row r="3451" spans="1:2" x14ac:dyDescent="0.45">
      <c r="A3451" t="s">
        <v>6914</v>
      </c>
      <c r="B3451" t="s">
        <v>6915</v>
      </c>
    </row>
    <row r="3452" spans="1:2" x14ac:dyDescent="0.45">
      <c r="A3452" t="s">
        <v>6916</v>
      </c>
      <c r="B3452" t="s">
        <v>6917</v>
      </c>
    </row>
    <row r="3453" spans="1:2" x14ac:dyDescent="0.45">
      <c r="A3453" t="s">
        <v>6918</v>
      </c>
      <c r="B3453" t="s">
        <v>6919</v>
      </c>
    </row>
    <row r="3454" spans="1:2" x14ac:dyDescent="0.45">
      <c r="A3454" t="s">
        <v>6920</v>
      </c>
      <c r="B3454" t="s">
        <v>6921</v>
      </c>
    </row>
    <row r="3455" spans="1:2" x14ac:dyDescent="0.45">
      <c r="A3455" t="s">
        <v>6922</v>
      </c>
      <c r="B3455" t="s">
        <v>6923</v>
      </c>
    </row>
    <row r="3456" spans="1:2" x14ac:dyDescent="0.45">
      <c r="A3456" t="s">
        <v>6924</v>
      </c>
      <c r="B3456" t="s">
        <v>6925</v>
      </c>
    </row>
    <row r="3457" spans="1:2" x14ac:dyDescent="0.45">
      <c r="A3457" t="s">
        <v>6926</v>
      </c>
      <c r="B3457" t="s">
        <v>6927</v>
      </c>
    </row>
    <row r="3458" spans="1:2" x14ac:dyDescent="0.45">
      <c r="A3458" t="s">
        <v>6928</v>
      </c>
      <c r="B3458" t="s">
        <v>6929</v>
      </c>
    </row>
    <row r="3459" spans="1:2" x14ac:dyDescent="0.45">
      <c r="A3459" t="s">
        <v>6930</v>
      </c>
      <c r="B3459" t="s">
        <v>6931</v>
      </c>
    </row>
    <row r="3460" spans="1:2" x14ac:dyDescent="0.45">
      <c r="A3460" t="s">
        <v>6932</v>
      </c>
      <c r="B3460" t="s">
        <v>6933</v>
      </c>
    </row>
    <row r="3461" spans="1:2" x14ac:dyDescent="0.45">
      <c r="A3461" t="s">
        <v>6934</v>
      </c>
      <c r="B3461" t="s">
        <v>6935</v>
      </c>
    </row>
    <row r="3462" spans="1:2" x14ac:dyDescent="0.45">
      <c r="A3462" t="s">
        <v>6936</v>
      </c>
      <c r="B3462" t="s">
        <v>6937</v>
      </c>
    </row>
    <row r="3463" spans="1:2" x14ac:dyDescent="0.45">
      <c r="A3463" t="s">
        <v>6938</v>
      </c>
      <c r="B3463" t="s">
        <v>6939</v>
      </c>
    </row>
    <row r="3464" spans="1:2" x14ac:dyDescent="0.45">
      <c r="A3464" t="s">
        <v>6940</v>
      </c>
      <c r="B3464" t="s">
        <v>6941</v>
      </c>
    </row>
    <row r="3465" spans="1:2" x14ac:dyDescent="0.45">
      <c r="A3465" t="s">
        <v>6942</v>
      </c>
      <c r="B3465" t="s">
        <v>6943</v>
      </c>
    </row>
    <row r="3466" spans="1:2" x14ac:dyDescent="0.45">
      <c r="A3466" t="s">
        <v>6944</v>
      </c>
      <c r="B3466" t="s">
        <v>6945</v>
      </c>
    </row>
    <row r="3467" spans="1:2" x14ac:dyDescent="0.45">
      <c r="A3467" t="s">
        <v>6946</v>
      </c>
      <c r="B3467" t="s">
        <v>6947</v>
      </c>
    </row>
    <row r="3468" spans="1:2" x14ac:dyDescent="0.45">
      <c r="A3468" t="s">
        <v>6948</v>
      </c>
      <c r="B3468" t="s">
        <v>6949</v>
      </c>
    </row>
    <row r="3469" spans="1:2" x14ac:dyDescent="0.45">
      <c r="A3469" t="s">
        <v>6950</v>
      </c>
      <c r="B3469" t="s">
        <v>6951</v>
      </c>
    </row>
    <row r="3470" spans="1:2" x14ac:dyDescent="0.45">
      <c r="A3470" t="s">
        <v>6952</v>
      </c>
      <c r="B3470" t="s">
        <v>6953</v>
      </c>
    </row>
    <row r="3471" spans="1:2" x14ac:dyDescent="0.45">
      <c r="A3471" t="s">
        <v>6954</v>
      </c>
      <c r="B3471" t="s">
        <v>6955</v>
      </c>
    </row>
    <row r="3472" spans="1:2" x14ac:dyDescent="0.45">
      <c r="A3472" t="s">
        <v>6956</v>
      </c>
      <c r="B3472" t="s">
        <v>6957</v>
      </c>
    </row>
    <row r="3473" spans="1:2" x14ac:dyDescent="0.45">
      <c r="A3473" t="s">
        <v>6958</v>
      </c>
      <c r="B3473" t="s">
        <v>6959</v>
      </c>
    </row>
    <row r="3474" spans="1:2" x14ac:dyDescent="0.45">
      <c r="A3474" t="s">
        <v>6960</v>
      </c>
      <c r="B3474" t="s">
        <v>6961</v>
      </c>
    </row>
    <row r="3475" spans="1:2" x14ac:dyDescent="0.45">
      <c r="A3475" t="s">
        <v>6962</v>
      </c>
      <c r="B3475" t="s">
        <v>6963</v>
      </c>
    </row>
    <row r="3476" spans="1:2" x14ac:dyDescent="0.45">
      <c r="A3476" t="s">
        <v>6964</v>
      </c>
      <c r="B3476" t="s">
        <v>6965</v>
      </c>
    </row>
    <row r="3477" spans="1:2" x14ac:dyDescent="0.45">
      <c r="A3477" t="s">
        <v>6966</v>
      </c>
      <c r="B3477" t="s">
        <v>6967</v>
      </c>
    </row>
    <row r="3478" spans="1:2" x14ac:dyDescent="0.45">
      <c r="A3478" t="s">
        <v>6968</v>
      </c>
      <c r="B3478" t="s">
        <v>6969</v>
      </c>
    </row>
    <row r="3479" spans="1:2" x14ac:dyDescent="0.45">
      <c r="A3479" t="s">
        <v>6970</v>
      </c>
      <c r="B3479" t="s">
        <v>6971</v>
      </c>
    </row>
    <row r="3480" spans="1:2" x14ac:dyDescent="0.45">
      <c r="A3480" t="s">
        <v>6972</v>
      </c>
      <c r="B3480" t="s">
        <v>6973</v>
      </c>
    </row>
    <row r="3481" spans="1:2" x14ac:dyDescent="0.45">
      <c r="A3481" t="s">
        <v>6974</v>
      </c>
      <c r="B3481" t="s">
        <v>6975</v>
      </c>
    </row>
    <row r="3482" spans="1:2" x14ac:dyDescent="0.45">
      <c r="A3482" t="s">
        <v>6976</v>
      </c>
      <c r="B3482" t="s">
        <v>6977</v>
      </c>
    </row>
    <row r="3483" spans="1:2" x14ac:dyDescent="0.45">
      <c r="A3483" t="s">
        <v>6978</v>
      </c>
      <c r="B3483" t="s">
        <v>6979</v>
      </c>
    </row>
    <row r="3484" spans="1:2" x14ac:dyDescent="0.45">
      <c r="A3484" t="s">
        <v>6980</v>
      </c>
      <c r="B3484" t="s">
        <v>6981</v>
      </c>
    </row>
    <row r="3485" spans="1:2" x14ac:dyDescent="0.45">
      <c r="A3485" t="s">
        <v>6982</v>
      </c>
      <c r="B3485" t="s">
        <v>6983</v>
      </c>
    </row>
    <row r="3486" spans="1:2" x14ac:dyDescent="0.45">
      <c r="A3486" t="s">
        <v>6984</v>
      </c>
      <c r="B3486" t="s">
        <v>6985</v>
      </c>
    </row>
    <row r="3487" spans="1:2" x14ac:dyDescent="0.45">
      <c r="A3487" t="s">
        <v>6986</v>
      </c>
      <c r="B3487" t="s">
        <v>6987</v>
      </c>
    </row>
    <row r="3488" spans="1:2" x14ac:dyDescent="0.45">
      <c r="A3488" t="s">
        <v>6988</v>
      </c>
      <c r="B3488" t="s">
        <v>6989</v>
      </c>
    </row>
    <row r="3489" spans="1:2" x14ac:dyDescent="0.45">
      <c r="A3489" t="s">
        <v>6990</v>
      </c>
      <c r="B3489" t="s">
        <v>6991</v>
      </c>
    </row>
    <row r="3490" spans="1:2" x14ac:dyDescent="0.45">
      <c r="A3490" t="s">
        <v>6992</v>
      </c>
      <c r="B3490" t="s">
        <v>6993</v>
      </c>
    </row>
    <row r="3491" spans="1:2" x14ac:dyDescent="0.45">
      <c r="A3491" t="s">
        <v>6994</v>
      </c>
      <c r="B3491" t="s">
        <v>6995</v>
      </c>
    </row>
    <row r="3492" spans="1:2" x14ac:dyDescent="0.45">
      <c r="A3492" t="s">
        <v>6996</v>
      </c>
      <c r="B3492" t="s">
        <v>6997</v>
      </c>
    </row>
    <row r="3493" spans="1:2" x14ac:dyDescent="0.45">
      <c r="A3493" t="s">
        <v>6998</v>
      </c>
      <c r="B3493" t="s">
        <v>6999</v>
      </c>
    </row>
    <row r="3494" spans="1:2" x14ac:dyDescent="0.45">
      <c r="A3494" t="s">
        <v>7000</v>
      </c>
      <c r="B3494" t="s">
        <v>7001</v>
      </c>
    </row>
    <row r="3495" spans="1:2" x14ac:dyDescent="0.45">
      <c r="A3495" t="s">
        <v>7002</v>
      </c>
      <c r="B3495" t="s">
        <v>7003</v>
      </c>
    </row>
    <row r="3496" spans="1:2" x14ac:dyDescent="0.45">
      <c r="A3496" t="s">
        <v>7004</v>
      </c>
      <c r="B3496" t="s">
        <v>7005</v>
      </c>
    </row>
    <row r="3497" spans="1:2" x14ac:dyDescent="0.45">
      <c r="A3497" t="s">
        <v>7006</v>
      </c>
      <c r="B3497" t="s">
        <v>7007</v>
      </c>
    </row>
    <row r="3498" spans="1:2" x14ac:dyDescent="0.45">
      <c r="A3498" t="s">
        <v>7008</v>
      </c>
      <c r="B3498" t="s">
        <v>7009</v>
      </c>
    </row>
    <row r="3499" spans="1:2" x14ac:dyDescent="0.45">
      <c r="A3499" t="s">
        <v>7010</v>
      </c>
      <c r="B3499" t="s">
        <v>7011</v>
      </c>
    </row>
    <row r="3500" spans="1:2" x14ac:dyDescent="0.45">
      <c r="A3500" t="s">
        <v>7012</v>
      </c>
      <c r="B3500" t="s">
        <v>7013</v>
      </c>
    </row>
    <row r="3501" spans="1:2" x14ac:dyDescent="0.45">
      <c r="A3501" t="s">
        <v>7014</v>
      </c>
      <c r="B3501" t="s">
        <v>7015</v>
      </c>
    </row>
    <row r="3502" spans="1:2" x14ac:dyDescent="0.45">
      <c r="A3502" t="s">
        <v>7016</v>
      </c>
      <c r="B3502" t="s">
        <v>7017</v>
      </c>
    </row>
    <row r="3503" spans="1:2" x14ac:dyDescent="0.45">
      <c r="A3503" t="s">
        <v>7018</v>
      </c>
      <c r="B3503" t="s">
        <v>7019</v>
      </c>
    </row>
    <row r="3504" spans="1:2" x14ac:dyDescent="0.45">
      <c r="A3504" t="s">
        <v>7020</v>
      </c>
      <c r="B3504" t="s">
        <v>7021</v>
      </c>
    </row>
    <row r="3505" spans="1:2" x14ac:dyDescent="0.45">
      <c r="A3505" t="s">
        <v>7022</v>
      </c>
      <c r="B3505" t="s">
        <v>7023</v>
      </c>
    </row>
    <row r="3506" spans="1:2" x14ac:dyDescent="0.45">
      <c r="A3506" t="s">
        <v>7024</v>
      </c>
      <c r="B3506" t="s">
        <v>7025</v>
      </c>
    </row>
    <row r="3507" spans="1:2" x14ac:dyDescent="0.45">
      <c r="A3507" t="s">
        <v>7026</v>
      </c>
      <c r="B3507" t="s">
        <v>7027</v>
      </c>
    </row>
    <row r="3508" spans="1:2" x14ac:dyDescent="0.45">
      <c r="A3508" t="s">
        <v>7028</v>
      </c>
      <c r="B3508" t="s">
        <v>7029</v>
      </c>
    </row>
    <row r="3509" spans="1:2" x14ac:dyDescent="0.45">
      <c r="A3509" t="s">
        <v>7030</v>
      </c>
      <c r="B3509" t="s">
        <v>7031</v>
      </c>
    </row>
    <row r="3510" spans="1:2" x14ac:dyDescent="0.45">
      <c r="A3510" t="s">
        <v>7032</v>
      </c>
      <c r="B3510" t="s">
        <v>7033</v>
      </c>
    </row>
    <row r="3511" spans="1:2" x14ac:dyDescent="0.45">
      <c r="A3511" t="s">
        <v>7034</v>
      </c>
      <c r="B3511" t="s">
        <v>7035</v>
      </c>
    </row>
    <row r="3512" spans="1:2" x14ac:dyDescent="0.45">
      <c r="A3512" t="s">
        <v>7036</v>
      </c>
      <c r="B3512" t="s">
        <v>7037</v>
      </c>
    </row>
    <row r="3513" spans="1:2" x14ac:dyDescent="0.45">
      <c r="A3513" t="s">
        <v>7038</v>
      </c>
      <c r="B3513" t="s">
        <v>7039</v>
      </c>
    </row>
    <row r="3514" spans="1:2" x14ac:dyDescent="0.45">
      <c r="A3514" t="s">
        <v>7040</v>
      </c>
      <c r="B3514" t="s">
        <v>7041</v>
      </c>
    </row>
    <row r="3515" spans="1:2" x14ac:dyDescent="0.45">
      <c r="A3515" t="s">
        <v>7042</v>
      </c>
      <c r="B3515" t="s">
        <v>7043</v>
      </c>
    </row>
    <row r="3516" spans="1:2" x14ac:dyDescent="0.45">
      <c r="A3516" t="s">
        <v>7044</v>
      </c>
      <c r="B3516" t="s">
        <v>7045</v>
      </c>
    </row>
    <row r="3517" spans="1:2" x14ac:dyDescent="0.45">
      <c r="A3517" t="s">
        <v>7046</v>
      </c>
      <c r="B3517" t="s">
        <v>7047</v>
      </c>
    </row>
    <row r="3518" spans="1:2" x14ac:dyDescent="0.45">
      <c r="A3518" t="s">
        <v>7048</v>
      </c>
      <c r="B3518" t="s">
        <v>7049</v>
      </c>
    </row>
    <row r="3519" spans="1:2" x14ac:dyDescent="0.45">
      <c r="A3519" t="s">
        <v>7050</v>
      </c>
      <c r="B3519" t="s">
        <v>7051</v>
      </c>
    </row>
    <row r="3520" spans="1:2" x14ac:dyDescent="0.45">
      <c r="A3520" t="s">
        <v>7052</v>
      </c>
      <c r="B3520" t="s">
        <v>7053</v>
      </c>
    </row>
    <row r="3521" spans="1:2" x14ac:dyDescent="0.45">
      <c r="A3521" t="s">
        <v>7054</v>
      </c>
      <c r="B3521" t="s">
        <v>7055</v>
      </c>
    </row>
    <row r="3522" spans="1:2" x14ac:dyDescent="0.45">
      <c r="A3522" t="s">
        <v>7056</v>
      </c>
      <c r="B3522" t="s">
        <v>7057</v>
      </c>
    </row>
    <row r="3523" spans="1:2" x14ac:dyDescent="0.45">
      <c r="A3523" t="s">
        <v>7058</v>
      </c>
      <c r="B3523" t="s">
        <v>7059</v>
      </c>
    </row>
    <row r="3524" spans="1:2" x14ac:dyDescent="0.45">
      <c r="A3524" t="s">
        <v>7060</v>
      </c>
      <c r="B3524" t="s">
        <v>7061</v>
      </c>
    </row>
    <row r="3525" spans="1:2" x14ac:dyDescent="0.45">
      <c r="A3525" t="s">
        <v>7062</v>
      </c>
      <c r="B3525" t="s">
        <v>7063</v>
      </c>
    </row>
    <row r="3526" spans="1:2" x14ac:dyDescent="0.45">
      <c r="A3526" t="s">
        <v>7064</v>
      </c>
      <c r="B3526" t="s">
        <v>7065</v>
      </c>
    </row>
    <row r="3527" spans="1:2" x14ac:dyDescent="0.45">
      <c r="A3527" t="s">
        <v>7066</v>
      </c>
      <c r="B3527" t="s">
        <v>7067</v>
      </c>
    </row>
    <row r="3528" spans="1:2" x14ac:dyDescent="0.45">
      <c r="A3528" t="s">
        <v>7068</v>
      </c>
      <c r="B3528" t="s">
        <v>7069</v>
      </c>
    </row>
    <row r="3529" spans="1:2" x14ac:dyDescent="0.45">
      <c r="A3529" t="s">
        <v>7070</v>
      </c>
      <c r="B3529" t="s">
        <v>7071</v>
      </c>
    </row>
    <row r="3530" spans="1:2" x14ac:dyDescent="0.45">
      <c r="A3530" t="s">
        <v>7072</v>
      </c>
      <c r="B3530" t="s">
        <v>7073</v>
      </c>
    </row>
    <row r="3531" spans="1:2" x14ac:dyDescent="0.45">
      <c r="A3531" t="s">
        <v>7074</v>
      </c>
      <c r="B3531" t="s">
        <v>7075</v>
      </c>
    </row>
    <row r="3532" spans="1:2" x14ac:dyDescent="0.45">
      <c r="A3532" t="s">
        <v>7076</v>
      </c>
      <c r="B3532" t="s">
        <v>7077</v>
      </c>
    </row>
    <row r="3533" spans="1:2" x14ac:dyDescent="0.45">
      <c r="A3533" t="s">
        <v>7078</v>
      </c>
      <c r="B3533" t="s">
        <v>7079</v>
      </c>
    </row>
    <row r="3534" spans="1:2" x14ac:dyDescent="0.45">
      <c r="A3534" t="s">
        <v>7080</v>
      </c>
      <c r="B3534" t="s">
        <v>7081</v>
      </c>
    </row>
    <row r="3535" spans="1:2" x14ac:dyDescent="0.45">
      <c r="A3535" t="s">
        <v>7082</v>
      </c>
      <c r="B3535" t="s">
        <v>7083</v>
      </c>
    </row>
    <row r="3536" spans="1:2" x14ac:dyDescent="0.45">
      <c r="A3536" t="s">
        <v>7084</v>
      </c>
      <c r="B3536" t="s">
        <v>7085</v>
      </c>
    </row>
    <row r="3537" spans="1:2" x14ac:dyDescent="0.45">
      <c r="A3537" t="s">
        <v>7086</v>
      </c>
      <c r="B3537" t="s">
        <v>7087</v>
      </c>
    </row>
    <row r="3538" spans="1:2" x14ac:dyDescent="0.45">
      <c r="A3538" t="s">
        <v>7088</v>
      </c>
      <c r="B3538" t="s">
        <v>7089</v>
      </c>
    </row>
    <row r="3539" spans="1:2" x14ac:dyDescent="0.45">
      <c r="A3539" t="s">
        <v>7090</v>
      </c>
      <c r="B3539" t="s">
        <v>7091</v>
      </c>
    </row>
    <row r="3540" spans="1:2" x14ac:dyDescent="0.45">
      <c r="A3540" t="s">
        <v>7092</v>
      </c>
      <c r="B3540" t="s">
        <v>7093</v>
      </c>
    </row>
    <row r="3541" spans="1:2" x14ac:dyDescent="0.45">
      <c r="A3541" t="s">
        <v>7094</v>
      </c>
      <c r="B3541" t="s">
        <v>7095</v>
      </c>
    </row>
    <row r="3542" spans="1:2" x14ac:dyDescent="0.45">
      <c r="A3542" t="s">
        <v>7096</v>
      </c>
      <c r="B3542" t="s">
        <v>7097</v>
      </c>
    </row>
    <row r="3543" spans="1:2" x14ac:dyDescent="0.45">
      <c r="A3543" t="s">
        <v>7098</v>
      </c>
      <c r="B3543" t="s">
        <v>7099</v>
      </c>
    </row>
    <row r="3544" spans="1:2" x14ac:dyDescent="0.45">
      <c r="A3544" t="s">
        <v>7100</v>
      </c>
      <c r="B3544" t="s">
        <v>7101</v>
      </c>
    </row>
    <row r="3545" spans="1:2" x14ac:dyDescent="0.45">
      <c r="A3545" t="s">
        <v>7102</v>
      </c>
      <c r="B3545" t="s">
        <v>7103</v>
      </c>
    </row>
    <row r="3546" spans="1:2" x14ac:dyDescent="0.45">
      <c r="A3546" t="s">
        <v>7104</v>
      </c>
      <c r="B3546" t="s">
        <v>7105</v>
      </c>
    </row>
    <row r="3547" spans="1:2" x14ac:dyDescent="0.45">
      <c r="A3547" t="s">
        <v>7106</v>
      </c>
      <c r="B3547" t="s">
        <v>7107</v>
      </c>
    </row>
    <row r="3548" spans="1:2" x14ac:dyDescent="0.45">
      <c r="A3548" t="s">
        <v>7108</v>
      </c>
      <c r="B3548" t="s">
        <v>7109</v>
      </c>
    </row>
    <row r="3549" spans="1:2" x14ac:dyDescent="0.45">
      <c r="A3549" t="s">
        <v>7110</v>
      </c>
      <c r="B3549" t="s">
        <v>7111</v>
      </c>
    </row>
    <row r="3550" spans="1:2" x14ac:dyDescent="0.45">
      <c r="A3550" t="s">
        <v>7112</v>
      </c>
      <c r="B3550" t="s">
        <v>7113</v>
      </c>
    </row>
    <row r="3551" spans="1:2" x14ac:dyDescent="0.45">
      <c r="A3551" t="s">
        <v>7114</v>
      </c>
      <c r="B3551" t="s">
        <v>7115</v>
      </c>
    </row>
    <row r="3552" spans="1:2" x14ac:dyDescent="0.45">
      <c r="A3552" t="s">
        <v>7116</v>
      </c>
      <c r="B3552" t="s">
        <v>7117</v>
      </c>
    </row>
    <row r="3553" spans="1:2" x14ac:dyDescent="0.45">
      <c r="A3553" t="s">
        <v>7118</v>
      </c>
      <c r="B3553" t="s">
        <v>7119</v>
      </c>
    </row>
    <row r="3554" spans="1:2" x14ac:dyDescent="0.45">
      <c r="A3554" t="s">
        <v>7120</v>
      </c>
      <c r="B3554" t="s">
        <v>7121</v>
      </c>
    </row>
    <row r="3555" spans="1:2" x14ac:dyDescent="0.45">
      <c r="A3555" t="s">
        <v>7122</v>
      </c>
      <c r="B3555" t="s">
        <v>7123</v>
      </c>
    </row>
    <row r="3556" spans="1:2" x14ac:dyDescent="0.45">
      <c r="A3556" t="s">
        <v>7124</v>
      </c>
      <c r="B3556" t="s">
        <v>7125</v>
      </c>
    </row>
    <row r="3557" spans="1:2" x14ac:dyDescent="0.45">
      <c r="A3557" t="s">
        <v>7126</v>
      </c>
      <c r="B3557" t="s">
        <v>7127</v>
      </c>
    </row>
    <row r="3558" spans="1:2" x14ac:dyDescent="0.45">
      <c r="A3558" t="s">
        <v>7128</v>
      </c>
      <c r="B3558" t="s">
        <v>7129</v>
      </c>
    </row>
    <row r="3559" spans="1:2" x14ac:dyDescent="0.45">
      <c r="A3559" t="s">
        <v>7130</v>
      </c>
      <c r="B3559" t="s">
        <v>7131</v>
      </c>
    </row>
    <row r="3560" spans="1:2" x14ac:dyDescent="0.45">
      <c r="A3560" t="s">
        <v>7132</v>
      </c>
      <c r="B3560" t="s">
        <v>7133</v>
      </c>
    </row>
    <row r="3561" spans="1:2" x14ac:dyDescent="0.45">
      <c r="A3561" t="s">
        <v>7134</v>
      </c>
      <c r="B3561" t="s">
        <v>7135</v>
      </c>
    </row>
    <row r="3562" spans="1:2" x14ac:dyDescent="0.45">
      <c r="A3562" t="s">
        <v>7136</v>
      </c>
      <c r="B3562" t="s">
        <v>7137</v>
      </c>
    </row>
    <row r="3563" spans="1:2" x14ac:dyDescent="0.45">
      <c r="A3563" t="s">
        <v>7138</v>
      </c>
      <c r="B3563" t="s">
        <v>7139</v>
      </c>
    </row>
    <row r="3564" spans="1:2" x14ac:dyDescent="0.45">
      <c r="A3564" t="s">
        <v>7140</v>
      </c>
      <c r="B3564" t="s">
        <v>7141</v>
      </c>
    </row>
    <row r="3565" spans="1:2" x14ac:dyDescent="0.45">
      <c r="A3565" t="s">
        <v>7142</v>
      </c>
      <c r="B3565" t="s">
        <v>7143</v>
      </c>
    </row>
    <row r="3566" spans="1:2" x14ac:dyDescent="0.45">
      <c r="A3566" t="s">
        <v>7144</v>
      </c>
      <c r="B3566" t="s">
        <v>7145</v>
      </c>
    </row>
    <row r="3567" spans="1:2" x14ac:dyDescent="0.45">
      <c r="A3567" t="s">
        <v>7146</v>
      </c>
      <c r="B3567" t="s">
        <v>7147</v>
      </c>
    </row>
    <row r="3568" spans="1:2" x14ac:dyDescent="0.45">
      <c r="A3568" t="s">
        <v>7148</v>
      </c>
      <c r="B3568" t="s">
        <v>7149</v>
      </c>
    </row>
    <row r="3569" spans="1:2" x14ac:dyDescent="0.45">
      <c r="A3569" t="s">
        <v>7150</v>
      </c>
      <c r="B3569" t="s">
        <v>7151</v>
      </c>
    </row>
    <row r="3570" spans="1:2" x14ac:dyDescent="0.45">
      <c r="A3570" t="s">
        <v>7152</v>
      </c>
      <c r="B3570" t="s">
        <v>7153</v>
      </c>
    </row>
    <row r="3571" spans="1:2" x14ac:dyDescent="0.45">
      <c r="A3571" t="s">
        <v>7154</v>
      </c>
      <c r="B3571" t="s">
        <v>7155</v>
      </c>
    </row>
    <row r="3572" spans="1:2" x14ac:dyDescent="0.45">
      <c r="A3572" t="s">
        <v>7156</v>
      </c>
      <c r="B3572" t="s">
        <v>7157</v>
      </c>
    </row>
    <row r="3573" spans="1:2" x14ac:dyDescent="0.45">
      <c r="A3573" t="s">
        <v>7158</v>
      </c>
      <c r="B3573" t="s">
        <v>7159</v>
      </c>
    </row>
    <row r="3574" spans="1:2" x14ac:dyDescent="0.45">
      <c r="A3574" t="s">
        <v>7160</v>
      </c>
      <c r="B3574" t="s">
        <v>7161</v>
      </c>
    </row>
    <row r="3575" spans="1:2" x14ac:dyDescent="0.45">
      <c r="A3575" t="s">
        <v>7162</v>
      </c>
      <c r="B3575" t="s">
        <v>7163</v>
      </c>
    </row>
    <row r="3576" spans="1:2" x14ac:dyDescent="0.45">
      <c r="A3576" t="s">
        <v>7164</v>
      </c>
      <c r="B3576" t="s">
        <v>7165</v>
      </c>
    </row>
    <row r="3577" spans="1:2" x14ac:dyDescent="0.45">
      <c r="A3577" t="s">
        <v>7166</v>
      </c>
      <c r="B3577" t="s">
        <v>7167</v>
      </c>
    </row>
    <row r="3578" spans="1:2" x14ac:dyDescent="0.45">
      <c r="A3578" t="s">
        <v>7168</v>
      </c>
      <c r="B3578" t="s">
        <v>7169</v>
      </c>
    </row>
    <row r="3579" spans="1:2" x14ac:dyDescent="0.45">
      <c r="A3579" t="s">
        <v>7170</v>
      </c>
      <c r="B3579" t="s">
        <v>7171</v>
      </c>
    </row>
    <row r="3580" spans="1:2" x14ac:dyDescent="0.45">
      <c r="A3580" t="s">
        <v>7172</v>
      </c>
      <c r="B3580" t="s">
        <v>7173</v>
      </c>
    </row>
    <row r="3581" spans="1:2" x14ac:dyDescent="0.45">
      <c r="A3581" t="s">
        <v>7174</v>
      </c>
      <c r="B3581" t="s">
        <v>7175</v>
      </c>
    </row>
    <row r="3582" spans="1:2" x14ac:dyDescent="0.45">
      <c r="A3582" t="s">
        <v>7176</v>
      </c>
      <c r="B3582" t="s">
        <v>7177</v>
      </c>
    </row>
    <row r="3583" spans="1:2" x14ac:dyDescent="0.45">
      <c r="A3583" t="s">
        <v>7178</v>
      </c>
      <c r="B3583" t="s">
        <v>7179</v>
      </c>
    </row>
    <row r="3584" spans="1:2" x14ac:dyDescent="0.45">
      <c r="A3584" t="s">
        <v>7180</v>
      </c>
      <c r="B3584" t="s">
        <v>7181</v>
      </c>
    </row>
    <row r="3585" spans="1:2" x14ac:dyDescent="0.45">
      <c r="A3585" t="s">
        <v>7182</v>
      </c>
      <c r="B3585" t="s">
        <v>7183</v>
      </c>
    </row>
    <row r="3586" spans="1:2" x14ac:dyDescent="0.45">
      <c r="A3586" t="s">
        <v>7184</v>
      </c>
      <c r="B3586" t="s">
        <v>7185</v>
      </c>
    </row>
    <row r="3587" spans="1:2" x14ac:dyDescent="0.45">
      <c r="A3587" t="s">
        <v>7186</v>
      </c>
      <c r="B3587" t="s">
        <v>7187</v>
      </c>
    </row>
    <row r="3588" spans="1:2" x14ac:dyDescent="0.45">
      <c r="A3588" t="s">
        <v>7188</v>
      </c>
      <c r="B3588" t="s">
        <v>7189</v>
      </c>
    </row>
    <row r="3589" spans="1:2" x14ac:dyDescent="0.45">
      <c r="A3589" t="s">
        <v>7190</v>
      </c>
      <c r="B3589" t="s">
        <v>7191</v>
      </c>
    </row>
    <row r="3590" spans="1:2" x14ac:dyDescent="0.45">
      <c r="A3590" t="s">
        <v>7192</v>
      </c>
      <c r="B3590" t="s">
        <v>7193</v>
      </c>
    </row>
    <row r="3591" spans="1:2" x14ac:dyDescent="0.45">
      <c r="A3591" t="s">
        <v>7194</v>
      </c>
      <c r="B3591" t="s">
        <v>7195</v>
      </c>
    </row>
    <row r="3592" spans="1:2" x14ac:dyDescent="0.45">
      <c r="A3592" t="s">
        <v>7196</v>
      </c>
      <c r="B3592" t="s">
        <v>7197</v>
      </c>
    </row>
    <row r="3593" spans="1:2" x14ac:dyDescent="0.45">
      <c r="A3593" t="s">
        <v>7198</v>
      </c>
      <c r="B3593" t="s">
        <v>7199</v>
      </c>
    </row>
    <row r="3594" spans="1:2" x14ac:dyDescent="0.45">
      <c r="A3594" t="s">
        <v>7200</v>
      </c>
      <c r="B3594" t="s">
        <v>7201</v>
      </c>
    </row>
    <row r="3595" spans="1:2" x14ac:dyDescent="0.45">
      <c r="A3595" t="s">
        <v>7202</v>
      </c>
      <c r="B3595" t="s">
        <v>7203</v>
      </c>
    </row>
    <row r="3596" spans="1:2" x14ac:dyDescent="0.45">
      <c r="A3596" t="s">
        <v>7204</v>
      </c>
      <c r="B3596" t="s">
        <v>7205</v>
      </c>
    </row>
    <row r="3597" spans="1:2" x14ac:dyDescent="0.45">
      <c r="A3597" t="s">
        <v>7206</v>
      </c>
      <c r="B3597" t="s">
        <v>7207</v>
      </c>
    </row>
    <row r="3598" spans="1:2" x14ac:dyDescent="0.45">
      <c r="A3598" t="s">
        <v>7208</v>
      </c>
      <c r="B3598" t="s">
        <v>7209</v>
      </c>
    </row>
    <row r="3599" spans="1:2" x14ac:dyDescent="0.45">
      <c r="A3599" t="s">
        <v>7210</v>
      </c>
      <c r="B3599" t="s">
        <v>7211</v>
      </c>
    </row>
    <row r="3600" spans="1:2" x14ac:dyDescent="0.45">
      <c r="A3600" t="s">
        <v>7212</v>
      </c>
      <c r="B3600" t="s">
        <v>7213</v>
      </c>
    </row>
    <row r="3601" spans="1:2" x14ac:dyDescent="0.45">
      <c r="A3601" t="s">
        <v>7214</v>
      </c>
      <c r="B3601" t="s">
        <v>7215</v>
      </c>
    </row>
    <row r="3602" spans="1:2" x14ac:dyDescent="0.45">
      <c r="A3602" t="s">
        <v>7216</v>
      </c>
      <c r="B3602" t="s">
        <v>7217</v>
      </c>
    </row>
    <row r="3603" spans="1:2" x14ac:dyDescent="0.45">
      <c r="A3603" t="s">
        <v>7218</v>
      </c>
      <c r="B3603" t="s">
        <v>7219</v>
      </c>
    </row>
    <row r="3604" spans="1:2" x14ac:dyDescent="0.45">
      <c r="A3604" t="s">
        <v>7220</v>
      </c>
      <c r="B3604" t="s">
        <v>7221</v>
      </c>
    </row>
    <row r="3605" spans="1:2" x14ac:dyDescent="0.45">
      <c r="A3605" t="s">
        <v>7222</v>
      </c>
      <c r="B3605" t="s">
        <v>7223</v>
      </c>
    </row>
    <row r="3606" spans="1:2" x14ac:dyDescent="0.45">
      <c r="A3606" t="s">
        <v>7224</v>
      </c>
      <c r="B3606" t="s">
        <v>7225</v>
      </c>
    </row>
    <row r="3607" spans="1:2" x14ac:dyDescent="0.45">
      <c r="A3607" t="s">
        <v>7226</v>
      </c>
      <c r="B3607" t="s">
        <v>7227</v>
      </c>
    </row>
    <row r="3608" spans="1:2" x14ac:dyDescent="0.45">
      <c r="A3608" t="s">
        <v>7228</v>
      </c>
      <c r="B3608" t="s">
        <v>7229</v>
      </c>
    </row>
    <row r="3609" spans="1:2" x14ac:dyDescent="0.45">
      <c r="A3609" t="s">
        <v>7230</v>
      </c>
      <c r="B3609" t="s">
        <v>7231</v>
      </c>
    </row>
    <row r="3610" spans="1:2" x14ac:dyDescent="0.45">
      <c r="A3610" t="s">
        <v>7232</v>
      </c>
      <c r="B3610" t="s">
        <v>7233</v>
      </c>
    </row>
    <row r="3611" spans="1:2" x14ac:dyDescent="0.45">
      <c r="A3611" t="s">
        <v>7234</v>
      </c>
      <c r="B3611" t="s">
        <v>7235</v>
      </c>
    </row>
    <row r="3612" spans="1:2" x14ac:dyDescent="0.45">
      <c r="A3612" t="s">
        <v>7236</v>
      </c>
      <c r="B3612" t="s">
        <v>7237</v>
      </c>
    </row>
    <row r="3613" spans="1:2" x14ac:dyDescent="0.45">
      <c r="A3613" t="s">
        <v>7238</v>
      </c>
      <c r="B3613" t="s">
        <v>7239</v>
      </c>
    </row>
    <row r="3614" spans="1:2" x14ac:dyDescent="0.45">
      <c r="A3614" t="s">
        <v>7240</v>
      </c>
      <c r="B3614" t="s">
        <v>7241</v>
      </c>
    </row>
    <row r="3615" spans="1:2" x14ac:dyDescent="0.45">
      <c r="A3615" t="s">
        <v>7242</v>
      </c>
      <c r="B3615" t="s">
        <v>7243</v>
      </c>
    </row>
    <row r="3616" spans="1:2" x14ac:dyDescent="0.45">
      <c r="A3616" t="s">
        <v>7244</v>
      </c>
      <c r="B3616" t="s">
        <v>7245</v>
      </c>
    </row>
    <row r="3617" spans="1:2" x14ac:dyDescent="0.45">
      <c r="A3617" t="s">
        <v>7246</v>
      </c>
      <c r="B3617" t="s">
        <v>7247</v>
      </c>
    </row>
    <row r="3618" spans="1:2" x14ac:dyDescent="0.45">
      <c r="A3618" t="s">
        <v>7248</v>
      </c>
      <c r="B3618" t="s">
        <v>7249</v>
      </c>
    </row>
    <row r="3619" spans="1:2" x14ac:dyDescent="0.45">
      <c r="A3619" t="s">
        <v>7250</v>
      </c>
      <c r="B3619" t="s">
        <v>7251</v>
      </c>
    </row>
    <row r="3620" spans="1:2" x14ac:dyDescent="0.45">
      <c r="A3620" t="s">
        <v>7252</v>
      </c>
      <c r="B3620" t="s">
        <v>7253</v>
      </c>
    </row>
    <row r="3621" spans="1:2" x14ac:dyDescent="0.45">
      <c r="A3621" t="s">
        <v>7254</v>
      </c>
      <c r="B3621" t="s">
        <v>7255</v>
      </c>
    </row>
    <row r="3622" spans="1:2" x14ac:dyDescent="0.45">
      <c r="A3622" t="s">
        <v>7256</v>
      </c>
      <c r="B3622" t="s">
        <v>7257</v>
      </c>
    </row>
    <row r="3623" spans="1:2" x14ac:dyDescent="0.45">
      <c r="A3623" t="s">
        <v>7258</v>
      </c>
      <c r="B3623" t="s">
        <v>7259</v>
      </c>
    </row>
    <row r="3624" spans="1:2" x14ac:dyDescent="0.45">
      <c r="A3624" t="s">
        <v>7260</v>
      </c>
      <c r="B3624" t="s">
        <v>7261</v>
      </c>
    </row>
    <row r="3625" spans="1:2" x14ac:dyDescent="0.45">
      <c r="A3625" t="s">
        <v>7262</v>
      </c>
      <c r="B3625" t="s">
        <v>7263</v>
      </c>
    </row>
    <row r="3626" spans="1:2" x14ac:dyDescent="0.45">
      <c r="A3626" t="s">
        <v>7264</v>
      </c>
      <c r="B3626" t="s">
        <v>7265</v>
      </c>
    </row>
    <row r="3627" spans="1:2" x14ac:dyDescent="0.45">
      <c r="A3627" t="s">
        <v>7266</v>
      </c>
      <c r="B3627" t="s">
        <v>7267</v>
      </c>
    </row>
    <row r="3628" spans="1:2" x14ac:dyDescent="0.45">
      <c r="A3628" t="s">
        <v>7268</v>
      </c>
      <c r="B3628" t="s">
        <v>7269</v>
      </c>
    </row>
    <row r="3629" spans="1:2" x14ac:dyDescent="0.45">
      <c r="A3629" t="s">
        <v>7270</v>
      </c>
      <c r="B3629" t="s">
        <v>7271</v>
      </c>
    </row>
    <row r="3630" spans="1:2" x14ac:dyDescent="0.45">
      <c r="A3630" t="s">
        <v>7272</v>
      </c>
      <c r="B3630" t="s">
        <v>7273</v>
      </c>
    </row>
    <row r="3631" spans="1:2" x14ac:dyDescent="0.45">
      <c r="A3631" t="s">
        <v>7274</v>
      </c>
      <c r="B3631" t="s">
        <v>7275</v>
      </c>
    </row>
    <row r="3632" spans="1:2" x14ac:dyDescent="0.45">
      <c r="A3632" t="s">
        <v>7276</v>
      </c>
      <c r="B3632" t="s">
        <v>7277</v>
      </c>
    </row>
    <row r="3633" spans="1:2" x14ac:dyDescent="0.45">
      <c r="A3633" t="s">
        <v>7278</v>
      </c>
      <c r="B3633" t="s">
        <v>7279</v>
      </c>
    </row>
    <row r="3634" spans="1:2" x14ac:dyDescent="0.45">
      <c r="A3634" t="s">
        <v>7280</v>
      </c>
      <c r="B3634" t="s">
        <v>7281</v>
      </c>
    </row>
    <row r="3635" spans="1:2" x14ac:dyDescent="0.45">
      <c r="A3635" t="s">
        <v>7282</v>
      </c>
      <c r="B3635" t="s">
        <v>7283</v>
      </c>
    </row>
    <row r="3636" spans="1:2" x14ac:dyDescent="0.45">
      <c r="A3636" t="s">
        <v>7284</v>
      </c>
      <c r="B3636" t="s">
        <v>7285</v>
      </c>
    </row>
    <row r="3637" spans="1:2" x14ac:dyDescent="0.45">
      <c r="A3637" t="s">
        <v>7286</v>
      </c>
      <c r="B3637" t="s">
        <v>7287</v>
      </c>
    </row>
    <row r="3638" spans="1:2" x14ac:dyDescent="0.45">
      <c r="A3638" t="s">
        <v>7288</v>
      </c>
      <c r="B3638" t="s">
        <v>7289</v>
      </c>
    </row>
    <row r="3639" spans="1:2" x14ac:dyDescent="0.45">
      <c r="A3639" t="s">
        <v>7290</v>
      </c>
      <c r="B3639" t="s">
        <v>7291</v>
      </c>
    </row>
    <row r="3640" spans="1:2" x14ac:dyDescent="0.45">
      <c r="A3640" t="s">
        <v>7292</v>
      </c>
      <c r="B3640" t="s">
        <v>7293</v>
      </c>
    </row>
    <row r="3641" spans="1:2" x14ac:dyDescent="0.45">
      <c r="A3641" t="s">
        <v>7294</v>
      </c>
      <c r="B3641" t="s">
        <v>7295</v>
      </c>
    </row>
    <row r="3642" spans="1:2" x14ac:dyDescent="0.45">
      <c r="A3642" t="s">
        <v>7296</v>
      </c>
      <c r="B3642" t="s">
        <v>7297</v>
      </c>
    </row>
    <row r="3643" spans="1:2" x14ac:dyDescent="0.45">
      <c r="A3643" t="s">
        <v>7298</v>
      </c>
      <c r="B3643" t="s">
        <v>7299</v>
      </c>
    </row>
    <row r="3644" spans="1:2" x14ac:dyDescent="0.45">
      <c r="A3644" t="s">
        <v>7300</v>
      </c>
      <c r="B3644" t="s">
        <v>7301</v>
      </c>
    </row>
    <row r="3645" spans="1:2" x14ac:dyDescent="0.45">
      <c r="A3645" t="s">
        <v>7302</v>
      </c>
      <c r="B3645" t="s">
        <v>7303</v>
      </c>
    </row>
    <row r="3646" spans="1:2" x14ac:dyDescent="0.45">
      <c r="A3646" t="s">
        <v>7304</v>
      </c>
      <c r="B3646" t="s">
        <v>7305</v>
      </c>
    </row>
    <row r="3647" spans="1:2" x14ac:dyDescent="0.45">
      <c r="A3647" t="s">
        <v>7306</v>
      </c>
      <c r="B3647" t="s">
        <v>7307</v>
      </c>
    </row>
    <row r="3648" spans="1:2" x14ac:dyDescent="0.45">
      <c r="A3648" t="s">
        <v>7308</v>
      </c>
      <c r="B3648" t="s">
        <v>7309</v>
      </c>
    </row>
    <row r="3649" spans="1:2" x14ac:dyDescent="0.45">
      <c r="A3649" t="s">
        <v>7310</v>
      </c>
      <c r="B3649" t="s">
        <v>7311</v>
      </c>
    </row>
    <row r="3650" spans="1:2" x14ac:dyDescent="0.45">
      <c r="A3650" t="s">
        <v>7312</v>
      </c>
      <c r="B3650" t="s">
        <v>7313</v>
      </c>
    </row>
    <row r="3651" spans="1:2" x14ac:dyDescent="0.45">
      <c r="A3651" t="s">
        <v>7314</v>
      </c>
      <c r="B3651" t="s">
        <v>7315</v>
      </c>
    </row>
    <row r="3652" spans="1:2" x14ac:dyDescent="0.45">
      <c r="A3652" t="s">
        <v>7316</v>
      </c>
      <c r="B3652" t="s">
        <v>7317</v>
      </c>
    </row>
    <row r="3653" spans="1:2" x14ac:dyDescent="0.45">
      <c r="A3653" t="s">
        <v>7318</v>
      </c>
      <c r="B3653" t="s">
        <v>7319</v>
      </c>
    </row>
    <row r="3654" spans="1:2" x14ac:dyDescent="0.45">
      <c r="A3654" t="s">
        <v>7320</v>
      </c>
      <c r="B3654" t="s">
        <v>7321</v>
      </c>
    </row>
    <row r="3655" spans="1:2" x14ac:dyDescent="0.45">
      <c r="A3655" t="s">
        <v>7322</v>
      </c>
      <c r="B3655" t="s">
        <v>7323</v>
      </c>
    </row>
    <row r="3656" spans="1:2" x14ac:dyDescent="0.45">
      <c r="A3656" t="s">
        <v>7324</v>
      </c>
      <c r="B3656" t="s">
        <v>7325</v>
      </c>
    </row>
    <row r="3657" spans="1:2" x14ac:dyDescent="0.45">
      <c r="A3657" t="s">
        <v>7326</v>
      </c>
      <c r="B3657" t="s">
        <v>7327</v>
      </c>
    </row>
    <row r="3658" spans="1:2" x14ac:dyDescent="0.45">
      <c r="A3658" t="s">
        <v>7328</v>
      </c>
      <c r="B3658" t="s">
        <v>7329</v>
      </c>
    </row>
    <row r="3659" spans="1:2" x14ac:dyDescent="0.45">
      <c r="A3659" t="s">
        <v>7330</v>
      </c>
      <c r="B3659" t="s">
        <v>7331</v>
      </c>
    </row>
    <row r="3660" spans="1:2" x14ac:dyDescent="0.45">
      <c r="A3660" t="s">
        <v>7332</v>
      </c>
      <c r="B3660" t="s">
        <v>7333</v>
      </c>
    </row>
    <row r="3661" spans="1:2" x14ac:dyDescent="0.45">
      <c r="A3661" t="s">
        <v>7334</v>
      </c>
      <c r="B3661" t="s">
        <v>7335</v>
      </c>
    </row>
    <row r="3662" spans="1:2" x14ac:dyDescent="0.45">
      <c r="A3662" t="s">
        <v>7336</v>
      </c>
      <c r="B3662" t="s">
        <v>7337</v>
      </c>
    </row>
    <row r="3663" spans="1:2" x14ac:dyDescent="0.45">
      <c r="A3663" t="s">
        <v>7338</v>
      </c>
      <c r="B3663" t="s">
        <v>7339</v>
      </c>
    </row>
    <row r="3664" spans="1:2" x14ac:dyDescent="0.45">
      <c r="A3664" t="s">
        <v>7340</v>
      </c>
      <c r="B3664" t="s">
        <v>7341</v>
      </c>
    </row>
    <row r="3665" spans="1:2" x14ac:dyDescent="0.45">
      <c r="A3665" t="s">
        <v>7342</v>
      </c>
      <c r="B3665" t="s">
        <v>7343</v>
      </c>
    </row>
    <row r="3666" spans="1:2" x14ac:dyDescent="0.45">
      <c r="A3666" t="s">
        <v>7344</v>
      </c>
      <c r="B3666" t="s">
        <v>7345</v>
      </c>
    </row>
    <row r="3667" spans="1:2" x14ac:dyDescent="0.45">
      <c r="A3667" t="s">
        <v>7346</v>
      </c>
      <c r="B3667" t="s">
        <v>7347</v>
      </c>
    </row>
    <row r="3668" spans="1:2" x14ac:dyDescent="0.45">
      <c r="A3668" t="s">
        <v>7348</v>
      </c>
      <c r="B3668" t="s">
        <v>7349</v>
      </c>
    </row>
    <row r="3669" spans="1:2" x14ac:dyDescent="0.45">
      <c r="A3669" t="s">
        <v>7350</v>
      </c>
      <c r="B3669" t="s">
        <v>7351</v>
      </c>
    </row>
    <row r="3670" spans="1:2" x14ac:dyDescent="0.45">
      <c r="A3670" t="s">
        <v>7352</v>
      </c>
      <c r="B3670" t="s">
        <v>7353</v>
      </c>
    </row>
    <row r="3671" spans="1:2" x14ac:dyDescent="0.45">
      <c r="A3671" t="s">
        <v>7354</v>
      </c>
      <c r="B3671" t="s">
        <v>7355</v>
      </c>
    </row>
    <row r="3672" spans="1:2" x14ac:dyDescent="0.45">
      <c r="A3672" t="s">
        <v>7356</v>
      </c>
      <c r="B3672" t="s">
        <v>7357</v>
      </c>
    </row>
    <row r="3673" spans="1:2" x14ac:dyDescent="0.45">
      <c r="A3673" t="s">
        <v>7358</v>
      </c>
      <c r="B3673" t="s">
        <v>7359</v>
      </c>
    </row>
    <row r="3674" spans="1:2" x14ac:dyDescent="0.45">
      <c r="A3674" t="s">
        <v>7360</v>
      </c>
      <c r="B3674" t="s">
        <v>7361</v>
      </c>
    </row>
    <row r="3675" spans="1:2" x14ac:dyDescent="0.45">
      <c r="A3675" t="s">
        <v>7362</v>
      </c>
      <c r="B3675" t="s">
        <v>7363</v>
      </c>
    </row>
    <row r="3676" spans="1:2" x14ac:dyDescent="0.45">
      <c r="A3676" t="s">
        <v>7364</v>
      </c>
      <c r="B3676" t="s">
        <v>7365</v>
      </c>
    </row>
    <row r="3677" spans="1:2" x14ac:dyDescent="0.45">
      <c r="A3677" t="s">
        <v>7366</v>
      </c>
      <c r="B3677" t="s">
        <v>7367</v>
      </c>
    </row>
    <row r="3678" spans="1:2" x14ac:dyDescent="0.45">
      <c r="A3678" t="s">
        <v>7368</v>
      </c>
      <c r="B3678" t="s">
        <v>7369</v>
      </c>
    </row>
    <row r="3679" spans="1:2" x14ac:dyDescent="0.45">
      <c r="A3679" t="s">
        <v>7370</v>
      </c>
      <c r="B3679" t="s">
        <v>7371</v>
      </c>
    </row>
    <row r="3680" spans="1:2" x14ac:dyDescent="0.45">
      <c r="A3680" t="s">
        <v>7372</v>
      </c>
      <c r="B3680" t="s">
        <v>7373</v>
      </c>
    </row>
    <row r="3681" spans="1:2" x14ac:dyDescent="0.45">
      <c r="A3681" t="s">
        <v>7374</v>
      </c>
      <c r="B3681" t="s">
        <v>7375</v>
      </c>
    </row>
    <row r="3682" spans="1:2" x14ac:dyDescent="0.45">
      <c r="A3682" t="s">
        <v>7376</v>
      </c>
      <c r="B3682" t="s">
        <v>7377</v>
      </c>
    </row>
    <row r="3683" spans="1:2" x14ac:dyDescent="0.45">
      <c r="A3683" t="s">
        <v>7378</v>
      </c>
      <c r="B3683" t="s">
        <v>7379</v>
      </c>
    </row>
    <row r="3684" spans="1:2" x14ac:dyDescent="0.45">
      <c r="A3684" t="s">
        <v>7380</v>
      </c>
      <c r="B3684" t="s">
        <v>7381</v>
      </c>
    </row>
    <row r="3685" spans="1:2" x14ac:dyDescent="0.45">
      <c r="A3685" t="s">
        <v>7382</v>
      </c>
      <c r="B3685" t="s">
        <v>7383</v>
      </c>
    </row>
    <row r="3686" spans="1:2" x14ac:dyDescent="0.45">
      <c r="A3686" t="s">
        <v>7384</v>
      </c>
      <c r="B3686" t="s">
        <v>7385</v>
      </c>
    </row>
    <row r="3687" spans="1:2" x14ac:dyDescent="0.45">
      <c r="A3687" t="s">
        <v>7386</v>
      </c>
      <c r="B3687" t="s">
        <v>7387</v>
      </c>
    </row>
    <row r="3688" spans="1:2" x14ac:dyDescent="0.45">
      <c r="A3688" t="s">
        <v>7388</v>
      </c>
      <c r="B3688" t="s">
        <v>7389</v>
      </c>
    </row>
    <row r="3689" spans="1:2" x14ac:dyDescent="0.45">
      <c r="A3689" t="s">
        <v>7390</v>
      </c>
      <c r="B3689" t="s">
        <v>7391</v>
      </c>
    </row>
    <row r="3690" spans="1:2" x14ac:dyDescent="0.45">
      <c r="A3690" t="s">
        <v>7392</v>
      </c>
      <c r="B3690" t="s">
        <v>7393</v>
      </c>
    </row>
    <row r="3691" spans="1:2" x14ac:dyDescent="0.45">
      <c r="A3691" t="s">
        <v>7394</v>
      </c>
      <c r="B3691" t="s">
        <v>7395</v>
      </c>
    </row>
    <row r="3692" spans="1:2" x14ac:dyDescent="0.45">
      <c r="A3692" t="s">
        <v>7396</v>
      </c>
      <c r="B3692" t="s">
        <v>7397</v>
      </c>
    </row>
    <row r="3693" spans="1:2" x14ac:dyDescent="0.45">
      <c r="A3693" t="s">
        <v>7398</v>
      </c>
      <c r="B3693" t="s">
        <v>7399</v>
      </c>
    </row>
    <row r="3694" spans="1:2" x14ac:dyDescent="0.45">
      <c r="A3694" t="s">
        <v>7400</v>
      </c>
      <c r="B3694" t="s">
        <v>7401</v>
      </c>
    </row>
    <row r="3695" spans="1:2" x14ac:dyDescent="0.45">
      <c r="A3695" t="s">
        <v>7402</v>
      </c>
      <c r="B3695" t="s">
        <v>7403</v>
      </c>
    </row>
    <row r="3696" spans="1:2" x14ac:dyDescent="0.45">
      <c r="A3696" t="s">
        <v>7404</v>
      </c>
      <c r="B3696" t="s">
        <v>7405</v>
      </c>
    </row>
    <row r="3697" spans="1:2" x14ac:dyDescent="0.45">
      <c r="A3697" t="s">
        <v>7406</v>
      </c>
      <c r="B3697" t="s">
        <v>7407</v>
      </c>
    </row>
    <row r="3698" spans="1:2" x14ac:dyDescent="0.45">
      <c r="A3698" t="s">
        <v>7408</v>
      </c>
      <c r="B3698" t="s">
        <v>7409</v>
      </c>
    </row>
    <row r="3699" spans="1:2" x14ac:dyDescent="0.45">
      <c r="A3699" t="s">
        <v>7410</v>
      </c>
      <c r="B3699" t="s">
        <v>7411</v>
      </c>
    </row>
    <row r="3700" spans="1:2" x14ac:dyDescent="0.45">
      <c r="A3700" t="s">
        <v>7412</v>
      </c>
      <c r="B3700" t="s">
        <v>7413</v>
      </c>
    </row>
    <row r="3701" spans="1:2" x14ac:dyDescent="0.45">
      <c r="A3701" t="s">
        <v>7414</v>
      </c>
      <c r="B3701" t="s">
        <v>7415</v>
      </c>
    </row>
    <row r="3702" spans="1:2" x14ac:dyDescent="0.45">
      <c r="A3702" t="s">
        <v>7416</v>
      </c>
      <c r="B3702" t="s">
        <v>7417</v>
      </c>
    </row>
    <row r="3703" spans="1:2" x14ac:dyDescent="0.45">
      <c r="A3703" t="s">
        <v>7418</v>
      </c>
      <c r="B3703" t="s">
        <v>7419</v>
      </c>
    </row>
    <row r="3704" spans="1:2" x14ac:dyDescent="0.45">
      <c r="A3704" t="s">
        <v>7420</v>
      </c>
      <c r="B3704" t="s">
        <v>7421</v>
      </c>
    </row>
    <row r="3705" spans="1:2" x14ac:dyDescent="0.45">
      <c r="A3705" t="s">
        <v>7422</v>
      </c>
      <c r="B3705" t="s">
        <v>7423</v>
      </c>
    </row>
    <row r="3706" spans="1:2" x14ac:dyDescent="0.45">
      <c r="A3706" t="s">
        <v>7424</v>
      </c>
      <c r="B3706" t="s">
        <v>7425</v>
      </c>
    </row>
    <row r="3707" spans="1:2" x14ac:dyDescent="0.45">
      <c r="A3707" t="s">
        <v>7426</v>
      </c>
      <c r="B3707" t="s">
        <v>7427</v>
      </c>
    </row>
    <row r="3708" spans="1:2" x14ac:dyDescent="0.45">
      <c r="A3708" t="s">
        <v>7428</v>
      </c>
      <c r="B3708" t="s">
        <v>7429</v>
      </c>
    </row>
    <row r="3709" spans="1:2" x14ac:dyDescent="0.45">
      <c r="A3709" t="s">
        <v>7430</v>
      </c>
      <c r="B3709" t="s">
        <v>7431</v>
      </c>
    </row>
    <row r="3710" spans="1:2" x14ac:dyDescent="0.45">
      <c r="A3710" t="s">
        <v>7432</v>
      </c>
      <c r="B3710" t="s">
        <v>7433</v>
      </c>
    </row>
    <row r="3711" spans="1:2" x14ac:dyDescent="0.45">
      <c r="A3711" t="s">
        <v>7434</v>
      </c>
      <c r="B3711" t="s">
        <v>7435</v>
      </c>
    </row>
    <row r="3712" spans="1:2" x14ac:dyDescent="0.45">
      <c r="A3712" t="s">
        <v>7436</v>
      </c>
      <c r="B3712" t="s">
        <v>7437</v>
      </c>
    </row>
    <row r="3713" spans="1:2" x14ac:dyDescent="0.45">
      <c r="A3713" t="s">
        <v>7438</v>
      </c>
      <c r="B3713" t="s">
        <v>7439</v>
      </c>
    </row>
    <row r="3714" spans="1:2" x14ac:dyDescent="0.45">
      <c r="A3714" t="s">
        <v>7440</v>
      </c>
      <c r="B3714" t="s">
        <v>7441</v>
      </c>
    </row>
    <row r="3715" spans="1:2" x14ac:dyDescent="0.45">
      <c r="A3715" t="s">
        <v>7442</v>
      </c>
      <c r="B3715" t="s">
        <v>7443</v>
      </c>
    </row>
    <row r="3716" spans="1:2" x14ac:dyDescent="0.45">
      <c r="A3716" t="s">
        <v>7444</v>
      </c>
      <c r="B3716" t="s">
        <v>7445</v>
      </c>
    </row>
    <row r="3717" spans="1:2" x14ac:dyDescent="0.45">
      <c r="A3717" t="s">
        <v>7446</v>
      </c>
      <c r="B3717" t="s">
        <v>7447</v>
      </c>
    </row>
    <row r="3718" spans="1:2" x14ac:dyDescent="0.45">
      <c r="A3718" t="s">
        <v>7448</v>
      </c>
      <c r="B3718" t="s">
        <v>7449</v>
      </c>
    </row>
    <row r="3719" spans="1:2" x14ac:dyDescent="0.45">
      <c r="A3719" t="s">
        <v>7450</v>
      </c>
      <c r="B3719" t="s">
        <v>7451</v>
      </c>
    </row>
    <row r="3720" spans="1:2" x14ac:dyDescent="0.45">
      <c r="A3720" t="s">
        <v>7452</v>
      </c>
      <c r="B3720" t="s">
        <v>7453</v>
      </c>
    </row>
    <row r="3721" spans="1:2" x14ac:dyDescent="0.45">
      <c r="A3721" t="s">
        <v>7454</v>
      </c>
      <c r="B3721" t="s">
        <v>7455</v>
      </c>
    </row>
    <row r="3722" spans="1:2" x14ac:dyDescent="0.45">
      <c r="A3722" t="s">
        <v>7456</v>
      </c>
      <c r="B3722" t="s">
        <v>7457</v>
      </c>
    </row>
    <row r="3723" spans="1:2" x14ac:dyDescent="0.45">
      <c r="A3723" t="s">
        <v>7458</v>
      </c>
      <c r="B3723" t="s">
        <v>7459</v>
      </c>
    </row>
    <row r="3724" spans="1:2" x14ac:dyDescent="0.45">
      <c r="A3724" t="s">
        <v>7460</v>
      </c>
      <c r="B3724" t="s">
        <v>7461</v>
      </c>
    </row>
    <row r="3725" spans="1:2" x14ac:dyDescent="0.45">
      <c r="A3725" t="s">
        <v>7462</v>
      </c>
      <c r="B3725" t="s">
        <v>7463</v>
      </c>
    </row>
    <row r="3726" spans="1:2" x14ac:dyDescent="0.45">
      <c r="A3726" t="s">
        <v>7464</v>
      </c>
      <c r="B3726" t="s">
        <v>7465</v>
      </c>
    </row>
    <row r="3727" spans="1:2" x14ac:dyDescent="0.45">
      <c r="A3727" t="s">
        <v>7466</v>
      </c>
      <c r="B3727" t="s">
        <v>7467</v>
      </c>
    </row>
    <row r="3728" spans="1:2" x14ac:dyDescent="0.45">
      <c r="A3728" t="s">
        <v>7468</v>
      </c>
      <c r="B3728" t="s">
        <v>7469</v>
      </c>
    </row>
    <row r="3729" spans="1:2" x14ac:dyDescent="0.45">
      <c r="A3729" t="s">
        <v>7470</v>
      </c>
      <c r="B3729" t="s">
        <v>7471</v>
      </c>
    </row>
    <row r="3730" spans="1:2" x14ac:dyDescent="0.45">
      <c r="A3730" t="s">
        <v>7472</v>
      </c>
      <c r="B3730" t="s">
        <v>7473</v>
      </c>
    </row>
    <row r="3731" spans="1:2" x14ac:dyDescent="0.45">
      <c r="A3731" t="s">
        <v>7474</v>
      </c>
      <c r="B3731" t="s">
        <v>7475</v>
      </c>
    </row>
    <row r="3732" spans="1:2" x14ac:dyDescent="0.45">
      <c r="A3732" t="s">
        <v>7476</v>
      </c>
      <c r="B3732" t="s">
        <v>7477</v>
      </c>
    </row>
    <row r="3733" spans="1:2" x14ac:dyDescent="0.45">
      <c r="A3733" t="s">
        <v>7478</v>
      </c>
      <c r="B3733" t="s">
        <v>7479</v>
      </c>
    </row>
    <row r="3734" spans="1:2" x14ac:dyDescent="0.45">
      <c r="A3734" t="s">
        <v>7480</v>
      </c>
      <c r="B3734" t="s">
        <v>7481</v>
      </c>
    </row>
    <row r="3735" spans="1:2" x14ac:dyDescent="0.45">
      <c r="A3735" t="s">
        <v>7482</v>
      </c>
      <c r="B3735" t="s">
        <v>7483</v>
      </c>
    </row>
    <row r="3736" spans="1:2" x14ac:dyDescent="0.45">
      <c r="A3736" t="s">
        <v>7484</v>
      </c>
      <c r="B3736" t="s">
        <v>7485</v>
      </c>
    </row>
    <row r="3737" spans="1:2" x14ac:dyDescent="0.45">
      <c r="A3737" t="s">
        <v>7486</v>
      </c>
      <c r="B3737" t="s">
        <v>7487</v>
      </c>
    </row>
    <row r="3738" spans="1:2" x14ac:dyDescent="0.45">
      <c r="A3738" t="s">
        <v>7488</v>
      </c>
      <c r="B3738" t="s">
        <v>7489</v>
      </c>
    </row>
    <row r="3739" spans="1:2" x14ac:dyDescent="0.45">
      <c r="A3739" t="s">
        <v>7490</v>
      </c>
      <c r="B3739" t="s">
        <v>7491</v>
      </c>
    </row>
    <row r="3740" spans="1:2" x14ac:dyDescent="0.45">
      <c r="A3740" t="s">
        <v>7492</v>
      </c>
      <c r="B3740" t="s">
        <v>7493</v>
      </c>
    </row>
    <row r="3741" spans="1:2" x14ac:dyDescent="0.45">
      <c r="A3741" t="s">
        <v>7494</v>
      </c>
      <c r="B3741" t="s">
        <v>7495</v>
      </c>
    </row>
    <row r="3742" spans="1:2" x14ac:dyDescent="0.45">
      <c r="A3742" t="s">
        <v>7496</v>
      </c>
      <c r="B3742" t="s">
        <v>7497</v>
      </c>
    </row>
    <row r="3743" spans="1:2" x14ac:dyDescent="0.45">
      <c r="A3743" t="s">
        <v>7498</v>
      </c>
      <c r="B3743" t="s">
        <v>7499</v>
      </c>
    </row>
    <row r="3744" spans="1:2" x14ac:dyDescent="0.45">
      <c r="A3744" t="s">
        <v>7500</v>
      </c>
      <c r="B3744" t="s">
        <v>7501</v>
      </c>
    </row>
    <row r="3745" spans="1:2" x14ac:dyDescent="0.45">
      <c r="A3745" t="s">
        <v>7502</v>
      </c>
      <c r="B3745" t="s">
        <v>7503</v>
      </c>
    </row>
    <row r="3746" spans="1:2" x14ac:dyDescent="0.45">
      <c r="A3746" t="s">
        <v>7504</v>
      </c>
      <c r="B3746" t="s">
        <v>7505</v>
      </c>
    </row>
    <row r="3747" spans="1:2" x14ac:dyDescent="0.45">
      <c r="A3747" t="s">
        <v>7506</v>
      </c>
      <c r="B3747" t="s">
        <v>7507</v>
      </c>
    </row>
    <row r="3748" spans="1:2" x14ac:dyDescent="0.45">
      <c r="A3748" t="s">
        <v>7508</v>
      </c>
      <c r="B3748" t="s">
        <v>7509</v>
      </c>
    </row>
    <row r="3749" spans="1:2" x14ac:dyDescent="0.45">
      <c r="A3749" t="s">
        <v>7510</v>
      </c>
      <c r="B3749" t="s">
        <v>7511</v>
      </c>
    </row>
    <row r="3750" spans="1:2" x14ac:dyDescent="0.45">
      <c r="A3750" t="s">
        <v>7512</v>
      </c>
      <c r="B3750" t="s">
        <v>7513</v>
      </c>
    </row>
    <row r="3751" spans="1:2" x14ac:dyDescent="0.45">
      <c r="A3751" t="s">
        <v>7514</v>
      </c>
      <c r="B3751" t="s">
        <v>7515</v>
      </c>
    </row>
    <row r="3752" spans="1:2" x14ac:dyDescent="0.45">
      <c r="A3752" t="s">
        <v>7516</v>
      </c>
      <c r="B3752" t="s">
        <v>7517</v>
      </c>
    </row>
    <row r="3753" spans="1:2" x14ac:dyDescent="0.45">
      <c r="A3753" t="s">
        <v>7518</v>
      </c>
      <c r="B3753" t="s">
        <v>7519</v>
      </c>
    </row>
    <row r="3754" spans="1:2" x14ac:dyDescent="0.45">
      <c r="A3754" t="s">
        <v>7520</v>
      </c>
      <c r="B3754" t="s">
        <v>7521</v>
      </c>
    </row>
    <row r="3755" spans="1:2" x14ac:dyDescent="0.45">
      <c r="A3755" t="s">
        <v>7522</v>
      </c>
      <c r="B3755" t="s">
        <v>7523</v>
      </c>
    </row>
    <row r="3756" spans="1:2" x14ac:dyDescent="0.45">
      <c r="A3756" t="s">
        <v>7524</v>
      </c>
      <c r="B3756" t="s">
        <v>7525</v>
      </c>
    </row>
    <row r="3757" spans="1:2" x14ac:dyDescent="0.45">
      <c r="A3757" t="s">
        <v>7526</v>
      </c>
      <c r="B3757" t="s">
        <v>7527</v>
      </c>
    </row>
    <row r="3758" spans="1:2" x14ac:dyDescent="0.45">
      <c r="A3758" t="s">
        <v>7528</v>
      </c>
      <c r="B3758" t="s">
        <v>7529</v>
      </c>
    </row>
    <row r="3759" spans="1:2" x14ac:dyDescent="0.45">
      <c r="A3759" t="s">
        <v>7530</v>
      </c>
      <c r="B3759" t="s">
        <v>7531</v>
      </c>
    </row>
    <row r="3760" spans="1:2" x14ac:dyDescent="0.45">
      <c r="A3760" t="s">
        <v>7532</v>
      </c>
      <c r="B3760" t="s">
        <v>7533</v>
      </c>
    </row>
    <row r="3761" spans="1:2" x14ac:dyDescent="0.45">
      <c r="A3761" t="s">
        <v>7534</v>
      </c>
      <c r="B3761" t="s">
        <v>7535</v>
      </c>
    </row>
    <row r="3762" spans="1:2" x14ac:dyDescent="0.45">
      <c r="A3762" t="s">
        <v>7536</v>
      </c>
      <c r="B3762" t="s">
        <v>7537</v>
      </c>
    </row>
    <row r="3763" spans="1:2" x14ac:dyDescent="0.45">
      <c r="A3763" t="s">
        <v>7538</v>
      </c>
      <c r="B3763" t="s">
        <v>7539</v>
      </c>
    </row>
    <row r="3764" spans="1:2" x14ac:dyDescent="0.45">
      <c r="A3764" t="s">
        <v>7540</v>
      </c>
      <c r="B3764" t="s">
        <v>7541</v>
      </c>
    </row>
    <row r="3765" spans="1:2" x14ac:dyDescent="0.45">
      <c r="A3765" t="s">
        <v>7542</v>
      </c>
      <c r="B3765" t="s">
        <v>7543</v>
      </c>
    </row>
    <row r="3766" spans="1:2" x14ac:dyDescent="0.45">
      <c r="A3766" t="s">
        <v>7544</v>
      </c>
      <c r="B3766" t="s">
        <v>7545</v>
      </c>
    </row>
    <row r="3767" spans="1:2" x14ac:dyDescent="0.45">
      <c r="A3767" t="s">
        <v>7546</v>
      </c>
      <c r="B3767" t="s">
        <v>7547</v>
      </c>
    </row>
    <row r="3768" spans="1:2" x14ac:dyDescent="0.45">
      <c r="A3768" t="s">
        <v>7548</v>
      </c>
      <c r="B3768" t="s">
        <v>7549</v>
      </c>
    </row>
    <row r="3769" spans="1:2" x14ac:dyDescent="0.45">
      <c r="A3769" t="s">
        <v>7550</v>
      </c>
      <c r="B3769" t="s">
        <v>7551</v>
      </c>
    </row>
    <row r="3770" spans="1:2" x14ac:dyDescent="0.45">
      <c r="A3770" t="s">
        <v>7552</v>
      </c>
      <c r="B3770" t="s">
        <v>7553</v>
      </c>
    </row>
    <row r="3771" spans="1:2" x14ac:dyDescent="0.45">
      <c r="A3771" t="s">
        <v>7554</v>
      </c>
      <c r="B3771" t="s">
        <v>7555</v>
      </c>
    </row>
    <row r="3772" spans="1:2" x14ac:dyDescent="0.45">
      <c r="A3772" t="s">
        <v>7556</v>
      </c>
      <c r="B3772" t="s">
        <v>7557</v>
      </c>
    </row>
    <row r="3773" spans="1:2" x14ac:dyDescent="0.45">
      <c r="A3773" t="s">
        <v>7558</v>
      </c>
      <c r="B3773" t="s">
        <v>7559</v>
      </c>
    </row>
    <row r="3774" spans="1:2" x14ac:dyDescent="0.45">
      <c r="A3774" t="s">
        <v>7560</v>
      </c>
      <c r="B3774" t="s">
        <v>7561</v>
      </c>
    </row>
    <row r="3775" spans="1:2" x14ac:dyDescent="0.45">
      <c r="A3775" t="s">
        <v>7562</v>
      </c>
      <c r="B3775" t="s">
        <v>7563</v>
      </c>
    </row>
    <row r="3776" spans="1:2" x14ac:dyDescent="0.45">
      <c r="A3776" t="s">
        <v>7564</v>
      </c>
      <c r="B3776" t="s">
        <v>7565</v>
      </c>
    </row>
    <row r="3777" spans="1:2" x14ac:dyDescent="0.45">
      <c r="A3777" t="s">
        <v>7566</v>
      </c>
      <c r="B3777" t="s">
        <v>7567</v>
      </c>
    </row>
    <row r="3778" spans="1:2" x14ac:dyDescent="0.45">
      <c r="A3778" t="s">
        <v>7568</v>
      </c>
      <c r="B3778" t="s">
        <v>7569</v>
      </c>
    </row>
    <row r="3779" spans="1:2" x14ac:dyDescent="0.45">
      <c r="A3779" t="s">
        <v>7570</v>
      </c>
      <c r="B3779" t="s">
        <v>7571</v>
      </c>
    </row>
    <row r="3780" spans="1:2" x14ac:dyDescent="0.45">
      <c r="A3780" t="s">
        <v>7572</v>
      </c>
      <c r="B3780" t="s">
        <v>7573</v>
      </c>
    </row>
    <row r="3781" spans="1:2" x14ac:dyDescent="0.45">
      <c r="A3781" t="s">
        <v>7574</v>
      </c>
      <c r="B3781" t="s">
        <v>7575</v>
      </c>
    </row>
    <row r="3782" spans="1:2" x14ac:dyDescent="0.45">
      <c r="A3782" t="s">
        <v>7576</v>
      </c>
      <c r="B3782" t="s">
        <v>7577</v>
      </c>
    </row>
    <row r="3783" spans="1:2" x14ac:dyDescent="0.45">
      <c r="A3783" t="s">
        <v>7578</v>
      </c>
      <c r="B3783" t="s">
        <v>7579</v>
      </c>
    </row>
    <row r="3784" spans="1:2" x14ac:dyDescent="0.45">
      <c r="A3784" t="s">
        <v>7580</v>
      </c>
      <c r="B3784" t="s">
        <v>7581</v>
      </c>
    </row>
    <row r="3785" spans="1:2" x14ac:dyDescent="0.45">
      <c r="A3785" t="s">
        <v>7582</v>
      </c>
      <c r="B3785" t="s">
        <v>7583</v>
      </c>
    </row>
    <row r="3786" spans="1:2" x14ac:dyDescent="0.45">
      <c r="A3786" t="s">
        <v>7584</v>
      </c>
      <c r="B3786" t="s">
        <v>7585</v>
      </c>
    </row>
    <row r="3787" spans="1:2" x14ac:dyDescent="0.45">
      <c r="A3787" t="s">
        <v>7586</v>
      </c>
      <c r="B3787" t="s">
        <v>7587</v>
      </c>
    </row>
    <row r="3788" spans="1:2" x14ac:dyDescent="0.45">
      <c r="A3788" t="s">
        <v>7588</v>
      </c>
      <c r="B3788" t="s">
        <v>7589</v>
      </c>
    </row>
    <row r="3789" spans="1:2" x14ac:dyDescent="0.45">
      <c r="A3789" t="s">
        <v>7590</v>
      </c>
      <c r="B3789" t="s">
        <v>7591</v>
      </c>
    </row>
    <row r="3790" spans="1:2" x14ac:dyDescent="0.45">
      <c r="A3790" t="s">
        <v>7592</v>
      </c>
      <c r="B3790" t="s">
        <v>7593</v>
      </c>
    </row>
    <row r="3791" spans="1:2" x14ac:dyDescent="0.45">
      <c r="A3791" t="s">
        <v>7594</v>
      </c>
      <c r="B3791" t="s">
        <v>7595</v>
      </c>
    </row>
    <row r="3792" spans="1:2" x14ac:dyDescent="0.45">
      <c r="A3792" t="s">
        <v>7596</v>
      </c>
      <c r="B3792" t="s">
        <v>7597</v>
      </c>
    </row>
    <row r="3793" spans="1:2" x14ac:dyDescent="0.45">
      <c r="A3793" t="s">
        <v>7598</v>
      </c>
      <c r="B3793" t="s">
        <v>7599</v>
      </c>
    </row>
    <row r="3794" spans="1:2" x14ac:dyDescent="0.45">
      <c r="A3794" t="s">
        <v>7600</v>
      </c>
      <c r="B3794" t="s">
        <v>7601</v>
      </c>
    </row>
    <row r="3795" spans="1:2" x14ac:dyDescent="0.45">
      <c r="A3795" t="s">
        <v>7602</v>
      </c>
      <c r="B3795" t="s">
        <v>7603</v>
      </c>
    </row>
    <row r="3796" spans="1:2" x14ac:dyDescent="0.45">
      <c r="A3796" t="s">
        <v>7604</v>
      </c>
      <c r="B3796" t="s">
        <v>7605</v>
      </c>
    </row>
    <row r="3797" spans="1:2" x14ac:dyDescent="0.45">
      <c r="A3797" t="s">
        <v>7606</v>
      </c>
      <c r="B3797" t="s">
        <v>7607</v>
      </c>
    </row>
    <row r="3798" spans="1:2" x14ac:dyDescent="0.45">
      <c r="A3798" t="s">
        <v>7608</v>
      </c>
      <c r="B3798" t="s">
        <v>7609</v>
      </c>
    </row>
    <row r="3799" spans="1:2" x14ac:dyDescent="0.45">
      <c r="A3799" t="s">
        <v>7610</v>
      </c>
      <c r="B3799" t="s">
        <v>7611</v>
      </c>
    </row>
    <row r="3800" spans="1:2" x14ac:dyDescent="0.45">
      <c r="A3800" t="s">
        <v>7612</v>
      </c>
      <c r="B3800" t="s">
        <v>7613</v>
      </c>
    </row>
  </sheetData>
  <phoneticPr fontId="4"/>
  <pageMargins left="0.7" right="0.7" top="0.75" bottom="0.75" header="0.3" footer="0.3"/>
  <pageSetup paperSize="9" orientation="portrait" verticalDpi="0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075A4-7956-4315-AB31-0B8355EA01F1}">
  <dimension ref="A1:A15"/>
  <sheetViews>
    <sheetView workbookViewId="0"/>
  </sheetViews>
  <sheetFormatPr defaultRowHeight="18" x14ac:dyDescent="0.45"/>
  <sheetData>
    <row r="1" spans="1:1" x14ac:dyDescent="0.45">
      <c r="A1" s="1" t="s">
        <v>7614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0513C0-BED4-4995-8B5F-6725A5D9CB9A}">
  <dimension ref="A1:A15"/>
  <sheetViews>
    <sheetView workbookViewId="0"/>
  </sheetViews>
  <sheetFormatPr defaultRowHeight="18" x14ac:dyDescent="0.45"/>
  <sheetData>
    <row r="1" spans="1:1" x14ac:dyDescent="0.45">
      <c r="A1" s="1" t="s">
        <v>7614</v>
      </c>
    </row>
    <row r="2" spans="1:1" x14ac:dyDescent="0.45">
      <c r="A2">
        <v>2012</v>
      </c>
    </row>
    <row r="3" spans="1:1" x14ac:dyDescent="0.45">
      <c r="A3">
        <v>2013</v>
      </c>
    </row>
    <row r="4" spans="1:1" x14ac:dyDescent="0.45">
      <c r="A4">
        <v>2014</v>
      </c>
    </row>
    <row r="5" spans="1:1" x14ac:dyDescent="0.45">
      <c r="A5">
        <v>2015</v>
      </c>
    </row>
    <row r="6" spans="1:1" x14ac:dyDescent="0.45">
      <c r="A6">
        <v>2016</v>
      </c>
    </row>
    <row r="7" spans="1:1" x14ac:dyDescent="0.45">
      <c r="A7">
        <v>2017</v>
      </c>
    </row>
    <row r="8" spans="1:1" x14ac:dyDescent="0.45">
      <c r="A8">
        <v>2018</v>
      </c>
    </row>
    <row r="9" spans="1:1" x14ac:dyDescent="0.45">
      <c r="A9">
        <v>2019</v>
      </c>
    </row>
    <row r="10" spans="1:1" x14ac:dyDescent="0.45">
      <c r="A10">
        <v>2020</v>
      </c>
    </row>
    <row r="11" spans="1:1" x14ac:dyDescent="0.45">
      <c r="A11">
        <v>2021</v>
      </c>
    </row>
    <row r="12" spans="1:1" x14ac:dyDescent="0.45">
      <c r="A12">
        <v>2022</v>
      </c>
    </row>
    <row r="13" spans="1:1" x14ac:dyDescent="0.45">
      <c r="A13">
        <v>2023</v>
      </c>
    </row>
    <row r="14" spans="1:1" x14ac:dyDescent="0.45">
      <c r="A14">
        <v>2024</v>
      </c>
    </row>
    <row r="15" spans="1:1" x14ac:dyDescent="0.45">
      <c r="A15">
        <v>2025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A106-3414-486F-82B7-02DC39C2096F}">
  <dimension ref="A1:A13"/>
  <sheetViews>
    <sheetView workbookViewId="0"/>
  </sheetViews>
  <sheetFormatPr defaultRowHeight="18" x14ac:dyDescent="0.45"/>
  <sheetData>
    <row r="1" spans="1:1" x14ac:dyDescent="0.45">
      <c r="A1" s="1" t="s">
        <v>7615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65CB5-1E70-4266-8814-24CB783F9D4C}">
  <dimension ref="A1:A13"/>
  <sheetViews>
    <sheetView workbookViewId="0"/>
  </sheetViews>
  <sheetFormatPr defaultRowHeight="18" x14ac:dyDescent="0.45"/>
  <sheetData>
    <row r="1" spans="1:1" x14ac:dyDescent="0.45">
      <c r="A1" s="1" t="s">
        <v>7615</v>
      </c>
    </row>
    <row r="2" spans="1:1" x14ac:dyDescent="0.45">
      <c r="A2">
        <v>1</v>
      </c>
    </row>
    <row r="3" spans="1:1" x14ac:dyDescent="0.45">
      <c r="A3">
        <v>2</v>
      </c>
    </row>
    <row r="4" spans="1:1" x14ac:dyDescent="0.45">
      <c r="A4">
        <v>3</v>
      </c>
    </row>
    <row r="5" spans="1:1" x14ac:dyDescent="0.45">
      <c r="A5">
        <v>4</v>
      </c>
    </row>
    <row r="6" spans="1:1" x14ac:dyDescent="0.45">
      <c r="A6">
        <v>5</v>
      </c>
    </row>
    <row r="7" spans="1:1" x14ac:dyDescent="0.45">
      <c r="A7">
        <v>6</v>
      </c>
    </row>
    <row r="8" spans="1:1" x14ac:dyDescent="0.45">
      <c r="A8">
        <v>7</v>
      </c>
    </row>
    <row r="9" spans="1:1" x14ac:dyDescent="0.45">
      <c r="A9">
        <v>8</v>
      </c>
    </row>
    <row r="10" spans="1:1" x14ac:dyDescent="0.45">
      <c r="A10">
        <v>9</v>
      </c>
    </row>
    <row r="11" spans="1:1" x14ac:dyDescent="0.45">
      <c r="A11">
        <v>10</v>
      </c>
    </row>
    <row r="12" spans="1:1" x14ac:dyDescent="0.45">
      <c r="A12">
        <v>11</v>
      </c>
    </row>
    <row r="13" spans="1:1" x14ac:dyDescent="0.45">
      <c r="A13">
        <v>12</v>
      </c>
    </row>
  </sheetData>
  <phoneticPr fontId="4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C282D-D2DF-45DB-955A-560AB6D10CAE}">
  <sheetPr>
    <tabColor theme="8"/>
  </sheetPr>
  <dimension ref="B11:AC400"/>
  <sheetViews>
    <sheetView showGridLines="0" zoomScale="60" zoomScaleNormal="60" zoomScaleSheetLayoutView="65" workbookViewId="0"/>
  </sheetViews>
  <sheetFormatPr defaultColWidth="8.69921875" defaultRowHeight="18" x14ac:dyDescent="0.45"/>
  <cols>
    <col min="1" max="1" width="3.59765625" style="12" customWidth="1"/>
    <col min="2" max="16384" width="8.69921875" style="12"/>
  </cols>
  <sheetData>
    <row r="11" spans="2:29" ht="18.75" customHeight="1" x14ac:dyDescent="0.45">
      <c r="B11" s="32" t="s">
        <v>7646</v>
      </c>
      <c r="C11" s="32"/>
      <c r="D11" s="32"/>
      <c r="E11" s="32" t="s">
        <v>7647</v>
      </c>
      <c r="F11" s="32"/>
      <c r="G11" s="32"/>
    </row>
    <row r="12" spans="2:29" ht="18.75" customHeight="1" x14ac:dyDescent="0.45">
      <c r="B12" s="32"/>
      <c r="C12" s="32"/>
      <c r="D12" s="32"/>
      <c r="E12" s="32"/>
      <c r="F12" s="32"/>
      <c r="G12" s="32"/>
    </row>
    <row r="13" spans="2:29" ht="18.75" customHeight="1" thickBot="1" x14ac:dyDescent="0.5">
      <c r="B13" s="32"/>
      <c r="C13" s="32"/>
      <c r="D13" s="32"/>
      <c r="E13" s="32"/>
      <c r="F13" s="32"/>
      <c r="G13" s="32"/>
    </row>
    <row r="14" spans="2:29" ht="18.75" customHeight="1" x14ac:dyDescent="0.45">
      <c r="B14" s="33">
        <v>2024</v>
      </c>
      <c r="C14" s="34"/>
      <c r="D14" s="25" t="s">
        <v>7648</v>
      </c>
      <c r="E14" s="39">
        <v>2025</v>
      </c>
      <c r="F14" s="40"/>
      <c r="G14" s="25" t="s">
        <v>7648</v>
      </c>
    </row>
    <row r="15" spans="2:29" ht="18.75" customHeight="1" x14ac:dyDescent="0.45">
      <c r="B15" s="35"/>
      <c r="C15" s="36"/>
      <c r="D15" s="25"/>
      <c r="E15" s="41"/>
      <c r="F15" s="42"/>
      <c r="G15" s="25"/>
      <c r="O15" s="17" t="s">
        <v>7642</v>
      </c>
      <c r="P15" s="17"/>
      <c r="AB15" s="16"/>
      <c r="AC15" s="16"/>
    </row>
    <row r="16" spans="2:29" ht="18.75" customHeight="1" thickBot="1" x14ac:dyDescent="0.5">
      <c r="B16" s="37"/>
      <c r="C16" s="38"/>
      <c r="D16" s="25"/>
      <c r="E16" s="43"/>
      <c r="F16" s="44"/>
      <c r="G16" s="25"/>
      <c r="O16" s="17"/>
      <c r="P16" s="17"/>
      <c r="AB16" s="16"/>
      <c r="AC16" s="16"/>
    </row>
    <row r="17" spans="2:7" ht="18.75" customHeight="1" x14ac:dyDescent="0.45">
      <c r="B17" s="19">
        <v>5</v>
      </c>
      <c r="C17" s="20"/>
      <c r="D17" s="25" t="s">
        <v>7649</v>
      </c>
      <c r="E17" s="26">
        <v>4</v>
      </c>
      <c r="F17" s="27"/>
      <c r="G17" s="25" t="s">
        <v>7649</v>
      </c>
    </row>
    <row r="18" spans="2:7" ht="18.75" customHeight="1" x14ac:dyDescent="0.45">
      <c r="B18" s="21"/>
      <c r="C18" s="22"/>
      <c r="D18" s="25"/>
      <c r="E18" s="28"/>
      <c r="F18" s="29"/>
      <c r="G18" s="25"/>
    </row>
    <row r="19" spans="2:7" ht="18.75" customHeight="1" thickBot="1" x14ac:dyDescent="0.5">
      <c r="B19" s="23"/>
      <c r="C19" s="24"/>
      <c r="D19" s="25"/>
      <c r="E19" s="30"/>
      <c r="F19" s="31"/>
      <c r="G19" s="25"/>
    </row>
    <row r="39" ht="18.75" customHeight="1" x14ac:dyDescent="0.45"/>
    <row r="40" ht="18.75" customHeight="1" x14ac:dyDescent="0.45"/>
    <row r="78" spans="15:16" x14ac:dyDescent="0.45">
      <c r="O78" s="16"/>
      <c r="P78" s="16"/>
    </row>
    <row r="79" spans="15:16" x14ac:dyDescent="0.45">
      <c r="O79" s="16"/>
      <c r="P79" s="16"/>
    </row>
    <row r="90" spans="15:16" x14ac:dyDescent="0.45">
      <c r="O90" s="18" t="s">
        <v>7642</v>
      </c>
      <c r="P90" s="18"/>
    </row>
    <row r="91" spans="15:16" x14ac:dyDescent="0.45">
      <c r="O91" s="18"/>
      <c r="P91" s="18"/>
    </row>
    <row r="122" spans="15:16" x14ac:dyDescent="0.45">
      <c r="O122" s="16"/>
      <c r="P122" s="16"/>
    </row>
    <row r="123" spans="15:16" x14ac:dyDescent="0.45">
      <c r="O123" s="16"/>
      <c r="P123" s="16"/>
    </row>
    <row r="161" spans="15:16" x14ac:dyDescent="0.45">
      <c r="O161" s="16"/>
      <c r="P161" s="16"/>
    </row>
    <row r="162" spans="15:16" x14ac:dyDescent="0.45">
      <c r="O162" s="16"/>
      <c r="P162" s="16"/>
    </row>
    <row r="169" spans="15:16" x14ac:dyDescent="0.45">
      <c r="O169" s="17" t="s">
        <v>7642</v>
      </c>
      <c r="P169" s="17"/>
    </row>
    <row r="170" spans="15:16" x14ac:dyDescent="0.45">
      <c r="O170" s="17"/>
      <c r="P170" s="17"/>
    </row>
    <row r="244" spans="15:16" x14ac:dyDescent="0.45">
      <c r="O244" s="17" t="s">
        <v>7642</v>
      </c>
      <c r="P244" s="17"/>
    </row>
    <row r="245" spans="15:16" x14ac:dyDescent="0.45">
      <c r="O245" s="17"/>
      <c r="P245" s="17"/>
    </row>
    <row r="324" spans="15:16" x14ac:dyDescent="0.45">
      <c r="O324" s="17" t="s">
        <v>7642</v>
      </c>
      <c r="P324" s="17"/>
    </row>
    <row r="325" spans="15:16" x14ac:dyDescent="0.45">
      <c r="O325" s="17"/>
      <c r="P325" s="17"/>
    </row>
    <row r="399" spans="15:16" x14ac:dyDescent="0.45">
      <c r="O399" s="18" t="s">
        <v>7642</v>
      </c>
      <c r="P399" s="18"/>
    </row>
    <row r="400" spans="15:16" x14ac:dyDescent="0.45">
      <c r="O400" s="18"/>
      <c r="P400" s="18"/>
    </row>
  </sheetData>
  <mergeCells count="16">
    <mergeCell ref="B11:D13"/>
    <mergeCell ref="E11:G13"/>
    <mergeCell ref="B14:C16"/>
    <mergeCell ref="D14:D16"/>
    <mergeCell ref="E14:F16"/>
    <mergeCell ref="G14:G16"/>
    <mergeCell ref="B17:C19"/>
    <mergeCell ref="D17:D19"/>
    <mergeCell ref="E17:F19"/>
    <mergeCell ref="G17:G19"/>
    <mergeCell ref="O90:P91"/>
    <mergeCell ref="O169:P170"/>
    <mergeCell ref="O244:P245"/>
    <mergeCell ref="O324:P325"/>
    <mergeCell ref="O399:P400"/>
    <mergeCell ref="O15:P16"/>
  </mergeCells>
  <phoneticPr fontId="4"/>
  <hyperlinks>
    <hyperlink ref="O15:P16" location="'データ（時系列）'!A7" display="データへ" xr:uid="{DA682C2F-541C-4501-915F-E45EADB00BA2}"/>
    <hyperlink ref="O90:P91" location="'データ（時系列）'!K7" display="データへ" xr:uid="{E3B4F965-E5C0-48E1-B0F9-2D1688040181}"/>
    <hyperlink ref="O169:P170" location="'データ（時系列）'!U7" display="データへ" xr:uid="{DF1F79EF-8986-464C-A16D-A3683574A99F}"/>
    <hyperlink ref="O244:P245" location="'データ（時系列）'!AE7" display="データへ" xr:uid="{B1B6649D-125F-4762-9960-66C9DC52BDE9}"/>
    <hyperlink ref="O399:P400" location="'データ（時系列）'!AY7" display="データへ" xr:uid="{CE44622B-8041-4CCE-AD3C-59CC2BA2549A}"/>
    <hyperlink ref="O324:P325" location="'データ（時系列）'!AO7" display="データへ" xr:uid="{E2FFAB7B-47CA-48E7-9D18-B356F1700054}"/>
  </hyperlinks>
  <pageMargins left="0.7" right="0.7" top="0.75" bottom="0.75" header="0.3" footer="0.3"/>
  <pageSetup paperSize="9" scale="21" orientation="portrait" r:id="rId1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BAA0A-85C8-4501-B814-7C55D60987D9}">
  <sheetPr>
    <tabColor theme="8"/>
  </sheetPr>
  <dimension ref="A1:K17"/>
  <sheetViews>
    <sheetView showGridLines="0" workbookViewId="0"/>
  </sheetViews>
  <sheetFormatPr defaultColWidth="9" defaultRowHeight="17.399999999999999" x14ac:dyDescent="0.45"/>
  <cols>
    <col min="1" max="16384" width="9" style="5"/>
  </cols>
  <sheetData>
    <row r="1" spans="1:9" ht="19.2" x14ac:dyDescent="0.45">
      <c r="B1" s="6" t="s">
        <v>7632</v>
      </c>
    </row>
    <row r="3" spans="1:9" ht="31.8" x14ac:dyDescent="0.45">
      <c r="A3" s="7" t="s">
        <v>7633</v>
      </c>
    </row>
    <row r="5" spans="1:9" ht="21.6" x14ac:dyDescent="0.45">
      <c r="A5" s="8" t="s">
        <v>7653</v>
      </c>
    </row>
    <row r="7" spans="1:9" ht="21.6" x14ac:dyDescent="0.45">
      <c r="A7" s="8" t="s">
        <v>7634</v>
      </c>
      <c r="F7" s="8" t="s">
        <v>7635</v>
      </c>
    </row>
    <row r="9" spans="1:9" x14ac:dyDescent="0.45">
      <c r="A9" s="9" t="s">
        <v>7636</v>
      </c>
      <c r="B9" s="10" t="s">
        <v>7654</v>
      </c>
      <c r="C9" s="10" t="s">
        <v>7655</v>
      </c>
      <c r="D9" s="10" t="s">
        <v>7637</v>
      </c>
      <c r="F9" s="9" t="s">
        <v>7638</v>
      </c>
      <c r="G9" s="10" t="s">
        <v>7654</v>
      </c>
      <c r="H9" s="10" t="s">
        <v>7655</v>
      </c>
      <c r="I9" s="10" t="s">
        <v>7637</v>
      </c>
    </row>
    <row r="10" spans="1:9" x14ac:dyDescent="0.45">
      <c r="A10" s="9" t="s">
        <v>7639</v>
      </c>
      <c r="B10" s="11">
        <f>'合計（県外）'!B5</f>
        <v>4704</v>
      </c>
      <c r="C10" s="11">
        <f>'合計（県内）'!B5</f>
        <v>2514</v>
      </c>
      <c r="D10" s="11">
        <f>'合計（その他）'!B4</f>
        <v>36</v>
      </c>
      <c r="F10" s="9" t="s">
        <v>7639</v>
      </c>
      <c r="G10" s="11">
        <f>'合計（県外）'!C5</f>
        <v>4426</v>
      </c>
      <c r="H10" s="11">
        <f>'合計（県内）'!C5</f>
        <v>2423</v>
      </c>
      <c r="I10" s="11">
        <f>'合計（その他）'!C4</f>
        <v>25</v>
      </c>
    </row>
    <row r="11" spans="1:9" x14ac:dyDescent="0.45">
      <c r="A11" s="9" t="s">
        <v>7625</v>
      </c>
      <c r="B11" s="11">
        <f>'合計（県外）'!B6</f>
        <v>15341</v>
      </c>
      <c r="C11" s="11">
        <f>'合計（県内）'!B6</f>
        <v>2397</v>
      </c>
      <c r="D11" s="11">
        <f>'合計（その他）'!B5</f>
        <v>30</v>
      </c>
      <c r="F11" s="9" t="s">
        <v>7625</v>
      </c>
      <c r="G11" s="11">
        <f>'合計（県外）'!C6</f>
        <v>3301</v>
      </c>
      <c r="H11" s="11">
        <f>'合計（県内）'!C6</f>
        <v>2045</v>
      </c>
      <c r="I11" s="11">
        <f>'合計（その他）'!C5</f>
        <v>32</v>
      </c>
    </row>
    <row r="12" spans="1:9" x14ac:dyDescent="0.45">
      <c r="A12" s="9" t="s">
        <v>7626</v>
      </c>
      <c r="B12" s="11">
        <f>'合計（県外）'!B7</f>
        <v>32928</v>
      </c>
      <c r="C12" s="11">
        <f>'合計（県内）'!B7</f>
        <v>14729</v>
      </c>
      <c r="D12" s="11">
        <f>'合計（その他）'!B6</f>
        <v>77</v>
      </c>
      <c r="F12" s="9" t="s">
        <v>7626</v>
      </c>
      <c r="G12" s="11">
        <f>'合計（県外）'!C7</f>
        <v>14405</v>
      </c>
      <c r="H12" s="11">
        <f>'合計（県内）'!C7</f>
        <v>13414</v>
      </c>
      <c r="I12" s="11">
        <f>'合計（その他）'!C6</f>
        <v>52</v>
      </c>
    </row>
    <row r="13" spans="1:9" x14ac:dyDescent="0.45">
      <c r="A13" s="9" t="s">
        <v>7627</v>
      </c>
      <c r="B13" s="11">
        <f>'合計（県外）'!B8</f>
        <v>12555</v>
      </c>
      <c r="C13" s="11">
        <f>'合計（県内）'!B8</f>
        <v>8843</v>
      </c>
      <c r="D13" s="11">
        <f>'合計（その他）'!B7</f>
        <v>107</v>
      </c>
      <c r="F13" s="9" t="s">
        <v>7627</v>
      </c>
      <c r="G13" s="11">
        <f>'合計（県外）'!C8</f>
        <v>8514</v>
      </c>
      <c r="H13" s="11">
        <f>'合計（県内）'!C8</f>
        <v>7200</v>
      </c>
      <c r="I13" s="11">
        <f>'合計（その他）'!C7</f>
        <v>60</v>
      </c>
    </row>
    <row r="14" spans="1:9" x14ac:dyDescent="0.45">
      <c r="A14" s="9" t="s">
        <v>7628</v>
      </c>
      <c r="B14" s="11">
        <f>'合計（県外）'!B9</f>
        <v>7521</v>
      </c>
      <c r="C14" s="11">
        <f>'合計（県内）'!B9</f>
        <v>4622</v>
      </c>
      <c r="D14" s="11">
        <f>'合計（その他）'!B8</f>
        <v>130</v>
      </c>
      <c r="F14" s="9" t="s">
        <v>7628</v>
      </c>
      <c r="G14" s="11">
        <f>'合計（県外）'!C9</f>
        <v>4087</v>
      </c>
      <c r="H14" s="11">
        <f>'合計（県内）'!C9</f>
        <v>3616</v>
      </c>
      <c r="I14" s="11">
        <f>'合計（その他）'!C8</f>
        <v>69</v>
      </c>
    </row>
    <row r="15" spans="1:9" x14ac:dyDescent="0.45">
      <c r="A15" s="9" t="s">
        <v>7629</v>
      </c>
      <c r="B15" s="11">
        <f>'合計（県外）'!B10</f>
        <v>4261</v>
      </c>
      <c r="C15" s="11">
        <f>'合計（県内）'!B10</f>
        <v>2551</v>
      </c>
      <c r="D15" s="11">
        <f>'合計（その他）'!B9</f>
        <v>103</v>
      </c>
      <c r="F15" s="9" t="s">
        <v>7629</v>
      </c>
      <c r="G15" s="11">
        <f>'合計（県外）'!C10</f>
        <v>2057</v>
      </c>
      <c r="H15" s="11">
        <f>'合計（県内）'!C10</f>
        <v>2077</v>
      </c>
      <c r="I15" s="11">
        <f>'合計（その他）'!C9</f>
        <v>36</v>
      </c>
    </row>
    <row r="16" spans="1:9" x14ac:dyDescent="0.45">
      <c r="A16" s="9" t="s">
        <v>7630</v>
      </c>
      <c r="B16" s="11">
        <f>'合計（県外）'!B11</f>
        <v>1880</v>
      </c>
      <c r="C16" s="11">
        <f>'合計（県内）'!B11</f>
        <v>1476</v>
      </c>
      <c r="D16" s="11">
        <f>'合計（その他）'!B10</f>
        <v>81</v>
      </c>
      <c r="F16" s="9" t="s">
        <v>7630</v>
      </c>
      <c r="G16" s="11">
        <f>'合計（県外）'!C11</f>
        <v>1303</v>
      </c>
      <c r="H16" s="11">
        <f>'合計（県内）'!C11</f>
        <v>1394</v>
      </c>
      <c r="I16" s="11">
        <f>'合計（その他）'!C10</f>
        <v>25</v>
      </c>
    </row>
    <row r="17" spans="1:11" ht="19.2" x14ac:dyDescent="0.45">
      <c r="A17" s="9" t="s">
        <v>7640</v>
      </c>
      <c r="B17" s="11">
        <f>'合計（県外）'!B12</f>
        <v>1426</v>
      </c>
      <c r="C17" s="11">
        <f>'合計（県内）'!B12</f>
        <v>1751</v>
      </c>
      <c r="D17" s="11">
        <f>'合計（その他）'!B11</f>
        <v>34</v>
      </c>
      <c r="F17" s="9" t="s">
        <v>7640</v>
      </c>
      <c r="G17" s="11">
        <f>'合計（県外）'!C12</f>
        <v>2047</v>
      </c>
      <c r="H17" s="11">
        <f>'合計（県内）'!C12</f>
        <v>3196</v>
      </c>
      <c r="I17" s="11">
        <f>'合計（その他）'!C11</f>
        <v>23</v>
      </c>
      <c r="K17" s="6" t="s">
        <v>7632</v>
      </c>
    </row>
  </sheetData>
  <phoneticPr fontId="4"/>
  <hyperlinks>
    <hyperlink ref="B1" location="'見える化（特定年月）'!A1" display="「見える化システム」へ" xr:uid="{1FF33314-8663-44D8-96A2-822464D5CF49}"/>
    <hyperlink ref="K17" location="'見える化（特定年月）'!A1" display="「見える化システム」へ" xr:uid="{9E24B4BE-235A-42DC-AF80-3510DCC154E9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149E2-197D-4AD9-9AE8-81654F51651E}">
  <sheetPr>
    <tabColor theme="8"/>
  </sheetPr>
  <dimension ref="A1:BJ170"/>
  <sheetViews>
    <sheetView showGridLines="0" workbookViewId="0"/>
  </sheetViews>
  <sheetFormatPr defaultRowHeight="18" x14ac:dyDescent="0.45"/>
  <cols>
    <col min="1" max="1" width="12.59765625" bestFit="1" customWidth="1"/>
    <col min="2" max="9" width="9.19921875" bestFit="1" customWidth="1"/>
    <col min="11" max="11" width="12.5" bestFit="1" customWidth="1"/>
    <col min="12" max="19" width="9.09765625" bestFit="1" customWidth="1"/>
    <col min="21" max="21" width="12.5" bestFit="1" customWidth="1"/>
    <col min="22" max="29" width="9.09765625" bestFit="1" customWidth="1"/>
    <col min="31" max="31" width="12.5" bestFit="1" customWidth="1"/>
    <col min="32" max="39" width="9.09765625" bestFit="1" customWidth="1"/>
    <col min="41" max="41" width="12.5" bestFit="1" customWidth="1"/>
    <col min="42" max="49" width="9.09765625" bestFit="1" customWidth="1"/>
    <col min="51" max="51" width="12.5" bestFit="1" customWidth="1"/>
    <col min="52" max="59" width="9.09765625" bestFit="1" customWidth="1"/>
    <col min="61" max="62" width="12.59765625" customWidth="1"/>
  </cols>
  <sheetData>
    <row r="1" spans="1:62" ht="19.2" x14ac:dyDescent="0.45">
      <c r="A1" s="5"/>
      <c r="B1" s="6" t="s">
        <v>7632</v>
      </c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</row>
    <row r="2" spans="1:62" x14ac:dyDescent="0.4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</row>
    <row r="3" spans="1:62" ht="31.8" x14ac:dyDescent="0.45">
      <c r="A3" s="7" t="s">
        <v>7633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</row>
    <row r="4" spans="1:62" x14ac:dyDescent="0.4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J4" s="5"/>
    </row>
    <row r="5" spans="1:62" ht="21.6" x14ac:dyDescent="0.45">
      <c r="A5" s="8" t="s">
        <v>7650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8" t="s">
        <v>7651</v>
      </c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8" t="s">
        <v>7652</v>
      </c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D5" s="5"/>
      <c r="BE5" s="5"/>
      <c r="BF5" s="5"/>
      <c r="BG5" s="5"/>
      <c r="BH5" s="5"/>
      <c r="BI5" s="5"/>
      <c r="BJ5" s="5"/>
    </row>
    <row r="6" spans="1:62" x14ac:dyDescent="0.4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  <c r="AA6" s="5"/>
      <c r="AB6" s="5"/>
      <c r="AC6" s="5"/>
      <c r="AD6" s="5"/>
      <c r="AE6" s="5"/>
      <c r="AF6" s="5"/>
      <c r="AG6" s="5"/>
      <c r="AH6" s="5"/>
      <c r="AI6" s="5"/>
      <c r="AJ6" s="5"/>
      <c r="AK6" s="5"/>
      <c r="AL6" s="5"/>
      <c r="AM6" s="5"/>
      <c r="AN6" s="5"/>
      <c r="AO6" s="5"/>
      <c r="AP6" s="5"/>
      <c r="AQ6" s="5"/>
      <c r="AR6" s="5"/>
      <c r="AS6" s="5"/>
      <c r="AT6" s="5"/>
      <c r="AU6" s="5"/>
      <c r="AV6" s="5"/>
      <c r="AW6" s="5"/>
      <c r="AX6" s="5"/>
      <c r="AY6" s="5"/>
      <c r="AZ6" s="5"/>
      <c r="BA6" s="5"/>
      <c r="BB6" s="5"/>
      <c r="BC6" s="5"/>
      <c r="BD6" s="5"/>
      <c r="BE6" s="5"/>
      <c r="BF6" s="5"/>
      <c r="BG6" s="5"/>
      <c r="BH6" s="5"/>
      <c r="BI6" s="5"/>
      <c r="BJ6" s="5"/>
    </row>
    <row r="7" spans="1:62" ht="21.6" x14ac:dyDescent="0.45">
      <c r="A7" s="8" t="s">
        <v>7645</v>
      </c>
      <c r="B7" s="5"/>
      <c r="C7" s="5"/>
      <c r="D7" s="5"/>
      <c r="E7" s="5"/>
      <c r="F7" s="5"/>
      <c r="G7" s="5"/>
      <c r="H7" s="6" t="s">
        <v>7632</v>
      </c>
      <c r="I7" s="5"/>
      <c r="J7" s="5"/>
      <c r="K7" s="8" t="s">
        <v>7641</v>
      </c>
      <c r="L7" s="5"/>
      <c r="M7" s="5"/>
      <c r="N7" s="5"/>
      <c r="O7" s="5"/>
      <c r="P7" s="5"/>
      <c r="Q7" s="5"/>
      <c r="R7" s="6" t="s">
        <v>7632</v>
      </c>
      <c r="S7" s="5"/>
      <c r="T7" s="5"/>
      <c r="U7" s="8" t="s">
        <v>7645</v>
      </c>
      <c r="V7" s="5"/>
      <c r="W7" s="5"/>
      <c r="X7" s="5"/>
      <c r="Y7" s="5"/>
      <c r="Z7" s="5"/>
      <c r="AA7" s="5"/>
      <c r="AB7" s="6" t="s">
        <v>7632</v>
      </c>
      <c r="AC7" s="5"/>
      <c r="AD7" s="5"/>
      <c r="AE7" s="8" t="s">
        <v>7641</v>
      </c>
      <c r="AF7" s="5"/>
      <c r="AG7" s="5"/>
      <c r="AH7" s="5"/>
      <c r="AI7" s="5"/>
      <c r="AJ7" s="5"/>
      <c r="AK7" s="5"/>
      <c r="AL7" s="6" t="s">
        <v>7632</v>
      </c>
      <c r="AM7" s="5"/>
      <c r="AN7" s="5"/>
      <c r="AO7" s="8" t="s">
        <v>7645</v>
      </c>
      <c r="AP7" s="5"/>
      <c r="AQ7" s="5"/>
      <c r="AR7" s="5"/>
      <c r="AS7" s="5"/>
      <c r="AT7" s="5"/>
      <c r="AU7" s="5"/>
      <c r="AV7" s="6" t="s">
        <v>7632</v>
      </c>
      <c r="AW7" s="5"/>
      <c r="AX7" s="5"/>
      <c r="AY7" s="8" t="s">
        <v>7641</v>
      </c>
      <c r="AZ7" s="5"/>
      <c r="BA7" s="5"/>
      <c r="BB7" s="5"/>
      <c r="BC7" s="5"/>
      <c r="BD7" s="5"/>
      <c r="BE7" s="5"/>
      <c r="BF7" s="6" t="s">
        <v>7632</v>
      </c>
      <c r="BG7" s="5"/>
      <c r="BH7" s="5"/>
      <c r="BI7" s="5"/>
      <c r="BJ7" s="5"/>
    </row>
    <row r="8" spans="1:62" x14ac:dyDescent="0.4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5"/>
      <c r="AE8" s="5"/>
      <c r="AF8" s="5"/>
      <c r="AG8" s="5"/>
      <c r="AH8" s="5"/>
      <c r="AI8" s="5"/>
      <c r="AJ8" s="5"/>
      <c r="AK8" s="5"/>
      <c r="AL8" s="5"/>
      <c r="AM8" s="5"/>
      <c r="AN8" s="5"/>
      <c r="AO8" s="5"/>
      <c r="AP8" s="5"/>
      <c r="AQ8" s="5"/>
      <c r="AR8" s="5"/>
      <c r="AS8" s="5"/>
      <c r="AT8" s="5"/>
      <c r="AU8" s="5"/>
      <c r="AV8" s="5"/>
      <c r="AW8" s="5"/>
      <c r="AX8" s="5"/>
      <c r="AY8" s="5"/>
      <c r="AZ8" s="5"/>
      <c r="BA8" s="5"/>
      <c r="BB8" s="5"/>
      <c r="BC8" s="5"/>
      <c r="BD8" s="5"/>
      <c r="BE8" s="5"/>
      <c r="BF8" s="5"/>
      <c r="BG8" s="5"/>
      <c r="BH8" s="5"/>
      <c r="BI8" s="5"/>
      <c r="BJ8" s="5"/>
    </row>
    <row r="9" spans="1:62" x14ac:dyDescent="0.45">
      <c r="A9" s="10"/>
      <c r="B9" s="10" t="s">
        <v>7624</v>
      </c>
      <c r="C9" s="10" t="s">
        <v>7625</v>
      </c>
      <c r="D9" s="10" t="s">
        <v>7626</v>
      </c>
      <c r="E9" s="10" t="s">
        <v>7627</v>
      </c>
      <c r="F9" s="10" t="s">
        <v>7628</v>
      </c>
      <c r="G9" s="10" t="s">
        <v>7629</v>
      </c>
      <c r="H9" s="10" t="s">
        <v>7630</v>
      </c>
      <c r="I9" s="10" t="s">
        <v>7631</v>
      </c>
      <c r="J9" s="5"/>
      <c r="K9" s="10"/>
      <c r="L9" s="10" t="s">
        <v>7624</v>
      </c>
      <c r="M9" s="10" t="s">
        <v>7625</v>
      </c>
      <c r="N9" s="10" t="s">
        <v>7626</v>
      </c>
      <c r="O9" s="10" t="s">
        <v>7627</v>
      </c>
      <c r="P9" s="10" t="s">
        <v>7628</v>
      </c>
      <c r="Q9" s="10" t="s">
        <v>7629</v>
      </c>
      <c r="R9" s="10" t="s">
        <v>7630</v>
      </c>
      <c r="S9" s="10" t="s">
        <v>7631</v>
      </c>
      <c r="T9" s="13"/>
      <c r="U9" s="10"/>
      <c r="V9" s="10" t="s">
        <v>7624</v>
      </c>
      <c r="W9" s="10" t="s">
        <v>7625</v>
      </c>
      <c r="X9" s="10" t="s">
        <v>7626</v>
      </c>
      <c r="Y9" s="10" t="s">
        <v>7627</v>
      </c>
      <c r="Z9" s="10" t="s">
        <v>7628</v>
      </c>
      <c r="AA9" s="10" t="s">
        <v>7629</v>
      </c>
      <c r="AB9" s="10" t="s">
        <v>7630</v>
      </c>
      <c r="AC9" s="10" t="s">
        <v>7631</v>
      </c>
      <c r="AD9" s="13"/>
      <c r="AE9" s="10"/>
      <c r="AF9" s="10" t="s">
        <v>7624</v>
      </c>
      <c r="AG9" s="10" t="s">
        <v>7625</v>
      </c>
      <c r="AH9" s="10" t="s">
        <v>7626</v>
      </c>
      <c r="AI9" s="10" t="s">
        <v>7627</v>
      </c>
      <c r="AJ9" s="10" t="s">
        <v>7628</v>
      </c>
      <c r="AK9" s="10" t="s">
        <v>7629</v>
      </c>
      <c r="AL9" s="10" t="s">
        <v>7630</v>
      </c>
      <c r="AM9" s="10" t="s">
        <v>7631</v>
      </c>
      <c r="AN9" s="13"/>
      <c r="AO9" s="10"/>
      <c r="AP9" s="10" t="s">
        <v>7624</v>
      </c>
      <c r="AQ9" s="10" t="s">
        <v>7625</v>
      </c>
      <c r="AR9" s="10" t="s">
        <v>7626</v>
      </c>
      <c r="AS9" s="10" t="s">
        <v>7627</v>
      </c>
      <c r="AT9" s="10" t="s">
        <v>7628</v>
      </c>
      <c r="AU9" s="10" t="s">
        <v>7629</v>
      </c>
      <c r="AV9" s="10" t="s">
        <v>7630</v>
      </c>
      <c r="AW9" s="10" t="s">
        <v>7631</v>
      </c>
      <c r="AX9" s="13"/>
      <c r="AY9" s="10"/>
      <c r="AZ9" s="10" t="s">
        <v>7624</v>
      </c>
      <c r="BA9" s="10" t="s">
        <v>7625</v>
      </c>
      <c r="BB9" s="10" t="s">
        <v>7626</v>
      </c>
      <c r="BC9" s="10" t="s">
        <v>7627</v>
      </c>
      <c r="BD9" s="10" t="s">
        <v>7628</v>
      </c>
      <c r="BE9" s="10" t="s">
        <v>7629</v>
      </c>
      <c r="BF9" s="10" t="s">
        <v>7630</v>
      </c>
      <c r="BG9" s="10" t="s">
        <v>7631</v>
      </c>
      <c r="BH9" s="5"/>
      <c r="BI9" s="10" t="s">
        <v>7646</v>
      </c>
      <c r="BJ9" s="10" t="s">
        <v>7647</v>
      </c>
    </row>
    <row r="10" spans="1:62" x14ac:dyDescent="0.45">
      <c r="A10" s="14">
        <v>41122</v>
      </c>
      <c r="B10" s="11">
        <f>'合計（県外・時系列）'!D61</f>
        <v>45</v>
      </c>
      <c r="C10" s="11">
        <f>'合計（県外・時系列）'!D62</f>
        <v>144</v>
      </c>
      <c r="D10" s="9">
        <f>'合計（県外・時系列）'!D63</f>
        <v>278</v>
      </c>
      <c r="E10" s="9">
        <f>'合計（県外・時系列）'!D64</f>
        <v>98</v>
      </c>
      <c r="F10" s="9">
        <f>'合計（県外・時系列）'!D65</f>
        <v>46</v>
      </c>
      <c r="G10" s="9">
        <f>'合計（県外・時系列）'!D66</f>
        <v>25</v>
      </c>
      <c r="H10" s="9">
        <f>'合計（県外・時系列）'!D67</f>
        <v>10</v>
      </c>
      <c r="I10" s="9">
        <f>'合計（県外・時系列）'!D68</f>
        <v>4</v>
      </c>
      <c r="J10" s="5"/>
      <c r="K10" s="14">
        <v>41122</v>
      </c>
      <c r="L10" s="11">
        <f>'合計（県外・時系列）'!E61</f>
        <v>42</v>
      </c>
      <c r="M10" s="11">
        <f>'合計（県外・時系列）'!E62</f>
        <v>59</v>
      </c>
      <c r="N10" s="9">
        <f>'合計（県外・時系列）'!E63</f>
        <v>105</v>
      </c>
      <c r="O10" s="9">
        <f>'合計（県外・時系列）'!E64</f>
        <v>79</v>
      </c>
      <c r="P10" s="9">
        <f>'合計（県外・時系列）'!E65</f>
        <v>29</v>
      </c>
      <c r="Q10" s="9">
        <f>'合計（県外・時系列）'!E66</f>
        <v>10</v>
      </c>
      <c r="R10" s="9">
        <f>'合計（県外・時系列）'!E67</f>
        <v>2</v>
      </c>
      <c r="S10" s="9">
        <f>'合計（県外・時系列）'!E68</f>
        <v>9</v>
      </c>
      <c r="T10" s="15"/>
      <c r="U10" s="14">
        <v>41122</v>
      </c>
      <c r="V10" s="11">
        <f>'合計（県内・時系列）'!D61</f>
        <v>14</v>
      </c>
      <c r="W10" s="11">
        <f>'合計（県内・時系列）'!D62</f>
        <v>19</v>
      </c>
      <c r="X10" s="9">
        <f>'合計（県内・時系列）'!D63</f>
        <v>92</v>
      </c>
      <c r="Y10" s="9">
        <f>'合計（県内・時系列）'!D64</f>
        <v>63</v>
      </c>
      <c r="Z10" s="9">
        <f>'合計（県内・時系列）'!D65</f>
        <v>35</v>
      </c>
      <c r="AA10" s="9">
        <f>'合計（県内・時系列）'!D66</f>
        <v>11</v>
      </c>
      <c r="AB10" s="9">
        <f>'合計（県内・時系列）'!D67</f>
        <v>10</v>
      </c>
      <c r="AC10" s="9">
        <f>'合計（県内・時系列）'!D68</f>
        <v>9</v>
      </c>
      <c r="AD10" s="15"/>
      <c r="AE10" s="14">
        <v>41122</v>
      </c>
      <c r="AF10" s="11">
        <f>'合計（県内・時系列）'!E61</f>
        <v>15</v>
      </c>
      <c r="AG10" s="11">
        <f>'合計（県内・時系列）'!E62</f>
        <v>23</v>
      </c>
      <c r="AH10" s="9">
        <f>'合計（県内・時系列）'!E63</f>
        <v>88</v>
      </c>
      <c r="AI10" s="9">
        <f>'合計（県内・時系列）'!E64</f>
        <v>52</v>
      </c>
      <c r="AJ10" s="9">
        <f>'合計（県内・時系列）'!E65</f>
        <v>24</v>
      </c>
      <c r="AK10" s="9">
        <f>'合計（県内・時系列）'!E66</f>
        <v>18</v>
      </c>
      <c r="AL10" s="9">
        <f>'合計（県内・時系列）'!E67</f>
        <v>8</v>
      </c>
      <c r="AM10" s="9">
        <f>'合計（県内・時系列）'!E68</f>
        <v>17</v>
      </c>
      <c r="AN10" s="15"/>
      <c r="AO10" s="14">
        <v>41122</v>
      </c>
      <c r="AP10" s="11">
        <f>'合計（その他・時系列）'!D60</f>
        <v>1</v>
      </c>
      <c r="AQ10" s="11">
        <f>'合計（その他・時系列）'!D61</f>
        <v>0</v>
      </c>
      <c r="AR10" s="9">
        <f>'合計（その他・時系列）'!D62</f>
        <v>2</v>
      </c>
      <c r="AS10" s="9">
        <f>'合計（その他・時系列）'!D63</f>
        <v>1</v>
      </c>
      <c r="AT10" s="9">
        <f>'合計（その他・時系列）'!D64</f>
        <v>2</v>
      </c>
      <c r="AU10" s="9">
        <f>'合計（その他・時系列）'!D65</f>
        <v>0</v>
      </c>
      <c r="AV10" s="9">
        <f>'合計（その他・時系列）'!D66</f>
        <v>0</v>
      </c>
      <c r="AW10" s="9">
        <f>'合計（その他・時系列）'!D67</f>
        <v>0</v>
      </c>
      <c r="AX10" s="15"/>
      <c r="AY10" s="14">
        <v>41122</v>
      </c>
      <c r="AZ10" s="11">
        <f>'合計（その他・時系列）'!E60</f>
        <v>0</v>
      </c>
      <c r="BA10" s="11">
        <f>'合計（その他・時系列）'!E61</f>
        <v>0</v>
      </c>
      <c r="BB10" s="9">
        <f>'合計（その他・時系列）'!E62</f>
        <v>0</v>
      </c>
      <c r="BC10" s="9">
        <f>'合計（その他・時系列）'!E63</f>
        <v>0</v>
      </c>
      <c r="BD10" s="9">
        <f>'合計（その他・時系列）'!E64</f>
        <v>0</v>
      </c>
      <c r="BE10" s="9">
        <f>'合計（その他・時系列）'!E65</f>
        <v>1</v>
      </c>
      <c r="BF10" s="9">
        <f>'合計（その他・時系列）'!E66</f>
        <v>0</v>
      </c>
      <c r="BG10" s="9">
        <f>'合計（その他・時系列）'!E67</f>
        <v>0</v>
      </c>
      <c r="BH10" s="5"/>
      <c r="BI10" s="10" t="str">
        <f>'見える化（時系列）'!B14&amp;'見える化（時系列）'!D14&amp;'見える化（時系列）'!B17&amp;'見える化（時系列）'!D17</f>
        <v>2024年5月</v>
      </c>
      <c r="BJ10" s="10" t="str">
        <f>'見える化（時系列）'!E14&amp;'見える化（時系列）'!G14&amp;'見える化（時系列）'!E17&amp;'見える化（時系列）'!G17</f>
        <v>2025年4月</v>
      </c>
    </row>
    <row r="11" spans="1:62" x14ac:dyDescent="0.45">
      <c r="A11" s="14">
        <v>41153</v>
      </c>
      <c r="B11" s="11">
        <f ca="1">INDIRECT("'合計（県外・時系列）'!D"&amp;(61+8*ROW(A1)))</f>
        <v>21</v>
      </c>
      <c r="C11" s="11">
        <f ca="1">INDIRECT("'合計（県外・時系列）'!D"&amp;(62+8*ROW(A1)))</f>
        <v>23</v>
      </c>
      <c r="D11" s="9">
        <f ca="1">INDIRECT("'合計（県外・時系列）'!D"&amp;(63+8*ROW(A1)))</f>
        <v>118</v>
      </c>
      <c r="E11" s="9">
        <f ca="1">INDIRECT("'合計（県外・時系列）'!D"&amp;(64+8*ROW(A1)))</f>
        <v>62</v>
      </c>
      <c r="F11" s="9">
        <f ca="1">INDIRECT("'合計（県外・時系列）'!D"&amp;(65+8*ROW(A1)))</f>
        <v>30</v>
      </c>
      <c r="G11" s="9">
        <f ca="1">INDIRECT("'合計（県外・時系列）'!D"&amp;(66+8*ROW(A1)))</f>
        <v>20</v>
      </c>
      <c r="H11" s="9">
        <f ca="1">INDIRECT("'合計（県外・時系列）'!D"&amp;(67+8*ROW(A1)))</f>
        <v>15</v>
      </c>
      <c r="I11" s="9">
        <f ca="1">INDIRECT("'合計（県外・時系列）'!D"&amp;(68+8*ROW(A1)))</f>
        <v>8</v>
      </c>
      <c r="J11" s="5"/>
      <c r="K11" s="14">
        <v>41153</v>
      </c>
      <c r="L11" s="11">
        <f t="shared" ref="L11:L42" ca="1" si="0">INDIRECT("'合計（県外・時系列）'!E"&amp;(61+8*ROW(A1)))</f>
        <v>29</v>
      </c>
      <c r="M11" s="11">
        <f t="shared" ref="M11:M42" ca="1" si="1">INDIRECT("'合計（県外・時系列）'!E"&amp;(62+8*ROW(A1)))</f>
        <v>8</v>
      </c>
      <c r="N11" s="9">
        <f t="shared" ref="N11:N42" ca="1" si="2">INDIRECT("'合計（県外・時系列）'!E"&amp;(63+8*ROW(A1)))</f>
        <v>56</v>
      </c>
      <c r="O11" s="9">
        <f t="shared" ref="O11:O42" ca="1" si="3">INDIRECT("'合計（県外・時系列）'!E"&amp;(64+8*ROW(A1)))</f>
        <v>55</v>
      </c>
      <c r="P11" s="9">
        <f t="shared" ref="P11:P42" ca="1" si="4">INDIRECT("'合計（県外・時系列）'!E"&amp;(65+8*ROW(A1)))</f>
        <v>10</v>
      </c>
      <c r="Q11" s="9">
        <f t="shared" ref="Q11:Q42" ca="1" si="5">INDIRECT("'合計（県外・時系列）'!E"&amp;(66+8*ROW(A1)))</f>
        <v>4</v>
      </c>
      <c r="R11" s="9">
        <f t="shared" ref="R11:R42" ca="1" si="6">INDIRECT("'合計（県外・時系列）'!E"&amp;(67+8*ROW(A1)))</f>
        <v>11</v>
      </c>
      <c r="S11" s="9">
        <f t="shared" ref="S11:S42" ca="1" si="7">INDIRECT("'合計（県外・時系列）'!E"&amp;(68+8*ROW(A1)))</f>
        <v>11</v>
      </c>
      <c r="T11" s="15"/>
      <c r="U11" s="14">
        <v>41153</v>
      </c>
      <c r="V11" s="11">
        <f ca="1">INDIRECT("'合計（県内・時系列）'!D"&amp;(61+8*ROW(A1)))</f>
        <v>12</v>
      </c>
      <c r="W11" s="11">
        <f ca="1">INDIRECT("'合計（県内・時系列）'!D"&amp;(62+8*ROW(A1)))</f>
        <v>6</v>
      </c>
      <c r="X11" s="9">
        <f ca="1">INDIRECT("'合計（県内・時系列）'!D"&amp;(63+8*ROW(A1)))</f>
        <v>75</v>
      </c>
      <c r="Y11" s="9">
        <f ca="1">INDIRECT("'合計（県内・時系列）'!D"&amp;(64+8*ROW(A1)))</f>
        <v>51</v>
      </c>
      <c r="Z11" s="9">
        <f ca="1">INDIRECT("'合計（県内・時系列）'!D"&amp;(65+8*ROW(A1)))</f>
        <v>25</v>
      </c>
      <c r="AA11" s="9">
        <f ca="1">INDIRECT("'合計（県内・時系列）'!D"&amp;(66+8*ROW(A1)))</f>
        <v>24</v>
      </c>
      <c r="AB11" s="9">
        <f ca="1">INDIRECT("'合計（県内・時系列）'!D"&amp;(67+8*ROW(A1)))</f>
        <v>10</v>
      </c>
      <c r="AC11" s="9">
        <f ca="1">INDIRECT("'合計（県内・時系列）'!D"&amp;(68+8*ROW(A1)))</f>
        <v>21</v>
      </c>
      <c r="AD11" s="15"/>
      <c r="AE11" s="14">
        <v>41153</v>
      </c>
      <c r="AF11" s="11">
        <f t="shared" ref="AF11:AF42" ca="1" si="8">INDIRECT("'合計（県内・時系列）'!E"&amp;(61+8*ROW(A1)))</f>
        <v>8</v>
      </c>
      <c r="AG11" s="11">
        <f t="shared" ref="AG11:AG42" ca="1" si="9">INDIRECT("'合計（県内・時系列）'!E"&amp;(62+8*ROW(A1)))</f>
        <v>4</v>
      </c>
      <c r="AH11" s="9">
        <f t="shared" ref="AH11:AH42" ca="1" si="10">INDIRECT("'合計（県内・時系列）'!E"&amp;(63+8*ROW(A1)))</f>
        <v>68</v>
      </c>
      <c r="AI11" s="9">
        <f t="shared" ref="AI11:AI42" ca="1" si="11">INDIRECT("'合計（県内・時系列）'!E"&amp;(64+8*ROW(A1)))</f>
        <v>41</v>
      </c>
      <c r="AJ11" s="9">
        <f t="shared" ref="AJ11:AJ42" ca="1" si="12">INDIRECT("'合計（県内・時系列）'!E"&amp;(65+8*ROW(A1)))</f>
        <v>16</v>
      </c>
      <c r="AK11" s="9">
        <f t="shared" ref="AK11:AK42" ca="1" si="13">INDIRECT("'合計（県内・時系列）'!E"&amp;(66+8*ROW(A1)))</f>
        <v>12</v>
      </c>
      <c r="AL11" s="9">
        <f t="shared" ref="AL11:AL42" ca="1" si="14">INDIRECT("'合計（県内・時系列）'!E"&amp;(67+8*ROW(A1)))</f>
        <v>13</v>
      </c>
      <c r="AM11" s="9">
        <f t="shared" ref="AM11:AM42" ca="1" si="15">INDIRECT("'合計（県内・時系列）'!E"&amp;(68+8*ROW(A1)))</f>
        <v>22</v>
      </c>
      <c r="AN11" s="15"/>
      <c r="AO11" s="14">
        <v>41153</v>
      </c>
      <c r="AP11" s="11">
        <f ca="1">INDIRECT("'合計（その他・時系列）'!D"&amp;(60+8*ROW(A1)))</f>
        <v>0</v>
      </c>
      <c r="AQ11" s="11">
        <f ca="1">INDIRECT("'合計（その他・時系列）'!D"&amp;(61+8*ROW(A1)))</f>
        <v>0</v>
      </c>
      <c r="AR11" s="9">
        <f ca="1">INDIRECT("'合計（その他・時系列）'!D"&amp;(62+8*ROW(A1)))</f>
        <v>0</v>
      </c>
      <c r="AS11" s="9">
        <f ca="1">INDIRECT("'合計（その他・時系列）'!D"&amp;(63+8*ROW(A1)))</f>
        <v>0</v>
      </c>
      <c r="AT11" s="9">
        <f ca="1">INDIRECT("'合計（その他・時系列）'!D"&amp;(64+8*ROW(A1)))</f>
        <v>2</v>
      </c>
      <c r="AU11" s="9">
        <f ca="1">INDIRECT("'合計（その他・時系列）'!D"&amp;(65+8*ROW(A1)))</f>
        <v>0</v>
      </c>
      <c r="AV11" s="9">
        <f ca="1">INDIRECT("'合計（その他・時系列）'!D"&amp;(66+8*ROW(A1)))</f>
        <v>0</v>
      </c>
      <c r="AW11" s="9">
        <f ca="1">INDIRECT("'合計（その他・時系列）'!D"&amp;(67+8*ROW(A1)))</f>
        <v>0</v>
      </c>
      <c r="AX11" s="15"/>
      <c r="AY11" s="14">
        <v>41153</v>
      </c>
      <c r="AZ11" s="11">
        <f ca="1">INDIRECT("'合計（その他・時系列）'!E"&amp;(60+8*ROW(A1)))</f>
        <v>0</v>
      </c>
      <c r="BA11" s="11">
        <f ca="1">INDIRECT("'合計（その他・時系列）'!E"&amp;(61+8*ROW(A1)))</f>
        <v>0</v>
      </c>
      <c r="BB11" s="9">
        <f ca="1">INDIRECT("'合計（その他・時系列）'!E"&amp;(62+8*ROW(A1)))</f>
        <v>1</v>
      </c>
      <c r="BC11" s="9">
        <f ca="1">INDIRECT("'合計（その他・時系列）'!E"&amp;(63+8*ROW(A1)))</f>
        <v>0</v>
      </c>
      <c r="BD11" s="9">
        <f ca="1">INDIRECT("'合計（その他・時系列）'!E"&amp;(64+8*ROW(A1)))</f>
        <v>0</v>
      </c>
      <c r="BE11" s="9">
        <f ca="1">INDIRECT("'合計（その他・時系列）'!E"&amp;(65+8*ROW(A1)))</f>
        <v>1</v>
      </c>
      <c r="BF11" s="9">
        <f ca="1">INDIRECT("'合計（その他・時系列）'!E"&amp;(66+8*ROW(A1)))</f>
        <v>0</v>
      </c>
      <c r="BG11" s="9">
        <f ca="1">INDIRECT("'合計（その他・時系列）'!E"&amp;(67+8*ROW(A1)))</f>
        <v>0</v>
      </c>
      <c r="BH11" s="5"/>
      <c r="BI11" s="5"/>
      <c r="BJ11" s="5"/>
    </row>
    <row r="12" spans="1:62" x14ac:dyDescent="0.45">
      <c r="A12" s="14">
        <v>41183</v>
      </c>
      <c r="B12" s="11">
        <f t="shared" ref="B12:B75" ca="1" si="16">INDIRECT("'合計（県外・時系列）'!D"&amp;(61+8*ROW(A2)))</f>
        <v>26</v>
      </c>
      <c r="C12" s="11">
        <f t="shared" ref="C12:C75" ca="1" si="17">INDIRECT("'合計（県外・時系列）'!D"&amp;(62+8*ROW(A2)))</f>
        <v>56</v>
      </c>
      <c r="D12" s="9">
        <f t="shared" ref="D12:D75" ca="1" si="18">INDIRECT("'合計（県外・時系列）'!D"&amp;(63+8*ROW(A2)))</f>
        <v>228</v>
      </c>
      <c r="E12" s="9">
        <f t="shared" ref="E12:E75" ca="1" si="19">INDIRECT("'合計（県外・時系列）'!D"&amp;(64+8*ROW(A2)))</f>
        <v>58</v>
      </c>
      <c r="F12" s="9">
        <f t="shared" ref="F12:F75" ca="1" si="20">INDIRECT("'合計（県外・時系列）'!D"&amp;(65+8*ROW(A2)))</f>
        <v>32</v>
      </c>
      <c r="G12" s="9">
        <f t="shared" ref="G12:G75" ca="1" si="21">INDIRECT("'合計（県外・時系列）'!D"&amp;(66+8*ROW(A2)))</f>
        <v>28</v>
      </c>
      <c r="H12" s="9">
        <f t="shared" ref="H12:H75" ca="1" si="22">INDIRECT("'合計（県外・時系列）'!D"&amp;(67+8*ROW(A2)))</f>
        <v>10</v>
      </c>
      <c r="I12" s="9">
        <f t="shared" ref="I12:I75" ca="1" si="23">INDIRECT("'合計（県外・時系列）'!D"&amp;(68+8*ROW(A2)))</f>
        <v>4</v>
      </c>
      <c r="J12" s="5"/>
      <c r="K12" s="14">
        <v>41183</v>
      </c>
      <c r="L12" s="11">
        <f t="shared" ca="1" si="0"/>
        <v>29</v>
      </c>
      <c r="M12" s="11">
        <f t="shared" ca="1" si="1"/>
        <v>4</v>
      </c>
      <c r="N12" s="9">
        <f t="shared" ca="1" si="2"/>
        <v>58</v>
      </c>
      <c r="O12" s="9">
        <f t="shared" ca="1" si="3"/>
        <v>63</v>
      </c>
      <c r="P12" s="9">
        <f t="shared" ca="1" si="4"/>
        <v>18</v>
      </c>
      <c r="Q12" s="9">
        <f t="shared" ca="1" si="5"/>
        <v>7</v>
      </c>
      <c r="R12" s="9">
        <f t="shared" ca="1" si="6"/>
        <v>11</v>
      </c>
      <c r="S12" s="9">
        <f t="shared" ca="1" si="7"/>
        <v>6</v>
      </c>
      <c r="T12" s="15"/>
      <c r="U12" s="14">
        <v>41183</v>
      </c>
      <c r="V12" s="11">
        <f t="shared" ref="V12:V75" ca="1" si="24">INDIRECT("'合計（県内・時系列）'!D"&amp;(61+8*ROW(A2)))</f>
        <v>18</v>
      </c>
      <c r="W12" s="11">
        <f t="shared" ref="W12:W75" ca="1" si="25">INDIRECT("'合計（県内・時系列）'!D"&amp;(62+8*ROW(A2)))</f>
        <v>10</v>
      </c>
      <c r="X12" s="9">
        <f t="shared" ref="X12:X75" ca="1" si="26">INDIRECT("'合計（県内・時系列）'!D"&amp;(63+8*ROW(A2)))</f>
        <v>71</v>
      </c>
      <c r="Y12" s="9">
        <f t="shared" ref="Y12:Y75" ca="1" si="27">INDIRECT("'合計（県内・時系列）'!D"&amp;(64+8*ROW(A2)))</f>
        <v>68</v>
      </c>
      <c r="Z12" s="9">
        <f t="shared" ref="Z12:Z75" ca="1" si="28">INDIRECT("'合計（県内・時系列）'!D"&amp;(65+8*ROW(A2)))</f>
        <v>35</v>
      </c>
      <c r="AA12" s="9">
        <f t="shared" ref="AA12:AA75" ca="1" si="29">INDIRECT("'合計（県内・時系列）'!D"&amp;(66+8*ROW(A2)))</f>
        <v>9</v>
      </c>
      <c r="AB12" s="9">
        <f t="shared" ref="AB12:AB75" ca="1" si="30">INDIRECT("'合計（県内・時系列）'!D"&amp;(67+8*ROW(A2)))</f>
        <v>10</v>
      </c>
      <c r="AC12" s="9">
        <f t="shared" ref="AC12:AC75" ca="1" si="31">INDIRECT("'合計（県内・時系列）'!D"&amp;(68+8*ROW(A2)))</f>
        <v>12</v>
      </c>
      <c r="AD12" s="15"/>
      <c r="AE12" s="14">
        <v>41183</v>
      </c>
      <c r="AF12" s="11">
        <f t="shared" ca="1" si="8"/>
        <v>25</v>
      </c>
      <c r="AG12" s="11">
        <f t="shared" ca="1" si="9"/>
        <v>7</v>
      </c>
      <c r="AH12" s="9">
        <f t="shared" ca="1" si="10"/>
        <v>79</v>
      </c>
      <c r="AI12" s="9">
        <f t="shared" ca="1" si="11"/>
        <v>70</v>
      </c>
      <c r="AJ12" s="9">
        <f t="shared" ca="1" si="12"/>
        <v>28</v>
      </c>
      <c r="AK12" s="9">
        <f t="shared" ca="1" si="13"/>
        <v>9</v>
      </c>
      <c r="AL12" s="9">
        <f t="shared" ca="1" si="14"/>
        <v>6</v>
      </c>
      <c r="AM12" s="9">
        <f t="shared" ca="1" si="15"/>
        <v>15</v>
      </c>
      <c r="AN12" s="15"/>
      <c r="AO12" s="14">
        <v>41183</v>
      </c>
      <c r="AP12" s="11">
        <f t="shared" ref="AP12:AP75" ca="1" si="32">INDIRECT("'合計（その他・時系列）'!D"&amp;(60+8*ROW(A2)))</f>
        <v>0</v>
      </c>
      <c r="AQ12" s="11">
        <f t="shared" ref="AQ12:AQ75" ca="1" si="33">INDIRECT("'合計（その他・時系列）'!D"&amp;(61+8*ROW(A2)))</f>
        <v>0</v>
      </c>
      <c r="AR12" s="9">
        <f t="shared" ref="AR12:AR75" ca="1" si="34">INDIRECT("'合計（その他・時系列）'!D"&amp;(62+8*ROW(A2)))</f>
        <v>0</v>
      </c>
      <c r="AS12" s="9">
        <f t="shared" ref="AS12:AS75" ca="1" si="35">INDIRECT("'合計（その他・時系列）'!D"&amp;(63+8*ROW(A2)))</f>
        <v>0</v>
      </c>
      <c r="AT12" s="9">
        <f t="shared" ref="AT12:AT75" ca="1" si="36">INDIRECT("'合計（その他・時系列）'!D"&amp;(64+8*ROW(A2)))</f>
        <v>0</v>
      </c>
      <c r="AU12" s="9">
        <f t="shared" ref="AU12:AU75" ca="1" si="37">INDIRECT("'合計（その他・時系列）'!D"&amp;(65+8*ROW(A2)))</f>
        <v>1</v>
      </c>
      <c r="AV12" s="9">
        <f t="shared" ref="AV12:AV75" ca="1" si="38">INDIRECT("'合計（その他・時系列）'!D"&amp;(66+8*ROW(A2)))</f>
        <v>0</v>
      </c>
      <c r="AW12" s="9">
        <f t="shared" ref="AW12:AW75" ca="1" si="39">INDIRECT("'合計（その他・時系列）'!D"&amp;(67+8*ROW(A2)))</f>
        <v>0</v>
      </c>
      <c r="AX12" s="15"/>
      <c r="AY12" s="14">
        <v>41183</v>
      </c>
      <c r="AZ12" s="11">
        <f t="shared" ref="AZ12:AZ75" ca="1" si="40">INDIRECT("'合計（その他・時系列）'!E"&amp;(60+8*ROW(A2)))</f>
        <v>0</v>
      </c>
      <c r="BA12" s="11">
        <f t="shared" ref="BA12:BA75" ca="1" si="41">INDIRECT("'合計（その他・時系列）'!E"&amp;(61+8*ROW(A2)))</f>
        <v>0</v>
      </c>
      <c r="BB12" s="9">
        <f t="shared" ref="BB12:BB75" ca="1" si="42">INDIRECT("'合計（その他・時系列）'!E"&amp;(62+8*ROW(A2)))</f>
        <v>0</v>
      </c>
      <c r="BC12" s="9">
        <f t="shared" ref="BC12:BC75" ca="1" si="43">INDIRECT("'合計（その他・時系列）'!E"&amp;(63+8*ROW(A2)))</f>
        <v>0</v>
      </c>
      <c r="BD12" s="9">
        <f t="shared" ref="BD12:BD75" ca="1" si="44">INDIRECT("'合計（その他・時系列）'!E"&amp;(64+8*ROW(A2)))</f>
        <v>0</v>
      </c>
      <c r="BE12" s="9">
        <f t="shared" ref="BE12:BE75" ca="1" si="45">INDIRECT("'合計（その他・時系列）'!E"&amp;(65+8*ROW(A2)))</f>
        <v>1</v>
      </c>
      <c r="BF12" s="9">
        <f t="shared" ref="BF12:BF75" ca="1" si="46">INDIRECT("'合計（その他・時系列）'!E"&amp;(66+8*ROW(A2)))</f>
        <v>0</v>
      </c>
      <c r="BG12" s="9">
        <f t="shared" ref="BG12:BG75" ca="1" si="47">INDIRECT("'合計（その他・時系列）'!E"&amp;(67+8*ROW(A2)))</f>
        <v>0</v>
      </c>
      <c r="BH12" s="5"/>
      <c r="BI12" s="5"/>
      <c r="BJ12" s="5"/>
    </row>
    <row r="13" spans="1:62" x14ac:dyDescent="0.45">
      <c r="A13" s="14">
        <v>41214</v>
      </c>
      <c r="B13" s="11">
        <f t="shared" ca="1" si="16"/>
        <v>21</v>
      </c>
      <c r="C13" s="11">
        <f t="shared" ca="1" si="17"/>
        <v>8</v>
      </c>
      <c r="D13" s="9">
        <f t="shared" ca="1" si="18"/>
        <v>88</v>
      </c>
      <c r="E13" s="9">
        <f t="shared" ca="1" si="19"/>
        <v>53</v>
      </c>
      <c r="F13" s="9">
        <f t="shared" ca="1" si="20"/>
        <v>23</v>
      </c>
      <c r="G13" s="9">
        <f t="shared" ca="1" si="21"/>
        <v>19</v>
      </c>
      <c r="H13" s="9">
        <f t="shared" ca="1" si="22"/>
        <v>10</v>
      </c>
      <c r="I13" s="9">
        <f t="shared" ca="1" si="23"/>
        <v>7</v>
      </c>
      <c r="J13" s="5"/>
      <c r="K13" s="14">
        <v>41214</v>
      </c>
      <c r="L13" s="11">
        <f t="shared" ca="1" si="0"/>
        <v>17</v>
      </c>
      <c r="M13" s="11">
        <f t="shared" ca="1" si="1"/>
        <v>11</v>
      </c>
      <c r="N13" s="9">
        <f t="shared" ca="1" si="2"/>
        <v>56</v>
      </c>
      <c r="O13" s="9">
        <f t="shared" ca="1" si="3"/>
        <v>51</v>
      </c>
      <c r="P13" s="9">
        <f t="shared" ca="1" si="4"/>
        <v>17</v>
      </c>
      <c r="Q13" s="9">
        <f t="shared" ca="1" si="5"/>
        <v>9</v>
      </c>
      <c r="R13" s="9">
        <f t="shared" ca="1" si="6"/>
        <v>8</v>
      </c>
      <c r="S13" s="9">
        <f t="shared" ca="1" si="7"/>
        <v>15</v>
      </c>
      <c r="T13" s="15"/>
      <c r="U13" s="14">
        <v>41214</v>
      </c>
      <c r="V13" s="11">
        <f t="shared" ca="1" si="24"/>
        <v>27</v>
      </c>
      <c r="W13" s="11">
        <f t="shared" ca="1" si="25"/>
        <v>8</v>
      </c>
      <c r="X13" s="9">
        <f t="shared" ca="1" si="26"/>
        <v>59</v>
      </c>
      <c r="Y13" s="9">
        <f t="shared" ca="1" si="27"/>
        <v>77</v>
      </c>
      <c r="Z13" s="9">
        <f t="shared" ca="1" si="28"/>
        <v>33</v>
      </c>
      <c r="AA13" s="9">
        <f t="shared" ca="1" si="29"/>
        <v>9</v>
      </c>
      <c r="AB13" s="9">
        <f t="shared" ca="1" si="30"/>
        <v>8</v>
      </c>
      <c r="AC13" s="9">
        <f t="shared" ca="1" si="31"/>
        <v>5</v>
      </c>
      <c r="AD13" s="15"/>
      <c r="AE13" s="14">
        <v>41214</v>
      </c>
      <c r="AF13" s="11">
        <f t="shared" ca="1" si="8"/>
        <v>11</v>
      </c>
      <c r="AG13" s="11">
        <f t="shared" ca="1" si="9"/>
        <v>7</v>
      </c>
      <c r="AH13" s="9">
        <f t="shared" ca="1" si="10"/>
        <v>68</v>
      </c>
      <c r="AI13" s="9">
        <f t="shared" ca="1" si="11"/>
        <v>57</v>
      </c>
      <c r="AJ13" s="9">
        <f t="shared" ca="1" si="12"/>
        <v>22</v>
      </c>
      <c r="AK13" s="9">
        <f t="shared" ca="1" si="13"/>
        <v>9</v>
      </c>
      <c r="AL13" s="9">
        <f t="shared" ca="1" si="14"/>
        <v>5</v>
      </c>
      <c r="AM13" s="9">
        <f t="shared" ca="1" si="15"/>
        <v>18</v>
      </c>
      <c r="AN13" s="15"/>
      <c r="AO13" s="14">
        <v>41214</v>
      </c>
      <c r="AP13" s="11">
        <f t="shared" ca="1" si="32"/>
        <v>0</v>
      </c>
      <c r="AQ13" s="11">
        <f t="shared" ca="1" si="33"/>
        <v>1</v>
      </c>
      <c r="AR13" s="9">
        <f t="shared" ca="1" si="34"/>
        <v>0</v>
      </c>
      <c r="AS13" s="9">
        <f t="shared" ca="1" si="35"/>
        <v>0</v>
      </c>
      <c r="AT13" s="9">
        <f t="shared" ca="1" si="36"/>
        <v>1</v>
      </c>
      <c r="AU13" s="9">
        <f t="shared" ca="1" si="37"/>
        <v>0</v>
      </c>
      <c r="AV13" s="9">
        <f t="shared" ca="1" si="38"/>
        <v>0</v>
      </c>
      <c r="AW13" s="9">
        <f t="shared" ca="1" si="39"/>
        <v>0</v>
      </c>
      <c r="AX13" s="15"/>
      <c r="AY13" s="14">
        <v>41214</v>
      </c>
      <c r="AZ13" s="11">
        <f t="shared" ca="1" si="40"/>
        <v>0</v>
      </c>
      <c r="BA13" s="11">
        <f t="shared" ca="1" si="41"/>
        <v>0</v>
      </c>
      <c r="BB13" s="9">
        <f t="shared" ca="1" si="42"/>
        <v>0</v>
      </c>
      <c r="BC13" s="9">
        <f t="shared" ca="1" si="43"/>
        <v>0</v>
      </c>
      <c r="BD13" s="9">
        <f t="shared" ca="1" si="44"/>
        <v>1</v>
      </c>
      <c r="BE13" s="9">
        <f t="shared" ca="1" si="45"/>
        <v>0</v>
      </c>
      <c r="BF13" s="9">
        <f t="shared" ca="1" si="46"/>
        <v>0</v>
      </c>
      <c r="BG13" s="9">
        <f t="shared" ca="1" si="47"/>
        <v>0</v>
      </c>
      <c r="BH13" s="5"/>
      <c r="BI13" s="5"/>
      <c r="BJ13" s="5"/>
    </row>
    <row r="14" spans="1:62" x14ac:dyDescent="0.45">
      <c r="A14" s="14">
        <v>41244</v>
      </c>
      <c r="B14" s="11">
        <f t="shared" ca="1" si="16"/>
        <v>23</v>
      </c>
      <c r="C14" s="11">
        <f t="shared" ca="1" si="17"/>
        <v>61</v>
      </c>
      <c r="D14" s="9">
        <f t="shared" ca="1" si="18"/>
        <v>88</v>
      </c>
      <c r="E14" s="9">
        <f t="shared" ca="1" si="19"/>
        <v>84</v>
      </c>
      <c r="F14" s="9">
        <f t="shared" ca="1" si="20"/>
        <v>36</v>
      </c>
      <c r="G14" s="9">
        <f t="shared" ca="1" si="21"/>
        <v>24</v>
      </c>
      <c r="H14" s="9">
        <f t="shared" ca="1" si="22"/>
        <v>16</v>
      </c>
      <c r="I14" s="9">
        <f t="shared" ca="1" si="23"/>
        <v>4</v>
      </c>
      <c r="J14" s="5"/>
      <c r="K14" s="14">
        <v>41244</v>
      </c>
      <c r="L14" s="11">
        <f t="shared" ca="1" si="0"/>
        <v>21</v>
      </c>
      <c r="M14" s="11">
        <f t="shared" ca="1" si="1"/>
        <v>10</v>
      </c>
      <c r="N14" s="9">
        <f t="shared" ca="1" si="2"/>
        <v>60</v>
      </c>
      <c r="O14" s="9">
        <f t="shared" ca="1" si="3"/>
        <v>52</v>
      </c>
      <c r="P14" s="9">
        <f t="shared" ca="1" si="4"/>
        <v>28</v>
      </c>
      <c r="Q14" s="9">
        <f t="shared" ca="1" si="5"/>
        <v>12</v>
      </c>
      <c r="R14" s="9">
        <f t="shared" ca="1" si="6"/>
        <v>10</v>
      </c>
      <c r="S14" s="9">
        <f t="shared" ca="1" si="7"/>
        <v>14</v>
      </c>
      <c r="T14" s="15"/>
      <c r="U14" s="14">
        <v>41244</v>
      </c>
      <c r="V14" s="11">
        <f t="shared" ca="1" si="24"/>
        <v>16</v>
      </c>
      <c r="W14" s="11">
        <f t="shared" ca="1" si="25"/>
        <v>8</v>
      </c>
      <c r="X14" s="9">
        <f t="shared" ca="1" si="26"/>
        <v>80</v>
      </c>
      <c r="Y14" s="9">
        <f t="shared" ca="1" si="27"/>
        <v>66</v>
      </c>
      <c r="Z14" s="9">
        <f t="shared" ca="1" si="28"/>
        <v>21</v>
      </c>
      <c r="AA14" s="9">
        <f t="shared" ca="1" si="29"/>
        <v>20</v>
      </c>
      <c r="AB14" s="9">
        <f t="shared" ca="1" si="30"/>
        <v>10</v>
      </c>
      <c r="AC14" s="9">
        <f t="shared" ca="1" si="31"/>
        <v>8</v>
      </c>
      <c r="AD14" s="15"/>
      <c r="AE14" s="14">
        <v>41244</v>
      </c>
      <c r="AF14" s="11">
        <f t="shared" ca="1" si="8"/>
        <v>20</v>
      </c>
      <c r="AG14" s="11">
        <f t="shared" ca="1" si="9"/>
        <v>11</v>
      </c>
      <c r="AH14" s="9">
        <f t="shared" ca="1" si="10"/>
        <v>69</v>
      </c>
      <c r="AI14" s="9">
        <f t="shared" ca="1" si="11"/>
        <v>60</v>
      </c>
      <c r="AJ14" s="9">
        <f t="shared" ca="1" si="12"/>
        <v>21</v>
      </c>
      <c r="AK14" s="9">
        <f t="shared" ca="1" si="13"/>
        <v>8</v>
      </c>
      <c r="AL14" s="9">
        <f t="shared" ca="1" si="14"/>
        <v>12</v>
      </c>
      <c r="AM14" s="9">
        <f t="shared" ca="1" si="15"/>
        <v>17</v>
      </c>
      <c r="AN14" s="15"/>
      <c r="AO14" s="14">
        <v>41244</v>
      </c>
      <c r="AP14" s="11">
        <f t="shared" ca="1" si="32"/>
        <v>1</v>
      </c>
      <c r="AQ14" s="11">
        <f t="shared" ca="1" si="33"/>
        <v>0</v>
      </c>
      <c r="AR14" s="9">
        <f t="shared" ca="1" si="34"/>
        <v>0</v>
      </c>
      <c r="AS14" s="9">
        <f t="shared" ca="1" si="35"/>
        <v>2</v>
      </c>
      <c r="AT14" s="9">
        <f t="shared" ca="1" si="36"/>
        <v>0</v>
      </c>
      <c r="AU14" s="9">
        <f t="shared" ca="1" si="37"/>
        <v>2</v>
      </c>
      <c r="AV14" s="9">
        <f t="shared" ca="1" si="38"/>
        <v>0</v>
      </c>
      <c r="AW14" s="9">
        <f t="shared" ca="1" si="39"/>
        <v>0</v>
      </c>
      <c r="AX14" s="15"/>
      <c r="AY14" s="14">
        <v>41244</v>
      </c>
      <c r="AZ14" s="11">
        <f t="shared" ca="1" si="40"/>
        <v>0</v>
      </c>
      <c r="BA14" s="11">
        <f t="shared" ca="1" si="41"/>
        <v>0</v>
      </c>
      <c r="BB14" s="9">
        <f t="shared" ca="1" si="42"/>
        <v>0</v>
      </c>
      <c r="BC14" s="9">
        <f t="shared" ca="1" si="43"/>
        <v>0</v>
      </c>
      <c r="BD14" s="9">
        <f t="shared" ca="1" si="44"/>
        <v>0</v>
      </c>
      <c r="BE14" s="9">
        <f t="shared" ca="1" si="45"/>
        <v>0</v>
      </c>
      <c r="BF14" s="9">
        <f t="shared" ca="1" si="46"/>
        <v>0</v>
      </c>
      <c r="BG14" s="9">
        <f t="shared" ca="1" si="47"/>
        <v>0</v>
      </c>
      <c r="BH14" s="5"/>
      <c r="BI14" s="5"/>
      <c r="BJ14" s="5"/>
    </row>
    <row r="15" spans="1:62" x14ac:dyDescent="0.45">
      <c r="A15" s="14">
        <v>41275</v>
      </c>
      <c r="B15" s="11">
        <f t="shared" ca="1" si="16"/>
        <v>13</v>
      </c>
      <c r="C15" s="11">
        <f t="shared" ca="1" si="17"/>
        <v>15</v>
      </c>
      <c r="D15" s="9">
        <f t="shared" ca="1" si="18"/>
        <v>64</v>
      </c>
      <c r="E15" s="9">
        <f t="shared" ca="1" si="19"/>
        <v>49</v>
      </c>
      <c r="F15" s="9">
        <f t="shared" ca="1" si="20"/>
        <v>24</v>
      </c>
      <c r="G15" s="9">
        <f t="shared" ca="1" si="21"/>
        <v>23</v>
      </c>
      <c r="H15" s="9">
        <f t="shared" ca="1" si="22"/>
        <v>2</v>
      </c>
      <c r="I15" s="9">
        <f t="shared" ca="1" si="23"/>
        <v>5</v>
      </c>
      <c r="J15" s="5"/>
      <c r="K15" s="14">
        <v>41275</v>
      </c>
      <c r="L15" s="11">
        <f t="shared" ca="1" si="0"/>
        <v>12</v>
      </c>
      <c r="M15" s="11">
        <f t="shared" ca="1" si="1"/>
        <v>10</v>
      </c>
      <c r="N15" s="9">
        <f t="shared" ca="1" si="2"/>
        <v>52</v>
      </c>
      <c r="O15" s="9">
        <f t="shared" ca="1" si="3"/>
        <v>40</v>
      </c>
      <c r="P15" s="9">
        <f t="shared" ca="1" si="4"/>
        <v>11</v>
      </c>
      <c r="Q15" s="9">
        <f t="shared" ca="1" si="5"/>
        <v>8</v>
      </c>
      <c r="R15" s="9">
        <f t="shared" ca="1" si="6"/>
        <v>3</v>
      </c>
      <c r="S15" s="9">
        <f t="shared" ca="1" si="7"/>
        <v>11</v>
      </c>
      <c r="T15" s="15"/>
      <c r="U15" s="14">
        <v>41275</v>
      </c>
      <c r="V15" s="11">
        <f t="shared" ca="1" si="24"/>
        <v>16</v>
      </c>
      <c r="W15" s="11">
        <f t="shared" ca="1" si="25"/>
        <v>11</v>
      </c>
      <c r="X15" s="9">
        <f t="shared" ca="1" si="26"/>
        <v>82</v>
      </c>
      <c r="Y15" s="9">
        <f t="shared" ca="1" si="27"/>
        <v>61</v>
      </c>
      <c r="Z15" s="9">
        <f t="shared" ca="1" si="28"/>
        <v>29</v>
      </c>
      <c r="AA15" s="9">
        <f t="shared" ca="1" si="29"/>
        <v>15</v>
      </c>
      <c r="AB15" s="9">
        <f t="shared" ca="1" si="30"/>
        <v>5</v>
      </c>
      <c r="AC15" s="9">
        <f t="shared" ca="1" si="31"/>
        <v>11</v>
      </c>
      <c r="AD15" s="15"/>
      <c r="AE15" s="14">
        <v>41275</v>
      </c>
      <c r="AF15" s="11">
        <f t="shared" ca="1" si="8"/>
        <v>14</v>
      </c>
      <c r="AG15" s="11">
        <f t="shared" ca="1" si="9"/>
        <v>6</v>
      </c>
      <c r="AH15" s="9">
        <f t="shared" ca="1" si="10"/>
        <v>83</v>
      </c>
      <c r="AI15" s="9">
        <f t="shared" ca="1" si="11"/>
        <v>61</v>
      </c>
      <c r="AJ15" s="9">
        <f t="shared" ca="1" si="12"/>
        <v>9</v>
      </c>
      <c r="AK15" s="9">
        <f t="shared" ca="1" si="13"/>
        <v>8</v>
      </c>
      <c r="AL15" s="9">
        <f t="shared" ca="1" si="14"/>
        <v>3</v>
      </c>
      <c r="AM15" s="9">
        <f t="shared" ca="1" si="15"/>
        <v>15</v>
      </c>
      <c r="AN15" s="15"/>
      <c r="AO15" s="14">
        <v>41275</v>
      </c>
      <c r="AP15" s="11">
        <f t="shared" ca="1" si="32"/>
        <v>1</v>
      </c>
      <c r="AQ15" s="11">
        <f t="shared" ca="1" si="33"/>
        <v>0</v>
      </c>
      <c r="AR15" s="9">
        <f t="shared" ca="1" si="34"/>
        <v>0</v>
      </c>
      <c r="AS15" s="9">
        <f t="shared" ca="1" si="35"/>
        <v>6</v>
      </c>
      <c r="AT15" s="9">
        <f t="shared" ca="1" si="36"/>
        <v>3</v>
      </c>
      <c r="AU15" s="9">
        <f t="shared" ca="1" si="37"/>
        <v>1</v>
      </c>
      <c r="AV15" s="9">
        <f t="shared" ca="1" si="38"/>
        <v>0</v>
      </c>
      <c r="AW15" s="9">
        <f t="shared" ca="1" si="39"/>
        <v>1</v>
      </c>
      <c r="AX15" s="15"/>
      <c r="AY15" s="14">
        <v>41275</v>
      </c>
      <c r="AZ15" s="11">
        <f t="shared" ca="1" si="40"/>
        <v>0</v>
      </c>
      <c r="BA15" s="11">
        <f t="shared" ca="1" si="41"/>
        <v>1</v>
      </c>
      <c r="BB15" s="9">
        <f t="shared" ca="1" si="42"/>
        <v>2</v>
      </c>
      <c r="BC15" s="9">
        <f t="shared" ca="1" si="43"/>
        <v>1</v>
      </c>
      <c r="BD15" s="9">
        <f t="shared" ca="1" si="44"/>
        <v>2</v>
      </c>
      <c r="BE15" s="9">
        <f t="shared" ca="1" si="45"/>
        <v>0</v>
      </c>
      <c r="BF15" s="9">
        <f t="shared" ca="1" si="46"/>
        <v>1</v>
      </c>
      <c r="BG15" s="9">
        <f t="shared" ca="1" si="47"/>
        <v>0</v>
      </c>
      <c r="BH15" s="5"/>
      <c r="BI15" s="5"/>
      <c r="BJ15" s="5"/>
    </row>
    <row r="16" spans="1:62" x14ac:dyDescent="0.45">
      <c r="A16" s="14">
        <v>41306</v>
      </c>
      <c r="B16" s="11">
        <f t="shared" ca="1" si="16"/>
        <v>19</v>
      </c>
      <c r="C16" s="11">
        <f t="shared" ca="1" si="17"/>
        <v>8</v>
      </c>
      <c r="D16" s="9">
        <f t="shared" ca="1" si="18"/>
        <v>74</v>
      </c>
      <c r="E16" s="9">
        <f t="shared" ca="1" si="19"/>
        <v>54</v>
      </c>
      <c r="F16" s="9">
        <f t="shared" ca="1" si="20"/>
        <v>26</v>
      </c>
      <c r="G16" s="9">
        <f t="shared" ca="1" si="21"/>
        <v>23</v>
      </c>
      <c r="H16" s="9">
        <f t="shared" ca="1" si="22"/>
        <v>13</v>
      </c>
      <c r="I16" s="9">
        <f t="shared" ca="1" si="23"/>
        <v>7</v>
      </c>
      <c r="J16" s="5"/>
      <c r="K16" s="14">
        <v>41306</v>
      </c>
      <c r="L16" s="11">
        <f t="shared" ca="1" si="0"/>
        <v>25</v>
      </c>
      <c r="M16" s="11">
        <f t="shared" ca="1" si="1"/>
        <v>5</v>
      </c>
      <c r="N16" s="9">
        <f t="shared" ca="1" si="2"/>
        <v>62</v>
      </c>
      <c r="O16" s="9">
        <f t="shared" ca="1" si="3"/>
        <v>45</v>
      </c>
      <c r="P16" s="9">
        <f t="shared" ca="1" si="4"/>
        <v>17</v>
      </c>
      <c r="Q16" s="9">
        <f t="shared" ca="1" si="5"/>
        <v>15</v>
      </c>
      <c r="R16" s="9">
        <f t="shared" ca="1" si="6"/>
        <v>9</v>
      </c>
      <c r="S16" s="9">
        <f t="shared" ca="1" si="7"/>
        <v>6</v>
      </c>
      <c r="T16" s="15"/>
      <c r="U16" s="14">
        <v>41306</v>
      </c>
      <c r="V16" s="11">
        <f t="shared" ca="1" si="24"/>
        <v>13</v>
      </c>
      <c r="W16" s="11">
        <f t="shared" ca="1" si="25"/>
        <v>9</v>
      </c>
      <c r="X16" s="9">
        <f t="shared" ca="1" si="26"/>
        <v>69</v>
      </c>
      <c r="Y16" s="9">
        <f t="shared" ca="1" si="27"/>
        <v>70</v>
      </c>
      <c r="Z16" s="9">
        <f t="shared" ca="1" si="28"/>
        <v>31</v>
      </c>
      <c r="AA16" s="9">
        <f t="shared" ca="1" si="29"/>
        <v>15</v>
      </c>
      <c r="AB16" s="9">
        <f t="shared" ca="1" si="30"/>
        <v>12</v>
      </c>
      <c r="AC16" s="9">
        <f t="shared" ca="1" si="31"/>
        <v>6</v>
      </c>
      <c r="AD16" s="15"/>
      <c r="AE16" s="14">
        <v>41306</v>
      </c>
      <c r="AF16" s="11">
        <f t="shared" ca="1" si="8"/>
        <v>22</v>
      </c>
      <c r="AG16" s="11">
        <f t="shared" ca="1" si="9"/>
        <v>9</v>
      </c>
      <c r="AH16" s="9">
        <f t="shared" ca="1" si="10"/>
        <v>73</v>
      </c>
      <c r="AI16" s="9">
        <f t="shared" ca="1" si="11"/>
        <v>61</v>
      </c>
      <c r="AJ16" s="9">
        <f t="shared" ca="1" si="12"/>
        <v>18</v>
      </c>
      <c r="AK16" s="9">
        <f t="shared" ca="1" si="13"/>
        <v>14</v>
      </c>
      <c r="AL16" s="9">
        <f t="shared" ca="1" si="14"/>
        <v>12</v>
      </c>
      <c r="AM16" s="9">
        <f t="shared" ca="1" si="15"/>
        <v>16</v>
      </c>
      <c r="AN16" s="15"/>
      <c r="AO16" s="14">
        <v>41306</v>
      </c>
      <c r="AP16" s="11">
        <f t="shared" ca="1" si="32"/>
        <v>0</v>
      </c>
      <c r="AQ16" s="11">
        <f t="shared" ca="1" si="33"/>
        <v>0</v>
      </c>
      <c r="AR16" s="9">
        <f t="shared" ca="1" si="34"/>
        <v>0</v>
      </c>
      <c r="AS16" s="9">
        <f t="shared" ca="1" si="35"/>
        <v>2</v>
      </c>
      <c r="AT16" s="9">
        <f t="shared" ca="1" si="36"/>
        <v>3</v>
      </c>
      <c r="AU16" s="9">
        <f t="shared" ca="1" si="37"/>
        <v>2</v>
      </c>
      <c r="AV16" s="9">
        <f t="shared" ca="1" si="38"/>
        <v>1</v>
      </c>
      <c r="AW16" s="9">
        <f t="shared" ca="1" si="39"/>
        <v>0</v>
      </c>
      <c r="AX16" s="15"/>
      <c r="AY16" s="14">
        <v>41306</v>
      </c>
      <c r="AZ16" s="11">
        <f t="shared" ca="1" si="40"/>
        <v>0</v>
      </c>
      <c r="BA16" s="11">
        <f t="shared" ca="1" si="41"/>
        <v>0</v>
      </c>
      <c r="BB16" s="9">
        <f t="shared" ca="1" si="42"/>
        <v>0</v>
      </c>
      <c r="BC16" s="9">
        <f t="shared" ca="1" si="43"/>
        <v>4</v>
      </c>
      <c r="BD16" s="9">
        <f t="shared" ca="1" si="44"/>
        <v>0</v>
      </c>
      <c r="BE16" s="9">
        <f t="shared" ca="1" si="45"/>
        <v>0</v>
      </c>
      <c r="BF16" s="9">
        <f t="shared" ca="1" si="46"/>
        <v>0</v>
      </c>
      <c r="BG16" s="9">
        <f t="shared" ca="1" si="47"/>
        <v>0</v>
      </c>
      <c r="BH16" s="5"/>
      <c r="BI16" s="5"/>
      <c r="BJ16" s="5"/>
    </row>
    <row r="17" spans="1:62" x14ac:dyDescent="0.45">
      <c r="A17" s="14">
        <v>41334</v>
      </c>
      <c r="B17" s="11">
        <f t="shared" ca="1" si="16"/>
        <v>161</v>
      </c>
      <c r="C17" s="11">
        <f t="shared" ca="1" si="17"/>
        <v>360</v>
      </c>
      <c r="D17" s="9">
        <f t="shared" ca="1" si="18"/>
        <v>795</v>
      </c>
      <c r="E17" s="9">
        <f t="shared" ca="1" si="19"/>
        <v>316</v>
      </c>
      <c r="F17" s="9">
        <f t="shared" ca="1" si="20"/>
        <v>162</v>
      </c>
      <c r="G17" s="9">
        <f t="shared" ca="1" si="21"/>
        <v>72</v>
      </c>
      <c r="H17" s="9">
        <f t="shared" ca="1" si="22"/>
        <v>28</v>
      </c>
      <c r="I17" s="9">
        <f t="shared" ca="1" si="23"/>
        <v>14</v>
      </c>
      <c r="J17" s="5"/>
      <c r="K17" s="14">
        <v>41334</v>
      </c>
      <c r="L17" s="11">
        <f t="shared" ca="1" si="0"/>
        <v>142</v>
      </c>
      <c r="M17" s="11">
        <f t="shared" ca="1" si="1"/>
        <v>75</v>
      </c>
      <c r="N17" s="9">
        <f t="shared" ca="1" si="2"/>
        <v>261</v>
      </c>
      <c r="O17" s="9">
        <f t="shared" ca="1" si="3"/>
        <v>224</v>
      </c>
      <c r="P17" s="9">
        <f t="shared" ca="1" si="4"/>
        <v>79</v>
      </c>
      <c r="Q17" s="9">
        <f t="shared" ca="1" si="5"/>
        <v>27</v>
      </c>
      <c r="R17" s="9">
        <f t="shared" ca="1" si="6"/>
        <v>16</v>
      </c>
      <c r="S17" s="9">
        <f t="shared" ca="1" si="7"/>
        <v>24</v>
      </c>
      <c r="T17" s="15"/>
      <c r="U17" s="14">
        <v>41334</v>
      </c>
      <c r="V17" s="11">
        <f t="shared" ca="1" si="24"/>
        <v>59</v>
      </c>
      <c r="W17" s="11">
        <f t="shared" ca="1" si="25"/>
        <v>49</v>
      </c>
      <c r="X17" s="9">
        <f t="shared" ca="1" si="26"/>
        <v>179</v>
      </c>
      <c r="Y17" s="9">
        <f t="shared" ca="1" si="27"/>
        <v>107</v>
      </c>
      <c r="Z17" s="9">
        <f t="shared" ca="1" si="28"/>
        <v>57</v>
      </c>
      <c r="AA17" s="9">
        <f t="shared" ca="1" si="29"/>
        <v>18</v>
      </c>
      <c r="AB17" s="9">
        <f t="shared" ca="1" si="30"/>
        <v>25</v>
      </c>
      <c r="AC17" s="9">
        <f t="shared" ca="1" si="31"/>
        <v>7</v>
      </c>
      <c r="AD17" s="15"/>
      <c r="AE17" s="14">
        <v>41334</v>
      </c>
      <c r="AF17" s="11">
        <f t="shared" ca="1" si="8"/>
        <v>51</v>
      </c>
      <c r="AG17" s="11">
        <f t="shared" ca="1" si="9"/>
        <v>42</v>
      </c>
      <c r="AH17" s="9">
        <f t="shared" ca="1" si="10"/>
        <v>180</v>
      </c>
      <c r="AI17" s="9">
        <f t="shared" ca="1" si="11"/>
        <v>101</v>
      </c>
      <c r="AJ17" s="9">
        <f t="shared" ca="1" si="12"/>
        <v>44</v>
      </c>
      <c r="AK17" s="9">
        <f t="shared" ca="1" si="13"/>
        <v>18</v>
      </c>
      <c r="AL17" s="9">
        <f t="shared" ca="1" si="14"/>
        <v>18</v>
      </c>
      <c r="AM17" s="9">
        <f t="shared" ca="1" si="15"/>
        <v>25</v>
      </c>
      <c r="AN17" s="15"/>
      <c r="AO17" s="14">
        <v>41334</v>
      </c>
      <c r="AP17" s="11">
        <f t="shared" ca="1" si="32"/>
        <v>2</v>
      </c>
      <c r="AQ17" s="11">
        <f t="shared" ca="1" si="33"/>
        <v>0</v>
      </c>
      <c r="AR17" s="9">
        <f t="shared" ca="1" si="34"/>
        <v>0</v>
      </c>
      <c r="AS17" s="9">
        <f t="shared" ca="1" si="35"/>
        <v>3</v>
      </c>
      <c r="AT17" s="9">
        <f t="shared" ca="1" si="36"/>
        <v>4</v>
      </c>
      <c r="AU17" s="9">
        <f t="shared" ca="1" si="37"/>
        <v>1</v>
      </c>
      <c r="AV17" s="9">
        <f t="shared" ca="1" si="38"/>
        <v>4</v>
      </c>
      <c r="AW17" s="9">
        <f t="shared" ca="1" si="39"/>
        <v>1</v>
      </c>
      <c r="AX17" s="15"/>
      <c r="AY17" s="14">
        <v>41334</v>
      </c>
      <c r="AZ17" s="11">
        <f t="shared" ca="1" si="40"/>
        <v>1</v>
      </c>
      <c r="BA17" s="11">
        <f t="shared" ca="1" si="41"/>
        <v>2</v>
      </c>
      <c r="BB17" s="9">
        <f t="shared" ca="1" si="42"/>
        <v>2</v>
      </c>
      <c r="BC17" s="9">
        <f t="shared" ca="1" si="43"/>
        <v>3</v>
      </c>
      <c r="BD17" s="9">
        <f t="shared" ca="1" si="44"/>
        <v>0</v>
      </c>
      <c r="BE17" s="9">
        <f t="shared" ca="1" si="45"/>
        <v>0</v>
      </c>
      <c r="BF17" s="9">
        <f t="shared" ca="1" si="46"/>
        <v>0</v>
      </c>
      <c r="BG17" s="9">
        <f t="shared" ca="1" si="47"/>
        <v>0</v>
      </c>
      <c r="BH17" s="5"/>
      <c r="BI17" s="5"/>
      <c r="BJ17" s="5"/>
    </row>
    <row r="18" spans="1:62" x14ac:dyDescent="0.45">
      <c r="A18" s="14">
        <v>41365</v>
      </c>
      <c r="B18" s="11">
        <f t="shared" ca="1" si="16"/>
        <v>35</v>
      </c>
      <c r="C18" s="11">
        <f t="shared" ca="1" si="17"/>
        <v>51</v>
      </c>
      <c r="D18" s="9">
        <f t="shared" ca="1" si="18"/>
        <v>148</v>
      </c>
      <c r="E18" s="9">
        <f t="shared" ca="1" si="19"/>
        <v>106</v>
      </c>
      <c r="F18" s="9">
        <f t="shared" ca="1" si="20"/>
        <v>65</v>
      </c>
      <c r="G18" s="9">
        <f t="shared" ca="1" si="21"/>
        <v>36</v>
      </c>
      <c r="H18" s="9">
        <f t="shared" ca="1" si="22"/>
        <v>18</v>
      </c>
      <c r="I18" s="9">
        <f t="shared" ca="1" si="23"/>
        <v>18</v>
      </c>
      <c r="J18" s="5"/>
      <c r="K18" s="14">
        <v>41365</v>
      </c>
      <c r="L18" s="11">
        <f t="shared" ca="1" si="0"/>
        <v>43</v>
      </c>
      <c r="M18" s="11">
        <f t="shared" ca="1" si="1"/>
        <v>22</v>
      </c>
      <c r="N18" s="9">
        <f t="shared" ca="1" si="2"/>
        <v>113</v>
      </c>
      <c r="O18" s="9">
        <f t="shared" ca="1" si="3"/>
        <v>82</v>
      </c>
      <c r="P18" s="9">
        <f t="shared" ca="1" si="4"/>
        <v>27</v>
      </c>
      <c r="Q18" s="9">
        <f t="shared" ca="1" si="5"/>
        <v>12</v>
      </c>
      <c r="R18" s="9">
        <f t="shared" ca="1" si="6"/>
        <v>16</v>
      </c>
      <c r="S18" s="9">
        <f t="shared" ca="1" si="7"/>
        <v>26</v>
      </c>
      <c r="T18" s="15"/>
      <c r="U18" s="14">
        <v>41365</v>
      </c>
      <c r="V18" s="11">
        <f t="shared" ca="1" si="24"/>
        <v>23</v>
      </c>
      <c r="W18" s="11">
        <f t="shared" ca="1" si="25"/>
        <v>26</v>
      </c>
      <c r="X18" s="9">
        <f t="shared" ca="1" si="26"/>
        <v>108</v>
      </c>
      <c r="Y18" s="9">
        <f t="shared" ca="1" si="27"/>
        <v>88</v>
      </c>
      <c r="Z18" s="9">
        <f t="shared" ca="1" si="28"/>
        <v>33</v>
      </c>
      <c r="AA18" s="9">
        <f t="shared" ca="1" si="29"/>
        <v>18</v>
      </c>
      <c r="AB18" s="9">
        <f t="shared" ca="1" si="30"/>
        <v>15</v>
      </c>
      <c r="AC18" s="9">
        <f t="shared" ca="1" si="31"/>
        <v>10</v>
      </c>
      <c r="AD18" s="15"/>
      <c r="AE18" s="14">
        <v>41365</v>
      </c>
      <c r="AF18" s="11">
        <f t="shared" ca="1" si="8"/>
        <v>26</v>
      </c>
      <c r="AG18" s="11">
        <f t="shared" ca="1" si="9"/>
        <v>22</v>
      </c>
      <c r="AH18" s="9">
        <f t="shared" ca="1" si="10"/>
        <v>110</v>
      </c>
      <c r="AI18" s="9">
        <f t="shared" ca="1" si="11"/>
        <v>56</v>
      </c>
      <c r="AJ18" s="9">
        <f t="shared" ca="1" si="12"/>
        <v>33</v>
      </c>
      <c r="AK18" s="9">
        <f t="shared" ca="1" si="13"/>
        <v>13</v>
      </c>
      <c r="AL18" s="9">
        <f t="shared" ca="1" si="14"/>
        <v>16</v>
      </c>
      <c r="AM18" s="9">
        <f t="shared" ca="1" si="15"/>
        <v>13</v>
      </c>
      <c r="AN18" s="15"/>
      <c r="AO18" s="14">
        <v>41365</v>
      </c>
      <c r="AP18" s="11">
        <f t="shared" ca="1" si="32"/>
        <v>0</v>
      </c>
      <c r="AQ18" s="11">
        <f t="shared" ca="1" si="33"/>
        <v>0</v>
      </c>
      <c r="AR18" s="9">
        <f t="shared" ca="1" si="34"/>
        <v>1</v>
      </c>
      <c r="AS18" s="9">
        <f t="shared" ca="1" si="35"/>
        <v>1</v>
      </c>
      <c r="AT18" s="9">
        <f t="shared" ca="1" si="36"/>
        <v>0</v>
      </c>
      <c r="AU18" s="9">
        <f t="shared" ca="1" si="37"/>
        <v>0</v>
      </c>
      <c r="AV18" s="9">
        <f t="shared" ca="1" si="38"/>
        <v>3</v>
      </c>
      <c r="AW18" s="9">
        <f t="shared" ca="1" si="39"/>
        <v>0</v>
      </c>
      <c r="AX18" s="15"/>
      <c r="AY18" s="14">
        <v>41365</v>
      </c>
      <c r="AZ18" s="11">
        <f t="shared" ca="1" si="40"/>
        <v>0</v>
      </c>
      <c r="BA18" s="11">
        <f t="shared" ca="1" si="41"/>
        <v>0</v>
      </c>
      <c r="BB18" s="9">
        <f t="shared" ca="1" si="42"/>
        <v>0</v>
      </c>
      <c r="BC18" s="9">
        <f t="shared" ca="1" si="43"/>
        <v>1</v>
      </c>
      <c r="BD18" s="9">
        <f t="shared" ca="1" si="44"/>
        <v>0</v>
      </c>
      <c r="BE18" s="9">
        <f t="shared" ca="1" si="45"/>
        <v>0</v>
      </c>
      <c r="BF18" s="9">
        <f t="shared" ca="1" si="46"/>
        <v>0</v>
      </c>
      <c r="BG18" s="9">
        <f t="shared" ca="1" si="47"/>
        <v>0</v>
      </c>
      <c r="BH18" s="5"/>
      <c r="BI18" s="5"/>
      <c r="BJ18" s="5"/>
    </row>
    <row r="19" spans="1:62" x14ac:dyDescent="0.45">
      <c r="A19" s="14">
        <v>41395</v>
      </c>
      <c r="B19" s="11">
        <f t="shared" ca="1" si="16"/>
        <v>14</v>
      </c>
      <c r="C19" s="11">
        <f t="shared" ca="1" si="17"/>
        <v>37</v>
      </c>
      <c r="D19" s="9">
        <f t="shared" ca="1" si="18"/>
        <v>116</v>
      </c>
      <c r="E19" s="9">
        <f t="shared" ca="1" si="19"/>
        <v>78</v>
      </c>
      <c r="F19" s="9">
        <f t="shared" ca="1" si="20"/>
        <v>40</v>
      </c>
      <c r="G19" s="9">
        <f t="shared" ca="1" si="21"/>
        <v>16</v>
      </c>
      <c r="H19" s="9">
        <f t="shared" ca="1" si="22"/>
        <v>20</v>
      </c>
      <c r="I19" s="9">
        <f t="shared" ca="1" si="23"/>
        <v>13</v>
      </c>
      <c r="J19" s="5"/>
      <c r="K19" s="14">
        <v>41395</v>
      </c>
      <c r="L19" s="11">
        <f t="shared" ca="1" si="0"/>
        <v>16</v>
      </c>
      <c r="M19" s="11">
        <f t="shared" ca="1" si="1"/>
        <v>10</v>
      </c>
      <c r="N19" s="9">
        <f t="shared" ca="1" si="2"/>
        <v>74</v>
      </c>
      <c r="O19" s="9">
        <f t="shared" ca="1" si="3"/>
        <v>46</v>
      </c>
      <c r="P19" s="9">
        <f t="shared" ca="1" si="4"/>
        <v>26</v>
      </c>
      <c r="Q19" s="9">
        <f t="shared" ca="1" si="5"/>
        <v>9</v>
      </c>
      <c r="R19" s="9">
        <f t="shared" ca="1" si="6"/>
        <v>13</v>
      </c>
      <c r="S19" s="9">
        <f t="shared" ca="1" si="7"/>
        <v>19</v>
      </c>
      <c r="T19" s="15"/>
      <c r="U19" s="14">
        <v>41395</v>
      </c>
      <c r="V19" s="11">
        <f t="shared" ca="1" si="24"/>
        <v>8</v>
      </c>
      <c r="W19" s="11">
        <f t="shared" ca="1" si="25"/>
        <v>15</v>
      </c>
      <c r="X19" s="9">
        <f t="shared" ca="1" si="26"/>
        <v>64</v>
      </c>
      <c r="Y19" s="9">
        <f t="shared" ca="1" si="27"/>
        <v>53</v>
      </c>
      <c r="Z19" s="9">
        <f t="shared" ca="1" si="28"/>
        <v>34</v>
      </c>
      <c r="AA19" s="9">
        <f t="shared" ca="1" si="29"/>
        <v>12</v>
      </c>
      <c r="AB19" s="9">
        <f t="shared" ca="1" si="30"/>
        <v>4</v>
      </c>
      <c r="AC19" s="9">
        <f t="shared" ca="1" si="31"/>
        <v>10</v>
      </c>
      <c r="AD19" s="15"/>
      <c r="AE19" s="14">
        <v>41395</v>
      </c>
      <c r="AF19" s="11">
        <f t="shared" ca="1" si="8"/>
        <v>10</v>
      </c>
      <c r="AG19" s="11">
        <f t="shared" ca="1" si="9"/>
        <v>14</v>
      </c>
      <c r="AH19" s="9">
        <f t="shared" ca="1" si="10"/>
        <v>53</v>
      </c>
      <c r="AI19" s="9">
        <f t="shared" ca="1" si="11"/>
        <v>40</v>
      </c>
      <c r="AJ19" s="9">
        <f t="shared" ca="1" si="12"/>
        <v>21</v>
      </c>
      <c r="AK19" s="9">
        <f t="shared" ca="1" si="13"/>
        <v>11</v>
      </c>
      <c r="AL19" s="9">
        <f t="shared" ca="1" si="14"/>
        <v>10</v>
      </c>
      <c r="AM19" s="9">
        <f t="shared" ca="1" si="15"/>
        <v>16</v>
      </c>
      <c r="AN19" s="15"/>
      <c r="AO19" s="14">
        <v>41395</v>
      </c>
      <c r="AP19" s="11">
        <f t="shared" ca="1" si="32"/>
        <v>0</v>
      </c>
      <c r="AQ19" s="11">
        <f t="shared" ca="1" si="33"/>
        <v>0</v>
      </c>
      <c r="AR19" s="9">
        <f t="shared" ca="1" si="34"/>
        <v>0</v>
      </c>
      <c r="AS19" s="9">
        <f t="shared" ca="1" si="35"/>
        <v>3</v>
      </c>
      <c r="AT19" s="9">
        <f t="shared" ca="1" si="36"/>
        <v>0</v>
      </c>
      <c r="AU19" s="9">
        <f t="shared" ca="1" si="37"/>
        <v>0</v>
      </c>
      <c r="AV19" s="9">
        <f t="shared" ca="1" si="38"/>
        <v>0</v>
      </c>
      <c r="AW19" s="9">
        <f t="shared" ca="1" si="39"/>
        <v>1</v>
      </c>
      <c r="AX19" s="15"/>
      <c r="AY19" s="14">
        <v>41395</v>
      </c>
      <c r="AZ19" s="11">
        <f t="shared" ca="1" si="40"/>
        <v>0</v>
      </c>
      <c r="BA19" s="11">
        <f t="shared" ca="1" si="41"/>
        <v>0</v>
      </c>
      <c r="BB19" s="9">
        <f t="shared" ca="1" si="42"/>
        <v>0</v>
      </c>
      <c r="BC19" s="9">
        <f t="shared" ca="1" si="43"/>
        <v>0</v>
      </c>
      <c r="BD19" s="9">
        <f t="shared" ca="1" si="44"/>
        <v>0</v>
      </c>
      <c r="BE19" s="9">
        <f t="shared" ca="1" si="45"/>
        <v>0</v>
      </c>
      <c r="BF19" s="9">
        <f t="shared" ca="1" si="46"/>
        <v>2</v>
      </c>
      <c r="BG19" s="9">
        <f t="shared" ca="1" si="47"/>
        <v>0</v>
      </c>
      <c r="BH19" s="5"/>
      <c r="BI19" s="5"/>
      <c r="BJ19" s="5"/>
    </row>
    <row r="20" spans="1:62" x14ac:dyDescent="0.45">
      <c r="A20" s="14">
        <v>41426</v>
      </c>
      <c r="B20" s="11">
        <f t="shared" ca="1" si="16"/>
        <v>26</v>
      </c>
      <c r="C20" s="11">
        <f t="shared" ca="1" si="17"/>
        <v>339</v>
      </c>
      <c r="D20" s="9">
        <f t="shared" ca="1" si="18"/>
        <v>628</v>
      </c>
      <c r="E20" s="9">
        <f t="shared" ca="1" si="19"/>
        <v>82</v>
      </c>
      <c r="F20" s="9">
        <f t="shared" ca="1" si="20"/>
        <v>43</v>
      </c>
      <c r="G20" s="9">
        <f t="shared" ca="1" si="21"/>
        <v>18</v>
      </c>
      <c r="H20" s="9">
        <f t="shared" ca="1" si="22"/>
        <v>17</v>
      </c>
      <c r="I20" s="9">
        <f t="shared" ca="1" si="23"/>
        <v>7</v>
      </c>
      <c r="J20" s="5"/>
      <c r="K20" s="14">
        <v>41426</v>
      </c>
      <c r="L20" s="11">
        <f t="shared" ca="1" si="0"/>
        <v>24</v>
      </c>
      <c r="M20" s="11">
        <f t="shared" ca="1" si="1"/>
        <v>8</v>
      </c>
      <c r="N20" s="9">
        <f t="shared" ca="1" si="2"/>
        <v>60</v>
      </c>
      <c r="O20" s="9">
        <f t="shared" ca="1" si="3"/>
        <v>50</v>
      </c>
      <c r="P20" s="9">
        <f t="shared" ca="1" si="4"/>
        <v>31</v>
      </c>
      <c r="Q20" s="9">
        <f t="shared" ca="1" si="5"/>
        <v>10</v>
      </c>
      <c r="R20" s="9">
        <f t="shared" ca="1" si="6"/>
        <v>11</v>
      </c>
      <c r="S20" s="9">
        <f t="shared" ca="1" si="7"/>
        <v>20</v>
      </c>
      <c r="T20" s="15"/>
      <c r="U20" s="14">
        <v>41426</v>
      </c>
      <c r="V20" s="11">
        <f t="shared" ca="1" si="24"/>
        <v>22</v>
      </c>
      <c r="W20" s="11">
        <f t="shared" ca="1" si="25"/>
        <v>12</v>
      </c>
      <c r="X20" s="9">
        <f t="shared" ca="1" si="26"/>
        <v>68</v>
      </c>
      <c r="Y20" s="9">
        <f t="shared" ca="1" si="27"/>
        <v>51</v>
      </c>
      <c r="Z20" s="9">
        <f t="shared" ca="1" si="28"/>
        <v>23</v>
      </c>
      <c r="AA20" s="9">
        <f t="shared" ca="1" si="29"/>
        <v>14</v>
      </c>
      <c r="AB20" s="9">
        <f t="shared" ca="1" si="30"/>
        <v>13</v>
      </c>
      <c r="AC20" s="9">
        <f t="shared" ca="1" si="31"/>
        <v>14</v>
      </c>
      <c r="AD20" s="15"/>
      <c r="AE20" s="14">
        <v>41426</v>
      </c>
      <c r="AF20" s="11">
        <f t="shared" ca="1" si="8"/>
        <v>19</v>
      </c>
      <c r="AG20" s="11">
        <f t="shared" ca="1" si="9"/>
        <v>12</v>
      </c>
      <c r="AH20" s="9">
        <f t="shared" ca="1" si="10"/>
        <v>64</v>
      </c>
      <c r="AI20" s="9">
        <f t="shared" ca="1" si="11"/>
        <v>56</v>
      </c>
      <c r="AJ20" s="9">
        <f t="shared" ca="1" si="12"/>
        <v>23</v>
      </c>
      <c r="AK20" s="9">
        <f t="shared" ca="1" si="13"/>
        <v>17</v>
      </c>
      <c r="AL20" s="9">
        <f t="shared" ca="1" si="14"/>
        <v>13</v>
      </c>
      <c r="AM20" s="9">
        <f t="shared" ca="1" si="15"/>
        <v>22</v>
      </c>
      <c r="AN20" s="15"/>
      <c r="AO20" s="14">
        <v>41426</v>
      </c>
      <c r="AP20" s="11">
        <f t="shared" ca="1" si="32"/>
        <v>1</v>
      </c>
      <c r="AQ20" s="11">
        <f t="shared" ca="1" si="33"/>
        <v>0</v>
      </c>
      <c r="AR20" s="9">
        <f t="shared" ca="1" si="34"/>
        <v>0</v>
      </c>
      <c r="AS20" s="9">
        <f t="shared" ca="1" si="35"/>
        <v>1</v>
      </c>
      <c r="AT20" s="9">
        <f t="shared" ca="1" si="36"/>
        <v>0</v>
      </c>
      <c r="AU20" s="9">
        <f t="shared" ca="1" si="37"/>
        <v>0</v>
      </c>
      <c r="AV20" s="9">
        <f t="shared" ca="1" si="38"/>
        <v>0</v>
      </c>
      <c r="AW20" s="9">
        <f t="shared" ca="1" si="39"/>
        <v>0</v>
      </c>
      <c r="AX20" s="15"/>
      <c r="AY20" s="14">
        <v>41426</v>
      </c>
      <c r="AZ20" s="11">
        <f t="shared" ca="1" si="40"/>
        <v>0</v>
      </c>
      <c r="BA20" s="11">
        <f t="shared" ca="1" si="41"/>
        <v>0</v>
      </c>
      <c r="BB20" s="9">
        <f t="shared" ca="1" si="42"/>
        <v>0</v>
      </c>
      <c r="BC20" s="9">
        <f t="shared" ca="1" si="43"/>
        <v>0</v>
      </c>
      <c r="BD20" s="9">
        <f t="shared" ca="1" si="44"/>
        <v>0</v>
      </c>
      <c r="BE20" s="9">
        <f t="shared" ca="1" si="45"/>
        <v>0</v>
      </c>
      <c r="BF20" s="9">
        <f t="shared" ca="1" si="46"/>
        <v>0</v>
      </c>
      <c r="BG20" s="9">
        <f t="shared" ca="1" si="47"/>
        <v>0</v>
      </c>
      <c r="BH20" s="5"/>
      <c r="BI20" s="5"/>
      <c r="BJ20" s="5"/>
    </row>
    <row r="21" spans="1:62" x14ac:dyDescent="0.45">
      <c r="A21" s="14">
        <v>41456</v>
      </c>
      <c r="B21" s="11">
        <f t="shared" ca="1" si="16"/>
        <v>47</v>
      </c>
      <c r="C21" s="11">
        <f t="shared" ca="1" si="17"/>
        <v>20</v>
      </c>
      <c r="D21" s="9">
        <f t="shared" ca="1" si="18"/>
        <v>115</v>
      </c>
      <c r="E21" s="9">
        <f t="shared" ca="1" si="19"/>
        <v>108</v>
      </c>
      <c r="F21" s="9">
        <f t="shared" ca="1" si="20"/>
        <v>70</v>
      </c>
      <c r="G21" s="9">
        <f t="shared" ca="1" si="21"/>
        <v>30</v>
      </c>
      <c r="H21" s="9">
        <f t="shared" ca="1" si="22"/>
        <v>15</v>
      </c>
      <c r="I21" s="9">
        <f t="shared" ca="1" si="23"/>
        <v>7</v>
      </c>
      <c r="J21" s="5"/>
      <c r="K21" s="14">
        <v>41456</v>
      </c>
      <c r="L21" s="11">
        <f t="shared" ca="1" si="0"/>
        <v>49</v>
      </c>
      <c r="M21" s="11">
        <f t="shared" ca="1" si="1"/>
        <v>23</v>
      </c>
      <c r="N21" s="9">
        <f t="shared" ca="1" si="2"/>
        <v>68</v>
      </c>
      <c r="O21" s="9">
        <f t="shared" ca="1" si="3"/>
        <v>85</v>
      </c>
      <c r="P21" s="9">
        <f t="shared" ca="1" si="4"/>
        <v>30</v>
      </c>
      <c r="Q21" s="9">
        <f t="shared" ca="1" si="5"/>
        <v>12</v>
      </c>
      <c r="R21" s="9">
        <f t="shared" ca="1" si="6"/>
        <v>7</v>
      </c>
      <c r="S21" s="9">
        <f t="shared" ca="1" si="7"/>
        <v>8</v>
      </c>
      <c r="T21" s="15"/>
      <c r="U21" s="14">
        <v>41456</v>
      </c>
      <c r="V21" s="11">
        <f t="shared" ca="1" si="24"/>
        <v>19</v>
      </c>
      <c r="W21" s="11">
        <f t="shared" ca="1" si="25"/>
        <v>12</v>
      </c>
      <c r="X21" s="9">
        <f t="shared" ca="1" si="26"/>
        <v>64</v>
      </c>
      <c r="Y21" s="9">
        <f t="shared" ca="1" si="27"/>
        <v>71</v>
      </c>
      <c r="Z21" s="9">
        <f t="shared" ca="1" si="28"/>
        <v>35</v>
      </c>
      <c r="AA21" s="9">
        <f t="shared" ca="1" si="29"/>
        <v>12</v>
      </c>
      <c r="AB21" s="9">
        <f t="shared" ca="1" si="30"/>
        <v>5</v>
      </c>
      <c r="AC21" s="9">
        <f t="shared" ca="1" si="31"/>
        <v>13</v>
      </c>
      <c r="AD21" s="15"/>
      <c r="AE21" s="14">
        <v>41456</v>
      </c>
      <c r="AF21" s="11">
        <f t="shared" ca="1" si="8"/>
        <v>16</v>
      </c>
      <c r="AG21" s="11">
        <f t="shared" ca="1" si="9"/>
        <v>13</v>
      </c>
      <c r="AH21" s="9">
        <f t="shared" ca="1" si="10"/>
        <v>73</v>
      </c>
      <c r="AI21" s="9">
        <f t="shared" ca="1" si="11"/>
        <v>63</v>
      </c>
      <c r="AJ21" s="9">
        <f t="shared" ca="1" si="12"/>
        <v>21</v>
      </c>
      <c r="AK21" s="9">
        <f t="shared" ca="1" si="13"/>
        <v>10</v>
      </c>
      <c r="AL21" s="9">
        <f t="shared" ca="1" si="14"/>
        <v>10</v>
      </c>
      <c r="AM21" s="9">
        <f t="shared" ca="1" si="15"/>
        <v>19</v>
      </c>
      <c r="AN21" s="15"/>
      <c r="AO21" s="14">
        <v>41456</v>
      </c>
      <c r="AP21" s="11">
        <f t="shared" ca="1" si="32"/>
        <v>0</v>
      </c>
      <c r="AQ21" s="11">
        <f t="shared" ca="1" si="33"/>
        <v>0</v>
      </c>
      <c r="AR21" s="9">
        <f t="shared" ca="1" si="34"/>
        <v>2</v>
      </c>
      <c r="AS21" s="9">
        <f t="shared" ca="1" si="35"/>
        <v>0</v>
      </c>
      <c r="AT21" s="9">
        <f t="shared" ca="1" si="36"/>
        <v>0</v>
      </c>
      <c r="AU21" s="9">
        <f t="shared" ca="1" si="37"/>
        <v>2</v>
      </c>
      <c r="AV21" s="9">
        <f t="shared" ca="1" si="38"/>
        <v>0</v>
      </c>
      <c r="AW21" s="9">
        <f t="shared" ca="1" si="39"/>
        <v>0</v>
      </c>
      <c r="AX21" s="15"/>
      <c r="AY21" s="14">
        <v>41456</v>
      </c>
      <c r="AZ21" s="11">
        <f t="shared" ca="1" si="40"/>
        <v>0</v>
      </c>
      <c r="BA21" s="11">
        <f t="shared" ca="1" si="41"/>
        <v>0</v>
      </c>
      <c r="BB21" s="9">
        <f t="shared" ca="1" si="42"/>
        <v>0</v>
      </c>
      <c r="BC21" s="9">
        <f t="shared" ca="1" si="43"/>
        <v>0</v>
      </c>
      <c r="BD21" s="9">
        <f t="shared" ca="1" si="44"/>
        <v>0</v>
      </c>
      <c r="BE21" s="9">
        <f t="shared" ca="1" si="45"/>
        <v>0</v>
      </c>
      <c r="BF21" s="9">
        <f t="shared" ca="1" si="46"/>
        <v>1</v>
      </c>
      <c r="BG21" s="9">
        <f t="shared" ca="1" si="47"/>
        <v>0</v>
      </c>
      <c r="BH21" s="5"/>
      <c r="BI21" s="5"/>
      <c r="BJ21" s="5"/>
    </row>
    <row r="22" spans="1:62" x14ac:dyDescent="0.45">
      <c r="A22" s="14">
        <v>41487</v>
      </c>
      <c r="B22" s="11">
        <f t="shared" ca="1" si="16"/>
        <v>41</v>
      </c>
      <c r="C22" s="11">
        <f t="shared" ca="1" si="17"/>
        <v>138</v>
      </c>
      <c r="D22" s="9">
        <f t="shared" ca="1" si="18"/>
        <v>211</v>
      </c>
      <c r="E22" s="9">
        <f t="shared" ca="1" si="19"/>
        <v>68</v>
      </c>
      <c r="F22" s="9">
        <f t="shared" ca="1" si="20"/>
        <v>59</v>
      </c>
      <c r="G22" s="9">
        <f t="shared" ca="1" si="21"/>
        <v>27</v>
      </c>
      <c r="H22" s="9">
        <f t="shared" ca="1" si="22"/>
        <v>5</v>
      </c>
      <c r="I22" s="9">
        <f t="shared" ca="1" si="23"/>
        <v>11</v>
      </c>
      <c r="J22" s="5"/>
      <c r="K22" s="14">
        <v>41487</v>
      </c>
      <c r="L22" s="11">
        <f t="shared" ca="1" si="0"/>
        <v>49</v>
      </c>
      <c r="M22" s="11">
        <f t="shared" ca="1" si="1"/>
        <v>58</v>
      </c>
      <c r="N22" s="9">
        <f t="shared" ca="1" si="2"/>
        <v>90</v>
      </c>
      <c r="O22" s="9">
        <f t="shared" ca="1" si="3"/>
        <v>58</v>
      </c>
      <c r="P22" s="9">
        <f t="shared" ca="1" si="4"/>
        <v>30</v>
      </c>
      <c r="Q22" s="9">
        <f t="shared" ca="1" si="5"/>
        <v>15</v>
      </c>
      <c r="R22" s="9">
        <f t="shared" ca="1" si="6"/>
        <v>3</v>
      </c>
      <c r="S22" s="9">
        <f t="shared" ca="1" si="7"/>
        <v>14</v>
      </c>
      <c r="T22" s="15"/>
      <c r="U22" s="14">
        <v>41487</v>
      </c>
      <c r="V22" s="11">
        <f t="shared" ca="1" si="24"/>
        <v>19</v>
      </c>
      <c r="W22" s="11">
        <f t="shared" ca="1" si="25"/>
        <v>13</v>
      </c>
      <c r="X22" s="9">
        <f t="shared" ca="1" si="26"/>
        <v>84</v>
      </c>
      <c r="Y22" s="9">
        <f t="shared" ca="1" si="27"/>
        <v>66</v>
      </c>
      <c r="Z22" s="9">
        <f t="shared" ca="1" si="28"/>
        <v>32</v>
      </c>
      <c r="AA22" s="9">
        <f t="shared" ca="1" si="29"/>
        <v>20</v>
      </c>
      <c r="AB22" s="9">
        <f t="shared" ca="1" si="30"/>
        <v>6</v>
      </c>
      <c r="AC22" s="9">
        <f t="shared" ca="1" si="31"/>
        <v>8</v>
      </c>
      <c r="AD22" s="15"/>
      <c r="AE22" s="14">
        <v>41487</v>
      </c>
      <c r="AF22" s="11">
        <f t="shared" ca="1" si="8"/>
        <v>15</v>
      </c>
      <c r="AG22" s="11">
        <f t="shared" ca="1" si="9"/>
        <v>18</v>
      </c>
      <c r="AH22" s="9">
        <f t="shared" ca="1" si="10"/>
        <v>81</v>
      </c>
      <c r="AI22" s="9">
        <f t="shared" ca="1" si="11"/>
        <v>55</v>
      </c>
      <c r="AJ22" s="9">
        <f t="shared" ca="1" si="12"/>
        <v>27</v>
      </c>
      <c r="AK22" s="9">
        <f t="shared" ca="1" si="13"/>
        <v>13</v>
      </c>
      <c r="AL22" s="9">
        <f t="shared" ca="1" si="14"/>
        <v>4</v>
      </c>
      <c r="AM22" s="9">
        <f t="shared" ca="1" si="15"/>
        <v>16</v>
      </c>
      <c r="AN22" s="15"/>
      <c r="AO22" s="14">
        <v>41487</v>
      </c>
      <c r="AP22" s="11">
        <f t="shared" ca="1" si="32"/>
        <v>0</v>
      </c>
      <c r="AQ22" s="11">
        <f t="shared" ca="1" si="33"/>
        <v>0</v>
      </c>
      <c r="AR22" s="9">
        <f t="shared" ca="1" si="34"/>
        <v>0</v>
      </c>
      <c r="AS22" s="9">
        <f t="shared" ca="1" si="35"/>
        <v>0</v>
      </c>
      <c r="AT22" s="9">
        <f t="shared" ca="1" si="36"/>
        <v>0</v>
      </c>
      <c r="AU22" s="9">
        <f t="shared" ca="1" si="37"/>
        <v>0</v>
      </c>
      <c r="AV22" s="9">
        <f t="shared" ca="1" si="38"/>
        <v>0</v>
      </c>
      <c r="AW22" s="9">
        <f t="shared" ca="1" si="39"/>
        <v>0</v>
      </c>
      <c r="AX22" s="15"/>
      <c r="AY22" s="14">
        <v>41487</v>
      </c>
      <c r="AZ22" s="11">
        <f t="shared" ca="1" si="40"/>
        <v>0</v>
      </c>
      <c r="BA22" s="11">
        <f t="shared" ca="1" si="41"/>
        <v>0</v>
      </c>
      <c r="BB22" s="9">
        <f t="shared" ca="1" si="42"/>
        <v>0</v>
      </c>
      <c r="BC22" s="9">
        <f t="shared" ca="1" si="43"/>
        <v>0</v>
      </c>
      <c r="BD22" s="9">
        <f t="shared" ca="1" si="44"/>
        <v>1</v>
      </c>
      <c r="BE22" s="9">
        <f t="shared" ca="1" si="45"/>
        <v>0</v>
      </c>
      <c r="BF22" s="9">
        <f t="shared" ca="1" si="46"/>
        <v>0</v>
      </c>
      <c r="BG22" s="9">
        <f t="shared" ca="1" si="47"/>
        <v>1</v>
      </c>
      <c r="BH22" s="5"/>
      <c r="BI22" s="5"/>
      <c r="BJ22" s="5"/>
    </row>
    <row r="23" spans="1:62" x14ac:dyDescent="0.45">
      <c r="A23" s="14">
        <v>41518</v>
      </c>
      <c r="B23" s="11">
        <f t="shared" ca="1" si="16"/>
        <v>16</v>
      </c>
      <c r="C23" s="11">
        <f t="shared" ca="1" si="17"/>
        <v>25</v>
      </c>
      <c r="D23" s="9">
        <f t="shared" ca="1" si="18"/>
        <v>93</v>
      </c>
      <c r="E23" s="9">
        <f t="shared" ca="1" si="19"/>
        <v>62</v>
      </c>
      <c r="F23" s="9">
        <f t="shared" ca="1" si="20"/>
        <v>35</v>
      </c>
      <c r="G23" s="9">
        <f t="shared" ca="1" si="21"/>
        <v>20</v>
      </c>
      <c r="H23" s="9">
        <f t="shared" ca="1" si="22"/>
        <v>11</v>
      </c>
      <c r="I23" s="9">
        <f t="shared" ca="1" si="23"/>
        <v>6</v>
      </c>
      <c r="J23" s="5"/>
      <c r="K23" s="14">
        <v>41518</v>
      </c>
      <c r="L23" s="11">
        <f t="shared" ca="1" si="0"/>
        <v>16</v>
      </c>
      <c r="M23" s="11">
        <f t="shared" ca="1" si="1"/>
        <v>10</v>
      </c>
      <c r="N23" s="9">
        <f t="shared" ca="1" si="2"/>
        <v>66</v>
      </c>
      <c r="O23" s="9">
        <f t="shared" ca="1" si="3"/>
        <v>51</v>
      </c>
      <c r="P23" s="9">
        <f t="shared" ca="1" si="4"/>
        <v>20</v>
      </c>
      <c r="Q23" s="9">
        <f t="shared" ca="1" si="5"/>
        <v>4</v>
      </c>
      <c r="R23" s="9">
        <f t="shared" ca="1" si="6"/>
        <v>7</v>
      </c>
      <c r="S23" s="9">
        <f t="shared" ca="1" si="7"/>
        <v>15</v>
      </c>
      <c r="T23" s="15"/>
      <c r="U23" s="14">
        <v>41518</v>
      </c>
      <c r="V23" s="11">
        <f t="shared" ca="1" si="24"/>
        <v>11</v>
      </c>
      <c r="W23" s="11">
        <f t="shared" ca="1" si="25"/>
        <v>7</v>
      </c>
      <c r="X23" s="9">
        <f t="shared" ca="1" si="26"/>
        <v>89</v>
      </c>
      <c r="Y23" s="9">
        <f t="shared" ca="1" si="27"/>
        <v>53</v>
      </c>
      <c r="Z23" s="9">
        <f t="shared" ca="1" si="28"/>
        <v>29</v>
      </c>
      <c r="AA23" s="9">
        <f t="shared" ca="1" si="29"/>
        <v>13</v>
      </c>
      <c r="AB23" s="9">
        <f t="shared" ca="1" si="30"/>
        <v>6</v>
      </c>
      <c r="AC23" s="9">
        <f t="shared" ca="1" si="31"/>
        <v>10</v>
      </c>
      <c r="AD23" s="15"/>
      <c r="AE23" s="14">
        <v>41518</v>
      </c>
      <c r="AF23" s="11">
        <f t="shared" ca="1" si="8"/>
        <v>13</v>
      </c>
      <c r="AG23" s="11">
        <f t="shared" ca="1" si="9"/>
        <v>6</v>
      </c>
      <c r="AH23" s="9">
        <f t="shared" ca="1" si="10"/>
        <v>66</v>
      </c>
      <c r="AI23" s="9">
        <f t="shared" ca="1" si="11"/>
        <v>38</v>
      </c>
      <c r="AJ23" s="9">
        <f t="shared" ca="1" si="12"/>
        <v>20</v>
      </c>
      <c r="AK23" s="9">
        <f t="shared" ca="1" si="13"/>
        <v>10</v>
      </c>
      <c r="AL23" s="9">
        <f t="shared" ca="1" si="14"/>
        <v>6</v>
      </c>
      <c r="AM23" s="9">
        <f t="shared" ca="1" si="15"/>
        <v>19</v>
      </c>
      <c r="AN23" s="15"/>
      <c r="AO23" s="14">
        <v>41518</v>
      </c>
      <c r="AP23" s="11">
        <f t="shared" ca="1" si="32"/>
        <v>0</v>
      </c>
      <c r="AQ23" s="11">
        <f t="shared" ca="1" si="33"/>
        <v>0</v>
      </c>
      <c r="AR23" s="9">
        <f t="shared" ca="1" si="34"/>
        <v>0</v>
      </c>
      <c r="AS23" s="9">
        <f t="shared" ca="1" si="35"/>
        <v>0</v>
      </c>
      <c r="AT23" s="9">
        <f t="shared" ca="1" si="36"/>
        <v>2</v>
      </c>
      <c r="AU23" s="9">
        <f t="shared" ca="1" si="37"/>
        <v>1</v>
      </c>
      <c r="AV23" s="9">
        <f t="shared" ca="1" si="38"/>
        <v>1</v>
      </c>
      <c r="AW23" s="9">
        <f t="shared" ca="1" si="39"/>
        <v>0</v>
      </c>
      <c r="AX23" s="15"/>
      <c r="AY23" s="14">
        <v>41518</v>
      </c>
      <c r="AZ23" s="11">
        <f t="shared" ca="1" si="40"/>
        <v>0</v>
      </c>
      <c r="BA23" s="11">
        <f t="shared" ca="1" si="41"/>
        <v>0</v>
      </c>
      <c r="BB23" s="9">
        <f t="shared" ca="1" si="42"/>
        <v>0</v>
      </c>
      <c r="BC23" s="9">
        <f t="shared" ca="1" si="43"/>
        <v>0</v>
      </c>
      <c r="BD23" s="9">
        <f t="shared" ca="1" si="44"/>
        <v>0</v>
      </c>
      <c r="BE23" s="9">
        <f t="shared" ca="1" si="45"/>
        <v>0</v>
      </c>
      <c r="BF23" s="9">
        <f t="shared" ca="1" si="46"/>
        <v>0</v>
      </c>
      <c r="BG23" s="9">
        <f t="shared" ca="1" si="47"/>
        <v>1</v>
      </c>
      <c r="BH23" s="5"/>
      <c r="BI23" s="5"/>
      <c r="BJ23" s="5"/>
    </row>
    <row r="24" spans="1:62" x14ac:dyDescent="0.45">
      <c r="A24" s="14">
        <v>41548</v>
      </c>
      <c r="B24" s="11">
        <f t="shared" ca="1" si="16"/>
        <v>22</v>
      </c>
      <c r="C24" s="11">
        <f t="shared" ca="1" si="17"/>
        <v>10</v>
      </c>
      <c r="D24" s="9">
        <f t="shared" ca="1" si="18"/>
        <v>56</v>
      </c>
      <c r="E24" s="9">
        <f t="shared" ca="1" si="19"/>
        <v>53</v>
      </c>
      <c r="F24" s="9">
        <f t="shared" ca="1" si="20"/>
        <v>49</v>
      </c>
      <c r="G24" s="9">
        <f t="shared" ca="1" si="21"/>
        <v>25</v>
      </c>
      <c r="H24" s="9">
        <f t="shared" ca="1" si="22"/>
        <v>13</v>
      </c>
      <c r="I24" s="9">
        <f t="shared" ca="1" si="23"/>
        <v>10</v>
      </c>
      <c r="J24" s="5"/>
      <c r="K24" s="14">
        <v>41548</v>
      </c>
      <c r="L24" s="11">
        <f t="shared" ca="1" si="0"/>
        <v>21</v>
      </c>
      <c r="M24" s="11">
        <f t="shared" ca="1" si="1"/>
        <v>10</v>
      </c>
      <c r="N24" s="9">
        <f t="shared" ca="1" si="2"/>
        <v>58</v>
      </c>
      <c r="O24" s="9">
        <f t="shared" ca="1" si="3"/>
        <v>41</v>
      </c>
      <c r="P24" s="9">
        <f t="shared" ca="1" si="4"/>
        <v>29</v>
      </c>
      <c r="Q24" s="9">
        <f t="shared" ca="1" si="5"/>
        <v>8</v>
      </c>
      <c r="R24" s="9">
        <f t="shared" ca="1" si="6"/>
        <v>13</v>
      </c>
      <c r="S24" s="9">
        <f t="shared" ca="1" si="7"/>
        <v>9</v>
      </c>
      <c r="T24" s="15"/>
      <c r="U24" s="14">
        <v>41548</v>
      </c>
      <c r="V24" s="11">
        <f t="shared" ca="1" si="24"/>
        <v>23</v>
      </c>
      <c r="W24" s="11">
        <f t="shared" ca="1" si="25"/>
        <v>17</v>
      </c>
      <c r="X24" s="9">
        <f t="shared" ca="1" si="26"/>
        <v>74</v>
      </c>
      <c r="Y24" s="9">
        <f t="shared" ca="1" si="27"/>
        <v>71</v>
      </c>
      <c r="Z24" s="9">
        <f t="shared" ca="1" si="28"/>
        <v>32</v>
      </c>
      <c r="AA24" s="9">
        <f t="shared" ca="1" si="29"/>
        <v>14</v>
      </c>
      <c r="AB24" s="9">
        <f t="shared" ca="1" si="30"/>
        <v>10</v>
      </c>
      <c r="AC24" s="9">
        <f t="shared" ca="1" si="31"/>
        <v>11</v>
      </c>
      <c r="AD24" s="15"/>
      <c r="AE24" s="14">
        <v>41548</v>
      </c>
      <c r="AF24" s="11">
        <f t="shared" ca="1" si="8"/>
        <v>21</v>
      </c>
      <c r="AG24" s="11">
        <f t="shared" ca="1" si="9"/>
        <v>12</v>
      </c>
      <c r="AH24" s="9">
        <f t="shared" ca="1" si="10"/>
        <v>80</v>
      </c>
      <c r="AI24" s="9">
        <f t="shared" ca="1" si="11"/>
        <v>52</v>
      </c>
      <c r="AJ24" s="9">
        <f t="shared" ca="1" si="12"/>
        <v>25</v>
      </c>
      <c r="AK24" s="9">
        <f t="shared" ca="1" si="13"/>
        <v>15</v>
      </c>
      <c r="AL24" s="9">
        <f t="shared" ca="1" si="14"/>
        <v>7</v>
      </c>
      <c r="AM24" s="9">
        <f t="shared" ca="1" si="15"/>
        <v>22</v>
      </c>
      <c r="AN24" s="15"/>
      <c r="AO24" s="14">
        <v>41548</v>
      </c>
      <c r="AP24" s="11">
        <f t="shared" ca="1" si="32"/>
        <v>1</v>
      </c>
      <c r="AQ24" s="11">
        <f t="shared" ca="1" si="33"/>
        <v>0</v>
      </c>
      <c r="AR24" s="9">
        <f t="shared" ca="1" si="34"/>
        <v>1</v>
      </c>
      <c r="AS24" s="9">
        <f t="shared" ca="1" si="35"/>
        <v>2</v>
      </c>
      <c r="AT24" s="9">
        <f t="shared" ca="1" si="36"/>
        <v>0</v>
      </c>
      <c r="AU24" s="9">
        <f t="shared" ca="1" si="37"/>
        <v>0</v>
      </c>
      <c r="AV24" s="9">
        <f t="shared" ca="1" si="38"/>
        <v>1</v>
      </c>
      <c r="AW24" s="9">
        <f t="shared" ca="1" si="39"/>
        <v>0</v>
      </c>
      <c r="AX24" s="15"/>
      <c r="AY24" s="14">
        <v>41548</v>
      </c>
      <c r="AZ24" s="11">
        <f t="shared" ca="1" si="40"/>
        <v>0</v>
      </c>
      <c r="BA24" s="11">
        <f t="shared" ca="1" si="41"/>
        <v>0</v>
      </c>
      <c r="BB24" s="9">
        <f t="shared" ca="1" si="42"/>
        <v>0</v>
      </c>
      <c r="BC24" s="9">
        <f t="shared" ca="1" si="43"/>
        <v>1</v>
      </c>
      <c r="BD24" s="9">
        <f t="shared" ca="1" si="44"/>
        <v>0</v>
      </c>
      <c r="BE24" s="9">
        <f t="shared" ca="1" si="45"/>
        <v>0</v>
      </c>
      <c r="BF24" s="9">
        <f t="shared" ca="1" si="46"/>
        <v>0</v>
      </c>
      <c r="BG24" s="9">
        <f t="shared" ca="1" si="47"/>
        <v>0</v>
      </c>
      <c r="BH24" s="5"/>
      <c r="BI24" s="5"/>
      <c r="BJ24" s="5"/>
    </row>
    <row r="25" spans="1:62" x14ac:dyDescent="0.45">
      <c r="A25" s="14">
        <v>41579</v>
      </c>
      <c r="B25" s="11">
        <f t="shared" ca="1" si="16"/>
        <v>16</v>
      </c>
      <c r="C25" s="11">
        <f t="shared" ca="1" si="17"/>
        <v>7</v>
      </c>
      <c r="D25" s="9">
        <f t="shared" ca="1" si="18"/>
        <v>62</v>
      </c>
      <c r="E25" s="9">
        <f t="shared" ca="1" si="19"/>
        <v>47</v>
      </c>
      <c r="F25" s="9">
        <f t="shared" ca="1" si="20"/>
        <v>23</v>
      </c>
      <c r="G25" s="9">
        <f t="shared" ca="1" si="21"/>
        <v>17</v>
      </c>
      <c r="H25" s="9">
        <f t="shared" ca="1" si="22"/>
        <v>12</v>
      </c>
      <c r="I25" s="9">
        <f t="shared" ca="1" si="23"/>
        <v>15</v>
      </c>
      <c r="J25" s="5"/>
      <c r="K25" s="14">
        <v>41579</v>
      </c>
      <c r="L25" s="11">
        <f t="shared" ca="1" si="0"/>
        <v>14</v>
      </c>
      <c r="M25" s="11">
        <f t="shared" ca="1" si="1"/>
        <v>5</v>
      </c>
      <c r="N25" s="9">
        <f t="shared" ca="1" si="2"/>
        <v>48</v>
      </c>
      <c r="O25" s="9">
        <f t="shared" ca="1" si="3"/>
        <v>40</v>
      </c>
      <c r="P25" s="9">
        <f t="shared" ca="1" si="4"/>
        <v>10</v>
      </c>
      <c r="Q25" s="9">
        <f t="shared" ca="1" si="5"/>
        <v>13</v>
      </c>
      <c r="R25" s="9">
        <f t="shared" ca="1" si="6"/>
        <v>15</v>
      </c>
      <c r="S25" s="9">
        <f t="shared" ca="1" si="7"/>
        <v>17</v>
      </c>
      <c r="T25" s="15"/>
      <c r="U25" s="14">
        <v>41579</v>
      </c>
      <c r="V25" s="11">
        <f t="shared" ca="1" si="24"/>
        <v>16</v>
      </c>
      <c r="W25" s="11">
        <f t="shared" ca="1" si="25"/>
        <v>13</v>
      </c>
      <c r="X25" s="9">
        <f t="shared" ca="1" si="26"/>
        <v>75</v>
      </c>
      <c r="Y25" s="9">
        <f t="shared" ca="1" si="27"/>
        <v>58</v>
      </c>
      <c r="Z25" s="9">
        <f t="shared" ca="1" si="28"/>
        <v>25</v>
      </c>
      <c r="AA25" s="9">
        <f t="shared" ca="1" si="29"/>
        <v>11</v>
      </c>
      <c r="AB25" s="9">
        <f t="shared" ca="1" si="30"/>
        <v>12</v>
      </c>
      <c r="AC25" s="9">
        <f t="shared" ca="1" si="31"/>
        <v>9</v>
      </c>
      <c r="AD25" s="15"/>
      <c r="AE25" s="14">
        <v>41579</v>
      </c>
      <c r="AF25" s="11">
        <f t="shared" ca="1" si="8"/>
        <v>14</v>
      </c>
      <c r="AG25" s="11">
        <f t="shared" ca="1" si="9"/>
        <v>13</v>
      </c>
      <c r="AH25" s="9">
        <f t="shared" ca="1" si="10"/>
        <v>73</v>
      </c>
      <c r="AI25" s="9">
        <f t="shared" ca="1" si="11"/>
        <v>46</v>
      </c>
      <c r="AJ25" s="9">
        <f t="shared" ca="1" si="12"/>
        <v>25</v>
      </c>
      <c r="AK25" s="9">
        <f t="shared" ca="1" si="13"/>
        <v>9</v>
      </c>
      <c r="AL25" s="9">
        <f t="shared" ca="1" si="14"/>
        <v>10</v>
      </c>
      <c r="AM25" s="9">
        <f t="shared" ca="1" si="15"/>
        <v>22</v>
      </c>
      <c r="AN25" s="15"/>
      <c r="AO25" s="14">
        <v>41579</v>
      </c>
      <c r="AP25" s="11">
        <f t="shared" ca="1" si="32"/>
        <v>0</v>
      </c>
      <c r="AQ25" s="11">
        <f t="shared" ca="1" si="33"/>
        <v>0</v>
      </c>
      <c r="AR25" s="9">
        <f t="shared" ca="1" si="34"/>
        <v>1</v>
      </c>
      <c r="AS25" s="9">
        <f t="shared" ca="1" si="35"/>
        <v>0</v>
      </c>
      <c r="AT25" s="9">
        <f t="shared" ca="1" si="36"/>
        <v>0</v>
      </c>
      <c r="AU25" s="9">
        <f t="shared" ca="1" si="37"/>
        <v>0</v>
      </c>
      <c r="AV25" s="9">
        <f t="shared" ca="1" si="38"/>
        <v>0</v>
      </c>
      <c r="AW25" s="9">
        <f t="shared" ca="1" si="39"/>
        <v>1</v>
      </c>
      <c r="AX25" s="15"/>
      <c r="AY25" s="14">
        <v>41579</v>
      </c>
      <c r="AZ25" s="11">
        <f t="shared" ca="1" si="40"/>
        <v>0</v>
      </c>
      <c r="BA25" s="11">
        <f t="shared" ca="1" si="41"/>
        <v>0</v>
      </c>
      <c r="BB25" s="9">
        <f t="shared" ca="1" si="42"/>
        <v>0</v>
      </c>
      <c r="BC25" s="9">
        <f t="shared" ca="1" si="43"/>
        <v>0</v>
      </c>
      <c r="BD25" s="9">
        <f t="shared" ca="1" si="44"/>
        <v>0</v>
      </c>
      <c r="BE25" s="9">
        <f t="shared" ca="1" si="45"/>
        <v>0</v>
      </c>
      <c r="BF25" s="9">
        <f t="shared" ca="1" si="46"/>
        <v>0</v>
      </c>
      <c r="BG25" s="9">
        <f t="shared" ca="1" si="47"/>
        <v>0</v>
      </c>
      <c r="BH25" s="5"/>
      <c r="BI25" s="5"/>
      <c r="BJ25" s="5"/>
    </row>
    <row r="26" spans="1:62" x14ac:dyDescent="0.45">
      <c r="A26" s="14">
        <v>41609</v>
      </c>
      <c r="B26" s="11">
        <f t="shared" ca="1" si="16"/>
        <v>19</v>
      </c>
      <c r="C26" s="11">
        <f t="shared" ca="1" si="17"/>
        <v>10</v>
      </c>
      <c r="D26" s="9">
        <f t="shared" ca="1" si="18"/>
        <v>71</v>
      </c>
      <c r="E26" s="9">
        <f t="shared" ca="1" si="19"/>
        <v>54</v>
      </c>
      <c r="F26" s="9">
        <f t="shared" ca="1" si="20"/>
        <v>32</v>
      </c>
      <c r="G26" s="9">
        <f t="shared" ca="1" si="21"/>
        <v>21</v>
      </c>
      <c r="H26" s="9">
        <f t="shared" ca="1" si="22"/>
        <v>10</v>
      </c>
      <c r="I26" s="9">
        <f t="shared" ca="1" si="23"/>
        <v>10</v>
      </c>
      <c r="J26" s="5"/>
      <c r="K26" s="14">
        <v>41609</v>
      </c>
      <c r="L26" s="11">
        <f t="shared" ca="1" si="0"/>
        <v>23</v>
      </c>
      <c r="M26" s="11">
        <f t="shared" ca="1" si="1"/>
        <v>9</v>
      </c>
      <c r="N26" s="9">
        <f t="shared" ca="1" si="2"/>
        <v>46</v>
      </c>
      <c r="O26" s="9">
        <f t="shared" ca="1" si="3"/>
        <v>43</v>
      </c>
      <c r="P26" s="9">
        <f t="shared" ca="1" si="4"/>
        <v>26</v>
      </c>
      <c r="Q26" s="9">
        <f t="shared" ca="1" si="5"/>
        <v>10</v>
      </c>
      <c r="R26" s="9">
        <f t="shared" ca="1" si="6"/>
        <v>10</v>
      </c>
      <c r="S26" s="9">
        <f t="shared" ca="1" si="7"/>
        <v>17</v>
      </c>
      <c r="T26" s="15"/>
      <c r="U26" s="14">
        <v>41609</v>
      </c>
      <c r="V26" s="11">
        <f t="shared" ca="1" si="24"/>
        <v>13</v>
      </c>
      <c r="W26" s="11">
        <f t="shared" ca="1" si="25"/>
        <v>8</v>
      </c>
      <c r="X26" s="9">
        <f t="shared" ca="1" si="26"/>
        <v>83</v>
      </c>
      <c r="Y26" s="9">
        <f t="shared" ca="1" si="27"/>
        <v>49</v>
      </c>
      <c r="Z26" s="9">
        <f t="shared" ca="1" si="28"/>
        <v>37</v>
      </c>
      <c r="AA26" s="9">
        <f t="shared" ca="1" si="29"/>
        <v>23</v>
      </c>
      <c r="AB26" s="9">
        <f t="shared" ca="1" si="30"/>
        <v>5</v>
      </c>
      <c r="AC26" s="9">
        <f t="shared" ca="1" si="31"/>
        <v>13</v>
      </c>
      <c r="AD26" s="15"/>
      <c r="AE26" s="14">
        <v>41609</v>
      </c>
      <c r="AF26" s="11">
        <f t="shared" ca="1" si="8"/>
        <v>11</v>
      </c>
      <c r="AG26" s="11">
        <f t="shared" ca="1" si="9"/>
        <v>13</v>
      </c>
      <c r="AH26" s="9">
        <f t="shared" ca="1" si="10"/>
        <v>65</v>
      </c>
      <c r="AI26" s="9">
        <f t="shared" ca="1" si="11"/>
        <v>55</v>
      </c>
      <c r="AJ26" s="9">
        <f t="shared" ca="1" si="12"/>
        <v>27</v>
      </c>
      <c r="AK26" s="9">
        <f t="shared" ca="1" si="13"/>
        <v>13</v>
      </c>
      <c r="AL26" s="9">
        <f t="shared" ca="1" si="14"/>
        <v>9</v>
      </c>
      <c r="AM26" s="9">
        <f t="shared" ca="1" si="15"/>
        <v>22</v>
      </c>
      <c r="AN26" s="15"/>
      <c r="AO26" s="14">
        <v>41609</v>
      </c>
      <c r="AP26" s="11">
        <f t="shared" ca="1" si="32"/>
        <v>3</v>
      </c>
      <c r="AQ26" s="11">
        <f t="shared" ca="1" si="33"/>
        <v>0</v>
      </c>
      <c r="AR26" s="9">
        <f t="shared" ca="1" si="34"/>
        <v>1</v>
      </c>
      <c r="AS26" s="9">
        <f t="shared" ca="1" si="35"/>
        <v>4</v>
      </c>
      <c r="AT26" s="9">
        <f t="shared" ca="1" si="36"/>
        <v>3</v>
      </c>
      <c r="AU26" s="9">
        <f t="shared" ca="1" si="37"/>
        <v>3</v>
      </c>
      <c r="AV26" s="9">
        <f t="shared" ca="1" si="38"/>
        <v>4</v>
      </c>
      <c r="AW26" s="9">
        <f t="shared" ca="1" si="39"/>
        <v>1</v>
      </c>
      <c r="AX26" s="15"/>
      <c r="AY26" s="14">
        <v>41609</v>
      </c>
      <c r="AZ26" s="11">
        <f t="shared" ca="1" si="40"/>
        <v>1</v>
      </c>
      <c r="BA26" s="11">
        <f t="shared" ca="1" si="41"/>
        <v>0</v>
      </c>
      <c r="BB26" s="9">
        <f t="shared" ca="1" si="42"/>
        <v>1</v>
      </c>
      <c r="BC26" s="9">
        <f t="shared" ca="1" si="43"/>
        <v>1</v>
      </c>
      <c r="BD26" s="9">
        <f t="shared" ca="1" si="44"/>
        <v>3</v>
      </c>
      <c r="BE26" s="9">
        <f t="shared" ca="1" si="45"/>
        <v>0</v>
      </c>
      <c r="BF26" s="9">
        <f t="shared" ca="1" si="46"/>
        <v>0</v>
      </c>
      <c r="BG26" s="9">
        <f t="shared" ca="1" si="47"/>
        <v>2</v>
      </c>
      <c r="BH26" s="5"/>
      <c r="BI26" s="5"/>
      <c r="BJ26" s="5"/>
    </row>
    <row r="27" spans="1:62" x14ac:dyDescent="0.45">
      <c r="A27" s="14">
        <v>41640</v>
      </c>
      <c r="B27" s="11">
        <f t="shared" ca="1" si="16"/>
        <v>22</v>
      </c>
      <c r="C27" s="11">
        <f t="shared" ca="1" si="17"/>
        <v>12</v>
      </c>
      <c r="D27" s="9">
        <f t="shared" ca="1" si="18"/>
        <v>92</v>
      </c>
      <c r="E27" s="9">
        <f t="shared" ca="1" si="19"/>
        <v>52</v>
      </c>
      <c r="F27" s="9">
        <f t="shared" ca="1" si="20"/>
        <v>33</v>
      </c>
      <c r="G27" s="9">
        <f t="shared" ca="1" si="21"/>
        <v>20</v>
      </c>
      <c r="H27" s="9">
        <f t="shared" ca="1" si="22"/>
        <v>6</v>
      </c>
      <c r="I27" s="9">
        <f t="shared" ca="1" si="23"/>
        <v>6</v>
      </c>
      <c r="J27" s="5"/>
      <c r="K27" s="14">
        <v>41640</v>
      </c>
      <c r="L27" s="11">
        <f t="shared" ca="1" si="0"/>
        <v>16</v>
      </c>
      <c r="M27" s="11">
        <f t="shared" ca="1" si="1"/>
        <v>6</v>
      </c>
      <c r="N27" s="9">
        <f t="shared" ca="1" si="2"/>
        <v>53</v>
      </c>
      <c r="O27" s="9">
        <f t="shared" ca="1" si="3"/>
        <v>46</v>
      </c>
      <c r="P27" s="9">
        <f t="shared" ca="1" si="4"/>
        <v>20</v>
      </c>
      <c r="Q27" s="9">
        <f t="shared" ca="1" si="5"/>
        <v>8</v>
      </c>
      <c r="R27" s="9">
        <f t="shared" ca="1" si="6"/>
        <v>5</v>
      </c>
      <c r="S27" s="9">
        <f t="shared" ca="1" si="7"/>
        <v>16</v>
      </c>
      <c r="T27" s="15"/>
      <c r="U27" s="14">
        <v>41640</v>
      </c>
      <c r="V27" s="11">
        <f t="shared" ca="1" si="24"/>
        <v>14</v>
      </c>
      <c r="W27" s="11">
        <f t="shared" ca="1" si="25"/>
        <v>11</v>
      </c>
      <c r="X27" s="9">
        <f t="shared" ca="1" si="26"/>
        <v>65</v>
      </c>
      <c r="Y27" s="9">
        <f t="shared" ca="1" si="27"/>
        <v>48</v>
      </c>
      <c r="Z27" s="9">
        <f t="shared" ca="1" si="28"/>
        <v>21</v>
      </c>
      <c r="AA27" s="9">
        <f t="shared" ca="1" si="29"/>
        <v>16</v>
      </c>
      <c r="AB27" s="9">
        <f t="shared" ca="1" si="30"/>
        <v>7</v>
      </c>
      <c r="AC27" s="9">
        <f t="shared" ca="1" si="31"/>
        <v>6</v>
      </c>
      <c r="AD27" s="15"/>
      <c r="AE27" s="14">
        <v>41640</v>
      </c>
      <c r="AF27" s="11">
        <f t="shared" ca="1" si="8"/>
        <v>20</v>
      </c>
      <c r="AG27" s="11">
        <f t="shared" ca="1" si="9"/>
        <v>12</v>
      </c>
      <c r="AH27" s="9">
        <f t="shared" ca="1" si="10"/>
        <v>79</v>
      </c>
      <c r="AI27" s="9">
        <f t="shared" ca="1" si="11"/>
        <v>54</v>
      </c>
      <c r="AJ27" s="9">
        <f t="shared" ca="1" si="12"/>
        <v>21</v>
      </c>
      <c r="AK27" s="9">
        <f t="shared" ca="1" si="13"/>
        <v>9</v>
      </c>
      <c r="AL27" s="9">
        <f t="shared" ca="1" si="14"/>
        <v>13</v>
      </c>
      <c r="AM27" s="9">
        <f t="shared" ca="1" si="15"/>
        <v>25</v>
      </c>
      <c r="AN27" s="15"/>
      <c r="AO27" s="14">
        <v>41640</v>
      </c>
      <c r="AP27" s="11">
        <f t="shared" ca="1" si="32"/>
        <v>0</v>
      </c>
      <c r="AQ27" s="11">
        <f t="shared" ca="1" si="33"/>
        <v>1</v>
      </c>
      <c r="AR27" s="9">
        <f t="shared" ca="1" si="34"/>
        <v>1</v>
      </c>
      <c r="AS27" s="9">
        <f t="shared" ca="1" si="35"/>
        <v>1</v>
      </c>
      <c r="AT27" s="9">
        <f t="shared" ca="1" si="36"/>
        <v>5</v>
      </c>
      <c r="AU27" s="9">
        <f t="shared" ca="1" si="37"/>
        <v>3</v>
      </c>
      <c r="AV27" s="9">
        <f t="shared" ca="1" si="38"/>
        <v>2</v>
      </c>
      <c r="AW27" s="9">
        <f t="shared" ca="1" si="39"/>
        <v>0</v>
      </c>
      <c r="AX27" s="15"/>
      <c r="AY27" s="14">
        <v>41640</v>
      </c>
      <c r="AZ27" s="11">
        <f t="shared" ca="1" si="40"/>
        <v>0</v>
      </c>
      <c r="BA27" s="11">
        <f t="shared" ca="1" si="41"/>
        <v>0</v>
      </c>
      <c r="BB27" s="9">
        <f t="shared" ca="1" si="42"/>
        <v>3</v>
      </c>
      <c r="BC27" s="9">
        <f t="shared" ca="1" si="43"/>
        <v>2</v>
      </c>
      <c r="BD27" s="9">
        <f t="shared" ca="1" si="44"/>
        <v>4</v>
      </c>
      <c r="BE27" s="9">
        <f t="shared" ca="1" si="45"/>
        <v>1</v>
      </c>
      <c r="BF27" s="9">
        <f t="shared" ca="1" si="46"/>
        <v>1</v>
      </c>
      <c r="BG27" s="9">
        <f t="shared" ca="1" si="47"/>
        <v>0</v>
      </c>
      <c r="BH27" s="5"/>
      <c r="BI27" s="5"/>
      <c r="BJ27" s="5"/>
    </row>
    <row r="28" spans="1:62" x14ac:dyDescent="0.45">
      <c r="A28" s="14">
        <v>41671</v>
      </c>
      <c r="B28" s="11">
        <f t="shared" ca="1" si="16"/>
        <v>10</v>
      </c>
      <c r="C28" s="11">
        <f t="shared" ca="1" si="17"/>
        <v>27</v>
      </c>
      <c r="D28" s="9">
        <f t="shared" ca="1" si="18"/>
        <v>144</v>
      </c>
      <c r="E28" s="9">
        <f t="shared" ca="1" si="19"/>
        <v>50</v>
      </c>
      <c r="F28" s="9">
        <f t="shared" ca="1" si="20"/>
        <v>26</v>
      </c>
      <c r="G28" s="9">
        <f t="shared" ca="1" si="21"/>
        <v>19</v>
      </c>
      <c r="H28" s="9">
        <f t="shared" ca="1" si="22"/>
        <v>18</v>
      </c>
      <c r="I28" s="9">
        <f t="shared" ca="1" si="23"/>
        <v>5</v>
      </c>
      <c r="J28" s="5"/>
      <c r="K28" s="14">
        <v>41671</v>
      </c>
      <c r="L28" s="11">
        <f t="shared" ca="1" si="0"/>
        <v>23</v>
      </c>
      <c r="M28" s="11">
        <f t="shared" ca="1" si="1"/>
        <v>6</v>
      </c>
      <c r="N28" s="9">
        <f t="shared" ca="1" si="2"/>
        <v>60</v>
      </c>
      <c r="O28" s="9">
        <f t="shared" ca="1" si="3"/>
        <v>30</v>
      </c>
      <c r="P28" s="9">
        <f t="shared" ca="1" si="4"/>
        <v>20</v>
      </c>
      <c r="Q28" s="9">
        <f t="shared" ca="1" si="5"/>
        <v>8</v>
      </c>
      <c r="R28" s="9">
        <f t="shared" ca="1" si="6"/>
        <v>10</v>
      </c>
      <c r="S28" s="9">
        <f t="shared" ca="1" si="7"/>
        <v>10</v>
      </c>
      <c r="T28" s="15"/>
      <c r="U28" s="14">
        <v>41671</v>
      </c>
      <c r="V28" s="11">
        <f t="shared" ca="1" si="24"/>
        <v>19</v>
      </c>
      <c r="W28" s="11">
        <f t="shared" ca="1" si="25"/>
        <v>8</v>
      </c>
      <c r="X28" s="9">
        <f t="shared" ca="1" si="26"/>
        <v>74</v>
      </c>
      <c r="Y28" s="9">
        <f t="shared" ca="1" si="27"/>
        <v>63</v>
      </c>
      <c r="Z28" s="9">
        <f t="shared" ca="1" si="28"/>
        <v>30</v>
      </c>
      <c r="AA28" s="9">
        <f t="shared" ca="1" si="29"/>
        <v>9</v>
      </c>
      <c r="AB28" s="9">
        <f t="shared" ca="1" si="30"/>
        <v>6</v>
      </c>
      <c r="AC28" s="9">
        <f t="shared" ca="1" si="31"/>
        <v>8</v>
      </c>
      <c r="AD28" s="15"/>
      <c r="AE28" s="14">
        <v>41671</v>
      </c>
      <c r="AF28" s="11">
        <f t="shared" ca="1" si="8"/>
        <v>24</v>
      </c>
      <c r="AG28" s="11">
        <f t="shared" ca="1" si="9"/>
        <v>5</v>
      </c>
      <c r="AH28" s="9">
        <f t="shared" ca="1" si="10"/>
        <v>76</v>
      </c>
      <c r="AI28" s="9">
        <f t="shared" ca="1" si="11"/>
        <v>61</v>
      </c>
      <c r="AJ28" s="9">
        <f t="shared" ca="1" si="12"/>
        <v>17</v>
      </c>
      <c r="AK28" s="9">
        <f t="shared" ca="1" si="13"/>
        <v>9</v>
      </c>
      <c r="AL28" s="9">
        <f t="shared" ca="1" si="14"/>
        <v>7</v>
      </c>
      <c r="AM28" s="9">
        <f t="shared" ca="1" si="15"/>
        <v>12</v>
      </c>
      <c r="AN28" s="15"/>
      <c r="AO28" s="14">
        <v>41671</v>
      </c>
      <c r="AP28" s="11">
        <f t="shared" ca="1" si="32"/>
        <v>0</v>
      </c>
      <c r="AQ28" s="11">
        <f t="shared" ca="1" si="33"/>
        <v>0</v>
      </c>
      <c r="AR28" s="9">
        <f t="shared" ca="1" si="34"/>
        <v>0</v>
      </c>
      <c r="AS28" s="9">
        <f t="shared" ca="1" si="35"/>
        <v>1</v>
      </c>
      <c r="AT28" s="9">
        <f t="shared" ca="1" si="36"/>
        <v>2</v>
      </c>
      <c r="AU28" s="9">
        <f t="shared" ca="1" si="37"/>
        <v>1</v>
      </c>
      <c r="AV28" s="9">
        <f t="shared" ca="1" si="38"/>
        <v>0</v>
      </c>
      <c r="AW28" s="9">
        <f t="shared" ca="1" si="39"/>
        <v>0</v>
      </c>
      <c r="AX28" s="15"/>
      <c r="AY28" s="14">
        <v>41671</v>
      </c>
      <c r="AZ28" s="11">
        <f t="shared" ca="1" si="40"/>
        <v>2</v>
      </c>
      <c r="BA28" s="11">
        <f t="shared" ca="1" si="41"/>
        <v>0</v>
      </c>
      <c r="BB28" s="9">
        <f t="shared" ca="1" si="42"/>
        <v>2</v>
      </c>
      <c r="BC28" s="9">
        <f t="shared" ca="1" si="43"/>
        <v>1</v>
      </c>
      <c r="BD28" s="9">
        <f t="shared" ca="1" si="44"/>
        <v>0</v>
      </c>
      <c r="BE28" s="9">
        <f t="shared" ca="1" si="45"/>
        <v>1</v>
      </c>
      <c r="BF28" s="9">
        <f t="shared" ca="1" si="46"/>
        <v>0</v>
      </c>
      <c r="BG28" s="9">
        <f t="shared" ca="1" si="47"/>
        <v>0</v>
      </c>
      <c r="BH28" s="5"/>
      <c r="BI28" s="5"/>
      <c r="BJ28" s="5"/>
    </row>
    <row r="29" spans="1:62" x14ac:dyDescent="0.45">
      <c r="A29" s="14">
        <v>41699</v>
      </c>
      <c r="B29" s="11">
        <f t="shared" ca="1" si="16"/>
        <v>160</v>
      </c>
      <c r="C29" s="11">
        <f t="shared" ca="1" si="17"/>
        <v>364</v>
      </c>
      <c r="D29" s="9">
        <f t="shared" ca="1" si="18"/>
        <v>804</v>
      </c>
      <c r="E29" s="9">
        <f t="shared" ca="1" si="19"/>
        <v>284</v>
      </c>
      <c r="F29" s="9">
        <f t="shared" ca="1" si="20"/>
        <v>144</v>
      </c>
      <c r="G29" s="9">
        <f t="shared" ca="1" si="21"/>
        <v>60</v>
      </c>
      <c r="H29" s="9">
        <f t="shared" ca="1" si="22"/>
        <v>22</v>
      </c>
      <c r="I29" s="9">
        <f t="shared" ca="1" si="23"/>
        <v>13</v>
      </c>
      <c r="J29" s="5"/>
      <c r="K29" s="14">
        <v>41699</v>
      </c>
      <c r="L29" s="11">
        <f t="shared" ca="1" si="0"/>
        <v>144</v>
      </c>
      <c r="M29" s="11">
        <f t="shared" ca="1" si="1"/>
        <v>81</v>
      </c>
      <c r="N29" s="9">
        <f t="shared" ca="1" si="2"/>
        <v>267</v>
      </c>
      <c r="O29" s="9">
        <f t="shared" ca="1" si="3"/>
        <v>200</v>
      </c>
      <c r="P29" s="9">
        <f t="shared" ca="1" si="4"/>
        <v>93</v>
      </c>
      <c r="Q29" s="9">
        <f t="shared" ca="1" si="5"/>
        <v>16</v>
      </c>
      <c r="R29" s="9">
        <f t="shared" ca="1" si="6"/>
        <v>11</v>
      </c>
      <c r="S29" s="9">
        <f t="shared" ca="1" si="7"/>
        <v>13</v>
      </c>
      <c r="T29" s="15"/>
      <c r="U29" s="14">
        <v>41699</v>
      </c>
      <c r="V29" s="11">
        <f t="shared" ca="1" si="24"/>
        <v>65</v>
      </c>
      <c r="W29" s="11">
        <f t="shared" ca="1" si="25"/>
        <v>49</v>
      </c>
      <c r="X29" s="9">
        <f t="shared" ca="1" si="26"/>
        <v>177</v>
      </c>
      <c r="Y29" s="9">
        <f t="shared" ca="1" si="27"/>
        <v>118</v>
      </c>
      <c r="Z29" s="9">
        <f t="shared" ca="1" si="28"/>
        <v>73</v>
      </c>
      <c r="AA29" s="9">
        <f t="shared" ca="1" si="29"/>
        <v>22</v>
      </c>
      <c r="AB29" s="9">
        <f t="shared" ca="1" si="30"/>
        <v>18</v>
      </c>
      <c r="AC29" s="9">
        <f t="shared" ca="1" si="31"/>
        <v>4</v>
      </c>
      <c r="AD29" s="15"/>
      <c r="AE29" s="14">
        <v>41699</v>
      </c>
      <c r="AF29" s="11">
        <f t="shared" ca="1" si="8"/>
        <v>43</v>
      </c>
      <c r="AG29" s="11">
        <f t="shared" ca="1" si="9"/>
        <v>36</v>
      </c>
      <c r="AH29" s="9">
        <f t="shared" ca="1" si="10"/>
        <v>206</v>
      </c>
      <c r="AI29" s="9">
        <f t="shared" ca="1" si="11"/>
        <v>101</v>
      </c>
      <c r="AJ29" s="9">
        <f t="shared" ca="1" si="12"/>
        <v>57</v>
      </c>
      <c r="AK29" s="9">
        <f t="shared" ca="1" si="13"/>
        <v>16</v>
      </c>
      <c r="AL29" s="9">
        <f t="shared" ca="1" si="14"/>
        <v>12</v>
      </c>
      <c r="AM29" s="9">
        <f t="shared" ca="1" si="15"/>
        <v>26</v>
      </c>
      <c r="AN29" s="15"/>
      <c r="AO29" s="14">
        <v>41699</v>
      </c>
      <c r="AP29" s="11">
        <f t="shared" ca="1" si="32"/>
        <v>0</v>
      </c>
      <c r="AQ29" s="11">
        <f t="shared" ca="1" si="33"/>
        <v>0</v>
      </c>
      <c r="AR29" s="9">
        <f t="shared" ca="1" si="34"/>
        <v>0</v>
      </c>
      <c r="AS29" s="9">
        <f t="shared" ca="1" si="35"/>
        <v>2</v>
      </c>
      <c r="AT29" s="9">
        <f t="shared" ca="1" si="36"/>
        <v>3</v>
      </c>
      <c r="AU29" s="9">
        <f t="shared" ca="1" si="37"/>
        <v>4</v>
      </c>
      <c r="AV29" s="9">
        <f t="shared" ca="1" si="38"/>
        <v>1</v>
      </c>
      <c r="AW29" s="9">
        <f t="shared" ca="1" si="39"/>
        <v>0</v>
      </c>
      <c r="AX29" s="15"/>
      <c r="AY29" s="14">
        <v>41699</v>
      </c>
      <c r="AZ29" s="11">
        <f t="shared" ca="1" si="40"/>
        <v>2</v>
      </c>
      <c r="BA29" s="11">
        <f t="shared" ca="1" si="41"/>
        <v>0</v>
      </c>
      <c r="BB29" s="9">
        <f t="shared" ca="1" si="42"/>
        <v>0</v>
      </c>
      <c r="BC29" s="9">
        <f t="shared" ca="1" si="43"/>
        <v>0</v>
      </c>
      <c r="BD29" s="9">
        <f t="shared" ca="1" si="44"/>
        <v>1</v>
      </c>
      <c r="BE29" s="9">
        <f t="shared" ca="1" si="45"/>
        <v>2</v>
      </c>
      <c r="BF29" s="9">
        <f t="shared" ca="1" si="46"/>
        <v>0</v>
      </c>
      <c r="BG29" s="9">
        <f t="shared" ca="1" si="47"/>
        <v>0</v>
      </c>
      <c r="BH29" s="5"/>
      <c r="BI29" s="5"/>
      <c r="BJ29" s="5"/>
    </row>
    <row r="30" spans="1:62" x14ac:dyDescent="0.45">
      <c r="A30" s="14">
        <v>41730</v>
      </c>
      <c r="B30" s="11">
        <f t="shared" ca="1" si="16"/>
        <v>35</v>
      </c>
      <c r="C30" s="11">
        <f t="shared" ca="1" si="17"/>
        <v>45</v>
      </c>
      <c r="D30" s="9">
        <f t="shared" ca="1" si="18"/>
        <v>163</v>
      </c>
      <c r="E30" s="9">
        <f t="shared" ca="1" si="19"/>
        <v>110</v>
      </c>
      <c r="F30" s="9">
        <f t="shared" ca="1" si="20"/>
        <v>75</v>
      </c>
      <c r="G30" s="9">
        <f t="shared" ca="1" si="21"/>
        <v>33</v>
      </c>
      <c r="H30" s="9">
        <f t="shared" ca="1" si="22"/>
        <v>23</v>
      </c>
      <c r="I30" s="9">
        <f t="shared" ca="1" si="23"/>
        <v>14</v>
      </c>
      <c r="J30" s="5"/>
      <c r="K30" s="14">
        <v>41730</v>
      </c>
      <c r="L30" s="11">
        <f t="shared" ca="1" si="0"/>
        <v>39</v>
      </c>
      <c r="M30" s="11">
        <f t="shared" ca="1" si="1"/>
        <v>20</v>
      </c>
      <c r="N30" s="9">
        <f t="shared" ca="1" si="2"/>
        <v>95</v>
      </c>
      <c r="O30" s="9">
        <f t="shared" ca="1" si="3"/>
        <v>73</v>
      </c>
      <c r="P30" s="9">
        <f t="shared" ca="1" si="4"/>
        <v>34</v>
      </c>
      <c r="Q30" s="9">
        <f t="shared" ca="1" si="5"/>
        <v>19</v>
      </c>
      <c r="R30" s="9">
        <f t="shared" ca="1" si="6"/>
        <v>15</v>
      </c>
      <c r="S30" s="9">
        <f t="shared" ca="1" si="7"/>
        <v>20</v>
      </c>
      <c r="T30" s="15"/>
      <c r="U30" s="14">
        <v>41730</v>
      </c>
      <c r="V30" s="11">
        <f t="shared" ca="1" si="24"/>
        <v>20</v>
      </c>
      <c r="W30" s="11">
        <f t="shared" ca="1" si="25"/>
        <v>28</v>
      </c>
      <c r="X30" s="9">
        <f t="shared" ca="1" si="26"/>
        <v>110</v>
      </c>
      <c r="Y30" s="9">
        <f t="shared" ca="1" si="27"/>
        <v>76</v>
      </c>
      <c r="Z30" s="9">
        <f t="shared" ca="1" si="28"/>
        <v>34</v>
      </c>
      <c r="AA30" s="9">
        <f t="shared" ca="1" si="29"/>
        <v>21</v>
      </c>
      <c r="AB30" s="9">
        <f t="shared" ca="1" si="30"/>
        <v>7</v>
      </c>
      <c r="AC30" s="9">
        <f t="shared" ca="1" si="31"/>
        <v>11</v>
      </c>
      <c r="AD30" s="15"/>
      <c r="AE30" s="14">
        <v>41730</v>
      </c>
      <c r="AF30" s="11">
        <f t="shared" ca="1" si="8"/>
        <v>27</v>
      </c>
      <c r="AG30" s="11">
        <f t="shared" ca="1" si="9"/>
        <v>22</v>
      </c>
      <c r="AH30" s="9">
        <f t="shared" ca="1" si="10"/>
        <v>103</v>
      </c>
      <c r="AI30" s="9">
        <f t="shared" ca="1" si="11"/>
        <v>69</v>
      </c>
      <c r="AJ30" s="9">
        <f t="shared" ca="1" si="12"/>
        <v>44</v>
      </c>
      <c r="AK30" s="9">
        <f t="shared" ca="1" si="13"/>
        <v>19</v>
      </c>
      <c r="AL30" s="9">
        <f t="shared" ca="1" si="14"/>
        <v>10</v>
      </c>
      <c r="AM30" s="9">
        <f t="shared" ca="1" si="15"/>
        <v>27</v>
      </c>
      <c r="AN30" s="15"/>
      <c r="AO30" s="14">
        <v>41730</v>
      </c>
      <c r="AP30" s="11">
        <f t="shared" ca="1" si="32"/>
        <v>1</v>
      </c>
      <c r="AQ30" s="11">
        <f t="shared" ca="1" si="33"/>
        <v>1</v>
      </c>
      <c r="AR30" s="9">
        <f t="shared" ca="1" si="34"/>
        <v>2</v>
      </c>
      <c r="AS30" s="9">
        <f t="shared" ca="1" si="35"/>
        <v>1</v>
      </c>
      <c r="AT30" s="9">
        <f t="shared" ca="1" si="36"/>
        <v>0</v>
      </c>
      <c r="AU30" s="9">
        <f t="shared" ca="1" si="37"/>
        <v>0</v>
      </c>
      <c r="AV30" s="9">
        <f t="shared" ca="1" si="38"/>
        <v>1</v>
      </c>
      <c r="AW30" s="9">
        <f t="shared" ca="1" si="39"/>
        <v>0</v>
      </c>
      <c r="AX30" s="15"/>
      <c r="AY30" s="14">
        <v>41730</v>
      </c>
      <c r="AZ30" s="11">
        <f t="shared" ca="1" si="40"/>
        <v>0</v>
      </c>
      <c r="BA30" s="11">
        <f t="shared" ca="1" si="41"/>
        <v>0</v>
      </c>
      <c r="BB30" s="9">
        <f t="shared" ca="1" si="42"/>
        <v>0</v>
      </c>
      <c r="BC30" s="9">
        <f t="shared" ca="1" si="43"/>
        <v>0</v>
      </c>
      <c r="BD30" s="9">
        <f t="shared" ca="1" si="44"/>
        <v>1</v>
      </c>
      <c r="BE30" s="9">
        <f t="shared" ca="1" si="45"/>
        <v>0</v>
      </c>
      <c r="BF30" s="9">
        <f t="shared" ca="1" si="46"/>
        <v>0</v>
      </c>
      <c r="BG30" s="9">
        <f t="shared" ca="1" si="47"/>
        <v>1</v>
      </c>
      <c r="BH30" s="5"/>
      <c r="BI30" s="5"/>
      <c r="BJ30" s="5"/>
    </row>
    <row r="31" spans="1:62" x14ac:dyDescent="0.45">
      <c r="A31" s="14">
        <v>41760</v>
      </c>
      <c r="B31" s="11">
        <f t="shared" ca="1" si="16"/>
        <v>14</v>
      </c>
      <c r="C31" s="11">
        <f t="shared" ca="1" si="17"/>
        <v>34</v>
      </c>
      <c r="D31" s="9">
        <f t="shared" ca="1" si="18"/>
        <v>118</v>
      </c>
      <c r="E31" s="9">
        <f t="shared" ca="1" si="19"/>
        <v>60</v>
      </c>
      <c r="F31" s="9">
        <f t="shared" ca="1" si="20"/>
        <v>38</v>
      </c>
      <c r="G31" s="9">
        <f t="shared" ca="1" si="21"/>
        <v>18</v>
      </c>
      <c r="H31" s="9">
        <f t="shared" ca="1" si="22"/>
        <v>16</v>
      </c>
      <c r="I31" s="9">
        <f t="shared" ca="1" si="23"/>
        <v>13</v>
      </c>
      <c r="J31" s="5"/>
      <c r="K31" s="14">
        <v>41760</v>
      </c>
      <c r="L31" s="11">
        <f t="shared" ca="1" si="0"/>
        <v>17</v>
      </c>
      <c r="M31" s="11">
        <f t="shared" ca="1" si="1"/>
        <v>9</v>
      </c>
      <c r="N31" s="9">
        <f t="shared" ca="1" si="2"/>
        <v>56</v>
      </c>
      <c r="O31" s="9">
        <f t="shared" ca="1" si="3"/>
        <v>43</v>
      </c>
      <c r="P31" s="9">
        <f t="shared" ca="1" si="4"/>
        <v>16</v>
      </c>
      <c r="Q31" s="9">
        <f t="shared" ca="1" si="5"/>
        <v>17</v>
      </c>
      <c r="R31" s="9">
        <f t="shared" ca="1" si="6"/>
        <v>16</v>
      </c>
      <c r="S31" s="9">
        <f t="shared" ca="1" si="7"/>
        <v>16</v>
      </c>
      <c r="T31" s="15"/>
      <c r="U31" s="14">
        <v>41760</v>
      </c>
      <c r="V31" s="11">
        <f t="shared" ca="1" si="24"/>
        <v>20</v>
      </c>
      <c r="W31" s="11">
        <f t="shared" ca="1" si="25"/>
        <v>14</v>
      </c>
      <c r="X31" s="9">
        <f t="shared" ca="1" si="26"/>
        <v>69</v>
      </c>
      <c r="Y31" s="9">
        <f t="shared" ca="1" si="27"/>
        <v>79</v>
      </c>
      <c r="Z31" s="9">
        <f t="shared" ca="1" si="28"/>
        <v>30</v>
      </c>
      <c r="AA31" s="9">
        <f t="shared" ca="1" si="29"/>
        <v>11</v>
      </c>
      <c r="AB31" s="9">
        <f t="shared" ca="1" si="30"/>
        <v>8</v>
      </c>
      <c r="AC31" s="9">
        <f t="shared" ca="1" si="31"/>
        <v>4</v>
      </c>
      <c r="AD31" s="15"/>
      <c r="AE31" s="14">
        <v>41760</v>
      </c>
      <c r="AF31" s="11">
        <f t="shared" ca="1" si="8"/>
        <v>17</v>
      </c>
      <c r="AG31" s="11">
        <f t="shared" ca="1" si="9"/>
        <v>9</v>
      </c>
      <c r="AH31" s="9">
        <f t="shared" ca="1" si="10"/>
        <v>84</v>
      </c>
      <c r="AI31" s="9">
        <f t="shared" ca="1" si="11"/>
        <v>56</v>
      </c>
      <c r="AJ31" s="9">
        <f t="shared" ca="1" si="12"/>
        <v>20</v>
      </c>
      <c r="AK31" s="9">
        <f t="shared" ca="1" si="13"/>
        <v>12</v>
      </c>
      <c r="AL31" s="9">
        <f t="shared" ca="1" si="14"/>
        <v>8</v>
      </c>
      <c r="AM31" s="9">
        <f t="shared" ca="1" si="15"/>
        <v>20</v>
      </c>
      <c r="AN31" s="15"/>
      <c r="AO31" s="14">
        <v>41760</v>
      </c>
      <c r="AP31" s="11">
        <f t="shared" ca="1" si="32"/>
        <v>1</v>
      </c>
      <c r="AQ31" s="11">
        <f t="shared" ca="1" si="33"/>
        <v>0</v>
      </c>
      <c r="AR31" s="9">
        <f t="shared" ca="1" si="34"/>
        <v>2</v>
      </c>
      <c r="AS31" s="9">
        <f t="shared" ca="1" si="35"/>
        <v>0</v>
      </c>
      <c r="AT31" s="9">
        <f t="shared" ca="1" si="36"/>
        <v>2</v>
      </c>
      <c r="AU31" s="9">
        <f t="shared" ca="1" si="37"/>
        <v>0</v>
      </c>
      <c r="AV31" s="9">
        <f t="shared" ca="1" si="38"/>
        <v>1</v>
      </c>
      <c r="AW31" s="9">
        <f t="shared" ca="1" si="39"/>
        <v>0</v>
      </c>
      <c r="AX31" s="15"/>
      <c r="AY31" s="14">
        <v>41760</v>
      </c>
      <c r="AZ31" s="11">
        <f t="shared" ca="1" si="40"/>
        <v>0</v>
      </c>
      <c r="BA31" s="11">
        <f t="shared" ca="1" si="41"/>
        <v>0</v>
      </c>
      <c r="BB31" s="9">
        <f t="shared" ca="1" si="42"/>
        <v>0</v>
      </c>
      <c r="BC31" s="9">
        <f t="shared" ca="1" si="43"/>
        <v>0</v>
      </c>
      <c r="BD31" s="9">
        <f t="shared" ca="1" si="44"/>
        <v>1</v>
      </c>
      <c r="BE31" s="9">
        <f t="shared" ca="1" si="45"/>
        <v>0</v>
      </c>
      <c r="BF31" s="9">
        <f t="shared" ca="1" si="46"/>
        <v>0</v>
      </c>
      <c r="BG31" s="9">
        <f t="shared" ca="1" si="47"/>
        <v>0</v>
      </c>
      <c r="BH31" s="5"/>
      <c r="BI31" s="5"/>
      <c r="BJ31" s="5"/>
    </row>
    <row r="32" spans="1:62" x14ac:dyDescent="0.45">
      <c r="A32" s="14">
        <v>41791</v>
      </c>
      <c r="B32" s="11">
        <f t="shared" ca="1" si="16"/>
        <v>20</v>
      </c>
      <c r="C32" s="11">
        <f t="shared" ca="1" si="17"/>
        <v>307</v>
      </c>
      <c r="D32" s="9">
        <f t="shared" ca="1" si="18"/>
        <v>436</v>
      </c>
      <c r="E32" s="9">
        <f t="shared" ca="1" si="19"/>
        <v>68</v>
      </c>
      <c r="F32" s="9">
        <f t="shared" ca="1" si="20"/>
        <v>38</v>
      </c>
      <c r="G32" s="9">
        <f t="shared" ca="1" si="21"/>
        <v>27</v>
      </c>
      <c r="H32" s="9">
        <f t="shared" ca="1" si="22"/>
        <v>14</v>
      </c>
      <c r="I32" s="9">
        <f t="shared" ca="1" si="23"/>
        <v>11</v>
      </c>
      <c r="J32" s="5"/>
      <c r="K32" s="14">
        <v>41791</v>
      </c>
      <c r="L32" s="11">
        <f t="shared" ca="1" si="0"/>
        <v>20</v>
      </c>
      <c r="M32" s="11">
        <f t="shared" ca="1" si="1"/>
        <v>16</v>
      </c>
      <c r="N32" s="9">
        <f t="shared" ca="1" si="2"/>
        <v>46</v>
      </c>
      <c r="O32" s="9">
        <f t="shared" ca="1" si="3"/>
        <v>47</v>
      </c>
      <c r="P32" s="9">
        <f t="shared" ca="1" si="4"/>
        <v>37</v>
      </c>
      <c r="Q32" s="9">
        <f t="shared" ca="1" si="5"/>
        <v>12</v>
      </c>
      <c r="R32" s="9">
        <f t="shared" ca="1" si="6"/>
        <v>11</v>
      </c>
      <c r="S32" s="9">
        <f t="shared" ca="1" si="7"/>
        <v>7</v>
      </c>
      <c r="T32" s="15"/>
      <c r="U32" s="14">
        <v>41791</v>
      </c>
      <c r="V32" s="11">
        <f t="shared" ca="1" si="24"/>
        <v>11</v>
      </c>
      <c r="W32" s="11">
        <f t="shared" ca="1" si="25"/>
        <v>13</v>
      </c>
      <c r="X32" s="9">
        <f t="shared" ca="1" si="26"/>
        <v>65</v>
      </c>
      <c r="Y32" s="9">
        <f t="shared" ca="1" si="27"/>
        <v>60</v>
      </c>
      <c r="Z32" s="9">
        <f t="shared" ca="1" si="28"/>
        <v>21</v>
      </c>
      <c r="AA32" s="9">
        <f t="shared" ca="1" si="29"/>
        <v>17</v>
      </c>
      <c r="AB32" s="9">
        <f t="shared" ca="1" si="30"/>
        <v>13</v>
      </c>
      <c r="AC32" s="9">
        <f t="shared" ca="1" si="31"/>
        <v>10</v>
      </c>
      <c r="AD32" s="15"/>
      <c r="AE32" s="14">
        <v>41791</v>
      </c>
      <c r="AF32" s="11">
        <f t="shared" ca="1" si="8"/>
        <v>18</v>
      </c>
      <c r="AG32" s="11">
        <f t="shared" ca="1" si="9"/>
        <v>10</v>
      </c>
      <c r="AH32" s="9">
        <f t="shared" ca="1" si="10"/>
        <v>73</v>
      </c>
      <c r="AI32" s="9">
        <f t="shared" ca="1" si="11"/>
        <v>38</v>
      </c>
      <c r="AJ32" s="9">
        <f t="shared" ca="1" si="12"/>
        <v>16</v>
      </c>
      <c r="AK32" s="9">
        <f t="shared" ca="1" si="13"/>
        <v>15</v>
      </c>
      <c r="AL32" s="9">
        <f t="shared" ca="1" si="14"/>
        <v>13</v>
      </c>
      <c r="AM32" s="9">
        <f t="shared" ca="1" si="15"/>
        <v>15</v>
      </c>
      <c r="AN32" s="15"/>
      <c r="AO32" s="14">
        <v>41791</v>
      </c>
      <c r="AP32" s="11">
        <f t="shared" ca="1" si="32"/>
        <v>0</v>
      </c>
      <c r="AQ32" s="11">
        <f t="shared" ca="1" si="33"/>
        <v>0</v>
      </c>
      <c r="AR32" s="9">
        <f t="shared" ca="1" si="34"/>
        <v>1</v>
      </c>
      <c r="AS32" s="9">
        <f t="shared" ca="1" si="35"/>
        <v>0</v>
      </c>
      <c r="AT32" s="9">
        <f t="shared" ca="1" si="36"/>
        <v>0</v>
      </c>
      <c r="AU32" s="9">
        <f t="shared" ca="1" si="37"/>
        <v>0</v>
      </c>
      <c r="AV32" s="9">
        <f t="shared" ca="1" si="38"/>
        <v>0</v>
      </c>
      <c r="AW32" s="9">
        <f t="shared" ca="1" si="39"/>
        <v>0</v>
      </c>
      <c r="AX32" s="15"/>
      <c r="AY32" s="14">
        <v>41791</v>
      </c>
      <c r="AZ32" s="11">
        <f t="shared" ca="1" si="40"/>
        <v>0</v>
      </c>
      <c r="BA32" s="11">
        <f t="shared" ca="1" si="41"/>
        <v>0</v>
      </c>
      <c r="BB32" s="9">
        <f t="shared" ca="1" si="42"/>
        <v>0</v>
      </c>
      <c r="BC32" s="9">
        <f t="shared" ca="1" si="43"/>
        <v>0</v>
      </c>
      <c r="BD32" s="9">
        <f t="shared" ca="1" si="44"/>
        <v>0</v>
      </c>
      <c r="BE32" s="9">
        <f t="shared" ca="1" si="45"/>
        <v>0</v>
      </c>
      <c r="BF32" s="9">
        <f t="shared" ca="1" si="46"/>
        <v>0</v>
      </c>
      <c r="BG32" s="9">
        <f t="shared" ca="1" si="47"/>
        <v>0</v>
      </c>
      <c r="BH32" s="5"/>
      <c r="BI32" s="5"/>
      <c r="BJ32" s="5"/>
    </row>
    <row r="33" spans="1:62" x14ac:dyDescent="0.45">
      <c r="A33" s="14">
        <v>41821</v>
      </c>
      <c r="B33" s="11">
        <f t="shared" ca="1" si="16"/>
        <v>51</v>
      </c>
      <c r="C33" s="11">
        <f t="shared" ca="1" si="17"/>
        <v>87</v>
      </c>
      <c r="D33" s="9">
        <f t="shared" ca="1" si="18"/>
        <v>218</v>
      </c>
      <c r="E33" s="9">
        <f t="shared" ca="1" si="19"/>
        <v>113</v>
      </c>
      <c r="F33" s="9">
        <f t="shared" ca="1" si="20"/>
        <v>62</v>
      </c>
      <c r="G33" s="9">
        <f t="shared" ca="1" si="21"/>
        <v>33</v>
      </c>
      <c r="H33" s="9">
        <f t="shared" ca="1" si="22"/>
        <v>14</v>
      </c>
      <c r="I33" s="9">
        <f t="shared" ca="1" si="23"/>
        <v>11</v>
      </c>
      <c r="J33" s="5"/>
      <c r="K33" s="14">
        <v>41821</v>
      </c>
      <c r="L33" s="11">
        <f t="shared" ca="1" si="0"/>
        <v>36</v>
      </c>
      <c r="M33" s="11">
        <f t="shared" ca="1" si="1"/>
        <v>18</v>
      </c>
      <c r="N33" s="9">
        <f t="shared" ca="1" si="2"/>
        <v>51</v>
      </c>
      <c r="O33" s="9">
        <f t="shared" ca="1" si="3"/>
        <v>75</v>
      </c>
      <c r="P33" s="9">
        <f t="shared" ca="1" si="4"/>
        <v>30</v>
      </c>
      <c r="Q33" s="9">
        <f t="shared" ca="1" si="5"/>
        <v>13</v>
      </c>
      <c r="R33" s="9">
        <f t="shared" ca="1" si="6"/>
        <v>10</v>
      </c>
      <c r="S33" s="9">
        <f t="shared" ca="1" si="7"/>
        <v>15</v>
      </c>
      <c r="T33" s="15"/>
      <c r="U33" s="14">
        <v>41821</v>
      </c>
      <c r="V33" s="11">
        <f t="shared" ca="1" si="24"/>
        <v>20</v>
      </c>
      <c r="W33" s="11">
        <f t="shared" ca="1" si="25"/>
        <v>39</v>
      </c>
      <c r="X33" s="9">
        <f t="shared" ca="1" si="26"/>
        <v>82</v>
      </c>
      <c r="Y33" s="9">
        <f t="shared" ca="1" si="27"/>
        <v>61</v>
      </c>
      <c r="Z33" s="9">
        <f t="shared" ca="1" si="28"/>
        <v>26</v>
      </c>
      <c r="AA33" s="9">
        <f t="shared" ca="1" si="29"/>
        <v>19</v>
      </c>
      <c r="AB33" s="9">
        <f t="shared" ca="1" si="30"/>
        <v>7</v>
      </c>
      <c r="AC33" s="9">
        <f t="shared" ca="1" si="31"/>
        <v>10</v>
      </c>
      <c r="AD33" s="15"/>
      <c r="AE33" s="14">
        <v>41821</v>
      </c>
      <c r="AF33" s="11">
        <f t="shared" ca="1" si="8"/>
        <v>13</v>
      </c>
      <c r="AG33" s="11">
        <f t="shared" ca="1" si="9"/>
        <v>11</v>
      </c>
      <c r="AH33" s="9">
        <f t="shared" ca="1" si="10"/>
        <v>68</v>
      </c>
      <c r="AI33" s="9">
        <f t="shared" ca="1" si="11"/>
        <v>50</v>
      </c>
      <c r="AJ33" s="9">
        <f t="shared" ca="1" si="12"/>
        <v>36</v>
      </c>
      <c r="AK33" s="9">
        <f t="shared" ca="1" si="13"/>
        <v>11</v>
      </c>
      <c r="AL33" s="9">
        <f t="shared" ca="1" si="14"/>
        <v>14</v>
      </c>
      <c r="AM33" s="9">
        <f t="shared" ca="1" si="15"/>
        <v>17</v>
      </c>
      <c r="AN33" s="15"/>
      <c r="AO33" s="14">
        <v>41821</v>
      </c>
      <c r="AP33" s="11">
        <f t="shared" ca="1" si="32"/>
        <v>0</v>
      </c>
      <c r="AQ33" s="11">
        <f t="shared" ca="1" si="33"/>
        <v>1</v>
      </c>
      <c r="AR33" s="9">
        <f t="shared" ca="1" si="34"/>
        <v>3</v>
      </c>
      <c r="AS33" s="9">
        <f t="shared" ca="1" si="35"/>
        <v>2</v>
      </c>
      <c r="AT33" s="9">
        <f t="shared" ca="1" si="36"/>
        <v>3</v>
      </c>
      <c r="AU33" s="9">
        <f t="shared" ca="1" si="37"/>
        <v>0</v>
      </c>
      <c r="AV33" s="9">
        <f t="shared" ca="1" si="38"/>
        <v>0</v>
      </c>
      <c r="AW33" s="9">
        <f t="shared" ca="1" si="39"/>
        <v>0</v>
      </c>
      <c r="AX33" s="15"/>
      <c r="AY33" s="14">
        <v>41821</v>
      </c>
      <c r="AZ33" s="11">
        <f t="shared" ca="1" si="40"/>
        <v>0</v>
      </c>
      <c r="BA33" s="11">
        <f t="shared" ca="1" si="41"/>
        <v>0</v>
      </c>
      <c r="BB33" s="9">
        <f t="shared" ca="1" si="42"/>
        <v>1</v>
      </c>
      <c r="BC33" s="9">
        <f t="shared" ca="1" si="43"/>
        <v>1</v>
      </c>
      <c r="BD33" s="9">
        <f t="shared" ca="1" si="44"/>
        <v>1</v>
      </c>
      <c r="BE33" s="9">
        <f t="shared" ca="1" si="45"/>
        <v>3</v>
      </c>
      <c r="BF33" s="9">
        <f t="shared" ca="1" si="46"/>
        <v>0</v>
      </c>
      <c r="BG33" s="9">
        <f t="shared" ca="1" si="47"/>
        <v>0</v>
      </c>
      <c r="BH33" s="5"/>
      <c r="BI33" s="5"/>
      <c r="BJ33" s="5"/>
    </row>
    <row r="34" spans="1:62" x14ac:dyDescent="0.45">
      <c r="A34" s="14">
        <v>41852</v>
      </c>
      <c r="B34" s="11">
        <f t="shared" ca="1" si="16"/>
        <v>33</v>
      </c>
      <c r="C34" s="11">
        <f t="shared" ca="1" si="17"/>
        <v>170</v>
      </c>
      <c r="D34" s="9">
        <f t="shared" ca="1" si="18"/>
        <v>247</v>
      </c>
      <c r="E34" s="9">
        <f t="shared" ca="1" si="19"/>
        <v>69</v>
      </c>
      <c r="F34" s="9">
        <f t="shared" ca="1" si="20"/>
        <v>53</v>
      </c>
      <c r="G34" s="9">
        <f t="shared" ca="1" si="21"/>
        <v>27</v>
      </c>
      <c r="H34" s="9">
        <f t="shared" ca="1" si="22"/>
        <v>9</v>
      </c>
      <c r="I34" s="9">
        <f t="shared" ca="1" si="23"/>
        <v>7</v>
      </c>
      <c r="J34" s="5"/>
      <c r="K34" s="14">
        <v>41852</v>
      </c>
      <c r="L34" s="11">
        <f t="shared" ca="1" si="0"/>
        <v>26</v>
      </c>
      <c r="M34" s="11">
        <f t="shared" ca="1" si="1"/>
        <v>66</v>
      </c>
      <c r="N34" s="9">
        <f t="shared" ca="1" si="2"/>
        <v>109</v>
      </c>
      <c r="O34" s="9">
        <f t="shared" ca="1" si="3"/>
        <v>69</v>
      </c>
      <c r="P34" s="9">
        <f t="shared" ca="1" si="4"/>
        <v>34</v>
      </c>
      <c r="Q34" s="9">
        <f t="shared" ca="1" si="5"/>
        <v>12</v>
      </c>
      <c r="R34" s="9">
        <f t="shared" ca="1" si="6"/>
        <v>10</v>
      </c>
      <c r="S34" s="9">
        <f t="shared" ca="1" si="7"/>
        <v>15</v>
      </c>
      <c r="T34" s="15"/>
      <c r="U34" s="14">
        <v>41852</v>
      </c>
      <c r="V34" s="11">
        <f t="shared" ca="1" si="24"/>
        <v>14</v>
      </c>
      <c r="W34" s="11">
        <f t="shared" ca="1" si="25"/>
        <v>33</v>
      </c>
      <c r="X34" s="9">
        <f t="shared" ca="1" si="26"/>
        <v>101</v>
      </c>
      <c r="Y34" s="9">
        <f t="shared" ca="1" si="27"/>
        <v>57</v>
      </c>
      <c r="Z34" s="9">
        <f t="shared" ca="1" si="28"/>
        <v>31</v>
      </c>
      <c r="AA34" s="9">
        <f t="shared" ca="1" si="29"/>
        <v>15</v>
      </c>
      <c r="AB34" s="9">
        <f t="shared" ca="1" si="30"/>
        <v>6</v>
      </c>
      <c r="AC34" s="9">
        <f t="shared" ca="1" si="31"/>
        <v>11</v>
      </c>
      <c r="AD34" s="15"/>
      <c r="AE34" s="14">
        <v>41852</v>
      </c>
      <c r="AF34" s="11">
        <f t="shared" ca="1" si="8"/>
        <v>15</v>
      </c>
      <c r="AG34" s="11">
        <f t="shared" ca="1" si="9"/>
        <v>9</v>
      </c>
      <c r="AH34" s="9">
        <f t="shared" ca="1" si="10"/>
        <v>80</v>
      </c>
      <c r="AI34" s="9">
        <f t="shared" ca="1" si="11"/>
        <v>45</v>
      </c>
      <c r="AJ34" s="9">
        <f t="shared" ca="1" si="12"/>
        <v>30</v>
      </c>
      <c r="AK34" s="9">
        <f t="shared" ca="1" si="13"/>
        <v>11</v>
      </c>
      <c r="AL34" s="9">
        <f t="shared" ca="1" si="14"/>
        <v>10</v>
      </c>
      <c r="AM34" s="9">
        <f t="shared" ca="1" si="15"/>
        <v>10</v>
      </c>
      <c r="AN34" s="15"/>
      <c r="AO34" s="14">
        <v>41852</v>
      </c>
      <c r="AP34" s="11">
        <f t="shared" ca="1" si="32"/>
        <v>0</v>
      </c>
      <c r="AQ34" s="11">
        <f t="shared" ca="1" si="33"/>
        <v>0</v>
      </c>
      <c r="AR34" s="9">
        <f t="shared" ca="1" si="34"/>
        <v>0</v>
      </c>
      <c r="AS34" s="9">
        <f t="shared" ca="1" si="35"/>
        <v>0</v>
      </c>
      <c r="AT34" s="9">
        <f t="shared" ca="1" si="36"/>
        <v>0</v>
      </c>
      <c r="AU34" s="9">
        <f t="shared" ca="1" si="37"/>
        <v>0</v>
      </c>
      <c r="AV34" s="9">
        <f t="shared" ca="1" si="38"/>
        <v>0</v>
      </c>
      <c r="AW34" s="9">
        <f t="shared" ca="1" si="39"/>
        <v>1</v>
      </c>
      <c r="AX34" s="15"/>
      <c r="AY34" s="14">
        <v>41852</v>
      </c>
      <c r="AZ34" s="11">
        <f t="shared" ca="1" si="40"/>
        <v>0</v>
      </c>
      <c r="BA34" s="11">
        <f t="shared" ca="1" si="41"/>
        <v>0</v>
      </c>
      <c r="BB34" s="9">
        <f t="shared" ca="1" si="42"/>
        <v>0</v>
      </c>
      <c r="BC34" s="9">
        <f t="shared" ca="1" si="43"/>
        <v>0</v>
      </c>
      <c r="BD34" s="9">
        <f t="shared" ca="1" si="44"/>
        <v>0</v>
      </c>
      <c r="BE34" s="9">
        <f t="shared" ca="1" si="45"/>
        <v>0</v>
      </c>
      <c r="BF34" s="9">
        <f t="shared" ca="1" si="46"/>
        <v>0</v>
      </c>
      <c r="BG34" s="9">
        <f t="shared" ca="1" si="47"/>
        <v>0</v>
      </c>
      <c r="BH34" s="5"/>
      <c r="BI34" s="5"/>
      <c r="BJ34" s="5"/>
    </row>
    <row r="35" spans="1:62" x14ac:dyDescent="0.45">
      <c r="A35" s="14">
        <v>41883</v>
      </c>
      <c r="B35" s="11">
        <f t="shared" ca="1" si="16"/>
        <v>30</v>
      </c>
      <c r="C35" s="11">
        <f t="shared" ca="1" si="17"/>
        <v>32</v>
      </c>
      <c r="D35" s="9">
        <f t="shared" ca="1" si="18"/>
        <v>104</v>
      </c>
      <c r="E35" s="9">
        <f t="shared" ca="1" si="19"/>
        <v>46</v>
      </c>
      <c r="F35" s="9">
        <f t="shared" ca="1" si="20"/>
        <v>36</v>
      </c>
      <c r="G35" s="9">
        <f t="shared" ca="1" si="21"/>
        <v>29</v>
      </c>
      <c r="H35" s="9">
        <f t="shared" ca="1" si="22"/>
        <v>10</v>
      </c>
      <c r="I35" s="9">
        <f t="shared" ca="1" si="23"/>
        <v>7</v>
      </c>
      <c r="J35" s="5"/>
      <c r="K35" s="14">
        <v>41883</v>
      </c>
      <c r="L35" s="11">
        <f t="shared" ca="1" si="0"/>
        <v>18</v>
      </c>
      <c r="M35" s="11">
        <f t="shared" ca="1" si="1"/>
        <v>10</v>
      </c>
      <c r="N35" s="9">
        <f t="shared" ca="1" si="2"/>
        <v>65</v>
      </c>
      <c r="O35" s="9">
        <f t="shared" ca="1" si="3"/>
        <v>41</v>
      </c>
      <c r="P35" s="9">
        <f t="shared" ca="1" si="4"/>
        <v>15</v>
      </c>
      <c r="Q35" s="9">
        <f t="shared" ca="1" si="5"/>
        <v>10</v>
      </c>
      <c r="R35" s="9">
        <f t="shared" ca="1" si="6"/>
        <v>11</v>
      </c>
      <c r="S35" s="9">
        <f t="shared" ca="1" si="7"/>
        <v>16</v>
      </c>
      <c r="T35" s="15"/>
      <c r="U35" s="14">
        <v>41883</v>
      </c>
      <c r="V35" s="11">
        <f t="shared" ca="1" si="24"/>
        <v>13</v>
      </c>
      <c r="W35" s="11">
        <f t="shared" ca="1" si="25"/>
        <v>11</v>
      </c>
      <c r="X35" s="9">
        <f t="shared" ca="1" si="26"/>
        <v>81</v>
      </c>
      <c r="Y35" s="9">
        <f t="shared" ca="1" si="27"/>
        <v>56</v>
      </c>
      <c r="Z35" s="9">
        <f t="shared" ca="1" si="28"/>
        <v>25</v>
      </c>
      <c r="AA35" s="9">
        <f t="shared" ca="1" si="29"/>
        <v>18</v>
      </c>
      <c r="AB35" s="9">
        <f t="shared" ca="1" si="30"/>
        <v>9</v>
      </c>
      <c r="AC35" s="9">
        <f t="shared" ca="1" si="31"/>
        <v>6</v>
      </c>
      <c r="AD35" s="15"/>
      <c r="AE35" s="14">
        <v>41883</v>
      </c>
      <c r="AF35" s="11">
        <f t="shared" ca="1" si="8"/>
        <v>15</v>
      </c>
      <c r="AG35" s="11">
        <f t="shared" ca="1" si="9"/>
        <v>7</v>
      </c>
      <c r="AH35" s="9">
        <f t="shared" ca="1" si="10"/>
        <v>67</v>
      </c>
      <c r="AI35" s="9">
        <f t="shared" ca="1" si="11"/>
        <v>35</v>
      </c>
      <c r="AJ35" s="9">
        <f t="shared" ca="1" si="12"/>
        <v>19</v>
      </c>
      <c r="AK35" s="9">
        <f t="shared" ca="1" si="13"/>
        <v>11</v>
      </c>
      <c r="AL35" s="9">
        <f t="shared" ca="1" si="14"/>
        <v>7</v>
      </c>
      <c r="AM35" s="9">
        <f t="shared" ca="1" si="15"/>
        <v>15</v>
      </c>
      <c r="AN35" s="15"/>
      <c r="AO35" s="14">
        <v>41883</v>
      </c>
      <c r="AP35" s="11">
        <f t="shared" ca="1" si="32"/>
        <v>0</v>
      </c>
      <c r="AQ35" s="11">
        <f t="shared" ca="1" si="33"/>
        <v>0</v>
      </c>
      <c r="AR35" s="9">
        <f t="shared" ca="1" si="34"/>
        <v>0</v>
      </c>
      <c r="AS35" s="9">
        <f t="shared" ca="1" si="35"/>
        <v>3</v>
      </c>
      <c r="AT35" s="9">
        <f t="shared" ca="1" si="36"/>
        <v>4</v>
      </c>
      <c r="AU35" s="9">
        <f t="shared" ca="1" si="37"/>
        <v>1</v>
      </c>
      <c r="AV35" s="9">
        <f t="shared" ca="1" si="38"/>
        <v>1</v>
      </c>
      <c r="AW35" s="9">
        <f t="shared" ca="1" si="39"/>
        <v>0</v>
      </c>
      <c r="AX35" s="15"/>
      <c r="AY35" s="14">
        <v>41883</v>
      </c>
      <c r="AZ35" s="11">
        <f t="shared" ca="1" si="40"/>
        <v>1</v>
      </c>
      <c r="BA35" s="11">
        <f t="shared" ca="1" si="41"/>
        <v>0</v>
      </c>
      <c r="BB35" s="9">
        <f t="shared" ca="1" si="42"/>
        <v>2</v>
      </c>
      <c r="BC35" s="9">
        <f t="shared" ca="1" si="43"/>
        <v>1</v>
      </c>
      <c r="BD35" s="9">
        <f t="shared" ca="1" si="44"/>
        <v>1</v>
      </c>
      <c r="BE35" s="9">
        <f t="shared" ca="1" si="45"/>
        <v>0</v>
      </c>
      <c r="BF35" s="9">
        <f t="shared" ca="1" si="46"/>
        <v>0</v>
      </c>
      <c r="BG35" s="9">
        <f t="shared" ca="1" si="47"/>
        <v>0</v>
      </c>
      <c r="BH35" s="5"/>
      <c r="BI35" s="5"/>
      <c r="BJ35" s="5"/>
    </row>
    <row r="36" spans="1:62" x14ac:dyDescent="0.45">
      <c r="A36" s="14">
        <v>41913</v>
      </c>
      <c r="B36" s="11">
        <f t="shared" ca="1" si="16"/>
        <v>22</v>
      </c>
      <c r="C36" s="11">
        <f t="shared" ca="1" si="17"/>
        <v>11</v>
      </c>
      <c r="D36" s="9">
        <f t="shared" ca="1" si="18"/>
        <v>73</v>
      </c>
      <c r="E36" s="9">
        <f t="shared" ca="1" si="19"/>
        <v>45</v>
      </c>
      <c r="F36" s="9">
        <f t="shared" ca="1" si="20"/>
        <v>28</v>
      </c>
      <c r="G36" s="9">
        <f t="shared" ca="1" si="21"/>
        <v>15</v>
      </c>
      <c r="H36" s="9">
        <f t="shared" ca="1" si="22"/>
        <v>12</v>
      </c>
      <c r="I36" s="9">
        <f t="shared" ca="1" si="23"/>
        <v>7</v>
      </c>
      <c r="J36" s="5"/>
      <c r="K36" s="14">
        <v>41913</v>
      </c>
      <c r="L36" s="11">
        <f t="shared" ca="1" si="0"/>
        <v>20</v>
      </c>
      <c r="M36" s="11">
        <f t="shared" ca="1" si="1"/>
        <v>4</v>
      </c>
      <c r="N36" s="9">
        <f t="shared" ca="1" si="2"/>
        <v>48</v>
      </c>
      <c r="O36" s="9">
        <f t="shared" ca="1" si="3"/>
        <v>49</v>
      </c>
      <c r="P36" s="9">
        <f t="shared" ca="1" si="4"/>
        <v>12</v>
      </c>
      <c r="Q36" s="9">
        <f t="shared" ca="1" si="5"/>
        <v>8</v>
      </c>
      <c r="R36" s="9">
        <f t="shared" ca="1" si="6"/>
        <v>6</v>
      </c>
      <c r="S36" s="9">
        <f t="shared" ca="1" si="7"/>
        <v>16</v>
      </c>
      <c r="T36" s="15"/>
      <c r="U36" s="14">
        <v>41913</v>
      </c>
      <c r="V36" s="11">
        <f t="shared" ca="1" si="24"/>
        <v>26</v>
      </c>
      <c r="W36" s="11">
        <f t="shared" ca="1" si="25"/>
        <v>14</v>
      </c>
      <c r="X36" s="9">
        <f t="shared" ca="1" si="26"/>
        <v>72</v>
      </c>
      <c r="Y36" s="9">
        <f t="shared" ca="1" si="27"/>
        <v>71</v>
      </c>
      <c r="Z36" s="9">
        <f t="shared" ca="1" si="28"/>
        <v>37</v>
      </c>
      <c r="AA36" s="9">
        <f t="shared" ca="1" si="29"/>
        <v>17</v>
      </c>
      <c r="AB36" s="9">
        <f t="shared" ca="1" si="30"/>
        <v>9</v>
      </c>
      <c r="AC36" s="9">
        <f t="shared" ca="1" si="31"/>
        <v>7</v>
      </c>
      <c r="AD36" s="15"/>
      <c r="AE36" s="14">
        <v>41913</v>
      </c>
      <c r="AF36" s="11">
        <f t="shared" ca="1" si="8"/>
        <v>19</v>
      </c>
      <c r="AG36" s="11">
        <f t="shared" ca="1" si="9"/>
        <v>15</v>
      </c>
      <c r="AH36" s="9">
        <f t="shared" ca="1" si="10"/>
        <v>66</v>
      </c>
      <c r="AI36" s="9">
        <f t="shared" ca="1" si="11"/>
        <v>48</v>
      </c>
      <c r="AJ36" s="9">
        <f t="shared" ca="1" si="12"/>
        <v>21</v>
      </c>
      <c r="AK36" s="9">
        <f t="shared" ca="1" si="13"/>
        <v>4</v>
      </c>
      <c r="AL36" s="9">
        <f t="shared" ca="1" si="14"/>
        <v>12</v>
      </c>
      <c r="AM36" s="9">
        <f t="shared" ca="1" si="15"/>
        <v>16</v>
      </c>
      <c r="AN36" s="15"/>
      <c r="AO36" s="14">
        <v>41913</v>
      </c>
      <c r="AP36" s="11">
        <f t="shared" ca="1" si="32"/>
        <v>0</v>
      </c>
      <c r="AQ36" s="11">
        <f t="shared" ca="1" si="33"/>
        <v>1</v>
      </c>
      <c r="AR36" s="9">
        <f t="shared" ca="1" si="34"/>
        <v>0</v>
      </c>
      <c r="AS36" s="9">
        <f t="shared" ca="1" si="35"/>
        <v>0</v>
      </c>
      <c r="AT36" s="9">
        <f t="shared" ca="1" si="36"/>
        <v>0</v>
      </c>
      <c r="AU36" s="9">
        <f t="shared" ca="1" si="37"/>
        <v>0</v>
      </c>
      <c r="AV36" s="9">
        <f t="shared" ca="1" si="38"/>
        <v>0</v>
      </c>
      <c r="AW36" s="9">
        <f t="shared" ca="1" si="39"/>
        <v>0</v>
      </c>
      <c r="AX36" s="15"/>
      <c r="AY36" s="14">
        <v>41913</v>
      </c>
      <c r="AZ36" s="11">
        <f t="shared" ca="1" si="40"/>
        <v>0</v>
      </c>
      <c r="BA36" s="11">
        <f t="shared" ca="1" si="41"/>
        <v>1</v>
      </c>
      <c r="BB36" s="9">
        <f t="shared" ca="1" si="42"/>
        <v>1</v>
      </c>
      <c r="BC36" s="9">
        <f t="shared" ca="1" si="43"/>
        <v>0</v>
      </c>
      <c r="BD36" s="9">
        <f t="shared" ca="1" si="44"/>
        <v>0</v>
      </c>
      <c r="BE36" s="9">
        <f t="shared" ca="1" si="45"/>
        <v>1</v>
      </c>
      <c r="BF36" s="9">
        <f t="shared" ca="1" si="46"/>
        <v>1</v>
      </c>
      <c r="BG36" s="9">
        <f t="shared" ca="1" si="47"/>
        <v>0</v>
      </c>
      <c r="BH36" s="5"/>
      <c r="BI36" s="5"/>
      <c r="BJ36" s="5"/>
    </row>
    <row r="37" spans="1:62" x14ac:dyDescent="0.45">
      <c r="A37" s="14">
        <v>41944</v>
      </c>
      <c r="B37" s="11">
        <f t="shared" ca="1" si="16"/>
        <v>18</v>
      </c>
      <c r="C37" s="11">
        <f t="shared" ca="1" si="17"/>
        <v>10</v>
      </c>
      <c r="D37" s="9">
        <f t="shared" ca="1" si="18"/>
        <v>83</v>
      </c>
      <c r="E37" s="9">
        <f t="shared" ca="1" si="19"/>
        <v>44</v>
      </c>
      <c r="F37" s="9">
        <f t="shared" ca="1" si="20"/>
        <v>29</v>
      </c>
      <c r="G37" s="9">
        <f t="shared" ca="1" si="21"/>
        <v>21</v>
      </c>
      <c r="H37" s="9">
        <f t="shared" ca="1" si="22"/>
        <v>6</v>
      </c>
      <c r="I37" s="9">
        <f t="shared" ca="1" si="23"/>
        <v>8</v>
      </c>
      <c r="J37" s="5"/>
      <c r="K37" s="14">
        <v>41944</v>
      </c>
      <c r="L37" s="11">
        <f t="shared" ca="1" si="0"/>
        <v>21</v>
      </c>
      <c r="M37" s="11">
        <f t="shared" ca="1" si="1"/>
        <v>10</v>
      </c>
      <c r="N37" s="9">
        <f t="shared" ca="1" si="2"/>
        <v>58</v>
      </c>
      <c r="O37" s="9">
        <f t="shared" ca="1" si="3"/>
        <v>44</v>
      </c>
      <c r="P37" s="9">
        <f t="shared" ca="1" si="4"/>
        <v>19</v>
      </c>
      <c r="Q37" s="9">
        <f t="shared" ca="1" si="5"/>
        <v>7</v>
      </c>
      <c r="R37" s="9">
        <f t="shared" ca="1" si="6"/>
        <v>6</v>
      </c>
      <c r="S37" s="9">
        <f t="shared" ca="1" si="7"/>
        <v>13</v>
      </c>
      <c r="T37" s="15"/>
      <c r="U37" s="14">
        <v>41944</v>
      </c>
      <c r="V37" s="11">
        <f t="shared" ca="1" si="24"/>
        <v>9</v>
      </c>
      <c r="W37" s="11">
        <f t="shared" ca="1" si="25"/>
        <v>5</v>
      </c>
      <c r="X37" s="9">
        <f t="shared" ca="1" si="26"/>
        <v>65</v>
      </c>
      <c r="Y37" s="9">
        <f t="shared" ca="1" si="27"/>
        <v>55</v>
      </c>
      <c r="Z37" s="9">
        <f t="shared" ca="1" si="28"/>
        <v>27</v>
      </c>
      <c r="AA37" s="9">
        <f t="shared" ca="1" si="29"/>
        <v>11</v>
      </c>
      <c r="AB37" s="9">
        <f t="shared" ca="1" si="30"/>
        <v>7</v>
      </c>
      <c r="AC37" s="9">
        <f t="shared" ca="1" si="31"/>
        <v>4</v>
      </c>
      <c r="AD37" s="15"/>
      <c r="AE37" s="14">
        <v>41944</v>
      </c>
      <c r="AF37" s="11">
        <f t="shared" ca="1" si="8"/>
        <v>12</v>
      </c>
      <c r="AG37" s="11">
        <f t="shared" ca="1" si="9"/>
        <v>9</v>
      </c>
      <c r="AH37" s="9">
        <f t="shared" ca="1" si="10"/>
        <v>58</v>
      </c>
      <c r="AI37" s="9">
        <f t="shared" ca="1" si="11"/>
        <v>36</v>
      </c>
      <c r="AJ37" s="9">
        <f t="shared" ca="1" si="12"/>
        <v>15</v>
      </c>
      <c r="AK37" s="9">
        <f t="shared" ca="1" si="13"/>
        <v>6</v>
      </c>
      <c r="AL37" s="9">
        <f t="shared" ca="1" si="14"/>
        <v>9</v>
      </c>
      <c r="AM37" s="9">
        <f t="shared" ca="1" si="15"/>
        <v>15</v>
      </c>
      <c r="AN37" s="15"/>
      <c r="AO37" s="14">
        <v>41944</v>
      </c>
      <c r="AP37" s="11">
        <f t="shared" ca="1" si="32"/>
        <v>0</v>
      </c>
      <c r="AQ37" s="11">
        <f t="shared" ca="1" si="33"/>
        <v>0</v>
      </c>
      <c r="AR37" s="9">
        <f t="shared" ca="1" si="34"/>
        <v>0</v>
      </c>
      <c r="AS37" s="9">
        <f t="shared" ca="1" si="35"/>
        <v>0</v>
      </c>
      <c r="AT37" s="9">
        <f t="shared" ca="1" si="36"/>
        <v>2</v>
      </c>
      <c r="AU37" s="9">
        <f t="shared" ca="1" si="37"/>
        <v>1</v>
      </c>
      <c r="AV37" s="9">
        <f t="shared" ca="1" si="38"/>
        <v>1</v>
      </c>
      <c r="AW37" s="9">
        <f t="shared" ca="1" si="39"/>
        <v>0</v>
      </c>
      <c r="AX37" s="15"/>
      <c r="AY37" s="14">
        <v>41944</v>
      </c>
      <c r="AZ37" s="11">
        <f t="shared" ca="1" si="40"/>
        <v>0</v>
      </c>
      <c r="BA37" s="11">
        <f t="shared" ca="1" si="41"/>
        <v>0</v>
      </c>
      <c r="BB37" s="9">
        <f t="shared" ca="1" si="42"/>
        <v>1</v>
      </c>
      <c r="BC37" s="9">
        <f t="shared" ca="1" si="43"/>
        <v>0</v>
      </c>
      <c r="BD37" s="9">
        <f t="shared" ca="1" si="44"/>
        <v>0</v>
      </c>
      <c r="BE37" s="9">
        <f t="shared" ca="1" si="45"/>
        <v>0</v>
      </c>
      <c r="BF37" s="9">
        <f t="shared" ca="1" si="46"/>
        <v>0</v>
      </c>
      <c r="BG37" s="9">
        <f t="shared" ca="1" si="47"/>
        <v>0</v>
      </c>
      <c r="BH37" s="5"/>
      <c r="BI37" s="5"/>
      <c r="BJ37" s="5"/>
    </row>
    <row r="38" spans="1:62" x14ac:dyDescent="0.45">
      <c r="A38" s="14">
        <v>41974</v>
      </c>
      <c r="B38" s="11">
        <f t="shared" ca="1" si="16"/>
        <v>29</v>
      </c>
      <c r="C38" s="11">
        <f t="shared" ca="1" si="17"/>
        <v>15</v>
      </c>
      <c r="D38" s="9">
        <f t="shared" ca="1" si="18"/>
        <v>94</v>
      </c>
      <c r="E38" s="9">
        <f t="shared" ca="1" si="19"/>
        <v>58</v>
      </c>
      <c r="F38" s="9">
        <f t="shared" ca="1" si="20"/>
        <v>23</v>
      </c>
      <c r="G38" s="9">
        <f t="shared" ca="1" si="21"/>
        <v>11</v>
      </c>
      <c r="H38" s="9">
        <f t="shared" ca="1" si="22"/>
        <v>12</v>
      </c>
      <c r="I38" s="9">
        <f t="shared" ca="1" si="23"/>
        <v>7</v>
      </c>
      <c r="J38" s="5"/>
      <c r="K38" s="14">
        <v>41974</v>
      </c>
      <c r="L38" s="11">
        <f t="shared" ca="1" si="0"/>
        <v>28</v>
      </c>
      <c r="M38" s="11">
        <f t="shared" ca="1" si="1"/>
        <v>6</v>
      </c>
      <c r="N38" s="9">
        <f t="shared" ca="1" si="2"/>
        <v>53</v>
      </c>
      <c r="O38" s="9">
        <f t="shared" ca="1" si="3"/>
        <v>53</v>
      </c>
      <c r="P38" s="9">
        <f t="shared" ca="1" si="4"/>
        <v>23</v>
      </c>
      <c r="Q38" s="9">
        <f t="shared" ca="1" si="5"/>
        <v>12</v>
      </c>
      <c r="R38" s="9">
        <f t="shared" ca="1" si="6"/>
        <v>11</v>
      </c>
      <c r="S38" s="9">
        <f t="shared" ca="1" si="7"/>
        <v>9</v>
      </c>
      <c r="T38" s="15"/>
      <c r="U38" s="14">
        <v>41974</v>
      </c>
      <c r="V38" s="11">
        <f t="shared" ca="1" si="24"/>
        <v>17</v>
      </c>
      <c r="W38" s="11">
        <f t="shared" ca="1" si="25"/>
        <v>11</v>
      </c>
      <c r="X38" s="9">
        <f t="shared" ca="1" si="26"/>
        <v>78</v>
      </c>
      <c r="Y38" s="9">
        <f t="shared" ca="1" si="27"/>
        <v>53</v>
      </c>
      <c r="Z38" s="9">
        <f t="shared" ca="1" si="28"/>
        <v>27</v>
      </c>
      <c r="AA38" s="9">
        <f t="shared" ca="1" si="29"/>
        <v>11</v>
      </c>
      <c r="AB38" s="9">
        <f t="shared" ca="1" si="30"/>
        <v>7</v>
      </c>
      <c r="AC38" s="9">
        <f t="shared" ca="1" si="31"/>
        <v>6</v>
      </c>
      <c r="AD38" s="15"/>
      <c r="AE38" s="14">
        <v>41974</v>
      </c>
      <c r="AF38" s="11">
        <f t="shared" ca="1" si="8"/>
        <v>9</v>
      </c>
      <c r="AG38" s="11">
        <f t="shared" ca="1" si="9"/>
        <v>11</v>
      </c>
      <c r="AH38" s="9">
        <f t="shared" ca="1" si="10"/>
        <v>60</v>
      </c>
      <c r="AI38" s="9">
        <f t="shared" ca="1" si="11"/>
        <v>50</v>
      </c>
      <c r="AJ38" s="9">
        <f t="shared" ca="1" si="12"/>
        <v>30</v>
      </c>
      <c r="AK38" s="9">
        <f t="shared" ca="1" si="13"/>
        <v>10</v>
      </c>
      <c r="AL38" s="9">
        <f t="shared" ca="1" si="14"/>
        <v>8</v>
      </c>
      <c r="AM38" s="9">
        <f t="shared" ca="1" si="15"/>
        <v>16</v>
      </c>
      <c r="AN38" s="15"/>
      <c r="AO38" s="14">
        <v>41974</v>
      </c>
      <c r="AP38" s="11">
        <f t="shared" ca="1" si="32"/>
        <v>1</v>
      </c>
      <c r="AQ38" s="11">
        <f t="shared" ca="1" si="33"/>
        <v>0</v>
      </c>
      <c r="AR38" s="9">
        <f t="shared" ca="1" si="34"/>
        <v>0</v>
      </c>
      <c r="AS38" s="9">
        <f t="shared" ca="1" si="35"/>
        <v>0</v>
      </c>
      <c r="AT38" s="9">
        <f t="shared" ca="1" si="36"/>
        <v>3</v>
      </c>
      <c r="AU38" s="9">
        <f t="shared" ca="1" si="37"/>
        <v>2</v>
      </c>
      <c r="AV38" s="9">
        <f t="shared" ca="1" si="38"/>
        <v>1</v>
      </c>
      <c r="AW38" s="9">
        <f t="shared" ca="1" si="39"/>
        <v>1</v>
      </c>
      <c r="AX38" s="15"/>
      <c r="AY38" s="14">
        <v>41974</v>
      </c>
      <c r="AZ38" s="11">
        <f t="shared" ca="1" si="40"/>
        <v>1</v>
      </c>
      <c r="BA38" s="11">
        <f t="shared" ca="1" si="41"/>
        <v>0</v>
      </c>
      <c r="BB38" s="9">
        <f t="shared" ca="1" si="42"/>
        <v>2</v>
      </c>
      <c r="BC38" s="9">
        <f t="shared" ca="1" si="43"/>
        <v>0</v>
      </c>
      <c r="BD38" s="9">
        <f t="shared" ca="1" si="44"/>
        <v>0</v>
      </c>
      <c r="BE38" s="9">
        <f t="shared" ca="1" si="45"/>
        <v>2</v>
      </c>
      <c r="BF38" s="9">
        <f t="shared" ca="1" si="46"/>
        <v>0</v>
      </c>
      <c r="BG38" s="9">
        <f t="shared" ca="1" si="47"/>
        <v>0</v>
      </c>
      <c r="BH38" s="5"/>
      <c r="BI38" s="5"/>
      <c r="BJ38" s="5"/>
    </row>
    <row r="39" spans="1:62" x14ac:dyDescent="0.45">
      <c r="A39" s="14">
        <v>42005</v>
      </c>
      <c r="B39" s="11">
        <f t="shared" ca="1" si="16"/>
        <v>14</v>
      </c>
      <c r="C39" s="11">
        <f t="shared" ca="1" si="17"/>
        <v>13</v>
      </c>
      <c r="D39" s="9">
        <f t="shared" ca="1" si="18"/>
        <v>74</v>
      </c>
      <c r="E39" s="9">
        <f t="shared" ca="1" si="19"/>
        <v>52</v>
      </c>
      <c r="F39" s="9">
        <f t="shared" ca="1" si="20"/>
        <v>39</v>
      </c>
      <c r="G39" s="9">
        <f t="shared" ca="1" si="21"/>
        <v>16</v>
      </c>
      <c r="H39" s="9">
        <f t="shared" ca="1" si="22"/>
        <v>11</v>
      </c>
      <c r="I39" s="9">
        <f t="shared" ca="1" si="23"/>
        <v>3</v>
      </c>
      <c r="J39" s="5"/>
      <c r="K39" s="14">
        <v>42005</v>
      </c>
      <c r="L39" s="11">
        <f t="shared" ca="1" si="0"/>
        <v>22</v>
      </c>
      <c r="M39" s="11">
        <f t="shared" ca="1" si="1"/>
        <v>5</v>
      </c>
      <c r="N39" s="9">
        <f t="shared" ca="1" si="2"/>
        <v>63</v>
      </c>
      <c r="O39" s="9">
        <f t="shared" ca="1" si="3"/>
        <v>41</v>
      </c>
      <c r="P39" s="9">
        <f t="shared" ca="1" si="4"/>
        <v>26</v>
      </c>
      <c r="Q39" s="9">
        <f t="shared" ca="1" si="5"/>
        <v>10</v>
      </c>
      <c r="R39" s="9">
        <f t="shared" ca="1" si="6"/>
        <v>3</v>
      </c>
      <c r="S39" s="9">
        <f t="shared" ca="1" si="7"/>
        <v>3</v>
      </c>
      <c r="T39" s="15"/>
      <c r="U39" s="14">
        <v>42005</v>
      </c>
      <c r="V39" s="11">
        <f t="shared" ca="1" si="24"/>
        <v>16</v>
      </c>
      <c r="W39" s="11">
        <f t="shared" ca="1" si="25"/>
        <v>14</v>
      </c>
      <c r="X39" s="9">
        <f t="shared" ca="1" si="26"/>
        <v>76</v>
      </c>
      <c r="Y39" s="9">
        <f t="shared" ca="1" si="27"/>
        <v>58</v>
      </c>
      <c r="Z39" s="9">
        <f t="shared" ca="1" si="28"/>
        <v>29</v>
      </c>
      <c r="AA39" s="9">
        <f t="shared" ca="1" si="29"/>
        <v>9</v>
      </c>
      <c r="AB39" s="9">
        <f t="shared" ca="1" si="30"/>
        <v>11</v>
      </c>
      <c r="AC39" s="9">
        <f t="shared" ca="1" si="31"/>
        <v>11</v>
      </c>
      <c r="AD39" s="15"/>
      <c r="AE39" s="14">
        <v>42005</v>
      </c>
      <c r="AF39" s="11">
        <f t="shared" ca="1" si="8"/>
        <v>14</v>
      </c>
      <c r="AG39" s="11">
        <f t="shared" ca="1" si="9"/>
        <v>6</v>
      </c>
      <c r="AH39" s="9">
        <f t="shared" ca="1" si="10"/>
        <v>74</v>
      </c>
      <c r="AI39" s="9">
        <f t="shared" ca="1" si="11"/>
        <v>53</v>
      </c>
      <c r="AJ39" s="9">
        <f t="shared" ca="1" si="12"/>
        <v>20</v>
      </c>
      <c r="AK39" s="9">
        <f t="shared" ca="1" si="13"/>
        <v>11</v>
      </c>
      <c r="AL39" s="9">
        <f t="shared" ca="1" si="14"/>
        <v>8</v>
      </c>
      <c r="AM39" s="9">
        <f t="shared" ca="1" si="15"/>
        <v>23</v>
      </c>
      <c r="AN39" s="15"/>
      <c r="AO39" s="14">
        <v>42005</v>
      </c>
      <c r="AP39" s="11">
        <f t="shared" ca="1" si="32"/>
        <v>0</v>
      </c>
      <c r="AQ39" s="11">
        <f t="shared" ca="1" si="33"/>
        <v>0</v>
      </c>
      <c r="AR39" s="9">
        <f t="shared" ca="1" si="34"/>
        <v>0</v>
      </c>
      <c r="AS39" s="9">
        <f t="shared" ca="1" si="35"/>
        <v>0</v>
      </c>
      <c r="AT39" s="9">
        <f t="shared" ca="1" si="36"/>
        <v>2</v>
      </c>
      <c r="AU39" s="9">
        <f t="shared" ca="1" si="37"/>
        <v>1</v>
      </c>
      <c r="AV39" s="9">
        <f t="shared" ca="1" si="38"/>
        <v>2</v>
      </c>
      <c r="AW39" s="9">
        <f t="shared" ca="1" si="39"/>
        <v>0</v>
      </c>
      <c r="AX39" s="15"/>
      <c r="AY39" s="14">
        <v>42005</v>
      </c>
      <c r="AZ39" s="11">
        <f t="shared" ca="1" si="40"/>
        <v>1</v>
      </c>
      <c r="BA39" s="11">
        <f t="shared" ca="1" si="41"/>
        <v>1</v>
      </c>
      <c r="BB39" s="9">
        <f t="shared" ca="1" si="42"/>
        <v>0</v>
      </c>
      <c r="BC39" s="9">
        <f t="shared" ca="1" si="43"/>
        <v>2</v>
      </c>
      <c r="BD39" s="9">
        <f t="shared" ca="1" si="44"/>
        <v>0</v>
      </c>
      <c r="BE39" s="9">
        <f t="shared" ca="1" si="45"/>
        <v>0</v>
      </c>
      <c r="BF39" s="9">
        <f t="shared" ca="1" si="46"/>
        <v>0</v>
      </c>
      <c r="BG39" s="9">
        <f t="shared" ca="1" si="47"/>
        <v>0</v>
      </c>
      <c r="BH39" s="5"/>
      <c r="BI39" s="5"/>
      <c r="BJ39" s="5"/>
    </row>
    <row r="40" spans="1:62" x14ac:dyDescent="0.45">
      <c r="A40" s="14">
        <v>42036</v>
      </c>
      <c r="B40" s="11">
        <f t="shared" ca="1" si="16"/>
        <v>24</v>
      </c>
      <c r="C40" s="11">
        <f t="shared" ca="1" si="17"/>
        <v>11</v>
      </c>
      <c r="D40" s="9">
        <f t="shared" ca="1" si="18"/>
        <v>112</v>
      </c>
      <c r="E40" s="9">
        <f t="shared" ca="1" si="19"/>
        <v>59</v>
      </c>
      <c r="F40" s="9">
        <f t="shared" ca="1" si="20"/>
        <v>20</v>
      </c>
      <c r="G40" s="9">
        <f t="shared" ca="1" si="21"/>
        <v>13</v>
      </c>
      <c r="H40" s="9">
        <f t="shared" ca="1" si="22"/>
        <v>5</v>
      </c>
      <c r="I40" s="9">
        <f t="shared" ca="1" si="23"/>
        <v>13</v>
      </c>
      <c r="J40" s="5"/>
      <c r="K40" s="14">
        <v>42036</v>
      </c>
      <c r="L40" s="11">
        <f t="shared" ca="1" si="0"/>
        <v>23</v>
      </c>
      <c r="M40" s="11">
        <f t="shared" ca="1" si="1"/>
        <v>4</v>
      </c>
      <c r="N40" s="9">
        <f t="shared" ca="1" si="2"/>
        <v>65</v>
      </c>
      <c r="O40" s="9">
        <f t="shared" ca="1" si="3"/>
        <v>43</v>
      </c>
      <c r="P40" s="9">
        <f t="shared" ca="1" si="4"/>
        <v>25</v>
      </c>
      <c r="Q40" s="9">
        <f t="shared" ca="1" si="5"/>
        <v>6</v>
      </c>
      <c r="R40" s="9">
        <f t="shared" ca="1" si="6"/>
        <v>7</v>
      </c>
      <c r="S40" s="9">
        <f t="shared" ca="1" si="7"/>
        <v>17</v>
      </c>
      <c r="T40" s="15"/>
      <c r="U40" s="14">
        <v>42036</v>
      </c>
      <c r="V40" s="11">
        <f t="shared" ca="1" si="24"/>
        <v>17</v>
      </c>
      <c r="W40" s="11">
        <f t="shared" ca="1" si="25"/>
        <v>14</v>
      </c>
      <c r="X40" s="9">
        <f t="shared" ca="1" si="26"/>
        <v>101</v>
      </c>
      <c r="Y40" s="9">
        <f t="shared" ca="1" si="27"/>
        <v>58</v>
      </c>
      <c r="Z40" s="9">
        <f t="shared" ca="1" si="28"/>
        <v>43</v>
      </c>
      <c r="AA40" s="9">
        <f t="shared" ca="1" si="29"/>
        <v>12</v>
      </c>
      <c r="AB40" s="9">
        <f t="shared" ca="1" si="30"/>
        <v>12</v>
      </c>
      <c r="AC40" s="9">
        <f t="shared" ca="1" si="31"/>
        <v>7</v>
      </c>
      <c r="AD40" s="15"/>
      <c r="AE40" s="14">
        <v>42036</v>
      </c>
      <c r="AF40" s="11">
        <f t="shared" ca="1" si="8"/>
        <v>30</v>
      </c>
      <c r="AG40" s="11">
        <f t="shared" ca="1" si="9"/>
        <v>13</v>
      </c>
      <c r="AH40" s="9">
        <f t="shared" ca="1" si="10"/>
        <v>83</v>
      </c>
      <c r="AI40" s="9">
        <f t="shared" ca="1" si="11"/>
        <v>48</v>
      </c>
      <c r="AJ40" s="9">
        <f t="shared" ca="1" si="12"/>
        <v>31</v>
      </c>
      <c r="AK40" s="9">
        <f t="shared" ca="1" si="13"/>
        <v>13</v>
      </c>
      <c r="AL40" s="9">
        <f t="shared" ca="1" si="14"/>
        <v>10</v>
      </c>
      <c r="AM40" s="9">
        <f t="shared" ca="1" si="15"/>
        <v>8</v>
      </c>
      <c r="AN40" s="15"/>
      <c r="AO40" s="14">
        <v>42036</v>
      </c>
      <c r="AP40" s="11">
        <f t="shared" ca="1" si="32"/>
        <v>0</v>
      </c>
      <c r="AQ40" s="11">
        <f t="shared" ca="1" si="33"/>
        <v>0</v>
      </c>
      <c r="AR40" s="9">
        <f t="shared" ca="1" si="34"/>
        <v>1</v>
      </c>
      <c r="AS40" s="9">
        <f t="shared" ca="1" si="35"/>
        <v>4</v>
      </c>
      <c r="AT40" s="9">
        <f t="shared" ca="1" si="36"/>
        <v>0</v>
      </c>
      <c r="AU40" s="9">
        <f t="shared" ca="1" si="37"/>
        <v>3</v>
      </c>
      <c r="AV40" s="9">
        <f t="shared" ca="1" si="38"/>
        <v>0</v>
      </c>
      <c r="AW40" s="9">
        <f t="shared" ca="1" si="39"/>
        <v>1</v>
      </c>
      <c r="AX40" s="15"/>
      <c r="AY40" s="14">
        <v>42036</v>
      </c>
      <c r="AZ40" s="11">
        <f t="shared" ca="1" si="40"/>
        <v>0</v>
      </c>
      <c r="BA40" s="11">
        <f t="shared" ca="1" si="41"/>
        <v>0</v>
      </c>
      <c r="BB40" s="9">
        <f t="shared" ca="1" si="42"/>
        <v>0</v>
      </c>
      <c r="BC40" s="9">
        <f t="shared" ca="1" si="43"/>
        <v>0</v>
      </c>
      <c r="BD40" s="9">
        <f t="shared" ca="1" si="44"/>
        <v>0</v>
      </c>
      <c r="BE40" s="9">
        <f t="shared" ca="1" si="45"/>
        <v>0</v>
      </c>
      <c r="BF40" s="9">
        <f t="shared" ca="1" si="46"/>
        <v>0</v>
      </c>
      <c r="BG40" s="9">
        <f t="shared" ca="1" si="47"/>
        <v>0</v>
      </c>
      <c r="BH40" s="5"/>
      <c r="BI40" s="5"/>
      <c r="BJ40" s="5"/>
    </row>
    <row r="41" spans="1:62" x14ac:dyDescent="0.45">
      <c r="A41" s="14">
        <v>42064</v>
      </c>
      <c r="B41" s="11">
        <f t="shared" ca="1" si="16"/>
        <v>151</v>
      </c>
      <c r="C41" s="11">
        <f t="shared" ca="1" si="17"/>
        <v>380</v>
      </c>
      <c r="D41" s="9">
        <f t="shared" ca="1" si="18"/>
        <v>924</v>
      </c>
      <c r="E41" s="9">
        <f t="shared" ca="1" si="19"/>
        <v>339</v>
      </c>
      <c r="F41" s="9">
        <f t="shared" ca="1" si="20"/>
        <v>222</v>
      </c>
      <c r="G41" s="9">
        <f t="shared" ca="1" si="21"/>
        <v>63</v>
      </c>
      <c r="H41" s="9">
        <f t="shared" ca="1" si="22"/>
        <v>33</v>
      </c>
      <c r="I41" s="9">
        <f t="shared" ca="1" si="23"/>
        <v>12</v>
      </c>
      <c r="J41" s="5"/>
      <c r="K41" s="14">
        <v>42064</v>
      </c>
      <c r="L41" s="11">
        <f t="shared" ca="1" si="0"/>
        <v>122</v>
      </c>
      <c r="M41" s="11">
        <f t="shared" ca="1" si="1"/>
        <v>52</v>
      </c>
      <c r="N41" s="9">
        <f t="shared" ca="1" si="2"/>
        <v>323</v>
      </c>
      <c r="O41" s="9">
        <f t="shared" ca="1" si="3"/>
        <v>165</v>
      </c>
      <c r="P41" s="9">
        <f t="shared" ca="1" si="4"/>
        <v>77</v>
      </c>
      <c r="Q41" s="9">
        <f t="shared" ca="1" si="5"/>
        <v>23</v>
      </c>
      <c r="R41" s="9">
        <f t="shared" ca="1" si="6"/>
        <v>18</v>
      </c>
      <c r="S41" s="9">
        <f t="shared" ca="1" si="7"/>
        <v>11</v>
      </c>
      <c r="T41" s="15"/>
      <c r="U41" s="14">
        <v>42064</v>
      </c>
      <c r="V41" s="11">
        <f t="shared" ca="1" si="24"/>
        <v>56</v>
      </c>
      <c r="W41" s="11">
        <f t="shared" ca="1" si="25"/>
        <v>49</v>
      </c>
      <c r="X41" s="9">
        <f t="shared" ca="1" si="26"/>
        <v>184</v>
      </c>
      <c r="Y41" s="9">
        <f t="shared" ca="1" si="27"/>
        <v>99</v>
      </c>
      <c r="Z41" s="9">
        <f t="shared" ca="1" si="28"/>
        <v>57</v>
      </c>
      <c r="AA41" s="9">
        <f t="shared" ca="1" si="29"/>
        <v>31</v>
      </c>
      <c r="AB41" s="9">
        <f t="shared" ca="1" si="30"/>
        <v>17</v>
      </c>
      <c r="AC41" s="9">
        <f t="shared" ca="1" si="31"/>
        <v>12</v>
      </c>
      <c r="AD41" s="15"/>
      <c r="AE41" s="14">
        <v>42064</v>
      </c>
      <c r="AF41" s="11">
        <f t="shared" ca="1" si="8"/>
        <v>42</v>
      </c>
      <c r="AG41" s="11">
        <f t="shared" ca="1" si="9"/>
        <v>48</v>
      </c>
      <c r="AH41" s="9">
        <f t="shared" ca="1" si="10"/>
        <v>163</v>
      </c>
      <c r="AI41" s="9">
        <f t="shared" ca="1" si="11"/>
        <v>88</v>
      </c>
      <c r="AJ41" s="9">
        <f t="shared" ca="1" si="12"/>
        <v>55</v>
      </c>
      <c r="AK41" s="9">
        <f t="shared" ca="1" si="13"/>
        <v>19</v>
      </c>
      <c r="AL41" s="9">
        <f t="shared" ca="1" si="14"/>
        <v>13</v>
      </c>
      <c r="AM41" s="9">
        <f t="shared" ca="1" si="15"/>
        <v>23</v>
      </c>
      <c r="AN41" s="15"/>
      <c r="AO41" s="14">
        <v>42064</v>
      </c>
      <c r="AP41" s="11">
        <f t="shared" ca="1" si="32"/>
        <v>0</v>
      </c>
      <c r="AQ41" s="11">
        <f t="shared" ca="1" si="33"/>
        <v>0</v>
      </c>
      <c r="AR41" s="9">
        <f t="shared" ca="1" si="34"/>
        <v>2</v>
      </c>
      <c r="AS41" s="9">
        <f t="shared" ca="1" si="35"/>
        <v>3</v>
      </c>
      <c r="AT41" s="9">
        <f t="shared" ca="1" si="36"/>
        <v>2</v>
      </c>
      <c r="AU41" s="9">
        <f t="shared" ca="1" si="37"/>
        <v>2</v>
      </c>
      <c r="AV41" s="9">
        <f t="shared" ca="1" si="38"/>
        <v>0</v>
      </c>
      <c r="AW41" s="9">
        <f t="shared" ca="1" si="39"/>
        <v>0</v>
      </c>
      <c r="AX41" s="15"/>
      <c r="AY41" s="14">
        <v>42064</v>
      </c>
      <c r="AZ41" s="11">
        <f t="shared" ca="1" si="40"/>
        <v>1</v>
      </c>
      <c r="BA41" s="11">
        <f t="shared" ca="1" si="41"/>
        <v>0</v>
      </c>
      <c r="BB41" s="9">
        <f t="shared" ca="1" si="42"/>
        <v>0</v>
      </c>
      <c r="BC41" s="9">
        <f t="shared" ca="1" si="43"/>
        <v>1</v>
      </c>
      <c r="BD41" s="9">
        <f t="shared" ca="1" si="44"/>
        <v>2</v>
      </c>
      <c r="BE41" s="9">
        <f t="shared" ca="1" si="45"/>
        <v>0</v>
      </c>
      <c r="BF41" s="9">
        <f t="shared" ca="1" si="46"/>
        <v>0</v>
      </c>
      <c r="BG41" s="9">
        <f t="shared" ca="1" si="47"/>
        <v>0</v>
      </c>
      <c r="BH41" s="5"/>
      <c r="BI41" s="5"/>
      <c r="BJ41" s="5"/>
    </row>
    <row r="42" spans="1:62" x14ac:dyDescent="0.45">
      <c r="A42" s="14">
        <v>42095</v>
      </c>
      <c r="B42" s="11">
        <f t="shared" ca="1" si="16"/>
        <v>36</v>
      </c>
      <c r="C42" s="11">
        <f t="shared" ca="1" si="17"/>
        <v>62</v>
      </c>
      <c r="D42" s="9">
        <f t="shared" ca="1" si="18"/>
        <v>171</v>
      </c>
      <c r="E42" s="9">
        <f t="shared" ca="1" si="19"/>
        <v>94</v>
      </c>
      <c r="F42" s="9">
        <f t="shared" ca="1" si="20"/>
        <v>58</v>
      </c>
      <c r="G42" s="9">
        <f t="shared" ca="1" si="21"/>
        <v>28</v>
      </c>
      <c r="H42" s="9">
        <f t="shared" ca="1" si="22"/>
        <v>15</v>
      </c>
      <c r="I42" s="9">
        <f t="shared" ca="1" si="23"/>
        <v>9</v>
      </c>
      <c r="J42" s="5"/>
      <c r="K42" s="14">
        <v>42095</v>
      </c>
      <c r="L42" s="11">
        <f t="shared" ca="1" si="0"/>
        <v>24</v>
      </c>
      <c r="M42" s="11">
        <f t="shared" ca="1" si="1"/>
        <v>29</v>
      </c>
      <c r="N42" s="9">
        <f t="shared" ca="1" si="2"/>
        <v>83</v>
      </c>
      <c r="O42" s="9">
        <f t="shared" ca="1" si="3"/>
        <v>81</v>
      </c>
      <c r="P42" s="9">
        <f t="shared" ca="1" si="4"/>
        <v>29</v>
      </c>
      <c r="Q42" s="9">
        <f t="shared" ca="1" si="5"/>
        <v>15</v>
      </c>
      <c r="R42" s="9">
        <f t="shared" ca="1" si="6"/>
        <v>12</v>
      </c>
      <c r="S42" s="9">
        <f t="shared" ca="1" si="7"/>
        <v>7</v>
      </c>
      <c r="T42" s="15"/>
      <c r="U42" s="14">
        <v>42095</v>
      </c>
      <c r="V42" s="11">
        <f t="shared" ca="1" si="24"/>
        <v>27</v>
      </c>
      <c r="W42" s="11">
        <f t="shared" ca="1" si="25"/>
        <v>19</v>
      </c>
      <c r="X42" s="9">
        <f t="shared" ca="1" si="26"/>
        <v>99</v>
      </c>
      <c r="Y42" s="9">
        <f t="shared" ca="1" si="27"/>
        <v>68</v>
      </c>
      <c r="Z42" s="9">
        <f t="shared" ca="1" si="28"/>
        <v>35</v>
      </c>
      <c r="AA42" s="9">
        <f t="shared" ca="1" si="29"/>
        <v>17</v>
      </c>
      <c r="AB42" s="9">
        <f t="shared" ca="1" si="30"/>
        <v>17</v>
      </c>
      <c r="AC42" s="9">
        <f t="shared" ca="1" si="31"/>
        <v>12</v>
      </c>
      <c r="AD42" s="15"/>
      <c r="AE42" s="14">
        <v>42095</v>
      </c>
      <c r="AF42" s="11">
        <f t="shared" ca="1" si="8"/>
        <v>28</v>
      </c>
      <c r="AG42" s="11">
        <f t="shared" ca="1" si="9"/>
        <v>16</v>
      </c>
      <c r="AH42" s="9">
        <f t="shared" ca="1" si="10"/>
        <v>81</v>
      </c>
      <c r="AI42" s="9">
        <f t="shared" ca="1" si="11"/>
        <v>82</v>
      </c>
      <c r="AJ42" s="9">
        <f t="shared" ca="1" si="12"/>
        <v>33</v>
      </c>
      <c r="AK42" s="9">
        <f t="shared" ca="1" si="13"/>
        <v>13</v>
      </c>
      <c r="AL42" s="9">
        <f t="shared" ca="1" si="14"/>
        <v>11</v>
      </c>
      <c r="AM42" s="9">
        <f t="shared" ca="1" si="15"/>
        <v>20</v>
      </c>
      <c r="AN42" s="15"/>
      <c r="AO42" s="14">
        <v>42095</v>
      </c>
      <c r="AP42" s="11">
        <f t="shared" ca="1" si="32"/>
        <v>0</v>
      </c>
      <c r="AQ42" s="11">
        <f t="shared" ca="1" si="33"/>
        <v>0</v>
      </c>
      <c r="AR42" s="9">
        <f t="shared" ca="1" si="34"/>
        <v>1</v>
      </c>
      <c r="AS42" s="9">
        <f t="shared" ca="1" si="35"/>
        <v>1</v>
      </c>
      <c r="AT42" s="9">
        <f t="shared" ca="1" si="36"/>
        <v>0</v>
      </c>
      <c r="AU42" s="9">
        <f t="shared" ca="1" si="37"/>
        <v>0</v>
      </c>
      <c r="AV42" s="9">
        <f t="shared" ca="1" si="38"/>
        <v>0</v>
      </c>
      <c r="AW42" s="9">
        <f t="shared" ca="1" si="39"/>
        <v>0</v>
      </c>
      <c r="AX42" s="15"/>
      <c r="AY42" s="14">
        <v>42095</v>
      </c>
      <c r="AZ42" s="11">
        <f t="shared" ca="1" si="40"/>
        <v>0</v>
      </c>
      <c r="BA42" s="11">
        <f t="shared" ca="1" si="41"/>
        <v>0</v>
      </c>
      <c r="BB42" s="9">
        <f t="shared" ca="1" si="42"/>
        <v>0</v>
      </c>
      <c r="BC42" s="9">
        <f t="shared" ca="1" si="43"/>
        <v>0</v>
      </c>
      <c r="BD42" s="9">
        <f t="shared" ca="1" si="44"/>
        <v>0</v>
      </c>
      <c r="BE42" s="9">
        <f t="shared" ca="1" si="45"/>
        <v>0</v>
      </c>
      <c r="BF42" s="9">
        <f t="shared" ca="1" si="46"/>
        <v>0</v>
      </c>
      <c r="BG42" s="9">
        <f t="shared" ca="1" si="47"/>
        <v>0</v>
      </c>
      <c r="BH42" s="5"/>
      <c r="BI42" s="5"/>
      <c r="BJ42" s="5"/>
    </row>
    <row r="43" spans="1:62" x14ac:dyDescent="0.45">
      <c r="A43" s="14">
        <v>42125</v>
      </c>
      <c r="B43" s="11">
        <f t="shared" ca="1" si="16"/>
        <v>21</v>
      </c>
      <c r="C43" s="11">
        <f t="shared" ca="1" si="17"/>
        <v>29</v>
      </c>
      <c r="D43" s="9">
        <f t="shared" ca="1" si="18"/>
        <v>107</v>
      </c>
      <c r="E43" s="9">
        <f t="shared" ca="1" si="19"/>
        <v>54</v>
      </c>
      <c r="F43" s="9">
        <f t="shared" ca="1" si="20"/>
        <v>37</v>
      </c>
      <c r="G43" s="9">
        <f t="shared" ca="1" si="21"/>
        <v>21</v>
      </c>
      <c r="H43" s="9">
        <f t="shared" ca="1" si="22"/>
        <v>13</v>
      </c>
      <c r="I43" s="9">
        <f t="shared" ca="1" si="23"/>
        <v>10</v>
      </c>
      <c r="J43" s="5"/>
      <c r="K43" s="14">
        <v>42125</v>
      </c>
      <c r="L43" s="11">
        <f t="shared" ref="L43:L74" ca="1" si="48">INDIRECT("'合計（県外・時系列）'!E"&amp;(61+8*ROW(A33)))</f>
        <v>21</v>
      </c>
      <c r="M43" s="11">
        <f t="shared" ref="M43:M74" ca="1" si="49">INDIRECT("'合計（県外・時系列）'!E"&amp;(62+8*ROW(A33)))</f>
        <v>11</v>
      </c>
      <c r="N43" s="9">
        <f t="shared" ref="N43:N74" ca="1" si="50">INDIRECT("'合計（県外・時系列）'!E"&amp;(63+8*ROW(A33)))</f>
        <v>61</v>
      </c>
      <c r="O43" s="9">
        <f t="shared" ref="O43:O74" ca="1" si="51">INDIRECT("'合計（県外・時系列）'!E"&amp;(64+8*ROW(A33)))</f>
        <v>48</v>
      </c>
      <c r="P43" s="9">
        <f t="shared" ref="P43:P74" ca="1" si="52">INDIRECT("'合計（県外・時系列）'!E"&amp;(65+8*ROW(A33)))</f>
        <v>26</v>
      </c>
      <c r="Q43" s="9">
        <f t="shared" ref="Q43:Q74" ca="1" si="53">INDIRECT("'合計（県外・時系列）'!E"&amp;(66+8*ROW(A33)))</f>
        <v>14</v>
      </c>
      <c r="R43" s="9">
        <f t="shared" ref="R43:R74" ca="1" si="54">INDIRECT("'合計（県外・時系列）'!E"&amp;(67+8*ROW(A33)))</f>
        <v>10</v>
      </c>
      <c r="S43" s="9">
        <f t="shared" ref="S43:S74" ca="1" si="55">INDIRECT("'合計（県外・時系列）'!E"&amp;(68+8*ROW(A33)))</f>
        <v>7</v>
      </c>
      <c r="T43" s="15"/>
      <c r="U43" s="14">
        <v>42125</v>
      </c>
      <c r="V43" s="11">
        <f t="shared" ca="1" si="24"/>
        <v>15</v>
      </c>
      <c r="W43" s="11">
        <f t="shared" ca="1" si="25"/>
        <v>15</v>
      </c>
      <c r="X43" s="9">
        <f t="shared" ca="1" si="26"/>
        <v>79</v>
      </c>
      <c r="Y43" s="9">
        <f t="shared" ca="1" si="27"/>
        <v>62</v>
      </c>
      <c r="Z43" s="9">
        <f t="shared" ca="1" si="28"/>
        <v>22</v>
      </c>
      <c r="AA43" s="9">
        <f t="shared" ca="1" si="29"/>
        <v>18</v>
      </c>
      <c r="AB43" s="9">
        <f t="shared" ca="1" si="30"/>
        <v>11</v>
      </c>
      <c r="AC43" s="9">
        <f t="shared" ca="1" si="31"/>
        <v>13</v>
      </c>
      <c r="AD43" s="15"/>
      <c r="AE43" s="14">
        <v>42125</v>
      </c>
      <c r="AF43" s="11">
        <f t="shared" ref="AF43:AF74" ca="1" si="56">INDIRECT("'合計（県内・時系列）'!E"&amp;(61+8*ROW(A33)))</f>
        <v>14</v>
      </c>
      <c r="AG43" s="11">
        <f t="shared" ref="AG43:AG74" ca="1" si="57">INDIRECT("'合計（県内・時系列）'!E"&amp;(62+8*ROW(A33)))</f>
        <v>11</v>
      </c>
      <c r="AH43" s="9">
        <f t="shared" ref="AH43:AH74" ca="1" si="58">INDIRECT("'合計（県内・時系列）'!E"&amp;(63+8*ROW(A33)))</f>
        <v>80</v>
      </c>
      <c r="AI43" s="9">
        <f t="shared" ref="AI43:AI74" ca="1" si="59">INDIRECT("'合計（県内・時系列）'!E"&amp;(64+8*ROW(A33)))</f>
        <v>45</v>
      </c>
      <c r="AJ43" s="9">
        <f t="shared" ref="AJ43:AJ74" ca="1" si="60">INDIRECT("'合計（県内・時系列）'!E"&amp;(65+8*ROW(A33)))</f>
        <v>30</v>
      </c>
      <c r="AK43" s="9">
        <f t="shared" ref="AK43:AK74" ca="1" si="61">INDIRECT("'合計（県内・時系列）'!E"&amp;(66+8*ROW(A33)))</f>
        <v>10</v>
      </c>
      <c r="AL43" s="9">
        <f t="shared" ref="AL43:AL74" ca="1" si="62">INDIRECT("'合計（県内・時系列）'!E"&amp;(67+8*ROW(A33)))</f>
        <v>11</v>
      </c>
      <c r="AM43" s="9">
        <f t="shared" ref="AM43:AM74" ca="1" si="63">INDIRECT("'合計（県内・時系列）'!E"&amp;(68+8*ROW(A33)))</f>
        <v>21</v>
      </c>
      <c r="AN43" s="15"/>
      <c r="AO43" s="14">
        <v>42125</v>
      </c>
      <c r="AP43" s="11">
        <f t="shared" ca="1" si="32"/>
        <v>0</v>
      </c>
      <c r="AQ43" s="11">
        <f t="shared" ca="1" si="33"/>
        <v>0</v>
      </c>
      <c r="AR43" s="9">
        <f t="shared" ca="1" si="34"/>
        <v>0</v>
      </c>
      <c r="AS43" s="9">
        <f t="shared" ca="1" si="35"/>
        <v>0</v>
      </c>
      <c r="AT43" s="9">
        <f t="shared" ca="1" si="36"/>
        <v>0</v>
      </c>
      <c r="AU43" s="9">
        <f t="shared" ca="1" si="37"/>
        <v>1</v>
      </c>
      <c r="AV43" s="9">
        <f t="shared" ca="1" si="38"/>
        <v>0</v>
      </c>
      <c r="AW43" s="9">
        <f t="shared" ca="1" si="39"/>
        <v>0</v>
      </c>
      <c r="AX43" s="15"/>
      <c r="AY43" s="14">
        <v>42125</v>
      </c>
      <c r="AZ43" s="11">
        <f t="shared" ca="1" si="40"/>
        <v>0</v>
      </c>
      <c r="BA43" s="11">
        <f t="shared" ca="1" si="41"/>
        <v>0</v>
      </c>
      <c r="BB43" s="9">
        <f t="shared" ca="1" si="42"/>
        <v>0</v>
      </c>
      <c r="BC43" s="9">
        <f t="shared" ca="1" si="43"/>
        <v>0</v>
      </c>
      <c r="BD43" s="9">
        <f t="shared" ca="1" si="44"/>
        <v>0</v>
      </c>
      <c r="BE43" s="9">
        <f t="shared" ca="1" si="45"/>
        <v>0</v>
      </c>
      <c r="BF43" s="9">
        <f t="shared" ca="1" si="46"/>
        <v>0</v>
      </c>
      <c r="BG43" s="9">
        <f t="shared" ca="1" si="47"/>
        <v>0</v>
      </c>
      <c r="BH43" s="5"/>
      <c r="BI43" s="5"/>
      <c r="BJ43" s="5"/>
    </row>
    <row r="44" spans="1:62" x14ac:dyDescent="0.45">
      <c r="A44" s="14">
        <v>42156</v>
      </c>
      <c r="B44" s="11">
        <f t="shared" ca="1" si="16"/>
        <v>17</v>
      </c>
      <c r="C44" s="11">
        <f t="shared" ca="1" si="17"/>
        <v>347</v>
      </c>
      <c r="D44" s="9">
        <f t="shared" ca="1" si="18"/>
        <v>472</v>
      </c>
      <c r="E44" s="9">
        <f t="shared" ca="1" si="19"/>
        <v>65</v>
      </c>
      <c r="F44" s="9">
        <f t="shared" ca="1" si="20"/>
        <v>51</v>
      </c>
      <c r="G44" s="9">
        <f t="shared" ca="1" si="21"/>
        <v>16</v>
      </c>
      <c r="H44" s="9">
        <f t="shared" ca="1" si="22"/>
        <v>20</v>
      </c>
      <c r="I44" s="9">
        <f t="shared" ca="1" si="23"/>
        <v>11</v>
      </c>
      <c r="J44" s="5"/>
      <c r="K44" s="14">
        <v>42156</v>
      </c>
      <c r="L44" s="11">
        <f t="shared" ca="1" si="48"/>
        <v>32</v>
      </c>
      <c r="M44" s="11">
        <f t="shared" ca="1" si="49"/>
        <v>13</v>
      </c>
      <c r="N44" s="9">
        <f t="shared" ca="1" si="50"/>
        <v>71</v>
      </c>
      <c r="O44" s="9">
        <f t="shared" ca="1" si="51"/>
        <v>47</v>
      </c>
      <c r="P44" s="9">
        <f t="shared" ca="1" si="52"/>
        <v>27</v>
      </c>
      <c r="Q44" s="9">
        <f t="shared" ca="1" si="53"/>
        <v>11</v>
      </c>
      <c r="R44" s="9">
        <f t="shared" ca="1" si="54"/>
        <v>8</v>
      </c>
      <c r="S44" s="9">
        <f t="shared" ca="1" si="55"/>
        <v>15</v>
      </c>
      <c r="T44" s="15"/>
      <c r="U44" s="14">
        <v>42156</v>
      </c>
      <c r="V44" s="11">
        <f t="shared" ca="1" si="24"/>
        <v>12</v>
      </c>
      <c r="W44" s="11">
        <f t="shared" ca="1" si="25"/>
        <v>9</v>
      </c>
      <c r="X44" s="9">
        <f t="shared" ca="1" si="26"/>
        <v>68</v>
      </c>
      <c r="Y44" s="9">
        <f t="shared" ca="1" si="27"/>
        <v>66</v>
      </c>
      <c r="Z44" s="9">
        <f t="shared" ca="1" si="28"/>
        <v>42</v>
      </c>
      <c r="AA44" s="9">
        <f t="shared" ca="1" si="29"/>
        <v>9</v>
      </c>
      <c r="AB44" s="9">
        <f t="shared" ca="1" si="30"/>
        <v>10</v>
      </c>
      <c r="AC44" s="9">
        <f t="shared" ca="1" si="31"/>
        <v>13</v>
      </c>
      <c r="AD44" s="15"/>
      <c r="AE44" s="14">
        <v>42156</v>
      </c>
      <c r="AF44" s="11">
        <f t="shared" ca="1" si="56"/>
        <v>19</v>
      </c>
      <c r="AG44" s="11">
        <f t="shared" ca="1" si="57"/>
        <v>17</v>
      </c>
      <c r="AH44" s="9">
        <f t="shared" ca="1" si="58"/>
        <v>73</v>
      </c>
      <c r="AI44" s="9">
        <f t="shared" ca="1" si="59"/>
        <v>55</v>
      </c>
      <c r="AJ44" s="9">
        <f t="shared" ca="1" si="60"/>
        <v>31</v>
      </c>
      <c r="AK44" s="9">
        <f t="shared" ca="1" si="61"/>
        <v>12</v>
      </c>
      <c r="AL44" s="9">
        <f t="shared" ca="1" si="62"/>
        <v>10</v>
      </c>
      <c r="AM44" s="9">
        <f t="shared" ca="1" si="63"/>
        <v>16</v>
      </c>
      <c r="AN44" s="15"/>
      <c r="AO44" s="14">
        <v>42156</v>
      </c>
      <c r="AP44" s="11">
        <f t="shared" ca="1" si="32"/>
        <v>1</v>
      </c>
      <c r="AQ44" s="11">
        <f t="shared" ca="1" si="33"/>
        <v>0</v>
      </c>
      <c r="AR44" s="9">
        <f t="shared" ca="1" si="34"/>
        <v>0</v>
      </c>
      <c r="AS44" s="9">
        <f t="shared" ca="1" si="35"/>
        <v>1</v>
      </c>
      <c r="AT44" s="9">
        <f t="shared" ca="1" si="36"/>
        <v>0</v>
      </c>
      <c r="AU44" s="9">
        <f t="shared" ca="1" si="37"/>
        <v>0</v>
      </c>
      <c r="AV44" s="9">
        <f t="shared" ca="1" si="38"/>
        <v>0</v>
      </c>
      <c r="AW44" s="9">
        <f t="shared" ca="1" si="39"/>
        <v>0</v>
      </c>
      <c r="AX44" s="15"/>
      <c r="AY44" s="14">
        <v>42156</v>
      </c>
      <c r="AZ44" s="11">
        <f t="shared" ca="1" si="40"/>
        <v>0</v>
      </c>
      <c r="BA44" s="11">
        <f t="shared" ca="1" si="41"/>
        <v>0</v>
      </c>
      <c r="BB44" s="9">
        <f t="shared" ca="1" si="42"/>
        <v>0</v>
      </c>
      <c r="BC44" s="9">
        <f t="shared" ca="1" si="43"/>
        <v>1</v>
      </c>
      <c r="BD44" s="9">
        <f t="shared" ca="1" si="44"/>
        <v>0</v>
      </c>
      <c r="BE44" s="9">
        <f t="shared" ca="1" si="45"/>
        <v>0</v>
      </c>
      <c r="BF44" s="9">
        <f t="shared" ca="1" si="46"/>
        <v>0</v>
      </c>
      <c r="BG44" s="9">
        <f t="shared" ca="1" si="47"/>
        <v>1</v>
      </c>
      <c r="BH44" s="5"/>
      <c r="BI44" s="5"/>
      <c r="BJ44" s="5"/>
    </row>
    <row r="45" spans="1:62" x14ac:dyDescent="0.45">
      <c r="A45" s="14">
        <v>42186</v>
      </c>
      <c r="B45" s="11">
        <f t="shared" ca="1" si="16"/>
        <v>50</v>
      </c>
      <c r="C45" s="11">
        <f t="shared" ca="1" si="17"/>
        <v>102</v>
      </c>
      <c r="D45" s="9">
        <f t="shared" ca="1" si="18"/>
        <v>178</v>
      </c>
      <c r="E45" s="9">
        <f t="shared" ca="1" si="19"/>
        <v>109</v>
      </c>
      <c r="F45" s="9">
        <f t="shared" ca="1" si="20"/>
        <v>62</v>
      </c>
      <c r="G45" s="9">
        <f t="shared" ca="1" si="21"/>
        <v>17</v>
      </c>
      <c r="H45" s="9">
        <f t="shared" ca="1" si="22"/>
        <v>9</v>
      </c>
      <c r="I45" s="9">
        <f t="shared" ca="1" si="23"/>
        <v>8</v>
      </c>
      <c r="J45" s="5"/>
      <c r="K45" s="14">
        <v>42186</v>
      </c>
      <c r="L45" s="11">
        <f t="shared" ca="1" si="48"/>
        <v>44</v>
      </c>
      <c r="M45" s="11">
        <f t="shared" ca="1" si="49"/>
        <v>13</v>
      </c>
      <c r="N45" s="9">
        <f t="shared" ca="1" si="50"/>
        <v>72</v>
      </c>
      <c r="O45" s="9">
        <f t="shared" ca="1" si="51"/>
        <v>84</v>
      </c>
      <c r="P45" s="9">
        <f t="shared" ca="1" si="52"/>
        <v>41</v>
      </c>
      <c r="Q45" s="9">
        <f t="shared" ca="1" si="53"/>
        <v>10</v>
      </c>
      <c r="R45" s="9">
        <f t="shared" ca="1" si="54"/>
        <v>5</v>
      </c>
      <c r="S45" s="9">
        <f t="shared" ca="1" si="55"/>
        <v>11</v>
      </c>
      <c r="T45" s="15"/>
      <c r="U45" s="14">
        <v>42186</v>
      </c>
      <c r="V45" s="11">
        <f t="shared" ca="1" si="24"/>
        <v>15</v>
      </c>
      <c r="W45" s="11">
        <f t="shared" ca="1" si="25"/>
        <v>15</v>
      </c>
      <c r="X45" s="9">
        <f t="shared" ca="1" si="26"/>
        <v>80</v>
      </c>
      <c r="Y45" s="9">
        <f t="shared" ca="1" si="27"/>
        <v>61</v>
      </c>
      <c r="Z45" s="9">
        <f t="shared" ca="1" si="28"/>
        <v>33</v>
      </c>
      <c r="AA45" s="9">
        <f t="shared" ca="1" si="29"/>
        <v>22</v>
      </c>
      <c r="AB45" s="9">
        <f t="shared" ca="1" si="30"/>
        <v>13</v>
      </c>
      <c r="AC45" s="9">
        <f t="shared" ca="1" si="31"/>
        <v>8</v>
      </c>
      <c r="AD45" s="15"/>
      <c r="AE45" s="14">
        <v>42186</v>
      </c>
      <c r="AF45" s="11">
        <f t="shared" ca="1" si="56"/>
        <v>12</v>
      </c>
      <c r="AG45" s="11">
        <f t="shared" ca="1" si="57"/>
        <v>7</v>
      </c>
      <c r="AH45" s="9">
        <f t="shared" ca="1" si="58"/>
        <v>69</v>
      </c>
      <c r="AI45" s="9">
        <f t="shared" ca="1" si="59"/>
        <v>60</v>
      </c>
      <c r="AJ45" s="9">
        <f t="shared" ca="1" si="60"/>
        <v>25</v>
      </c>
      <c r="AK45" s="9">
        <f t="shared" ca="1" si="61"/>
        <v>7</v>
      </c>
      <c r="AL45" s="9">
        <f t="shared" ca="1" si="62"/>
        <v>17</v>
      </c>
      <c r="AM45" s="9">
        <f t="shared" ca="1" si="63"/>
        <v>17</v>
      </c>
      <c r="AN45" s="15"/>
      <c r="AO45" s="14">
        <v>42186</v>
      </c>
      <c r="AP45" s="11">
        <f t="shared" ca="1" si="32"/>
        <v>2</v>
      </c>
      <c r="AQ45" s="11">
        <f t="shared" ca="1" si="33"/>
        <v>0</v>
      </c>
      <c r="AR45" s="9">
        <f t="shared" ca="1" si="34"/>
        <v>1</v>
      </c>
      <c r="AS45" s="9">
        <f t="shared" ca="1" si="35"/>
        <v>4</v>
      </c>
      <c r="AT45" s="9">
        <f t="shared" ca="1" si="36"/>
        <v>2</v>
      </c>
      <c r="AU45" s="9">
        <f t="shared" ca="1" si="37"/>
        <v>0</v>
      </c>
      <c r="AV45" s="9">
        <f t="shared" ca="1" si="38"/>
        <v>2</v>
      </c>
      <c r="AW45" s="9">
        <f t="shared" ca="1" si="39"/>
        <v>0</v>
      </c>
      <c r="AX45" s="15"/>
      <c r="AY45" s="14">
        <v>42186</v>
      </c>
      <c r="AZ45" s="11">
        <f t="shared" ca="1" si="40"/>
        <v>0</v>
      </c>
      <c r="BA45" s="11">
        <f t="shared" ca="1" si="41"/>
        <v>1</v>
      </c>
      <c r="BB45" s="9">
        <f t="shared" ca="1" si="42"/>
        <v>4</v>
      </c>
      <c r="BC45" s="9">
        <f t="shared" ca="1" si="43"/>
        <v>2</v>
      </c>
      <c r="BD45" s="9">
        <f t="shared" ca="1" si="44"/>
        <v>3</v>
      </c>
      <c r="BE45" s="9">
        <f t="shared" ca="1" si="45"/>
        <v>1</v>
      </c>
      <c r="BF45" s="9">
        <f t="shared" ca="1" si="46"/>
        <v>2</v>
      </c>
      <c r="BG45" s="9">
        <f t="shared" ca="1" si="47"/>
        <v>0</v>
      </c>
      <c r="BH45" s="5"/>
      <c r="BI45" s="5"/>
      <c r="BJ45" s="5"/>
    </row>
    <row r="46" spans="1:62" x14ac:dyDescent="0.45">
      <c r="A46" s="14">
        <v>42217</v>
      </c>
      <c r="B46" s="11">
        <f t="shared" ca="1" si="16"/>
        <v>43</v>
      </c>
      <c r="C46" s="11">
        <f t="shared" ca="1" si="17"/>
        <v>133</v>
      </c>
      <c r="D46" s="9">
        <f t="shared" ca="1" si="18"/>
        <v>187</v>
      </c>
      <c r="E46" s="9">
        <f t="shared" ca="1" si="19"/>
        <v>74</v>
      </c>
      <c r="F46" s="9">
        <f t="shared" ca="1" si="20"/>
        <v>62</v>
      </c>
      <c r="G46" s="9">
        <f t="shared" ca="1" si="21"/>
        <v>37</v>
      </c>
      <c r="H46" s="9">
        <f t="shared" ca="1" si="22"/>
        <v>7</v>
      </c>
      <c r="I46" s="9">
        <f t="shared" ca="1" si="23"/>
        <v>9</v>
      </c>
      <c r="J46" s="5"/>
      <c r="K46" s="14">
        <v>42217</v>
      </c>
      <c r="L46" s="11">
        <f t="shared" ca="1" si="48"/>
        <v>51</v>
      </c>
      <c r="M46" s="11">
        <f t="shared" ca="1" si="49"/>
        <v>68</v>
      </c>
      <c r="N46" s="9">
        <f t="shared" ca="1" si="50"/>
        <v>113</v>
      </c>
      <c r="O46" s="9">
        <f t="shared" ca="1" si="51"/>
        <v>81</v>
      </c>
      <c r="P46" s="9">
        <f t="shared" ca="1" si="52"/>
        <v>25</v>
      </c>
      <c r="Q46" s="9">
        <f t="shared" ca="1" si="53"/>
        <v>11</v>
      </c>
      <c r="R46" s="9">
        <f t="shared" ca="1" si="54"/>
        <v>11</v>
      </c>
      <c r="S46" s="9">
        <f t="shared" ca="1" si="55"/>
        <v>9</v>
      </c>
      <c r="T46" s="15"/>
      <c r="U46" s="14">
        <v>42217</v>
      </c>
      <c r="V46" s="11">
        <f t="shared" ca="1" si="24"/>
        <v>21</v>
      </c>
      <c r="W46" s="11">
        <f t="shared" ca="1" si="25"/>
        <v>29</v>
      </c>
      <c r="X46" s="9">
        <f t="shared" ca="1" si="26"/>
        <v>86</v>
      </c>
      <c r="Y46" s="9">
        <f t="shared" ca="1" si="27"/>
        <v>67</v>
      </c>
      <c r="Z46" s="9">
        <f t="shared" ca="1" si="28"/>
        <v>24</v>
      </c>
      <c r="AA46" s="9">
        <f t="shared" ca="1" si="29"/>
        <v>18</v>
      </c>
      <c r="AB46" s="9">
        <f t="shared" ca="1" si="30"/>
        <v>8</v>
      </c>
      <c r="AC46" s="9">
        <f t="shared" ca="1" si="31"/>
        <v>11</v>
      </c>
      <c r="AD46" s="15"/>
      <c r="AE46" s="14">
        <v>42217</v>
      </c>
      <c r="AF46" s="11">
        <f t="shared" ca="1" si="56"/>
        <v>19</v>
      </c>
      <c r="AG46" s="11">
        <f t="shared" ca="1" si="57"/>
        <v>11</v>
      </c>
      <c r="AH46" s="9">
        <f t="shared" ca="1" si="58"/>
        <v>75</v>
      </c>
      <c r="AI46" s="9">
        <f t="shared" ca="1" si="59"/>
        <v>48</v>
      </c>
      <c r="AJ46" s="9">
        <f t="shared" ca="1" si="60"/>
        <v>28</v>
      </c>
      <c r="AK46" s="9">
        <f t="shared" ca="1" si="61"/>
        <v>21</v>
      </c>
      <c r="AL46" s="9">
        <f t="shared" ca="1" si="62"/>
        <v>12</v>
      </c>
      <c r="AM46" s="9">
        <f t="shared" ca="1" si="63"/>
        <v>15</v>
      </c>
      <c r="AN46" s="15"/>
      <c r="AO46" s="14">
        <v>42217</v>
      </c>
      <c r="AP46" s="11">
        <f t="shared" ca="1" si="32"/>
        <v>0</v>
      </c>
      <c r="AQ46" s="11">
        <f t="shared" ca="1" si="33"/>
        <v>0</v>
      </c>
      <c r="AR46" s="9">
        <f t="shared" ca="1" si="34"/>
        <v>0</v>
      </c>
      <c r="AS46" s="9">
        <f t="shared" ca="1" si="35"/>
        <v>0</v>
      </c>
      <c r="AT46" s="9">
        <f t="shared" ca="1" si="36"/>
        <v>0</v>
      </c>
      <c r="AU46" s="9">
        <f t="shared" ca="1" si="37"/>
        <v>0</v>
      </c>
      <c r="AV46" s="9">
        <f t="shared" ca="1" si="38"/>
        <v>2</v>
      </c>
      <c r="AW46" s="9">
        <f t="shared" ca="1" si="39"/>
        <v>0</v>
      </c>
      <c r="AX46" s="15"/>
      <c r="AY46" s="14">
        <v>42217</v>
      </c>
      <c r="AZ46" s="11">
        <f t="shared" ca="1" si="40"/>
        <v>0</v>
      </c>
      <c r="BA46" s="11">
        <f t="shared" ca="1" si="41"/>
        <v>0</v>
      </c>
      <c r="BB46" s="9">
        <f t="shared" ca="1" si="42"/>
        <v>0</v>
      </c>
      <c r="BC46" s="9">
        <f t="shared" ca="1" si="43"/>
        <v>1</v>
      </c>
      <c r="BD46" s="9">
        <f t="shared" ca="1" si="44"/>
        <v>0</v>
      </c>
      <c r="BE46" s="9">
        <f t="shared" ca="1" si="45"/>
        <v>0</v>
      </c>
      <c r="BF46" s="9">
        <f t="shared" ca="1" si="46"/>
        <v>0</v>
      </c>
      <c r="BG46" s="9">
        <f t="shared" ca="1" si="47"/>
        <v>1</v>
      </c>
      <c r="BH46" s="5"/>
      <c r="BI46" s="5"/>
      <c r="BJ46" s="5"/>
    </row>
    <row r="47" spans="1:62" x14ac:dyDescent="0.45">
      <c r="A47" s="14">
        <v>42248</v>
      </c>
      <c r="B47" s="11">
        <f t="shared" ca="1" si="16"/>
        <v>22</v>
      </c>
      <c r="C47" s="11">
        <f t="shared" ca="1" si="17"/>
        <v>32</v>
      </c>
      <c r="D47" s="9">
        <f t="shared" ca="1" si="18"/>
        <v>117</v>
      </c>
      <c r="E47" s="9">
        <f t="shared" ca="1" si="19"/>
        <v>57</v>
      </c>
      <c r="F47" s="9">
        <f t="shared" ca="1" si="20"/>
        <v>35</v>
      </c>
      <c r="G47" s="9">
        <f t="shared" ca="1" si="21"/>
        <v>28</v>
      </c>
      <c r="H47" s="9">
        <f t="shared" ca="1" si="22"/>
        <v>11</v>
      </c>
      <c r="I47" s="9">
        <f t="shared" ca="1" si="23"/>
        <v>4</v>
      </c>
      <c r="J47" s="5"/>
      <c r="K47" s="14">
        <v>42248</v>
      </c>
      <c r="L47" s="11">
        <f t="shared" ca="1" si="48"/>
        <v>13</v>
      </c>
      <c r="M47" s="11">
        <f t="shared" ca="1" si="49"/>
        <v>6</v>
      </c>
      <c r="N47" s="9">
        <f t="shared" ca="1" si="50"/>
        <v>81</v>
      </c>
      <c r="O47" s="9">
        <f t="shared" ca="1" si="51"/>
        <v>47</v>
      </c>
      <c r="P47" s="9">
        <f t="shared" ca="1" si="52"/>
        <v>21</v>
      </c>
      <c r="Q47" s="9">
        <f t="shared" ca="1" si="53"/>
        <v>11</v>
      </c>
      <c r="R47" s="9">
        <f t="shared" ca="1" si="54"/>
        <v>9</v>
      </c>
      <c r="S47" s="9">
        <f t="shared" ca="1" si="55"/>
        <v>9</v>
      </c>
      <c r="T47" s="15"/>
      <c r="U47" s="14">
        <v>42248</v>
      </c>
      <c r="V47" s="11">
        <f t="shared" ca="1" si="24"/>
        <v>4</v>
      </c>
      <c r="W47" s="11">
        <f t="shared" ca="1" si="25"/>
        <v>14</v>
      </c>
      <c r="X47" s="9">
        <f t="shared" ca="1" si="26"/>
        <v>81</v>
      </c>
      <c r="Y47" s="9">
        <f t="shared" ca="1" si="27"/>
        <v>60</v>
      </c>
      <c r="Z47" s="9">
        <f t="shared" ca="1" si="28"/>
        <v>37</v>
      </c>
      <c r="AA47" s="9">
        <f t="shared" ca="1" si="29"/>
        <v>27</v>
      </c>
      <c r="AB47" s="9">
        <f t="shared" ca="1" si="30"/>
        <v>10</v>
      </c>
      <c r="AC47" s="9">
        <f t="shared" ca="1" si="31"/>
        <v>9</v>
      </c>
      <c r="AD47" s="15"/>
      <c r="AE47" s="14">
        <v>42248</v>
      </c>
      <c r="AF47" s="11">
        <f t="shared" ca="1" si="56"/>
        <v>7</v>
      </c>
      <c r="AG47" s="11">
        <f t="shared" ca="1" si="57"/>
        <v>8</v>
      </c>
      <c r="AH47" s="9">
        <f t="shared" ca="1" si="58"/>
        <v>70</v>
      </c>
      <c r="AI47" s="9">
        <f t="shared" ca="1" si="59"/>
        <v>51</v>
      </c>
      <c r="AJ47" s="9">
        <f t="shared" ca="1" si="60"/>
        <v>23</v>
      </c>
      <c r="AK47" s="9">
        <f t="shared" ca="1" si="61"/>
        <v>11</v>
      </c>
      <c r="AL47" s="9">
        <f t="shared" ca="1" si="62"/>
        <v>12</v>
      </c>
      <c r="AM47" s="9">
        <f t="shared" ca="1" si="63"/>
        <v>23</v>
      </c>
      <c r="AN47" s="15"/>
      <c r="AO47" s="14">
        <v>42248</v>
      </c>
      <c r="AP47" s="11">
        <f t="shared" ca="1" si="32"/>
        <v>5</v>
      </c>
      <c r="AQ47" s="11">
        <f t="shared" ca="1" si="33"/>
        <v>8</v>
      </c>
      <c r="AR47" s="9">
        <f t="shared" ca="1" si="34"/>
        <v>0</v>
      </c>
      <c r="AS47" s="9">
        <f t="shared" ca="1" si="35"/>
        <v>1</v>
      </c>
      <c r="AT47" s="9">
        <f t="shared" ca="1" si="36"/>
        <v>0</v>
      </c>
      <c r="AU47" s="9">
        <f t="shared" ca="1" si="37"/>
        <v>3</v>
      </c>
      <c r="AV47" s="9">
        <f t="shared" ca="1" si="38"/>
        <v>1</v>
      </c>
      <c r="AW47" s="9">
        <f t="shared" ca="1" si="39"/>
        <v>0</v>
      </c>
      <c r="AX47" s="15"/>
      <c r="AY47" s="14">
        <v>42248</v>
      </c>
      <c r="AZ47" s="11">
        <f t="shared" ca="1" si="40"/>
        <v>1</v>
      </c>
      <c r="BA47" s="11">
        <f t="shared" ca="1" si="41"/>
        <v>5</v>
      </c>
      <c r="BB47" s="9">
        <f t="shared" ca="1" si="42"/>
        <v>3</v>
      </c>
      <c r="BC47" s="9">
        <f t="shared" ca="1" si="43"/>
        <v>4</v>
      </c>
      <c r="BD47" s="9">
        <f t="shared" ca="1" si="44"/>
        <v>8</v>
      </c>
      <c r="BE47" s="9">
        <f t="shared" ca="1" si="45"/>
        <v>1</v>
      </c>
      <c r="BF47" s="9">
        <f t="shared" ca="1" si="46"/>
        <v>1</v>
      </c>
      <c r="BG47" s="9">
        <f t="shared" ca="1" si="47"/>
        <v>1</v>
      </c>
      <c r="BH47" s="5"/>
      <c r="BI47" s="5"/>
      <c r="BJ47" s="5"/>
    </row>
    <row r="48" spans="1:62" x14ac:dyDescent="0.45">
      <c r="A48" s="14">
        <v>42278</v>
      </c>
      <c r="B48" s="11">
        <f t="shared" ca="1" si="16"/>
        <v>19</v>
      </c>
      <c r="C48" s="11">
        <f t="shared" ca="1" si="17"/>
        <v>16</v>
      </c>
      <c r="D48" s="9">
        <f t="shared" ca="1" si="18"/>
        <v>63</v>
      </c>
      <c r="E48" s="9">
        <f t="shared" ca="1" si="19"/>
        <v>46</v>
      </c>
      <c r="F48" s="9">
        <f t="shared" ca="1" si="20"/>
        <v>40</v>
      </c>
      <c r="G48" s="9">
        <f t="shared" ca="1" si="21"/>
        <v>16</v>
      </c>
      <c r="H48" s="9">
        <f t="shared" ca="1" si="22"/>
        <v>11</v>
      </c>
      <c r="I48" s="9">
        <f t="shared" ca="1" si="23"/>
        <v>8</v>
      </c>
      <c r="J48" s="5"/>
      <c r="K48" s="14">
        <v>42278</v>
      </c>
      <c r="L48" s="11">
        <f t="shared" ca="1" si="48"/>
        <v>25</v>
      </c>
      <c r="M48" s="11">
        <f t="shared" ca="1" si="49"/>
        <v>5</v>
      </c>
      <c r="N48" s="9">
        <f t="shared" ca="1" si="50"/>
        <v>56</v>
      </c>
      <c r="O48" s="9">
        <f t="shared" ca="1" si="51"/>
        <v>46</v>
      </c>
      <c r="P48" s="9">
        <f t="shared" ca="1" si="52"/>
        <v>24</v>
      </c>
      <c r="Q48" s="9">
        <f t="shared" ca="1" si="53"/>
        <v>13</v>
      </c>
      <c r="R48" s="9">
        <f t="shared" ca="1" si="54"/>
        <v>9</v>
      </c>
      <c r="S48" s="9">
        <f t="shared" ca="1" si="55"/>
        <v>17</v>
      </c>
      <c r="T48" s="15"/>
      <c r="U48" s="14">
        <v>42278</v>
      </c>
      <c r="V48" s="11">
        <f t="shared" ca="1" si="24"/>
        <v>25</v>
      </c>
      <c r="W48" s="11">
        <f t="shared" ca="1" si="25"/>
        <v>11</v>
      </c>
      <c r="X48" s="9">
        <f t="shared" ca="1" si="26"/>
        <v>68</v>
      </c>
      <c r="Y48" s="9">
        <f t="shared" ca="1" si="27"/>
        <v>65</v>
      </c>
      <c r="Z48" s="9">
        <f t="shared" ca="1" si="28"/>
        <v>33</v>
      </c>
      <c r="AA48" s="9">
        <f t="shared" ca="1" si="29"/>
        <v>17</v>
      </c>
      <c r="AB48" s="9">
        <f t="shared" ca="1" si="30"/>
        <v>9</v>
      </c>
      <c r="AC48" s="9">
        <f t="shared" ca="1" si="31"/>
        <v>13</v>
      </c>
      <c r="AD48" s="15"/>
      <c r="AE48" s="14">
        <v>42278</v>
      </c>
      <c r="AF48" s="11">
        <f t="shared" ca="1" si="56"/>
        <v>14</v>
      </c>
      <c r="AG48" s="11">
        <f t="shared" ca="1" si="57"/>
        <v>10</v>
      </c>
      <c r="AH48" s="9">
        <f t="shared" ca="1" si="58"/>
        <v>68</v>
      </c>
      <c r="AI48" s="9">
        <f t="shared" ca="1" si="59"/>
        <v>62</v>
      </c>
      <c r="AJ48" s="9">
        <f t="shared" ca="1" si="60"/>
        <v>29</v>
      </c>
      <c r="AK48" s="9">
        <f t="shared" ca="1" si="61"/>
        <v>16</v>
      </c>
      <c r="AL48" s="9">
        <f t="shared" ca="1" si="62"/>
        <v>5</v>
      </c>
      <c r="AM48" s="9">
        <f t="shared" ca="1" si="63"/>
        <v>20</v>
      </c>
      <c r="AN48" s="15"/>
      <c r="AO48" s="14">
        <v>42278</v>
      </c>
      <c r="AP48" s="11">
        <f t="shared" ca="1" si="32"/>
        <v>1</v>
      </c>
      <c r="AQ48" s="11">
        <f t="shared" ca="1" si="33"/>
        <v>0</v>
      </c>
      <c r="AR48" s="9">
        <f t="shared" ca="1" si="34"/>
        <v>1</v>
      </c>
      <c r="AS48" s="9">
        <f t="shared" ca="1" si="35"/>
        <v>2</v>
      </c>
      <c r="AT48" s="9">
        <f t="shared" ca="1" si="36"/>
        <v>3</v>
      </c>
      <c r="AU48" s="9">
        <f t="shared" ca="1" si="37"/>
        <v>1</v>
      </c>
      <c r="AV48" s="9">
        <f t="shared" ca="1" si="38"/>
        <v>3</v>
      </c>
      <c r="AW48" s="9">
        <f t="shared" ca="1" si="39"/>
        <v>1</v>
      </c>
      <c r="AX48" s="15"/>
      <c r="AY48" s="14">
        <v>42278</v>
      </c>
      <c r="AZ48" s="11">
        <f t="shared" ca="1" si="40"/>
        <v>1</v>
      </c>
      <c r="BA48" s="11">
        <f t="shared" ca="1" si="41"/>
        <v>0</v>
      </c>
      <c r="BB48" s="9">
        <f t="shared" ca="1" si="42"/>
        <v>1</v>
      </c>
      <c r="BC48" s="9">
        <f t="shared" ca="1" si="43"/>
        <v>0</v>
      </c>
      <c r="BD48" s="9">
        <f t="shared" ca="1" si="44"/>
        <v>0</v>
      </c>
      <c r="BE48" s="9">
        <f t="shared" ca="1" si="45"/>
        <v>0</v>
      </c>
      <c r="BF48" s="9">
        <f t="shared" ca="1" si="46"/>
        <v>1</v>
      </c>
      <c r="BG48" s="9">
        <f t="shared" ca="1" si="47"/>
        <v>0</v>
      </c>
      <c r="BH48" s="5"/>
      <c r="BI48" s="5"/>
      <c r="BJ48" s="5"/>
    </row>
    <row r="49" spans="1:62" x14ac:dyDescent="0.45">
      <c r="A49" s="14">
        <v>42309</v>
      </c>
      <c r="B49" s="11">
        <f t="shared" ca="1" si="16"/>
        <v>13</v>
      </c>
      <c r="C49" s="11">
        <f t="shared" ca="1" si="17"/>
        <v>7</v>
      </c>
      <c r="D49" s="9">
        <f t="shared" ca="1" si="18"/>
        <v>68</v>
      </c>
      <c r="E49" s="9">
        <f t="shared" ca="1" si="19"/>
        <v>48</v>
      </c>
      <c r="F49" s="9">
        <f t="shared" ca="1" si="20"/>
        <v>39</v>
      </c>
      <c r="G49" s="9">
        <f t="shared" ca="1" si="21"/>
        <v>27</v>
      </c>
      <c r="H49" s="9">
        <f t="shared" ca="1" si="22"/>
        <v>17</v>
      </c>
      <c r="I49" s="9">
        <f t="shared" ca="1" si="23"/>
        <v>8</v>
      </c>
      <c r="J49" s="5"/>
      <c r="K49" s="14">
        <v>42309</v>
      </c>
      <c r="L49" s="11">
        <f t="shared" ca="1" si="48"/>
        <v>13</v>
      </c>
      <c r="M49" s="11">
        <f t="shared" ca="1" si="49"/>
        <v>4</v>
      </c>
      <c r="N49" s="9">
        <f t="shared" ca="1" si="50"/>
        <v>54</v>
      </c>
      <c r="O49" s="9">
        <f t="shared" ca="1" si="51"/>
        <v>44</v>
      </c>
      <c r="P49" s="9">
        <f t="shared" ca="1" si="52"/>
        <v>15</v>
      </c>
      <c r="Q49" s="9">
        <f t="shared" ca="1" si="53"/>
        <v>10</v>
      </c>
      <c r="R49" s="9">
        <f t="shared" ca="1" si="54"/>
        <v>9</v>
      </c>
      <c r="S49" s="9">
        <f t="shared" ca="1" si="55"/>
        <v>11</v>
      </c>
      <c r="T49" s="15"/>
      <c r="U49" s="14">
        <v>42309</v>
      </c>
      <c r="V49" s="11">
        <f t="shared" ca="1" si="24"/>
        <v>9</v>
      </c>
      <c r="W49" s="11">
        <f t="shared" ca="1" si="25"/>
        <v>7</v>
      </c>
      <c r="X49" s="9">
        <f t="shared" ca="1" si="26"/>
        <v>67</v>
      </c>
      <c r="Y49" s="9">
        <f t="shared" ca="1" si="27"/>
        <v>53</v>
      </c>
      <c r="Z49" s="9">
        <f t="shared" ca="1" si="28"/>
        <v>35</v>
      </c>
      <c r="AA49" s="9">
        <f t="shared" ca="1" si="29"/>
        <v>10</v>
      </c>
      <c r="AB49" s="9">
        <f t="shared" ca="1" si="30"/>
        <v>12</v>
      </c>
      <c r="AC49" s="9">
        <f t="shared" ca="1" si="31"/>
        <v>8</v>
      </c>
      <c r="AD49" s="15"/>
      <c r="AE49" s="14">
        <v>42309</v>
      </c>
      <c r="AF49" s="11">
        <f t="shared" ca="1" si="56"/>
        <v>17</v>
      </c>
      <c r="AG49" s="11">
        <f t="shared" ca="1" si="57"/>
        <v>6</v>
      </c>
      <c r="AH49" s="9">
        <f t="shared" ca="1" si="58"/>
        <v>57</v>
      </c>
      <c r="AI49" s="9">
        <f t="shared" ca="1" si="59"/>
        <v>50</v>
      </c>
      <c r="AJ49" s="9">
        <f t="shared" ca="1" si="60"/>
        <v>14</v>
      </c>
      <c r="AK49" s="9">
        <f t="shared" ca="1" si="61"/>
        <v>15</v>
      </c>
      <c r="AL49" s="9">
        <f t="shared" ca="1" si="62"/>
        <v>12</v>
      </c>
      <c r="AM49" s="9">
        <f t="shared" ca="1" si="63"/>
        <v>22</v>
      </c>
      <c r="AN49" s="15"/>
      <c r="AO49" s="14">
        <v>42309</v>
      </c>
      <c r="AP49" s="11">
        <f t="shared" ca="1" si="32"/>
        <v>0</v>
      </c>
      <c r="AQ49" s="11">
        <f t="shared" ca="1" si="33"/>
        <v>0</v>
      </c>
      <c r="AR49" s="9">
        <f t="shared" ca="1" si="34"/>
        <v>0</v>
      </c>
      <c r="AS49" s="9">
        <f t="shared" ca="1" si="35"/>
        <v>0</v>
      </c>
      <c r="AT49" s="9">
        <f t="shared" ca="1" si="36"/>
        <v>0</v>
      </c>
      <c r="AU49" s="9">
        <f t="shared" ca="1" si="37"/>
        <v>0</v>
      </c>
      <c r="AV49" s="9">
        <f t="shared" ca="1" si="38"/>
        <v>0</v>
      </c>
      <c r="AW49" s="9">
        <f t="shared" ca="1" si="39"/>
        <v>0</v>
      </c>
      <c r="AX49" s="15"/>
      <c r="AY49" s="14">
        <v>42309</v>
      </c>
      <c r="AZ49" s="11">
        <f t="shared" ca="1" si="40"/>
        <v>0</v>
      </c>
      <c r="BA49" s="11">
        <f t="shared" ca="1" si="41"/>
        <v>0</v>
      </c>
      <c r="BB49" s="9">
        <f t="shared" ca="1" si="42"/>
        <v>0</v>
      </c>
      <c r="BC49" s="9">
        <f t="shared" ca="1" si="43"/>
        <v>0</v>
      </c>
      <c r="BD49" s="9">
        <f t="shared" ca="1" si="44"/>
        <v>0</v>
      </c>
      <c r="BE49" s="9">
        <f t="shared" ca="1" si="45"/>
        <v>0</v>
      </c>
      <c r="BF49" s="9">
        <f t="shared" ca="1" si="46"/>
        <v>0</v>
      </c>
      <c r="BG49" s="9">
        <f t="shared" ca="1" si="47"/>
        <v>0</v>
      </c>
      <c r="BH49" s="5"/>
      <c r="BI49" s="5"/>
      <c r="BJ49" s="5"/>
    </row>
    <row r="50" spans="1:62" x14ac:dyDescent="0.45">
      <c r="A50" s="14">
        <v>42339</v>
      </c>
      <c r="B50" s="11">
        <f t="shared" ca="1" si="16"/>
        <v>25</v>
      </c>
      <c r="C50" s="11">
        <f t="shared" ca="1" si="17"/>
        <v>10</v>
      </c>
      <c r="D50" s="9">
        <f t="shared" ca="1" si="18"/>
        <v>97</v>
      </c>
      <c r="E50" s="9">
        <f t="shared" ca="1" si="19"/>
        <v>55</v>
      </c>
      <c r="F50" s="9">
        <f t="shared" ca="1" si="20"/>
        <v>27</v>
      </c>
      <c r="G50" s="9">
        <f t="shared" ca="1" si="21"/>
        <v>20</v>
      </c>
      <c r="H50" s="9">
        <f t="shared" ca="1" si="22"/>
        <v>11</v>
      </c>
      <c r="I50" s="9">
        <f t="shared" ca="1" si="23"/>
        <v>13</v>
      </c>
      <c r="J50" s="5"/>
      <c r="K50" s="14">
        <v>42339</v>
      </c>
      <c r="L50" s="11">
        <f t="shared" ca="1" si="48"/>
        <v>17</v>
      </c>
      <c r="M50" s="11">
        <f t="shared" ca="1" si="49"/>
        <v>6</v>
      </c>
      <c r="N50" s="9">
        <f t="shared" ca="1" si="50"/>
        <v>64</v>
      </c>
      <c r="O50" s="9">
        <f t="shared" ca="1" si="51"/>
        <v>44</v>
      </c>
      <c r="P50" s="9">
        <f t="shared" ca="1" si="52"/>
        <v>21</v>
      </c>
      <c r="Q50" s="9">
        <f t="shared" ca="1" si="53"/>
        <v>7</v>
      </c>
      <c r="R50" s="9">
        <f t="shared" ca="1" si="54"/>
        <v>10</v>
      </c>
      <c r="S50" s="9">
        <f t="shared" ca="1" si="55"/>
        <v>8</v>
      </c>
      <c r="T50" s="15"/>
      <c r="U50" s="14">
        <v>42339</v>
      </c>
      <c r="V50" s="11">
        <f t="shared" ca="1" si="24"/>
        <v>12</v>
      </c>
      <c r="W50" s="11">
        <f t="shared" ca="1" si="25"/>
        <v>8</v>
      </c>
      <c r="X50" s="9">
        <f t="shared" ca="1" si="26"/>
        <v>68</v>
      </c>
      <c r="Y50" s="9">
        <f t="shared" ca="1" si="27"/>
        <v>53</v>
      </c>
      <c r="Z50" s="9">
        <f t="shared" ca="1" si="28"/>
        <v>22</v>
      </c>
      <c r="AA50" s="9">
        <f t="shared" ca="1" si="29"/>
        <v>23</v>
      </c>
      <c r="AB50" s="9">
        <f t="shared" ca="1" si="30"/>
        <v>9</v>
      </c>
      <c r="AC50" s="9">
        <f t="shared" ca="1" si="31"/>
        <v>6</v>
      </c>
      <c r="AD50" s="15"/>
      <c r="AE50" s="14">
        <v>42339</v>
      </c>
      <c r="AF50" s="11">
        <f t="shared" ca="1" si="56"/>
        <v>17</v>
      </c>
      <c r="AG50" s="11">
        <f t="shared" ca="1" si="57"/>
        <v>12</v>
      </c>
      <c r="AH50" s="9">
        <f t="shared" ca="1" si="58"/>
        <v>67</v>
      </c>
      <c r="AI50" s="9">
        <f t="shared" ca="1" si="59"/>
        <v>46</v>
      </c>
      <c r="AJ50" s="9">
        <f t="shared" ca="1" si="60"/>
        <v>21</v>
      </c>
      <c r="AK50" s="9">
        <f t="shared" ca="1" si="61"/>
        <v>12</v>
      </c>
      <c r="AL50" s="9">
        <f t="shared" ca="1" si="62"/>
        <v>8</v>
      </c>
      <c r="AM50" s="9">
        <f t="shared" ca="1" si="63"/>
        <v>22</v>
      </c>
      <c r="AN50" s="15"/>
      <c r="AO50" s="14">
        <v>42339</v>
      </c>
      <c r="AP50" s="11">
        <f t="shared" ca="1" si="32"/>
        <v>0</v>
      </c>
      <c r="AQ50" s="11">
        <f t="shared" ca="1" si="33"/>
        <v>0</v>
      </c>
      <c r="AR50" s="9">
        <f t="shared" ca="1" si="34"/>
        <v>0</v>
      </c>
      <c r="AS50" s="9">
        <f t="shared" ca="1" si="35"/>
        <v>0</v>
      </c>
      <c r="AT50" s="9">
        <f t="shared" ca="1" si="36"/>
        <v>0</v>
      </c>
      <c r="AU50" s="9">
        <f t="shared" ca="1" si="37"/>
        <v>0</v>
      </c>
      <c r="AV50" s="9">
        <f t="shared" ca="1" si="38"/>
        <v>0</v>
      </c>
      <c r="AW50" s="9">
        <f t="shared" ca="1" si="39"/>
        <v>1</v>
      </c>
      <c r="AX50" s="15"/>
      <c r="AY50" s="14">
        <v>42339</v>
      </c>
      <c r="AZ50" s="11">
        <f t="shared" ca="1" si="40"/>
        <v>0</v>
      </c>
      <c r="BA50" s="11">
        <f t="shared" ca="1" si="41"/>
        <v>0</v>
      </c>
      <c r="BB50" s="9">
        <f t="shared" ca="1" si="42"/>
        <v>0</v>
      </c>
      <c r="BC50" s="9">
        <f t="shared" ca="1" si="43"/>
        <v>0</v>
      </c>
      <c r="BD50" s="9">
        <f t="shared" ca="1" si="44"/>
        <v>0</v>
      </c>
      <c r="BE50" s="9">
        <f t="shared" ca="1" si="45"/>
        <v>0</v>
      </c>
      <c r="BF50" s="9">
        <f t="shared" ca="1" si="46"/>
        <v>0</v>
      </c>
      <c r="BG50" s="9">
        <f t="shared" ca="1" si="47"/>
        <v>1</v>
      </c>
      <c r="BH50" s="5"/>
      <c r="BI50" s="5"/>
      <c r="BJ50" s="5"/>
    </row>
    <row r="51" spans="1:62" x14ac:dyDescent="0.45">
      <c r="A51" s="14">
        <v>42370</v>
      </c>
      <c r="B51" s="11">
        <f t="shared" ca="1" si="16"/>
        <v>18</v>
      </c>
      <c r="C51" s="11">
        <f t="shared" ca="1" si="17"/>
        <v>7</v>
      </c>
      <c r="D51" s="9">
        <f t="shared" ca="1" si="18"/>
        <v>95</v>
      </c>
      <c r="E51" s="9">
        <f t="shared" ca="1" si="19"/>
        <v>58</v>
      </c>
      <c r="F51" s="9">
        <f t="shared" ca="1" si="20"/>
        <v>40</v>
      </c>
      <c r="G51" s="9">
        <f t="shared" ca="1" si="21"/>
        <v>18</v>
      </c>
      <c r="H51" s="9">
        <f t="shared" ca="1" si="22"/>
        <v>9</v>
      </c>
      <c r="I51" s="9">
        <f t="shared" ca="1" si="23"/>
        <v>5</v>
      </c>
      <c r="J51" s="5"/>
      <c r="K51" s="14">
        <v>42370</v>
      </c>
      <c r="L51" s="11">
        <f t="shared" ca="1" si="48"/>
        <v>15</v>
      </c>
      <c r="M51" s="11">
        <f t="shared" ca="1" si="49"/>
        <v>5</v>
      </c>
      <c r="N51" s="9">
        <f t="shared" ca="1" si="50"/>
        <v>59</v>
      </c>
      <c r="O51" s="9">
        <f t="shared" ca="1" si="51"/>
        <v>48</v>
      </c>
      <c r="P51" s="9">
        <f t="shared" ca="1" si="52"/>
        <v>10</v>
      </c>
      <c r="Q51" s="9">
        <f t="shared" ca="1" si="53"/>
        <v>10</v>
      </c>
      <c r="R51" s="9">
        <f t="shared" ca="1" si="54"/>
        <v>12</v>
      </c>
      <c r="S51" s="9">
        <f t="shared" ca="1" si="55"/>
        <v>13</v>
      </c>
      <c r="T51" s="15"/>
      <c r="U51" s="14">
        <v>42370</v>
      </c>
      <c r="V51" s="11">
        <f t="shared" ca="1" si="24"/>
        <v>16</v>
      </c>
      <c r="W51" s="11">
        <f t="shared" ca="1" si="25"/>
        <v>11</v>
      </c>
      <c r="X51" s="9">
        <f t="shared" ca="1" si="26"/>
        <v>89</v>
      </c>
      <c r="Y51" s="9">
        <f t="shared" ca="1" si="27"/>
        <v>66</v>
      </c>
      <c r="Z51" s="9">
        <f t="shared" ca="1" si="28"/>
        <v>26</v>
      </c>
      <c r="AA51" s="9">
        <f t="shared" ca="1" si="29"/>
        <v>15</v>
      </c>
      <c r="AB51" s="9">
        <f t="shared" ca="1" si="30"/>
        <v>9</v>
      </c>
      <c r="AC51" s="9">
        <f t="shared" ca="1" si="31"/>
        <v>8</v>
      </c>
      <c r="AD51" s="15"/>
      <c r="AE51" s="14">
        <v>42370</v>
      </c>
      <c r="AF51" s="11">
        <f t="shared" ca="1" si="56"/>
        <v>10</v>
      </c>
      <c r="AG51" s="11">
        <f t="shared" ca="1" si="57"/>
        <v>8</v>
      </c>
      <c r="AH51" s="9">
        <f t="shared" ca="1" si="58"/>
        <v>83</v>
      </c>
      <c r="AI51" s="9">
        <f t="shared" ca="1" si="59"/>
        <v>45</v>
      </c>
      <c r="AJ51" s="9">
        <f t="shared" ca="1" si="60"/>
        <v>16</v>
      </c>
      <c r="AK51" s="9">
        <f t="shared" ca="1" si="61"/>
        <v>11</v>
      </c>
      <c r="AL51" s="9">
        <f t="shared" ca="1" si="62"/>
        <v>5</v>
      </c>
      <c r="AM51" s="9">
        <f t="shared" ca="1" si="63"/>
        <v>20</v>
      </c>
      <c r="AN51" s="15"/>
      <c r="AO51" s="14">
        <v>42370</v>
      </c>
      <c r="AP51" s="11">
        <f t="shared" ca="1" si="32"/>
        <v>1</v>
      </c>
      <c r="AQ51" s="11">
        <f t="shared" ca="1" si="33"/>
        <v>0</v>
      </c>
      <c r="AR51" s="9">
        <f t="shared" ca="1" si="34"/>
        <v>0</v>
      </c>
      <c r="AS51" s="9">
        <f t="shared" ca="1" si="35"/>
        <v>1</v>
      </c>
      <c r="AT51" s="9">
        <f t="shared" ca="1" si="36"/>
        <v>0</v>
      </c>
      <c r="AU51" s="9">
        <f t="shared" ca="1" si="37"/>
        <v>0</v>
      </c>
      <c r="AV51" s="9">
        <f t="shared" ca="1" si="38"/>
        <v>1</v>
      </c>
      <c r="AW51" s="9">
        <f t="shared" ca="1" si="39"/>
        <v>1</v>
      </c>
      <c r="AX51" s="15"/>
      <c r="AY51" s="14">
        <v>42370</v>
      </c>
      <c r="AZ51" s="11">
        <f t="shared" ca="1" si="40"/>
        <v>0</v>
      </c>
      <c r="BA51" s="11">
        <f t="shared" ca="1" si="41"/>
        <v>0</v>
      </c>
      <c r="BB51" s="9">
        <f t="shared" ca="1" si="42"/>
        <v>1</v>
      </c>
      <c r="BC51" s="9">
        <f t="shared" ca="1" si="43"/>
        <v>0</v>
      </c>
      <c r="BD51" s="9">
        <f t="shared" ca="1" si="44"/>
        <v>0</v>
      </c>
      <c r="BE51" s="9">
        <f t="shared" ca="1" si="45"/>
        <v>0</v>
      </c>
      <c r="BF51" s="9">
        <f t="shared" ca="1" si="46"/>
        <v>0</v>
      </c>
      <c r="BG51" s="9">
        <f t="shared" ca="1" si="47"/>
        <v>0</v>
      </c>
      <c r="BH51" s="5"/>
      <c r="BI51" s="5"/>
      <c r="BJ51" s="5"/>
    </row>
    <row r="52" spans="1:62" x14ac:dyDescent="0.45">
      <c r="A52" s="14">
        <v>42401</v>
      </c>
      <c r="B52" s="11">
        <f t="shared" ca="1" si="16"/>
        <v>16</v>
      </c>
      <c r="C52" s="11">
        <f t="shared" ca="1" si="17"/>
        <v>19</v>
      </c>
      <c r="D52" s="9">
        <f t="shared" ca="1" si="18"/>
        <v>105</v>
      </c>
      <c r="E52" s="9">
        <f t="shared" ca="1" si="19"/>
        <v>62</v>
      </c>
      <c r="F52" s="9">
        <f t="shared" ca="1" si="20"/>
        <v>38</v>
      </c>
      <c r="G52" s="9">
        <f t="shared" ca="1" si="21"/>
        <v>18</v>
      </c>
      <c r="H52" s="9">
        <f t="shared" ca="1" si="22"/>
        <v>10</v>
      </c>
      <c r="I52" s="9">
        <f t="shared" ca="1" si="23"/>
        <v>8</v>
      </c>
      <c r="J52" s="5"/>
      <c r="K52" s="14">
        <v>42401</v>
      </c>
      <c r="L52" s="11">
        <f t="shared" ca="1" si="48"/>
        <v>16</v>
      </c>
      <c r="M52" s="11">
        <f t="shared" ca="1" si="49"/>
        <v>8</v>
      </c>
      <c r="N52" s="9">
        <f t="shared" ca="1" si="50"/>
        <v>73</v>
      </c>
      <c r="O52" s="9">
        <f t="shared" ca="1" si="51"/>
        <v>31</v>
      </c>
      <c r="P52" s="9">
        <f t="shared" ca="1" si="52"/>
        <v>16</v>
      </c>
      <c r="Q52" s="9">
        <f t="shared" ca="1" si="53"/>
        <v>6</v>
      </c>
      <c r="R52" s="9">
        <f t="shared" ca="1" si="54"/>
        <v>6</v>
      </c>
      <c r="S52" s="9">
        <f t="shared" ca="1" si="55"/>
        <v>9</v>
      </c>
      <c r="T52" s="15"/>
      <c r="U52" s="14">
        <v>42401</v>
      </c>
      <c r="V52" s="11">
        <f t="shared" ca="1" si="24"/>
        <v>14</v>
      </c>
      <c r="W52" s="11">
        <f t="shared" ca="1" si="25"/>
        <v>11</v>
      </c>
      <c r="X52" s="9">
        <f t="shared" ca="1" si="26"/>
        <v>86</v>
      </c>
      <c r="Y52" s="9">
        <f t="shared" ca="1" si="27"/>
        <v>60</v>
      </c>
      <c r="Z52" s="9">
        <f t="shared" ca="1" si="28"/>
        <v>38</v>
      </c>
      <c r="AA52" s="9">
        <f t="shared" ca="1" si="29"/>
        <v>13</v>
      </c>
      <c r="AB52" s="9">
        <f t="shared" ca="1" si="30"/>
        <v>11</v>
      </c>
      <c r="AC52" s="9">
        <f t="shared" ca="1" si="31"/>
        <v>8</v>
      </c>
      <c r="AD52" s="15"/>
      <c r="AE52" s="14">
        <v>42401</v>
      </c>
      <c r="AF52" s="11">
        <f t="shared" ca="1" si="56"/>
        <v>18</v>
      </c>
      <c r="AG52" s="11">
        <f t="shared" ca="1" si="57"/>
        <v>9</v>
      </c>
      <c r="AH52" s="9">
        <f t="shared" ca="1" si="58"/>
        <v>74</v>
      </c>
      <c r="AI52" s="9">
        <f t="shared" ca="1" si="59"/>
        <v>51</v>
      </c>
      <c r="AJ52" s="9">
        <f t="shared" ca="1" si="60"/>
        <v>30</v>
      </c>
      <c r="AK52" s="9">
        <f t="shared" ca="1" si="61"/>
        <v>10</v>
      </c>
      <c r="AL52" s="9">
        <f t="shared" ca="1" si="62"/>
        <v>11</v>
      </c>
      <c r="AM52" s="9">
        <f t="shared" ca="1" si="63"/>
        <v>21</v>
      </c>
      <c r="AN52" s="15"/>
      <c r="AO52" s="14">
        <v>42401</v>
      </c>
      <c r="AP52" s="11">
        <f t="shared" ca="1" si="32"/>
        <v>0</v>
      </c>
      <c r="AQ52" s="11">
        <f t="shared" ca="1" si="33"/>
        <v>0</v>
      </c>
      <c r="AR52" s="9">
        <f t="shared" ca="1" si="34"/>
        <v>0</v>
      </c>
      <c r="AS52" s="9">
        <f t="shared" ca="1" si="35"/>
        <v>1</v>
      </c>
      <c r="AT52" s="9">
        <f t="shared" ca="1" si="36"/>
        <v>0</v>
      </c>
      <c r="AU52" s="9">
        <f t="shared" ca="1" si="37"/>
        <v>0</v>
      </c>
      <c r="AV52" s="9">
        <f t="shared" ca="1" si="38"/>
        <v>1</v>
      </c>
      <c r="AW52" s="9">
        <f t="shared" ca="1" si="39"/>
        <v>0</v>
      </c>
      <c r="AX52" s="15"/>
      <c r="AY52" s="14">
        <v>42401</v>
      </c>
      <c r="AZ52" s="11">
        <f t="shared" ca="1" si="40"/>
        <v>0</v>
      </c>
      <c r="BA52" s="11">
        <f t="shared" ca="1" si="41"/>
        <v>0</v>
      </c>
      <c r="BB52" s="9">
        <f t="shared" ca="1" si="42"/>
        <v>0</v>
      </c>
      <c r="BC52" s="9">
        <f t="shared" ca="1" si="43"/>
        <v>1</v>
      </c>
      <c r="BD52" s="9">
        <f t="shared" ca="1" si="44"/>
        <v>0</v>
      </c>
      <c r="BE52" s="9">
        <f t="shared" ca="1" si="45"/>
        <v>1</v>
      </c>
      <c r="BF52" s="9">
        <f t="shared" ca="1" si="46"/>
        <v>0</v>
      </c>
      <c r="BG52" s="9">
        <f t="shared" ca="1" si="47"/>
        <v>1</v>
      </c>
      <c r="BH52" s="5"/>
      <c r="BI52" s="5"/>
      <c r="BJ52" s="5"/>
    </row>
    <row r="53" spans="1:62" x14ac:dyDescent="0.45">
      <c r="A53" s="14">
        <v>42430</v>
      </c>
      <c r="B53" s="11">
        <f t="shared" ca="1" si="16"/>
        <v>138</v>
      </c>
      <c r="C53" s="11">
        <f t="shared" ca="1" si="17"/>
        <v>368</v>
      </c>
      <c r="D53" s="9">
        <f t="shared" ca="1" si="18"/>
        <v>784</v>
      </c>
      <c r="E53" s="9">
        <f t="shared" ca="1" si="19"/>
        <v>279</v>
      </c>
      <c r="F53" s="9">
        <f t="shared" ca="1" si="20"/>
        <v>145</v>
      </c>
      <c r="G53" s="9">
        <f t="shared" ca="1" si="21"/>
        <v>64</v>
      </c>
      <c r="H53" s="9">
        <f t="shared" ca="1" si="22"/>
        <v>23</v>
      </c>
      <c r="I53" s="9">
        <f t="shared" ca="1" si="23"/>
        <v>7</v>
      </c>
      <c r="J53" s="5"/>
      <c r="K53" s="14">
        <v>42430</v>
      </c>
      <c r="L53" s="11">
        <f t="shared" ca="1" si="48"/>
        <v>134</v>
      </c>
      <c r="M53" s="11">
        <f t="shared" ca="1" si="49"/>
        <v>62</v>
      </c>
      <c r="N53" s="9">
        <f t="shared" ca="1" si="50"/>
        <v>244</v>
      </c>
      <c r="O53" s="9">
        <f t="shared" ca="1" si="51"/>
        <v>188</v>
      </c>
      <c r="P53" s="9">
        <f t="shared" ca="1" si="52"/>
        <v>78</v>
      </c>
      <c r="Q53" s="9">
        <f t="shared" ca="1" si="53"/>
        <v>25</v>
      </c>
      <c r="R53" s="9">
        <f t="shared" ca="1" si="54"/>
        <v>18</v>
      </c>
      <c r="S53" s="9">
        <f t="shared" ca="1" si="55"/>
        <v>21</v>
      </c>
      <c r="T53" s="15"/>
      <c r="U53" s="14">
        <v>42430</v>
      </c>
      <c r="V53" s="11">
        <f t="shared" ca="1" si="24"/>
        <v>42</v>
      </c>
      <c r="W53" s="11">
        <f t="shared" ca="1" si="25"/>
        <v>54</v>
      </c>
      <c r="X53" s="9">
        <f t="shared" ca="1" si="26"/>
        <v>204</v>
      </c>
      <c r="Y53" s="9">
        <f t="shared" ca="1" si="27"/>
        <v>110</v>
      </c>
      <c r="Z53" s="9">
        <f t="shared" ca="1" si="28"/>
        <v>63</v>
      </c>
      <c r="AA53" s="9">
        <f t="shared" ca="1" si="29"/>
        <v>26</v>
      </c>
      <c r="AB53" s="9">
        <f t="shared" ca="1" si="30"/>
        <v>12</v>
      </c>
      <c r="AC53" s="9">
        <f t="shared" ca="1" si="31"/>
        <v>20</v>
      </c>
      <c r="AD53" s="15"/>
      <c r="AE53" s="14">
        <v>42430</v>
      </c>
      <c r="AF53" s="11">
        <f t="shared" ca="1" si="56"/>
        <v>44</v>
      </c>
      <c r="AG53" s="11">
        <f t="shared" ca="1" si="57"/>
        <v>54</v>
      </c>
      <c r="AH53" s="9">
        <f t="shared" ca="1" si="58"/>
        <v>203</v>
      </c>
      <c r="AI53" s="9">
        <f t="shared" ca="1" si="59"/>
        <v>83</v>
      </c>
      <c r="AJ53" s="9">
        <f t="shared" ca="1" si="60"/>
        <v>63</v>
      </c>
      <c r="AK53" s="9">
        <f t="shared" ca="1" si="61"/>
        <v>13</v>
      </c>
      <c r="AL53" s="9">
        <f t="shared" ca="1" si="62"/>
        <v>13</v>
      </c>
      <c r="AM53" s="9">
        <f t="shared" ca="1" si="63"/>
        <v>37</v>
      </c>
      <c r="AN53" s="15"/>
      <c r="AO53" s="14">
        <v>42430</v>
      </c>
      <c r="AP53" s="11">
        <f t="shared" ca="1" si="32"/>
        <v>0</v>
      </c>
      <c r="AQ53" s="11">
        <f t="shared" ca="1" si="33"/>
        <v>0</v>
      </c>
      <c r="AR53" s="9">
        <f t="shared" ca="1" si="34"/>
        <v>2</v>
      </c>
      <c r="AS53" s="9">
        <f t="shared" ca="1" si="35"/>
        <v>1</v>
      </c>
      <c r="AT53" s="9">
        <f t="shared" ca="1" si="36"/>
        <v>0</v>
      </c>
      <c r="AU53" s="9">
        <f t="shared" ca="1" si="37"/>
        <v>0</v>
      </c>
      <c r="AV53" s="9">
        <f t="shared" ca="1" si="38"/>
        <v>0</v>
      </c>
      <c r="AW53" s="9">
        <f t="shared" ca="1" si="39"/>
        <v>0</v>
      </c>
      <c r="AX53" s="15"/>
      <c r="AY53" s="14">
        <v>42430</v>
      </c>
      <c r="AZ53" s="11">
        <f t="shared" ca="1" si="40"/>
        <v>0</v>
      </c>
      <c r="BA53" s="11">
        <f t="shared" ca="1" si="41"/>
        <v>0</v>
      </c>
      <c r="BB53" s="9">
        <f t="shared" ca="1" si="42"/>
        <v>0</v>
      </c>
      <c r="BC53" s="9">
        <f t="shared" ca="1" si="43"/>
        <v>0</v>
      </c>
      <c r="BD53" s="9">
        <f t="shared" ca="1" si="44"/>
        <v>0</v>
      </c>
      <c r="BE53" s="9">
        <f t="shared" ca="1" si="45"/>
        <v>0</v>
      </c>
      <c r="BF53" s="9">
        <f t="shared" ca="1" si="46"/>
        <v>1</v>
      </c>
      <c r="BG53" s="9">
        <f t="shared" ca="1" si="47"/>
        <v>0</v>
      </c>
      <c r="BH53" s="5"/>
      <c r="BI53" s="5"/>
      <c r="BJ53" s="5"/>
    </row>
    <row r="54" spans="1:62" x14ac:dyDescent="0.45">
      <c r="A54" s="14">
        <v>42461</v>
      </c>
      <c r="B54" s="11">
        <f t="shared" ca="1" si="16"/>
        <v>34</v>
      </c>
      <c r="C54" s="11">
        <f t="shared" ca="1" si="17"/>
        <v>66</v>
      </c>
      <c r="D54" s="9">
        <f t="shared" ca="1" si="18"/>
        <v>169</v>
      </c>
      <c r="E54" s="9">
        <f t="shared" ca="1" si="19"/>
        <v>80</v>
      </c>
      <c r="F54" s="9">
        <f t="shared" ca="1" si="20"/>
        <v>67</v>
      </c>
      <c r="G54" s="9">
        <f t="shared" ca="1" si="21"/>
        <v>33</v>
      </c>
      <c r="H54" s="9">
        <f t="shared" ca="1" si="22"/>
        <v>19</v>
      </c>
      <c r="I54" s="9">
        <f t="shared" ca="1" si="23"/>
        <v>5</v>
      </c>
      <c r="J54" s="5"/>
      <c r="K54" s="14">
        <v>42461</v>
      </c>
      <c r="L54" s="11">
        <f t="shared" ca="1" si="48"/>
        <v>35</v>
      </c>
      <c r="M54" s="11">
        <f t="shared" ca="1" si="49"/>
        <v>24</v>
      </c>
      <c r="N54" s="9">
        <f t="shared" ca="1" si="50"/>
        <v>107</v>
      </c>
      <c r="O54" s="9">
        <f t="shared" ca="1" si="51"/>
        <v>66</v>
      </c>
      <c r="P54" s="9">
        <f t="shared" ca="1" si="52"/>
        <v>40</v>
      </c>
      <c r="Q54" s="9">
        <f t="shared" ca="1" si="53"/>
        <v>16</v>
      </c>
      <c r="R54" s="9">
        <f t="shared" ca="1" si="54"/>
        <v>13</v>
      </c>
      <c r="S54" s="9">
        <f t="shared" ca="1" si="55"/>
        <v>18</v>
      </c>
      <c r="T54" s="15"/>
      <c r="U54" s="14">
        <v>42461</v>
      </c>
      <c r="V54" s="11">
        <f t="shared" ca="1" si="24"/>
        <v>18</v>
      </c>
      <c r="W54" s="11">
        <f t="shared" ca="1" si="25"/>
        <v>15</v>
      </c>
      <c r="X54" s="9">
        <f t="shared" ca="1" si="26"/>
        <v>95</v>
      </c>
      <c r="Y54" s="9">
        <f t="shared" ca="1" si="27"/>
        <v>72</v>
      </c>
      <c r="Z54" s="9">
        <f t="shared" ca="1" si="28"/>
        <v>39</v>
      </c>
      <c r="AA54" s="9">
        <f t="shared" ca="1" si="29"/>
        <v>18</v>
      </c>
      <c r="AB54" s="9">
        <f t="shared" ca="1" si="30"/>
        <v>8</v>
      </c>
      <c r="AC54" s="9">
        <f t="shared" ca="1" si="31"/>
        <v>4</v>
      </c>
      <c r="AD54" s="15"/>
      <c r="AE54" s="14">
        <v>42461</v>
      </c>
      <c r="AF54" s="11">
        <f t="shared" ca="1" si="56"/>
        <v>26</v>
      </c>
      <c r="AG54" s="11">
        <f t="shared" ca="1" si="57"/>
        <v>28</v>
      </c>
      <c r="AH54" s="9">
        <f t="shared" ca="1" si="58"/>
        <v>93</v>
      </c>
      <c r="AI54" s="9">
        <f t="shared" ca="1" si="59"/>
        <v>59</v>
      </c>
      <c r="AJ54" s="9">
        <f t="shared" ca="1" si="60"/>
        <v>27</v>
      </c>
      <c r="AK54" s="9">
        <f t="shared" ca="1" si="61"/>
        <v>11</v>
      </c>
      <c r="AL54" s="9">
        <f t="shared" ca="1" si="62"/>
        <v>9</v>
      </c>
      <c r="AM54" s="9">
        <f t="shared" ca="1" si="63"/>
        <v>15</v>
      </c>
      <c r="AN54" s="15"/>
      <c r="AO54" s="14">
        <v>42461</v>
      </c>
      <c r="AP54" s="11">
        <f t="shared" ca="1" si="32"/>
        <v>0</v>
      </c>
      <c r="AQ54" s="11">
        <f t="shared" ca="1" si="33"/>
        <v>0</v>
      </c>
      <c r="AR54" s="9">
        <f t="shared" ca="1" si="34"/>
        <v>0</v>
      </c>
      <c r="AS54" s="9">
        <f t="shared" ca="1" si="35"/>
        <v>0</v>
      </c>
      <c r="AT54" s="9">
        <f t="shared" ca="1" si="36"/>
        <v>0</v>
      </c>
      <c r="AU54" s="9">
        <f t="shared" ca="1" si="37"/>
        <v>0</v>
      </c>
      <c r="AV54" s="9">
        <f t="shared" ca="1" si="38"/>
        <v>0</v>
      </c>
      <c r="AW54" s="9">
        <f t="shared" ca="1" si="39"/>
        <v>0</v>
      </c>
      <c r="AX54" s="15"/>
      <c r="AY54" s="14">
        <v>42461</v>
      </c>
      <c r="AZ54" s="11">
        <f t="shared" ca="1" si="40"/>
        <v>0</v>
      </c>
      <c r="BA54" s="11">
        <f t="shared" ca="1" si="41"/>
        <v>0</v>
      </c>
      <c r="BB54" s="9">
        <f t="shared" ca="1" si="42"/>
        <v>0</v>
      </c>
      <c r="BC54" s="9">
        <f t="shared" ca="1" si="43"/>
        <v>0</v>
      </c>
      <c r="BD54" s="9">
        <f t="shared" ca="1" si="44"/>
        <v>1</v>
      </c>
      <c r="BE54" s="9">
        <f t="shared" ca="1" si="45"/>
        <v>0</v>
      </c>
      <c r="BF54" s="9">
        <f t="shared" ca="1" si="46"/>
        <v>0</v>
      </c>
      <c r="BG54" s="9">
        <f t="shared" ca="1" si="47"/>
        <v>0</v>
      </c>
      <c r="BH54" s="5"/>
      <c r="BI54" s="5"/>
      <c r="BJ54" s="5"/>
    </row>
    <row r="55" spans="1:62" x14ac:dyDescent="0.45">
      <c r="A55" s="14">
        <v>42491</v>
      </c>
      <c r="B55" s="11">
        <f t="shared" ca="1" si="16"/>
        <v>22</v>
      </c>
      <c r="C55" s="11">
        <f t="shared" ca="1" si="17"/>
        <v>24</v>
      </c>
      <c r="D55" s="9">
        <f t="shared" ca="1" si="18"/>
        <v>115</v>
      </c>
      <c r="E55" s="9">
        <f t="shared" ca="1" si="19"/>
        <v>72</v>
      </c>
      <c r="F55" s="9">
        <f t="shared" ca="1" si="20"/>
        <v>34</v>
      </c>
      <c r="G55" s="9">
        <f t="shared" ca="1" si="21"/>
        <v>27</v>
      </c>
      <c r="H55" s="9">
        <f t="shared" ca="1" si="22"/>
        <v>17</v>
      </c>
      <c r="I55" s="9">
        <f t="shared" ca="1" si="23"/>
        <v>12</v>
      </c>
      <c r="J55" s="5"/>
      <c r="K55" s="14">
        <v>42491</v>
      </c>
      <c r="L55" s="11">
        <f t="shared" ca="1" si="48"/>
        <v>16</v>
      </c>
      <c r="M55" s="11">
        <f t="shared" ca="1" si="49"/>
        <v>7</v>
      </c>
      <c r="N55" s="9">
        <f t="shared" ca="1" si="50"/>
        <v>54</v>
      </c>
      <c r="O55" s="9">
        <f t="shared" ca="1" si="51"/>
        <v>48</v>
      </c>
      <c r="P55" s="9">
        <f t="shared" ca="1" si="52"/>
        <v>20</v>
      </c>
      <c r="Q55" s="9">
        <f t="shared" ca="1" si="53"/>
        <v>16</v>
      </c>
      <c r="R55" s="9">
        <f t="shared" ca="1" si="54"/>
        <v>14</v>
      </c>
      <c r="S55" s="9">
        <f t="shared" ca="1" si="55"/>
        <v>13</v>
      </c>
      <c r="T55" s="15"/>
      <c r="U55" s="14">
        <v>42491</v>
      </c>
      <c r="V55" s="11">
        <f t="shared" ca="1" si="24"/>
        <v>9</v>
      </c>
      <c r="W55" s="11">
        <f t="shared" ca="1" si="25"/>
        <v>15</v>
      </c>
      <c r="X55" s="9">
        <f t="shared" ca="1" si="26"/>
        <v>85</v>
      </c>
      <c r="Y55" s="9">
        <f t="shared" ca="1" si="27"/>
        <v>56</v>
      </c>
      <c r="Z55" s="9">
        <f t="shared" ca="1" si="28"/>
        <v>22</v>
      </c>
      <c r="AA55" s="9">
        <f t="shared" ca="1" si="29"/>
        <v>10</v>
      </c>
      <c r="AB55" s="9">
        <f t="shared" ca="1" si="30"/>
        <v>8</v>
      </c>
      <c r="AC55" s="9">
        <f t="shared" ca="1" si="31"/>
        <v>6</v>
      </c>
      <c r="AD55" s="15"/>
      <c r="AE55" s="14">
        <v>42491</v>
      </c>
      <c r="AF55" s="11">
        <f t="shared" ca="1" si="56"/>
        <v>16</v>
      </c>
      <c r="AG55" s="11">
        <f t="shared" ca="1" si="57"/>
        <v>11</v>
      </c>
      <c r="AH55" s="9">
        <f t="shared" ca="1" si="58"/>
        <v>66</v>
      </c>
      <c r="AI55" s="9">
        <f t="shared" ca="1" si="59"/>
        <v>39</v>
      </c>
      <c r="AJ55" s="9">
        <f t="shared" ca="1" si="60"/>
        <v>26</v>
      </c>
      <c r="AK55" s="9">
        <f t="shared" ca="1" si="61"/>
        <v>8</v>
      </c>
      <c r="AL55" s="9">
        <f t="shared" ca="1" si="62"/>
        <v>6</v>
      </c>
      <c r="AM55" s="9">
        <f t="shared" ca="1" si="63"/>
        <v>18</v>
      </c>
      <c r="AN55" s="15"/>
      <c r="AO55" s="14">
        <v>42491</v>
      </c>
      <c r="AP55" s="11">
        <f t="shared" ca="1" si="32"/>
        <v>0</v>
      </c>
      <c r="AQ55" s="11">
        <f t="shared" ca="1" si="33"/>
        <v>0</v>
      </c>
      <c r="AR55" s="9">
        <f t="shared" ca="1" si="34"/>
        <v>0</v>
      </c>
      <c r="AS55" s="9">
        <f t="shared" ca="1" si="35"/>
        <v>0</v>
      </c>
      <c r="AT55" s="9">
        <f t="shared" ca="1" si="36"/>
        <v>0</v>
      </c>
      <c r="AU55" s="9">
        <f t="shared" ca="1" si="37"/>
        <v>0</v>
      </c>
      <c r="AV55" s="9">
        <f t="shared" ca="1" si="38"/>
        <v>0</v>
      </c>
      <c r="AW55" s="9">
        <f t="shared" ca="1" si="39"/>
        <v>0</v>
      </c>
      <c r="AX55" s="15"/>
      <c r="AY55" s="14">
        <v>42491</v>
      </c>
      <c r="AZ55" s="11">
        <f t="shared" ca="1" si="40"/>
        <v>0</v>
      </c>
      <c r="BA55" s="11">
        <f t="shared" ca="1" si="41"/>
        <v>0</v>
      </c>
      <c r="BB55" s="9">
        <f t="shared" ca="1" si="42"/>
        <v>0</v>
      </c>
      <c r="BC55" s="9">
        <f t="shared" ca="1" si="43"/>
        <v>0</v>
      </c>
      <c r="BD55" s="9">
        <f t="shared" ca="1" si="44"/>
        <v>1</v>
      </c>
      <c r="BE55" s="9">
        <f t="shared" ca="1" si="45"/>
        <v>0</v>
      </c>
      <c r="BF55" s="9">
        <f t="shared" ca="1" si="46"/>
        <v>0</v>
      </c>
      <c r="BG55" s="9">
        <f t="shared" ca="1" si="47"/>
        <v>0</v>
      </c>
      <c r="BH55" s="5"/>
      <c r="BI55" s="5"/>
      <c r="BJ55" s="5"/>
    </row>
    <row r="56" spans="1:62" x14ac:dyDescent="0.45">
      <c r="A56" s="14">
        <v>42522</v>
      </c>
      <c r="B56" s="11">
        <f t="shared" ca="1" si="16"/>
        <v>19</v>
      </c>
      <c r="C56" s="11">
        <f t="shared" ca="1" si="17"/>
        <v>249</v>
      </c>
      <c r="D56" s="9">
        <f t="shared" ca="1" si="18"/>
        <v>334</v>
      </c>
      <c r="E56" s="9">
        <f t="shared" ca="1" si="19"/>
        <v>63</v>
      </c>
      <c r="F56" s="9">
        <f t="shared" ca="1" si="20"/>
        <v>42</v>
      </c>
      <c r="G56" s="9">
        <f t="shared" ca="1" si="21"/>
        <v>26</v>
      </c>
      <c r="H56" s="9">
        <f t="shared" ca="1" si="22"/>
        <v>13</v>
      </c>
      <c r="I56" s="9">
        <f t="shared" ca="1" si="23"/>
        <v>8</v>
      </c>
      <c r="J56" s="5"/>
      <c r="K56" s="14">
        <v>42522</v>
      </c>
      <c r="L56" s="11">
        <f t="shared" ca="1" si="48"/>
        <v>21</v>
      </c>
      <c r="M56" s="11">
        <f t="shared" ca="1" si="49"/>
        <v>5</v>
      </c>
      <c r="N56" s="9">
        <f t="shared" ca="1" si="50"/>
        <v>69</v>
      </c>
      <c r="O56" s="9">
        <f t="shared" ca="1" si="51"/>
        <v>33</v>
      </c>
      <c r="P56" s="9">
        <f t="shared" ca="1" si="52"/>
        <v>15</v>
      </c>
      <c r="Q56" s="9">
        <f t="shared" ca="1" si="53"/>
        <v>14</v>
      </c>
      <c r="R56" s="9">
        <f t="shared" ca="1" si="54"/>
        <v>11</v>
      </c>
      <c r="S56" s="9">
        <f t="shared" ca="1" si="55"/>
        <v>20</v>
      </c>
      <c r="T56" s="15"/>
      <c r="U56" s="14">
        <v>42522</v>
      </c>
      <c r="V56" s="11">
        <f t="shared" ca="1" si="24"/>
        <v>13</v>
      </c>
      <c r="W56" s="11">
        <f t="shared" ca="1" si="25"/>
        <v>7</v>
      </c>
      <c r="X56" s="9">
        <f t="shared" ca="1" si="26"/>
        <v>72</v>
      </c>
      <c r="Y56" s="9">
        <f t="shared" ca="1" si="27"/>
        <v>55</v>
      </c>
      <c r="Z56" s="9">
        <f t="shared" ca="1" si="28"/>
        <v>33</v>
      </c>
      <c r="AA56" s="9">
        <f t="shared" ca="1" si="29"/>
        <v>14</v>
      </c>
      <c r="AB56" s="9">
        <f t="shared" ca="1" si="30"/>
        <v>8</v>
      </c>
      <c r="AC56" s="9">
        <f t="shared" ca="1" si="31"/>
        <v>13</v>
      </c>
      <c r="AD56" s="15"/>
      <c r="AE56" s="14">
        <v>42522</v>
      </c>
      <c r="AF56" s="11">
        <f t="shared" ca="1" si="56"/>
        <v>8</v>
      </c>
      <c r="AG56" s="11">
        <f t="shared" ca="1" si="57"/>
        <v>6</v>
      </c>
      <c r="AH56" s="9">
        <f t="shared" ca="1" si="58"/>
        <v>68</v>
      </c>
      <c r="AI56" s="9">
        <f t="shared" ca="1" si="59"/>
        <v>46</v>
      </c>
      <c r="AJ56" s="9">
        <f t="shared" ca="1" si="60"/>
        <v>22</v>
      </c>
      <c r="AK56" s="9">
        <f t="shared" ca="1" si="61"/>
        <v>7</v>
      </c>
      <c r="AL56" s="9">
        <f t="shared" ca="1" si="62"/>
        <v>10</v>
      </c>
      <c r="AM56" s="9">
        <f t="shared" ca="1" si="63"/>
        <v>22</v>
      </c>
      <c r="AN56" s="15"/>
      <c r="AO56" s="14">
        <v>42522</v>
      </c>
      <c r="AP56" s="11">
        <f t="shared" ca="1" si="32"/>
        <v>0</v>
      </c>
      <c r="AQ56" s="11">
        <f t="shared" ca="1" si="33"/>
        <v>0</v>
      </c>
      <c r="AR56" s="9">
        <f t="shared" ca="1" si="34"/>
        <v>0</v>
      </c>
      <c r="AS56" s="9">
        <f t="shared" ca="1" si="35"/>
        <v>0</v>
      </c>
      <c r="AT56" s="9">
        <f t="shared" ca="1" si="36"/>
        <v>0</v>
      </c>
      <c r="AU56" s="9">
        <f t="shared" ca="1" si="37"/>
        <v>0</v>
      </c>
      <c r="AV56" s="9">
        <f t="shared" ca="1" si="38"/>
        <v>0</v>
      </c>
      <c r="AW56" s="9">
        <f t="shared" ca="1" si="39"/>
        <v>0</v>
      </c>
      <c r="AX56" s="15"/>
      <c r="AY56" s="14">
        <v>42522</v>
      </c>
      <c r="AZ56" s="11">
        <f t="shared" ca="1" si="40"/>
        <v>1</v>
      </c>
      <c r="BA56" s="11">
        <f t="shared" ca="1" si="41"/>
        <v>0</v>
      </c>
      <c r="BB56" s="9">
        <f t="shared" ca="1" si="42"/>
        <v>0</v>
      </c>
      <c r="BC56" s="9">
        <f t="shared" ca="1" si="43"/>
        <v>0</v>
      </c>
      <c r="BD56" s="9">
        <f t="shared" ca="1" si="44"/>
        <v>0</v>
      </c>
      <c r="BE56" s="9">
        <f t="shared" ca="1" si="45"/>
        <v>0</v>
      </c>
      <c r="BF56" s="9">
        <f t="shared" ca="1" si="46"/>
        <v>0</v>
      </c>
      <c r="BG56" s="9">
        <f t="shared" ca="1" si="47"/>
        <v>0</v>
      </c>
      <c r="BH56" s="5"/>
      <c r="BI56" s="5"/>
      <c r="BJ56" s="5"/>
    </row>
    <row r="57" spans="1:62" x14ac:dyDescent="0.45">
      <c r="A57" s="14">
        <v>42552</v>
      </c>
      <c r="B57" s="11">
        <f t="shared" ca="1" si="16"/>
        <v>50</v>
      </c>
      <c r="C57" s="11">
        <f t="shared" ca="1" si="17"/>
        <v>200</v>
      </c>
      <c r="D57" s="9">
        <f t="shared" ca="1" si="18"/>
        <v>236</v>
      </c>
      <c r="E57" s="9">
        <f t="shared" ca="1" si="19"/>
        <v>100</v>
      </c>
      <c r="F57" s="9">
        <f t="shared" ca="1" si="20"/>
        <v>71</v>
      </c>
      <c r="G57" s="9">
        <f t="shared" ca="1" si="21"/>
        <v>32</v>
      </c>
      <c r="H57" s="9">
        <f t="shared" ca="1" si="22"/>
        <v>12</v>
      </c>
      <c r="I57" s="9">
        <f t="shared" ca="1" si="23"/>
        <v>8</v>
      </c>
      <c r="J57" s="5"/>
      <c r="K57" s="14">
        <v>42552</v>
      </c>
      <c r="L57" s="11">
        <f t="shared" ca="1" si="48"/>
        <v>57</v>
      </c>
      <c r="M57" s="11">
        <f t="shared" ca="1" si="49"/>
        <v>14</v>
      </c>
      <c r="N57" s="9">
        <f t="shared" ca="1" si="50"/>
        <v>56</v>
      </c>
      <c r="O57" s="9">
        <f t="shared" ca="1" si="51"/>
        <v>75</v>
      </c>
      <c r="P57" s="9">
        <f t="shared" ca="1" si="52"/>
        <v>35</v>
      </c>
      <c r="Q57" s="9">
        <f t="shared" ca="1" si="53"/>
        <v>9</v>
      </c>
      <c r="R57" s="9">
        <f t="shared" ca="1" si="54"/>
        <v>5</v>
      </c>
      <c r="S57" s="9">
        <f t="shared" ca="1" si="55"/>
        <v>13</v>
      </c>
      <c r="T57" s="15"/>
      <c r="U57" s="14">
        <v>42552</v>
      </c>
      <c r="V57" s="11">
        <f t="shared" ca="1" si="24"/>
        <v>13</v>
      </c>
      <c r="W57" s="11">
        <f t="shared" ca="1" si="25"/>
        <v>14</v>
      </c>
      <c r="X57" s="9">
        <f t="shared" ca="1" si="26"/>
        <v>93</v>
      </c>
      <c r="Y57" s="9">
        <f t="shared" ca="1" si="27"/>
        <v>60</v>
      </c>
      <c r="Z57" s="9">
        <f t="shared" ca="1" si="28"/>
        <v>29</v>
      </c>
      <c r="AA57" s="9">
        <f t="shared" ca="1" si="29"/>
        <v>16</v>
      </c>
      <c r="AB57" s="9">
        <f t="shared" ca="1" si="30"/>
        <v>8</v>
      </c>
      <c r="AC57" s="9">
        <f t="shared" ca="1" si="31"/>
        <v>13</v>
      </c>
      <c r="AD57" s="15"/>
      <c r="AE57" s="14">
        <v>42552</v>
      </c>
      <c r="AF57" s="11">
        <f t="shared" ca="1" si="56"/>
        <v>12</v>
      </c>
      <c r="AG57" s="11">
        <f t="shared" ca="1" si="57"/>
        <v>15</v>
      </c>
      <c r="AH57" s="9">
        <f t="shared" ca="1" si="58"/>
        <v>88</v>
      </c>
      <c r="AI57" s="9">
        <f t="shared" ca="1" si="59"/>
        <v>41</v>
      </c>
      <c r="AJ57" s="9">
        <f t="shared" ca="1" si="60"/>
        <v>30</v>
      </c>
      <c r="AK57" s="9">
        <f t="shared" ca="1" si="61"/>
        <v>13</v>
      </c>
      <c r="AL57" s="9">
        <f t="shared" ca="1" si="62"/>
        <v>17</v>
      </c>
      <c r="AM57" s="9">
        <f t="shared" ca="1" si="63"/>
        <v>17</v>
      </c>
      <c r="AN57" s="15"/>
      <c r="AO57" s="14">
        <v>42552</v>
      </c>
      <c r="AP57" s="11">
        <f t="shared" ca="1" si="32"/>
        <v>0</v>
      </c>
      <c r="AQ57" s="11">
        <f t="shared" ca="1" si="33"/>
        <v>0</v>
      </c>
      <c r="AR57" s="9">
        <f t="shared" ca="1" si="34"/>
        <v>0</v>
      </c>
      <c r="AS57" s="9">
        <f t="shared" ca="1" si="35"/>
        <v>1</v>
      </c>
      <c r="AT57" s="9">
        <f t="shared" ca="1" si="36"/>
        <v>0</v>
      </c>
      <c r="AU57" s="9">
        <f t="shared" ca="1" si="37"/>
        <v>0</v>
      </c>
      <c r="AV57" s="9">
        <f t="shared" ca="1" si="38"/>
        <v>0</v>
      </c>
      <c r="AW57" s="9">
        <f t="shared" ca="1" si="39"/>
        <v>0</v>
      </c>
      <c r="AX57" s="15"/>
      <c r="AY57" s="14">
        <v>42552</v>
      </c>
      <c r="AZ57" s="11">
        <f t="shared" ca="1" si="40"/>
        <v>0</v>
      </c>
      <c r="BA57" s="11">
        <f t="shared" ca="1" si="41"/>
        <v>0</v>
      </c>
      <c r="BB57" s="9">
        <f t="shared" ca="1" si="42"/>
        <v>0</v>
      </c>
      <c r="BC57" s="9">
        <f t="shared" ca="1" si="43"/>
        <v>0</v>
      </c>
      <c r="BD57" s="9">
        <f t="shared" ca="1" si="44"/>
        <v>0</v>
      </c>
      <c r="BE57" s="9">
        <f t="shared" ca="1" si="45"/>
        <v>0</v>
      </c>
      <c r="BF57" s="9">
        <f t="shared" ca="1" si="46"/>
        <v>0</v>
      </c>
      <c r="BG57" s="9">
        <f t="shared" ca="1" si="47"/>
        <v>0</v>
      </c>
      <c r="BH57" s="5"/>
      <c r="BI57" s="5"/>
      <c r="BJ57" s="5"/>
    </row>
    <row r="58" spans="1:62" x14ac:dyDescent="0.45">
      <c r="A58" s="14">
        <v>42583</v>
      </c>
      <c r="B58" s="11">
        <f t="shared" ca="1" si="16"/>
        <v>21</v>
      </c>
      <c r="C58" s="11">
        <f t="shared" ca="1" si="17"/>
        <v>149</v>
      </c>
      <c r="D58" s="9">
        <f t="shared" ca="1" si="18"/>
        <v>254</v>
      </c>
      <c r="E58" s="9">
        <f t="shared" ca="1" si="19"/>
        <v>59</v>
      </c>
      <c r="F58" s="9">
        <f t="shared" ca="1" si="20"/>
        <v>52</v>
      </c>
      <c r="G58" s="9">
        <f t="shared" ca="1" si="21"/>
        <v>36</v>
      </c>
      <c r="H58" s="9">
        <f t="shared" ca="1" si="22"/>
        <v>15</v>
      </c>
      <c r="I58" s="9">
        <f t="shared" ca="1" si="23"/>
        <v>6</v>
      </c>
      <c r="J58" s="5"/>
      <c r="K58" s="14">
        <v>42583</v>
      </c>
      <c r="L58" s="11">
        <f t="shared" ca="1" si="48"/>
        <v>44</v>
      </c>
      <c r="M58" s="11">
        <f t="shared" ca="1" si="49"/>
        <v>61</v>
      </c>
      <c r="N58" s="9">
        <f t="shared" ca="1" si="50"/>
        <v>83</v>
      </c>
      <c r="O58" s="9">
        <f t="shared" ca="1" si="51"/>
        <v>54</v>
      </c>
      <c r="P58" s="9">
        <f t="shared" ca="1" si="52"/>
        <v>25</v>
      </c>
      <c r="Q58" s="9">
        <f t="shared" ca="1" si="53"/>
        <v>8</v>
      </c>
      <c r="R58" s="9">
        <f t="shared" ca="1" si="54"/>
        <v>11</v>
      </c>
      <c r="S58" s="9">
        <f t="shared" ca="1" si="55"/>
        <v>11</v>
      </c>
      <c r="T58" s="15"/>
      <c r="U58" s="14">
        <v>42583</v>
      </c>
      <c r="V58" s="11">
        <f t="shared" ca="1" si="24"/>
        <v>22</v>
      </c>
      <c r="W58" s="11">
        <f t="shared" ca="1" si="25"/>
        <v>20</v>
      </c>
      <c r="X58" s="9">
        <f t="shared" ca="1" si="26"/>
        <v>133</v>
      </c>
      <c r="Y58" s="9">
        <f t="shared" ca="1" si="27"/>
        <v>72</v>
      </c>
      <c r="Z58" s="9">
        <f t="shared" ca="1" si="28"/>
        <v>24</v>
      </c>
      <c r="AA58" s="9">
        <f t="shared" ca="1" si="29"/>
        <v>18</v>
      </c>
      <c r="AB58" s="9">
        <f t="shared" ca="1" si="30"/>
        <v>11</v>
      </c>
      <c r="AC58" s="9">
        <f t="shared" ca="1" si="31"/>
        <v>10</v>
      </c>
      <c r="AD58" s="15"/>
      <c r="AE58" s="14">
        <v>42583</v>
      </c>
      <c r="AF58" s="11">
        <f t="shared" ca="1" si="56"/>
        <v>16</v>
      </c>
      <c r="AG58" s="11">
        <f t="shared" ca="1" si="57"/>
        <v>12</v>
      </c>
      <c r="AH58" s="9">
        <f t="shared" ca="1" si="58"/>
        <v>77</v>
      </c>
      <c r="AI58" s="9">
        <f t="shared" ca="1" si="59"/>
        <v>50</v>
      </c>
      <c r="AJ58" s="9">
        <f t="shared" ca="1" si="60"/>
        <v>29</v>
      </c>
      <c r="AK58" s="9">
        <f t="shared" ca="1" si="61"/>
        <v>15</v>
      </c>
      <c r="AL58" s="9">
        <f t="shared" ca="1" si="62"/>
        <v>8</v>
      </c>
      <c r="AM58" s="9">
        <f t="shared" ca="1" si="63"/>
        <v>19</v>
      </c>
      <c r="AN58" s="15"/>
      <c r="AO58" s="14">
        <v>42583</v>
      </c>
      <c r="AP58" s="11">
        <f t="shared" ca="1" si="32"/>
        <v>0</v>
      </c>
      <c r="AQ58" s="11">
        <f t="shared" ca="1" si="33"/>
        <v>0</v>
      </c>
      <c r="AR58" s="9">
        <f t="shared" ca="1" si="34"/>
        <v>0</v>
      </c>
      <c r="AS58" s="9">
        <f t="shared" ca="1" si="35"/>
        <v>1</v>
      </c>
      <c r="AT58" s="9">
        <f t="shared" ca="1" si="36"/>
        <v>0</v>
      </c>
      <c r="AU58" s="9">
        <f t="shared" ca="1" si="37"/>
        <v>0</v>
      </c>
      <c r="AV58" s="9">
        <f t="shared" ca="1" si="38"/>
        <v>0</v>
      </c>
      <c r="AW58" s="9">
        <f t="shared" ca="1" si="39"/>
        <v>0</v>
      </c>
      <c r="AX58" s="15"/>
      <c r="AY58" s="14">
        <v>42583</v>
      </c>
      <c r="AZ58" s="11">
        <f t="shared" ca="1" si="40"/>
        <v>0</v>
      </c>
      <c r="BA58" s="11">
        <f t="shared" ca="1" si="41"/>
        <v>0</v>
      </c>
      <c r="BB58" s="9">
        <f t="shared" ca="1" si="42"/>
        <v>0</v>
      </c>
      <c r="BC58" s="9">
        <f t="shared" ca="1" si="43"/>
        <v>0</v>
      </c>
      <c r="BD58" s="9">
        <f t="shared" ca="1" si="44"/>
        <v>0</v>
      </c>
      <c r="BE58" s="9">
        <f t="shared" ca="1" si="45"/>
        <v>0</v>
      </c>
      <c r="BF58" s="9">
        <f t="shared" ca="1" si="46"/>
        <v>0</v>
      </c>
      <c r="BG58" s="9">
        <f t="shared" ca="1" si="47"/>
        <v>0</v>
      </c>
      <c r="BH58" s="5"/>
      <c r="BI58" s="5"/>
      <c r="BJ58" s="5"/>
    </row>
    <row r="59" spans="1:62" x14ac:dyDescent="0.45">
      <c r="A59" s="14">
        <v>42614</v>
      </c>
      <c r="B59" s="11">
        <f t="shared" ca="1" si="16"/>
        <v>17</v>
      </c>
      <c r="C59" s="11">
        <f t="shared" ca="1" si="17"/>
        <v>31</v>
      </c>
      <c r="D59" s="9">
        <f t="shared" ca="1" si="18"/>
        <v>102</v>
      </c>
      <c r="E59" s="9">
        <f t="shared" ca="1" si="19"/>
        <v>50</v>
      </c>
      <c r="F59" s="9">
        <f t="shared" ca="1" si="20"/>
        <v>24</v>
      </c>
      <c r="G59" s="9">
        <f t="shared" ca="1" si="21"/>
        <v>20</v>
      </c>
      <c r="H59" s="9">
        <f t="shared" ca="1" si="22"/>
        <v>17</v>
      </c>
      <c r="I59" s="9">
        <f t="shared" ca="1" si="23"/>
        <v>3</v>
      </c>
      <c r="J59" s="5"/>
      <c r="K59" s="14">
        <v>42614</v>
      </c>
      <c r="L59" s="11">
        <f t="shared" ca="1" si="48"/>
        <v>16</v>
      </c>
      <c r="M59" s="11">
        <f t="shared" ca="1" si="49"/>
        <v>15</v>
      </c>
      <c r="N59" s="9">
        <f t="shared" ca="1" si="50"/>
        <v>74</v>
      </c>
      <c r="O59" s="9">
        <f t="shared" ca="1" si="51"/>
        <v>36</v>
      </c>
      <c r="P59" s="9">
        <f t="shared" ca="1" si="52"/>
        <v>19</v>
      </c>
      <c r="Q59" s="9">
        <f t="shared" ca="1" si="53"/>
        <v>13</v>
      </c>
      <c r="R59" s="9">
        <f t="shared" ca="1" si="54"/>
        <v>8</v>
      </c>
      <c r="S59" s="9">
        <f t="shared" ca="1" si="55"/>
        <v>9</v>
      </c>
      <c r="T59" s="15"/>
      <c r="U59" s="14">
        <v>42614</v>
      </c>
      <c r="V59" s="11">
        <f t="shared" ca="1" si="24"/>
        <v>8</v>
      </c>
      <c r="W59" s="11">
        <f t="shared" ca="1" si="25"/>
        <v>9</v>
      </c>
      <c r="X59" s="9">
        <f t="shared" ca="1" si="26"/>
        <v>69</v>
      </c>
      <c r="Y59" s="9">
        <f t="shared" ca="1" si="27"/>
        <v>48</v>
      </c>
      <c r="Z59" s="9">
        <f t="shared" ca="1" si="28"/>
        <v>30</v>
      </c>
      <c r="AA59" s="9">
        <f t="shared" ca="1" si="29"/>
        <v>13</v>
      </c>
      <c r="AB59" s="9">
        <f t="shared" ca="1" si="30"/>
        <v>5</v>
      </c>
      <c r="AC59" s="9">
        <f t="shared" ca="1" si="31"/>
        <v>12</v>
      </c>
      <c r="AD59" s="15"/>
      <c r="AE59" s="14">
        <v>42614</v>
      </c>
      <c r="AF59" s="11">
        <f t="shared" ca="1" si="56"/>
        <v>9</v>
      </c>
      <c r="AG59" s="11">
        <f t="shared" ca="1" si="57"/>
        <v>6</v>
      </c>
      <c r="AH59" s="9">
        <f t="shared" ca="1" si="58"/>
        <v>75</v>
      </c>
      <c r="AI59" s="9">
        <f t="shared" ca="1" si="59"/>
        <v>38</v>
      </c>
      <c r="AJ59" s="9">
        <f t="shared" ca="1" si="60"/>
        <v>29</v>
      </c>
      <c r="AK59" s="9">
        <f t="shared" ca="1" si="61"/>
        <v>10</v>
      </c>
      <c r="AL59" s="9">
        <f t="shared" ca="1" si="62"/>
        <v>9</v>
      </c>
      <c r="AM59" s="9">
        <f t="shared" ca="1" si="63"/>
        <v>19</v>
      </c>
      <c r="AN59" s="15"/>
      <c r="AO59" s="14">
        <v>42614</v>
      </c>
      <c r="AP59" s="11">
        <f t="shared" ca="1" si="32"/>
        <v>0</v>
      </c>
      <c r="AQ59" s="11">
        <f t="shared" ca="1" si="33"/>
        <v>0</v>
      </c>
      <c r="AR59" s="9">
        <f t="shared" ca="1" si="34"/>
        <v>0</v>
      </c>
      <c r="AS59" s="9">
        <f t="shared" ca="1" si="35"/>
        <v>0</v>
      </c>
      <c r="AT59" s="9">
        <f t="shared" ca="1" si="36"/>
        <v>1</v>
      </c>
      <c r="AU59" s="9">
        <f t="shared" ca="1" si="37"/>
        <v>0</v>
      </c>
      <c r="AV59" s="9">
        <f t="shared" ca="1" si="38"/>
        <v>1</v>
      </c>
      <c r="AW59" s="9">
        <f t="shared" ca="1" si="39"/>
        <v>0</v>
      </c>
      <c r="AX59" s="15"/>
      <c r="AY59" s="14">
        <v>42614</v>
      </c>
      <c r="AZ59" s="11">
        <f t="shared" ca="1" si="40"/>
        <v>0</v>
      </c>
      <c r="BA59" s="11">
        <f t="shared" ca="1" si="41"/>
        <v>0</v>
      </c>
      <c r="BB59" s="9">
        <f t="shared" ca="1" si="42"/>
        <v>0</v>
      </c>
      <c r="BC59" s="9">
        <f t="shared" ca="1" si="43"/>
        <v>0</v>
      </c>
      <c r="BD59" s="9">
        <f t="shared" ca="1" si="44"/>
        <v>0</v>
      </c>
      <c r="BE59" s="9">
        <f t="shared" ca="1" si="45"/>
        <v>1</v>
      </c>
      <c r="BF59" s="9">
        <f t="shared" ca="1" si="46"/>
        <v>0</v>
      </c>
      <c r="BG59" s="9">
        <f t="shared" ca="1" si="47"/>
        <v>0</v>
      </c>
      <c r="BH59" s="5"/>
      <c r="BI59" s="5"/>
      <c r="BJ59" s="5"/>
    </row>
    <row r="60" spans="1:62" x14ac:dyDescent="0.45">
      <c r="A60" s="14">
        <v>42644</v>
      </c>
      <c r="B60" s="11">
        <f t="shared" ca="1" si="16"/>
        <v>18</v>
      </c>
      <c r="C60" s="11">
        <f t="shared" ca="1" si="17"/>
        <v>10</v>
      </c>
      <c r="D60" s="9">
        <f t="shared" ca="1" si="18"/>
        <v>61</v>
      </c>
      <c r="E60" s="9">
        <f t="shared" ca="1" si="19"/>
        <v>44</v>
      </c>
      <c r="F60" s="9">
        <f t="shared" ca="1" si="20"/>
        <v>30</v>
      </c>
      <c r="G60" s="9">
        <f t="shared" ca="1" si="21"/>
        <v>25</v>
      </c>
      <c r="H60" s="9">
        <f t="shared" ca="1" si="22"/>
        <v>6</v>
      </c>
      <c r="I60" s="9">
        <f t="shared" ca="1" si="23"/>
        <v>19</v>
      </c>
      <c r="J60" s="5"/>
      <c r="K60" s="14">
        <v>42644</v>
      </c>
      <c r="L60" s="11">
        <f t="shared" ca="1" si="48"/>
        <v>20</v>
      </c>
      <c r="M60" s="11">
        <f t="shared" ca="1" si="49"/>
        <v>6</v>
      </c>
      <c r="N60" s="9">
        <f t="shared" ca="1" si="50"/>
        <v>77</v>
      </c>
      <c r="O60" s="9">
        <f t="shared" ca="1" si="51"/>
        <v>39</v>
      </c>
      <c r="P60" s="9">
        <f t="shared" ca="1" si="52"/>
        <v>14</v>
      </c>
      <c r="Q60" s="9">
        <f t="shared" ca="1" si="53"/>
        <v>17</v>
      </c>
      <c r="R60" s="9">
        <f t="shared" ca="1" si="54"/>
        <v>18</v>
      </c>
      <c r="S60" s="9">
        <f t="shared" ca="1" si="55"/>
        <v>20</v>
      </c>
      <c r="T60" s="15"/>
      <c r="U60" s="14">
        <v>42644</v>
      </c>
      <c r="V60" s="11">
        <f t="shared" ca="1" si="24"/>
        <v>11</v>
      </c>
      <c r="W60" s="11">
        <f t="shared" ca="1" si="25"/>
        <v>11</v>
      </c>
      <c r="X60" s="9">
        <f t="shared" ca="1" si="26"/>
        <v>68</v>
      </c>
      <c r="Y60" s="9">
        <f t="shared" ca="1" si="27"/>
        <v>57</v>
      </c>
      <c r="Z60" s="9">
        <f t="shared" ca="1" si="28"/>
        <v>23</v>
      </c>
      <c r="AA60" s="9">
        <f t="shared" ca="1" si="29"/>
        <v>8</v>
      </c>
      <c r="AB60" s="9">
        <f t="shared" ca="1" si="30"/>
        <v>7</v>
      </c>
      <c r="AC60" s="9">
        <f t="shared" ca="1" si="31"/>
        <v>12</v>
      </c>
      <c r="AD60" s="15"/>
      <c r="AE60" s="14">
        <v>42644</v>
      </c>
      <c r="AF60" s="11">
        <f t="shared" ca="1" si="56"/>
        <v>13</v>
      </c>
      <c r="AG60" s="11">
        <f t="shared" ca="1" si="57"/>
        <v>8</v>
      </c>
      <c r="AH60" s="9">
        <f t="shared" ca="1" si="58"/>
        <v>84</v>
      </c>
      <c r="AI60" s="9">
        <f t="shared" ca="1" si="59"/>
        <v>51</v>
      </c>
      <c r="AJ60" s="9">
        <f t="shared" ca="1" si="60"/>
        <v>15</v>
      </c>
      <c r="AK60" s="9">
        <f t="shared" ca="1" si="61"/>
        <v>11</v>
      </c>
      <c r="AL60" s="9">
        <f t="shared" ca="1" si="62"/>
        <v>5</v>
      </c>
      <c r="AM60" s="9">
        <f t="shared" ca="1" si="63"/>
        <v>21</v>
      </c>
      <c r="AN60" s="15"/>
      <c r="AO60" s="14">
        <v>42644</v>
      </c>
      <c r="AP60" s="11">
        <f t="shared" ca="1" si="32"/>
        <v>0</v>
      </c>
      <c r="AQ60" s="11">
        <f t="shared" ca="1" si="33"/>
        <v>0</v>
      </c>
      <c r="AR60" s="9">
        <f t="shared" ca="1" si="34"/>
        <v>1</v>
      </c>
      <c r="AS60" s="9">
        <f t="shared" ca="1" si="35"/>
        <v>1</v>
      </c>
      <c r="AT60" s="9">
        <f t="shared" ca="1" si="36"/>
        <v>7</v>
      </c>
      <c r="AU60" s="9">
        <f t="shared" ca="1" si="37"/>
        <v>3</v>
      </c>
      <c r="AV60" s="9">
        <f t="shared" ca="1" si="38"/>
        <v>5</v>
      </c>
      <c r="AW60" s="9">
        <f t="shared" ca="1" si="39"/>
        <v>1</v>
      </c>
      <c r="AX60" s="15"/>
      <c r="AY60" s="14">
        <v>42644</v>
      </c>
      <c r="AZ60" s="11">
        <f t="shared" ca="1" si="40"/>
        <v>0</v>
      </c>
      <c r="BA60" s="11">
        <f t="shared" ca="1" si="41"/>
        <v>0</v>
      </c>
      <c r="BB60" s="9">
        <f t="shared" ca="1" si="42"/>
        <v>3</v>
      </c>
      <c r="BC60" s="9">
        <f t="shared" ca="1" si="43"/>
        <v>1</v>
      </c>
      <c r="BD60" s="9">
        <f t="shared" ca="1" si="44"/>
        <v>4</v>
      </c>
      <c r="BE60" s="9">
        <f t="shared" ca="1" si="45"/>
        <v>0</v>
      </c>
      <c r="BF60" s="9">
        <f t="shared" ca="1" si="46"/>
        <v>1</v>
      </c>
      <c r="BG60" s="9">
        <f t="shared" ca="1" si="47"/>
        <v>0</v>
      </c>
      <c r="BH60" s="5"/>
      <c r="BI60" s="5"/>
      <c r="BJ60" s="5"/>
    </row>
    <row r="61" spans="1:62" x14ac:dyDescent="0.45">
      <c r="A61" s="14">
        <v>42675</v>
      </c>
      <c r="B61" s="11">
        <f t="shared" ca="1" si="16"/>
        <v>20</v>
      </c>
      <c r="C61" s="11">
        <f t="shared" ca="1" si="17"/>
        <v>12</v>
      </c>
      <c r="D61" s="9">
        <f t="shared" ca="1" si="18"/>
        <v>76</v>
      </c>
      <c r="E61" s="9">
        <f t="shared" ca="1" si="19"/>
        <v>36</v>
      </c>
      <c r="F61" s="9">
        <f t="shared" ca="1" si="20"/>
        <v>26</v>
      </c>
      <c r="G61" s="9">
        <f t="shared" ca="1" si="21"/>
        <v>21</v>
      </c>
      <c r="H61" s="9">
        <f t="shared" ca="1" si="22"/>
        <v>4</v>
      </c>
      <c r="I61" s="9">
        <f t="shared" ca="1" si="23"/>
        <v>13</v>
      </c>
      <c r="J61" s="5"/>
      <c r="K61" s="14">
        <v>42675</v>
      </c>
      <c r="L61" s="11">
        <f t="shared" ca="1" si="48"/>
        <v>20</v>
      </c>
      <c r="M61" s="11">
        <f t="shared" ca="1" si="49"/>
        <v>2</v>
      </c>
      <c r="N61" s="9">
        <f t="shared" ca="1" si="50"/>
        <v>51</v>
      </c>
      <c r="O61" s="9">
        <f t="shared" ca="1" si="51"/>
        <v>41</v>
      </c>
      <c r="P61" s="9">
        <f t="shared" ca="1" si="52"/>
        <v>19</v>
      </c>
      <c r="Q61" s="9">
        <f t="shared" ca="1" si="53"/>
        <v>3</v>
      </c>
      <c r="R61" s="9">
        <f t="shared" ca="1" si="54"/>
        <v>6</v>
      </c>
      <c r="S61" s="9">
        <f t="shared" ca="1" si="55"/>
        <v>18</v>
      </c>
      <c r="T61" s="15"/>
      <c r="U61" s="14">
        <v>42675</v>
      </c>
      <c r="V61" s="11">
        <f t="shared" ca="1" si="24"/>
        <v>9</v>
      </c>
      <c r="W61" s="11">
        <f t="shared" ca="1" si="25"/>
        <v>6</v>
      </c>
      <c r="X61" s="9">
        <f t="shared" ca="1" si="26"/>
        <v>72</v>
      </c>
      <c r="Y61" s="9">
        <f t="shared" ca="1" si="27"/>
        <v>58</v>
      </c>
      <c r="Z61" s="9">
        <f t="shared" ca="1" si="28"/>
        <v>17</v>
      </c>
      <c r="AA61" s="9">
        <f t="shared" ca="1" si="29"/>
        <v>15</v>
      </c>
      <c r="AB61" s="9">
        <f t="shared" ca="1" si="30"/>
        <v>12</v>
      </c>
      <c r="AC61" s="9">
        <f t="shared" ca="1" si="31"/>
        <v>11</v>
      </c>
      <c r="AD61" s="15"/>
      <c r="AE61" s="14">
        <v>42675</v>
      </c>
      <c r="AF61" s="11">
        <f t="shared" ca="1" si="56"/>
        <v>13</v>
      </c>
      <c r="AG61" s="11">
        <f t="shared" ca="1" si="57"/>
        <v>5</v>
      </c>
      <c r="AH61" s="9">
        <f t="shared" ca="1" si="58"/>
        <v>66</v>
      </c>
      <c r="AI61" s="9">
        <f t="shared" ca="1" si="59"/>
        <v>46</v>
      </c>
      <c r="AJ61" s="9">
        <f t="shared" ca="1" si="60"/>
        <v>21</v>
      </c>
      <c r="AK61" s="9">
        <f t="shared" ca="1" si="61"/>
        <v>4</v>
      </c>
      <c r="AL61" s="9">
        <f t="shared" ca="1" si="62"/>
        <v>14</v>
      </c>
      <c r="AM61" s="9">
        <f t="shared" ca="1" si="63"/>
        <v>15</v>
      </c>
      <c r="AN61" s="15"/>
      <c r="AO61" s="14">
        <v>42675</v>
      </c>
      <c r="AP61" s="11">
        <f t="shared" ca="1" si="32"/>
        <v>1</v>
      </c>
      <c r="AQ61" s="11">
        <f t="shared" ca="1" si="33"/>
        <v>0</v>
      </c>
      <c r="AR61" s="9">
        <f t="shared" ca="1" si="34"/>
        <v>0</v>
      </c>
      <c r="AS61" s="9">
        <f t="shared" ca="1" si="35"/>
        <v>0</v>
      </c>
      <c r="AT61" s="9">
        <f t="shared" ca="1" si="36"/>
        <v>0</v>
      </c>
      <c r="AU61" s="9">
        <f t="shared" ca="1" si="37"/>
        <v>0</v>
      </c>
      <c r="AV61" s="9">
        <f t="shared" ca="1" si="38"/>
        <v>0</v>
      </c>
      <c r="AW61" s="9">
        <f t="shared" ca="1" si="39"/>
        <v>0</v>
      </c>
      <c r="AX61" s="15"/>
      <c r="AY61" s="14">
        <v>42675</v>
      </c>
      <c r="AZ61" s="11">
        <f t="shared" ca="1" si="40"/>
        <v>0</v>
      </c>
      <c r="BA61" s="11">
        <f t="shared" ca="1" si="41"/>
        <v>0</v>
      </c>
      <c r="BB61" s="9">
        <f t="shared" ca="1" si="42"/>
        <v>0</v>
      </c>
      <c r="BC61" s="9">
        <f t="shared" ca="1" si="43"/>
        <v>0</v>
      </c>
      <c r="BD61" s="9">
        <f t="shared" ca="1" si="44"/>
        <v>0</v>
      </c>
      <c r="BE61" s="9">
        <f t="shared" ca="1" si="45"/>
        <v>0</v>
      </c>
      <c r="BF61" s="9">
        <f t="shared" ca="1" si="46"/>
        <v>0</v>
      </c>
      <c r="BG61" s="9">
        <f t="shared" ca="1" si="47"/>
        <v>0</v>
      </c>
      <c r="BH61" s="5"/>
      <c r="BI61" s="5"/>
      <c r="BJ61" s="5"/>
    </row>
    <row r="62" spans="1:62" x14ac:dyDescent="0.45">
      <c r="A62" s="14">
        <v>42705</v>
      </c>
      <c r="B62" s="11">
        <f t="shared" ca="1" si="16"/>
        <v>26</v>
      </c>
      <c r="C62" s="11">
        <f t="shared" ca="1" si="17"/>
        <v>21</v>
      </c>
      <c r="D62" s="9">
        <f t="shared" ca="1" si="18"/>
        <v>76</v>
      </c>
      <c r="E62" s="9">
        <f t="shared" ca="1" si="19"/>
        <v>49</v>
      </c>
      <c r="F62" s="9">
        <f t="shared" ca="1" si="20"/>
        <v>40</v>
      </c>
      <c r="G62" s="9">
        <f t="shared" ca="1" si="21"/>
        <v>27</v>
      </c>
      <c r="H62" s="9">
        <f t="shared" ca="1" si="22"/>
        <v>12</v>
      </c>
      <c r="I62" s="9">
        <f t="shared" ca="1" si="23"/>
        <v>6</v>
      </c>
      <c r="J62" s="5"/>
      <c r="K62" s="14">
        <v>42705</v>
      </c>
      <c r="L62" s="11">
        <f t="shared" ca="1" si="48"/>
        <v>18</v>
      </c>
      <c r="M62" s="11">
        <f t="shared" ca="1" si="49"/>
        <v>10</v>
      </c>
      <c r="N62" s="9">
        <f t="shared" ca="1" si="50"/>
        <v>64</v>
      </c>
      <c r="O62" s="9">
        <f t="shared" ca="1" si="51"/>
        <v>45</v>
      </c>
      <c r="P62" s="9">
        <f t="shared" ca="1" si="52"/>
        <v>26</v>
      </c>
      <c r="Q62" s="9">
        <f t="shared" ca="1" si="53"/>
        <v>7</v>
      </c>
      <c r="R62" s="9">
        <f t="shared" ca="1" si="54"/>
        <v>7</v>
      </c>
      <c r="S62" s="9">
        <f t="shared" ca="1" si="55"/>
        <v>17</v>
      </c>
      <c r="T62" s="15"/>
      <c r="U62" s="14">
        <v>42705</v>
      </c>
      <c r="V62" s="11">
        <f t="shared" ca="1" si="24"/>
        <v>11</v>
      </c>
      <c r="W62" s="11">
        <f t="shared" ca="1" si="25"/>
        <v>4</v>
      </c>
      <c r="X62" s="9">
        <f t="shared" ca="1" si="26"/>
        <v>79</v>
      </c>
      <c r="Y62" s="9">
        <f t="shared" ca="1" si="27"/>
        <v>52</v>
      </c>
      <c r="Z62" s="9">
        <f t="shared" ca="1" si="28"/>
        <v>27</v>
      </c>
      <c r="AA62" s="9">
        <f t="shared" ca="1" si="29"/>
        <v>12</v>
      </c>
      <c r="AB62" s="9">
        <f t="shared" ca="1" si="30"/>
        <v>4</v>
      </c>
      <c r="AC62" s="9">
        <f t="shared" ca="1" si="31"/>
        <v>14</v>
      </c>
      <c r="AD62" s="15"/>
      <c r="AE62" s="14">
        <v>42705</v>
      </c>
      <c r="AF62" s="11">
        <f t="shared" ca="1" si="56"/>
        <v>13</v>
      </c>
      <c r="AG62" s="11">
        <f t="shared" ca="1" si="57"/>
        <v>4</v>
      </c>
      <c r="AH62" s="9">
        <f t="shared" ca="1" si="58"/>
        <v>65</v>
      </c>
      <c r="AI62" s="9">
        <f t="shared" ca="1" si="59"/>
        <v>50</v>
      </c>
      <c r="AJ62" s="9">
        <f t="shared" ca="1" si="60"/>
        <v>29</v>
      </c>
      <c r="AK62" s="9">
        <f t="shared" ca="1" si="61"/>
        <v>6</v>
      </c>
      <c r="AL62" s="9">
        <f t="shared" ca="1" si="62"/>
        <v>9</v>
      </c>
      <c r="AM62" s="9">
        <f t="shared" ca="1" si="63"/>
        <v>20</v>
      </c>
      <c r="AN62" s="15"/>
      <c r="AO62" s="14">
        <v>42705</v>
      </c>
      <c r="AP62" s="11">
        <f t="shared" ca="1" si="32"/>
        <v>0</v>
      </c>
      <c r="AQ62" s="11">
        <f t="shared" ca="1" si="33"/>
        <v>0</v>
      </c>
      <c r="AR62" s="9">
        <f t="shared" ca="1" si="34"/>
        <v>0</v>
      </c>
      <c r="AS62" s="9">
        <f t="shared" ca="1" si="35"/>
        <v>0</v>
      </c>
      <c r="AT62" s="9">
        <f t="shared" ca="1" si="36"/>
        <v>0</v>
      </c>
      <c r="AU62" s="9">
        <f t="shared" ca="1" si="37"/>
        <v>0</v>
      </c>
      <c r="AV62" s="9">
        <f t="shared" ca="1" si="38"/>
        <v>1</v>
      </c>
      <c r="AW62" s="9">
        <f t="shared" ca="1" si="39"/>
        <v>0</v>
      </c>
      <c r="AX62" s="15"/>
      <c r="AY62" s="14">
        <v>42705</v>
      </c>
      <c r="AZ62" s="11">
        <f t="shared" ca="1" si="40"/>
        <v>0</v>
      </c>
      <c r="BA62" s="11">
        <f t="shared" ca="1" si="41"/>
        <v>0</v>
      </c>
      <c r="BB62" s="9">
        <f t="shared" ca="1" si="42"/>
        <v>0</v>
      </c>
      <c r="BC62" s="9">
        <f t="shared" ca="1" si="43"/>
        <v>0</v>
      </c>
      <c r="BD62" s="9">
        <f t="shared" ca="1" si="44"/>
        <v>0</v>
      </c>
      <c r="BE62" s="9">
        <f t="shared" ca="1" si="45"/>
        <v>0</v>
      </c>
      <c r="BF62" s="9">
        <f t="shared" ca="1" si="46"/>
        <v>0</v>
      </c>
      <c r="BG62" s="9">
        <f t="shared" ca="1" si="47"/>
        <v>0</v>
      </c>
      <c r="BH62" s="5"/>
      <c r="BI62" s="5"/>
      <c r="BJ62" s="5"/>
    </row>
    <row r="63" spans="1:62" x14ac:dyDescent="0.45">
      <c r="A63" s="14">
        <v>42736</v>
      </c>
      <c r="B63" s="11">
        <f t="shared" ca="1" si="16"/>
        <v>21</v>
      </c>
      <c r="C63" s="11">
        <f t="shared" ca="1" si="17"/>
        <v>12</v>
      </c>
      <c r="D63" s="9">
        <f t="shared" ca="1" si="18"/>
        <v>84</v>
      </c>
      <c r="E63" s="9">
        <f t="shared" ca="1" si="19"/>
        <v>53</v>
      </c>
      <c r="F63" s="9">
        <f t="shared" ca="1" si="20"/>
        <v>30</v>
      </c>
      <c r="G63" s="9">
        <f t="shared" ca="1" si="21"/>
        <v>26</v>
      </c>
      <c r="H63" s="9">
        <f t="shared" ca="1" si="22"/>
        <v>15</v>
      </c>
      <c r="I63" s="9">
        <f t="shared" ca="1" si="23"/>
        <v>6</v>
      </c>
      <c r="J63" s="5"/>
      <c r="K63" s="14">
        <v>42736</v>
      </c>
      <c r="L63" s="11">
        <f t="shared" ca="1" si="48"/>
        <v>22</v>
      </c>
      <c r="M63" s="11">
        <f t="shared" ca="1" si="49"/>
        <v>9</v>
      </c>
      <c r="N63" s="9">
        <f t="shared" ca="1" si="50"/>
        <v>71</v>
      </c>
      <c r="O63" s="9">
        <f t="shared" ca="1" si="51"/>
        <v>33</v>
      </c>
      <c r="P63" s="9">
        <f t="shared" ca="1" si="52"/>
        <v>19</v>
      </c>
      <c r="Q63" s="9">
        <f t="shared" ca="1" si="53"/>
        <v>18</v>
      </c>
      <c r="R63" s="9">
        <f t="shared" ca="1" si="54"/>
        <v>10</v>
      </c>
      <c r="S63" s="9">
        <f t="shared" ca="1" si="55"/>
        <v>11</v>
      </c>
      <c r="T63" s="15"/>
      <c r="U63" s="14">
        <v>42736</v>
      </c>
      <c r="V63" s="11">
        <f t="shared" ca="1" si="24"/>
        <v>27</v>
      </c>
      <c r="W63" s="11">
        <f t="shared" ca="1" si="25"/>
        <v>11</v>
      </c>
      <c r="X63" s="9">
        <f t="shared" ca="1" si="26"/>
        <v>78</v>
      </c>
      <c r="Y63" s="9">
        <f t="shared" ca="1" si="27"/>
        <v>42</v>
      </c>
      <c r="Z63" s="9">
        <f t="shared" ca="1" si="28"/>
        <v>27</v>
      </c>
      <c r="AA63" s="9">
        <f t="shared" ca="1" si="29"/>
        <v>11</v>
      </c>
      <c r="AB63" s="9">
        <f t="shared" ca="1" si="30"/>
        <v>7</v>
      </c>
      <c r="AC63" s="9">
        <f t="shared" ca="1" si="31"/>
        <v>8</v>
      </c>
      <c r="AD63" s="15"/>
      <c r="AE63" s="14">
        <v>42736</v>
      </c>
      <c r="AF63" s="11">
        <f t="shared" ca="1" si="56"/>
        <v>4</v>
      </c>
      <c r="AG63" s="11">
        <f t="shared" ca="1" si="57"/>
        <v>20</v>
      </c>
      <c r="AH63" s="9">
        <f t="shared" ca="1" si="58"/>
        <v>69</v>
      </c>
      <c r="AI63" s="9">
        <f t="shared" ca="1" si="59"/>
        <v>46</v>
      </c>
      <c r="AJ63" s="9">
        <f t="shared" ca="1" si="60"/>
        <v>23</v>
      </c>
      <c r="AK63" s="9">
        <f t="shared" ca="1" si="61"/>
        <v>16</v>
      </c>
      <c r="AL63" s="9">
        <f t="shared" ca="1" si="62"/>
        <v>6</v>
      </c>
      <c r="AM63" s="9">
        <f t="shared" ca="1" si="63"/>
        <v>15</v>
      </c>
      <c r="AN63" s="15"/>
      <c r="AO63" s="14">
        <v>42736</v>
      </c>
      <c r="AP63" s="11">
        <f t="shared" ca="1" si="32"/>
        <v>0</v>
      </c>
      <c r="AQ63" s="11">
        <f t="shared" ca="1" si="33"/>
        <v>0</v>
      </c>
      <c r="AR63" s="9">
        <f t="shared" ca="1" si="34"/>
        <v>0</v>
      </c>
      <c r="AS63" s="9">
        <f t="shared" ca="1" si="35"/>
        <v>0</v>
      </c>
      <c r="AT63" s="9">
        <f t="shared" ca="1" si="36"/>
        <v>0</v>
      </c>
      <c r="AU63" s="9">
        <f t="shared" ca="1" si="37"/>
        <v>0</v>
      </c>
      <c r="AV63" s="9">
        <f t="shared" ca="1" si="38"/>
        <v>0</v>
      </c>
      <c r="AW63" s="9">
        <f t="shared" ca="1" si="39"/>
        <v>0</v>
      </c>
      <c r="AX63" s="15"/>
      <c r="AY63" s="14">
        <v>42736</v>
      </c>
      <c r="AZ63" s="11">
        <f t="shared" ca="1" si="40"/>
        <v>0</v>
      </c>
      <c r="BA63" s="11">
        <f t="shared" ca="1" si="41"/>
        <v>0</v>
      </c>
      <c r="BB63" s="9">
        <f t="shared" ca="1" si="42"/>
        <v>0</v>
      </c>
      <c r="BC63" s="9">
        <f t="shared" ca="1" si="43"/>
        <v>0</v>
      </c>
      <c r="BD63" s="9">
        <f t="shared" ca="1" si="44"/>
        <v>0</v>
      </c>
      <c r="BE63" s="9">
        <f t="shared" ca="1" si="45"/>
        <v>0</v>
      </c>
      <c r="BF63" s="9">
        <f t="shared" ca="1" si="46"/>
        <v>0</v>
      </c>
      <c r="BG63" s="9">
        <f t="shared" ca="1" si="47"/>
        <v>0</v>
      </c>
      <c r="BH63" s="5"/>
      <c r="BI63" s="5"/>
      <c r="BJ63" s="5"/>
    </row>
    <row r="64" spans="1:62" x14ac:dyDescent="0.45">
      <c r="A64" s="14">
        <v>42767</v>
      </c>
      <c r="B64" s="11">
        <f t="shared" ca="1" si="16"/>
        <v>23</v>
      </c>
      <c r="C64" s="11">
        <f t="shared" ca="1" si="17"/>
        <v>23</v>
      </c>
      <c r="D64" s="9">
        <f t="shared" ca="1" si="18"/>
        <v>140</v>
      </c>
      <c r="E64" s="9">
        <f t="shared" ca="1" si="19"/>
        <v>46</v>
      </c>
      <c r="F64" s="9">
        <f t="shared" ca="1" si="20"/>
        <v>34</v>
      </c>
      <c r="G64" s="9">
        <f t="shared" ca="1" si="21"/>
        <v>21</v>
      </c>
      <c r="H64" s="9">
        <f t="shared" ca="1" si="22"/>
        <v>17</v>
      </c>
      <c r="I64" s="9">
        <f t="shared" ca="1" si="23"/>
        <v>7</v>
      </c>
      <c r="J64" s="5"/>
      <c r="K64" s="14">
        <v>42767</v>
      </c>
      <c r="L64" s="11">
        <f t="shared" ca="1" si="48"/>
        <v>19</v>
      </c>
      <c r="M64" s="11">
        <f t="shared" ca="1" si="49"/>
        <v>14</v>
      </c>
      <c r="N64" s="9">
        <f t="shared" ca="1" si="50"/>
        <v>65</v>
      </c>
      <c r="O64" s="9">
        <f t="shared" ca="1" si="51"/>
        <v>36</v>
      </c>
      <c r="P64" s="9">
        <f t="shared" ca="1" si="52"/>
        <v>28</v>
      </c>
      <c r="Q64" s="9">
        <f t="shared" ca="1" si="53"/>
        <v>8</v>
      </c>
      <c r="R64" s="9">
        <f t="shared" ca="1" si="54"/>
        <v>10</v>
      </c>
      <c r="S64" s="9">
        <f t="shared" ca="1" si="55"/>
        <v>10</v>
      </c>
      <c r="T64" s="15"/>
      <c r="U64" s="14">
        <v>42767</v>
      </c>
      <c r="V64" s="11">
        <f t="shared" ca="1" si="24"/>
        <v>17</v>
      </c>
      <c r="W64" s="11">
        <f t="shared" ca="1" si="25"/>
        <v>12</v>
      </c>
      <c r="X64" s="9">
        <f t="shared" ca="1" si="26"/>
        <v>79</v>
      </c>
      <c r="Y64" s="9">
        <f t="shared" ca="1" si="27"/>
        <v>61</v>
      </c>
      <c r="Z64" s="9">
        <f t="shared" ca="1" si="28"/>
        <v>25</v>
      </c>
      <c r="AA64" s="9">
        <f t="shared" ca="1" si="29"/>
        <v>6</v>
      </c>
      <c r="AB64" s="9">
        <f t="shared" ca="1" si="30"/>
        <v>9</v>
      </c>
      <c r="AC64" s="9">
        <f t="shared" ca="1" si="31"/>
        <v>5</v>
      </c>
      <c r="AD64" s="15"/>
      <c r="AE64" s="14">
        <v>42767</v>
      </c>
      <c r="AF64" s="11">
        <f t="shared" ca="1" si="56"/>
        <v>10</v>
      </c>
      <c r="AG64" s="11">
        <f t="shared" ca="1" si="57"/>
        <v>10</v>
      </c>
      <c r="AH64" s="9">
        <f t="shared" ca="1" si="58"/>
        <v>74</v>
      </c>
      <c r="AI64" s="9">
        <f t="shared" ca="1" si="59"/>
        <v>40</v>
      </c>
      <c r="AJ64" s="9">
        <f t="shared" ca="1" si="60"/>
        <v>19</v>
      </c>
      <c r="AK64" s="9">
        <f t="shared" ca="1" si="61"/>
        <v>5</v>
      </c>
      <c r="AL64" s="9">
        <f t="shared" ca="1" si="62"/>
        <v>12</v>
      </c>
      <c r="AM64" s="9">
        <f t="shared" ca="1" si="63"/>
        <v>18</v>
      </c>
      <c r="AN64" s="15"/>
      <c r="AO64" s="14">
        <v>42767</v>
      </c>
      <c r="AP64" s="11">
        <f t="shared" ca="1" si="32"/>
        <v>1</v>
      </c>
      <c r="AQ64" s="11">
        <f t="shared" ca="1" si="33"/>
        <v>0</v>
      </c>
      <c r="AR64" s="9">
        <f t="shared" ca="1" si="34"/>
        <v>1</v>
      </c>
      <c r="AS64" s="9">
        <f t="shared" ca="1" si="35"/>
        <v>0</v>
      </c>
      <c r="AT64" s="9">
        <f t="shared" ca="1" si="36"/>
        <v>1</v>
      </c>
      <c r="AU64" s="9">
        <f t="shared" ca="1" si="37"/>
        <v>0</v>
      </c>
      <c r="AV64" s="9">
        <f t="shared" ca="1" si="38"/>
        <v>0</v>
      </c>
      <c r="AW64" s="9">
        <f t="shared" ca="1" si="39"/>
        <v>0</v>
      </c>
      <c r="AX64" s="15"/>
      <c r="AY64" s="14">
        <v>42767</v>
      </c>
      <c r="AZ64" s="11">
        <f t="shared" ca="1" si="40"/>
        <v>0</v>
      </c>
      <c r="BA64" s="11">
        <f t="shared" ca="1" si="41"/>
        <v>2</v>
      </c>
      <c r="BB64" s="9">
        <f t="shared" ca="1" si="42"/>
        <v>0</v>
      </c>
      <c r="BC64" s="9">
        <f t="shared" ca="1" si="43"/>
        <v>0</v>
      </c>
      <c r="BD64" s="9">
        <f t="shared" ca="1" si="44"/>
        <v>1</v>
      </c>
      <c r="BE64" s="9">
        <f t="shared" ca="1" si="45"/>
        <v>0</v>
      </c>
      <c r="BF64" s="9">
        <f t="shared" ca="1" si="46"/>
        <v>0</v>
      </c>
      <c r="BG64" s="9">
        <f t="shared" ca="1" si="47"/>
        <v>0</v>
      </c>
      <c r="BH64" s="5"/>
      <c r="BI64" s="5"/>
      <c r="BJ64" s="5"/>
    </row>
    <row r="65" spans="1:62" x14ac:dyDescent="0.45">
      <c r="A65" s="14">
        <v>42795</v>
      </c>
      <c r="B65" s="11">
        <f t="shared" ca="1" si="16"/>
        <v>132</v>
      </c>
      <c r="C65" s="11">
        <f t="shared" ca="1" si="17"/>
        <v>378</v>
      </c>
      <c r="D65" s="9">
        <f t="shared" ca="1" si="18"/>
        <v>809</v>
      </c>
      <c r="E65" s="9">
        <f t="shared" ca="1" si="19"/>
        <v>253</v>
      </c>
      <c r="F65" s="9">
        <f t="shared" ca="1" si="20"/>
        <v>161</v>
      </c>
      <c r="G65" s="9">
        <f t="shared" ca="1" si="21"/>
        <v>68</v>
      </c>
      <c r="H65" s="9">
        <f t="shared" ca="1" si="22"/>
        <v>22</v>
      </c>
      <c r="I65" s="9">
        <f t="shared" ca="1" si="23"/>
        <v>7</v>
      </c>
      <c r="J65" s="5"/>
      <c r="K65" s="14">
        <v>42795</v>
      </c>
      <c r="L65" s="11">
        <f t="shared" ca="1" si="48"/>
        <v>131</v>
      </c>
      <c r="M65" s="11">
        <f t="shared" ca="1" si="49"/>
        <v>60</v>
      </c>
      <c r="N65" s="9">
        <f t="shared" ca="1" si="50"/>
        <v>290</v>
      </c>
      <c r="O65" s="9">
        <f t="shared" ca="1" si="51"/>
        <v>179</v>
      </c>
      <c r="P65" s="9">
        <f t="shared" ca="1" si="52"/>
        <v>89</v>
      </c>
      <c r="Q65" s="9">
        <f t="shared" ca="1" si="53"/>
        <v>22</v>
      </c>
      <c r="R65" s="9">
        <f t="shared" ca="1" si="54"/>
        <v>13</v>
      </c>
      <c r="S65" s="9">
        <f t="shared" ca="1" si="55"/>
        <v>17</v>
      </c>
      <c r="T65" s="15"/>
      <c r="U65" s="14">
        <v>42795</v>
      </c>
      <c r="V65" s="11">
        <f t="shared" ca="1" si="24"/>
        <v>54</v>
      </c>
      <c r="W65" s="11">
        <f t="shared" ca="1" si="25"/>
        <v>48</v>
      </c>
      <c r="X65" s="9">
        <f t="shared" ca="1" si="26"/>
        <v>204</v>
      </c>
      <c r="Y65" s="9">
        <f t="shared" ca="1" si="27"/>
        <v>115</v>
      </c>
      <c r="Z65" s="9">
        <f t="shared" ca="1" si="28"/>
        <v>62</v>
      </c>
      <c r="AA65" s="9">
        <f t="shared" ca="1" si="29"/>
        <v>35</v>
      </c>
      <c r="AB65" s="9">
        <f t="shared" ca="1" si="30"/>
        <v>19</v>
      </c>
      <c r="AC65" s="9">
        <f t="shared" ca="1" si="31"/>
        <v>8</v>
      </c>
      <c r="AD65" s="15"/>
      <c r="AE65" s="14">
        <v>42795</v>
      </c>
      <c r="AF65" s="11">
        <f t="shared" ca="1" si="56"/>
        <v>55</v>
      </c>
      <c r="AG65" s="11">
        <f t="shared" ca="1" si="57"/>
        <v>50</v>
      </c>
      <c r="AH65" s="9">
        <f t="shared" ca="1" si="58"/>
        <v>196</v>
      </c>
      <c r="AI65" s="9">
        <f t="shared" ca="1" si="59"/>
        <v>86</v>
      </c>
      <c r="AJ65" s="9">
        <f t="shared" ca="1" si="60"/>
        <v>56</v>
      </c>
      <c r="AK65" s="9">
        <f t="shared" ca="1" si="61"/>
        <v>21</v>
      </c>
      <c r="AL65" s="9">
        <f t="shared" ca="1" si="62"/>
        <v>17</v>
      </c>
      <c r="AM65" s="9">
        <f t="shared" ca="1" si="63"/>
        <v>16</v>
      </c>
      <c r="AN65" s="15"/>
      <c r="AO65" s="14">
        <v>42795</v>
      </c>
      <c r="AP65" s="11">
        <f t="shared" ca="1" si="32"/>
        <v>0</v>
      </c>
      <c r="AQ65" s="11">
        <f t="shared" ca="1" si="33"/>
        <v>0</v>
      </c>
      <c r="AR65" s="9">
        <f t="shared" ca="1" si="34"/>
        <v>3</v>
      </c>
      <c r="AS65" s="9">
        <f t="shared" ca="1" si="35"/>
        <v>3</v>
      </c>
      <c r="AT65" s="9">
        <f t="shared" ca="1" si="36"/>
        <v>7</v>
      </c>
      <c r="AU65" s="9">
        <f t="shared" ca="1" si="37"/>
        <v>5</v>
      </c>
      <c r="AV65" s="9">
        <f t="shared" ca="1" si="38"/>
        <v>3</v>
      </c>
      <c r="AW65" s="9">
        <f t="shared" ca="1" si="39"/>
        <v>1</v>
      </c>
      <c r="AX65" s="15"/>
      <c r="AY65" s="14">
        <v>42795</v>
      </c>
      <c r="AZ65" s="11">
        <f t="shared" ca="1" si="40"/>
        <v>0</v>
      </c>
      <c r="BA65" s="11">
        <f t="shared" ca="1" si="41"/>
        <v>2</v>
      </c>
      <c r="BB65" s="9">
        <f t="shared" ca="1" si="42"/>
        <v>0</v>
      </c>
      <c r="BC65" s="9">
        <f t="shared" ca="1" si="43"/>
        <v>1</v>
      </c>
      <c r="BD65" s="9">
        <f t="shared" ca="1" si="44"/>
        <v>0</v>
      </c>
      <c r="BE65" s="9">
        <f t="shared" ca="1" si="45"/>
        <v>0</v>
      </c>
      <c r="BF65" s="9">
        <f t="shared" ca="1" si="46"/>
        <v>1</v>
      </c>
      <c r="BG65" s="9">
        <f t="shared" ca="1" si="47"/>
        <v>0</v>
      </c>
      <c r="BH65" s="5"/>
      <c r="BI65" s="5"/>
      <c r="BJ65" s="5"/>
    </row>
    <row r="66" spans="1:62" x14ac:dyDescent="0.45">
      <c r="A66" s="14">
        <v>42826</v>
      </c>
      <c r="B66" s="11">
        <f t="shared" ca="1" si="16"/>
        <v>43</v>
      </c>
      <c r="C66" s="11">
        <f t="shared" ca="1" si="17"/>
        <v>80</v>
      </c>
      <c r="D66" s="9">
        <f t="shared" ca="1" si="18"/>
        <v>182</v>
      </c>
      <c r="E66" s="9">
        <f t="shared" ca="1" si="19"/>
        <v>84</v>
      </c>
      <c r="F66" s="9">
        <f t="shared" ca="1" si="20"/>
        <v>67</v>
      </c>
      <c r="G66" s="9">
        <f t="shared" ca="1" si="21"/>
        <v>28</v>
      </c>
      <c r="H66" s="9">
        <f t="shared" ca="1" si="22"/>
        <v>17</v>
      </c>
      <c r="I66" s="9">
        <f t="shared" ca="1" si="23"/>
        <v>8</v>
      </c>
      <c r="J66" s="5"/>
      <c r="K66" s="14">
        <v>42826</v>
      </c>
      <c r="L66" s="11">
        <f t="shared" ca="1" si="48"/>
        <v>37</v>
      </c>
      <c r="M66" s="11">
        <f t="shared" ca="1" si="49"/>
        <v>28</v>
      </c>
      <c r="N66" s="9">
        <f t="shared" ca="1" si="50"/>
        <v>113</v>
      </c>
      <c r="O66" s="9">
        <f t="shared" ca="1" si="51"/>
        <v>58</v>
      </c>
      <c r="P66" s="9">
        <f t="shared" ca="1" si="52"/>
        <v>30</v>
      </c>
      <c r="Q66" s="9">
        <f t="shared" ca="1" si="53"/>
        <v>12</v>
      </c>
      <c r="R66" s="9">
        <f t="shared" ca="1" si="54"/>
        <v>10</v>
      </c>
      <c r="S66" s="9">
        <f t="shared" ca="1" si="55"/>
        <v>7</v>
      </c>
      <c r="T66" s="15"/>
      <c r="U66" s="14">
        <v>42826</v>
      </c>
      <c r="V66" s="11">
        <f t="shared" ca="1" si="24"/>
        <v>14</v>
      </c>
      <c r="W66" s="11">
        <f t="shared" ca="1" si="25"/>
        <v>25</v>
      </c>
      <c r="X66" s="9">
        <f t="shared" ca="1" si="26"/>
        <v>100</v>
      </c>
      <c r="Y66" s="9">
        <f t="shared" ca="1" si="27"/>
        <v>56</v>
      </c>
      <c r="Z66" s="9">
        <f t="shared" ca="1" si="28"/>
        <v>34</v>
      </c>
      <c r="AA66" s="9">
        <f t="shared" ca="1" si="29"/>
        <v>15</v>
      </c>
      <c r="AB66" s="9">
        <f t="shared" ca="1" si="30"/>
        <v>19</v>
      </c>
      <c r="AC66" s="9">
        <f t="shared" ca="1" si="31"/>
        <v>19</v>
      </c>
      <c r="AD66" s="15"/>
      <c r="AE66" s="14">
        <v>42826</v>
      </c>
      <c r="AF66" s="11">
        <f t="shared" ca="1" si="56"/>
        <v>11</v>
      </c>
      <c r="AG66" s="11">
        <f t="shared" ca="1" si="57"/>
        <v>27</v>
      </c>
      <c r="AH66" s="9">
        <f t="shared" ca="1" si="58"/>
        <v>91</v>
      </c>
      <c r="AI66" s="9">
        <f t="shared" ca="1" si="59"/>
        <v>45</v>
      </c>
      <c r="AJ66" s="9">
        <f t="shared" ca="1" si="60"/>
        <v>25</v>
      </c>
      <c r="AK66" s="9">
        <f t="shared" ca="1" si="61"/>
        <v>19</v>
      </c>
      <c r="AL66" s="9">
        <f t="shared" ca="1" si="62"/>
        <v>15</v>
      </c>
      <c r="AM66" s="9">
        <f t="shared" ca="1" si="63"/>
        <v>33</v>
      </c>
      <c r="AN66" s="15"/>
      <c r="AO66" s="14">
        <v>42826</v>
      </c>
      <c r="AP66" s="11">
        <f t="shared" ca="1" si="32"/>
        <v>1</v>
      </c>
      <c r="AQ66" s="11">
        <f t="shared" ca="1" si="33"/>
        <v>0</v>
      </c>
      <c r="AR66" s="9">
        <f t="shared" ca="1" si="34"/>
        <v>0</v>
      </c>
      <c r="AS66" s="9">
        <f t="shared" ca="1" si="35"/>
        <v>0</v>
      </c>
      <c r="AT66" s="9">
        <f t="shared" ca="1" si="36"/>
        <v>0</v>
      </c>
      <c r="AU66" s="9">
        <f t="shared" ca="1" si="37"/>
        <v>0</v>
      </c>
      <c r="AV66" s="9">
        <f t="shared" ca="1" si="38"/>
        <v>0</v>
      </c>
      <c r="AW66" s="9">
        <f t="shared" ca="1" si="39"/>
        <v>0</v>
      </c>
      <c r="AX66" s="15"/>
      <c r="AY66" s="14">
        <v>42826</v>
      </c>
      <c r="AZ66" s="11">
        <f t="shared" ca="1" si="40"/>
        <v>0</v>
      </c>
      <c r="BA66" s="11">
        <f t="shared" ca="1" si="41"/>
        <v>0</v>
      </c>
      <c r="BB66" s="9">
        <f t="shared" ca="1" si="42"/>
        <v>0</v>
      </c>
      <c r="BC66" s="9">
        <f t="shared" ca="1" si="43"/>
        <v>0</v>
      </c>
      <c r="BD66" s="9">
        <f t="shared" ca="1" si="44"/>
        <v>0</v>
      </c>
      <c r="BE66" s="9">
        <f t="shared" ca="1" si="45"/>
        <v>0</v>
      </c>
      <c r="BF66" s="9">
        <f t="shared" ca="1" si="46"/>
        <v>0</v>
      </c>
      <c r="BG66" s="9">
        <f t="shared" ca="1" si="47"/>
        <v>0</v>
      </c>
      <c r="BH66" s="5"/>
      <c r="BI66" s="5"/>
      <c r="BJ66" s="5"/>
    </row>
    <row r="67" spans="1:62" x14ac:dyDescent="0.45">
      <c r="A67" s="14">
        <v>42856</v>
      </c>
      <c r="B67" s="11">
        <f t="shared" ca="1" si="16"/>
        <v>20</v>
      </c>
      <c r="C67" s="11">
        <f t="shared" ca="1" si="17"/>
        <v>25</v>
      </c>
      <c r="D67" s="9">
        <f t="shared" ca="1" si="18"/>
        <v>96</v>
      </c>
      <c r="E67" s="9">
        <f t="shared" ca="1" si="19"/>
        <v>71</v>
      </c>
      <c r="F67" s="9">
        <f t="shared" ca="1" si="20"/>
        <v>48</v>
      </c>
      <c r="G67" s="9">
        <f t="shared" ca="1" si="21"/>
        <v>25</v>
      </c>
      <c r="H67" s="9">
        <f t="shared" ca="1" si="22"/>
        <v>11</v>
      </c>
      <c r="I67" s="9">
        <f t="shared" ca="1" si="23"/>
        <v>19</v>
      </c>
      <c r="J67" s="5"/>
      <c r="K67" s="14">
        <v>42856</v>
      </c>
      <c r="L67" s="11">
        <f t="shared" ca="1" si="48"/>
        <v>13</v>
      </c>
      <c r="M67" s="11">
        <f t="shared" ca="1" si="49"/>
        <v>4</v>
      </c>
      <c r="N67" s="9">
        <f t="shared" ca="1" si="50"/>
        <v>74</v>
      </c>
      <c r="O67" s="9">
        <f t="shared" ca="1" si="51"/>
        <v>41</v>
      </c>
      <c r="P67" s="9">
        <f t="shared" ca="1" si="52"/>
        <v>21</v>
      </c>
      <c r="Q67" s="9">
        <f t="shared" ca="1" si="53"/>
        <v>12</v>
      </c>
      <c r="R67" s="9">
        <f t="shared" ca="1" si="54"/>
        <v>9</v>
      </c>
      <c r="S67" s="9">
        <f t="shared" ca="1" si="55"/>
        <v>17</v>
      </c>
      <c r="T67" s="15"/>
      <c r="U67" s="14">
        <v>42856</v>
      </c>
      <c r="V67" s="11">
        <f t="shared" ca="1" si="24"/>
        <v>13</v>
      </c>
      <c r="W67" s="11">
        <f t="shared" ca="1" si="25"/>
        <v>20</v>
      </c>
      <c r="X67" s="9">
        <f t="shared" ca="1" si="26"/>
        <v>109</v>
      </c>
      <c r="Y67" s="9">
        <f t="shared" ca="1" si="27"/>
        <v>67</v>
      </c>
      <c r="Z67" s="9">
        <f t="shared" ca="1" si="28"/>
        <v>32</v>
      </c>
      <c r="AA67" s="9">
        <f t="shared" ca="1" si="29"/>
        <v>9</v>
      </c>
      <c r="AB67" s="9">
        <f t="shared" ca="1" si="30"/>
        <v>11</v>
      </c>
      <c r="AC67" s="9">
        <f t="shared" ca="1" si="31"/>
        <v>22</v>
      </c>
      <c r="AD67" s="15"/>
      <c r="AE67" s="14">
        <v>42856</v>
      </c>
      <c r="AF67" s="11">
        <f t="shared" ca="1" si="56"/>
        <v>12</v>
      </c>
      <c r="AG67" s="11">
        <f t="shared" ca="1" si="57"/>
        <v>13</v>
      </c>
      <c r="AH67" s="9">
        <f t="shared" ca="1" si="58"/>
        <v>102</v>
      </c>
      <c r="AI67" s="9">
        <f t="shared" ca="1" si="59"/>
        <v>38</v>
      </c>
      <c r="AJ67" s="9">
        <f t="shared" ca="1" si="60"/>
        <v>24</v>
      </c>
      <c r="AK67" s="9">
        <f t="shared" ca="1" si="61"/>
        <v>15</v>
      </c>
      <c r="AL67" s="9">
        <f t="shared" ca="1" si="62"/>
        <v>11</v>
      </c>
      <c r="AM67" s="9">
        <f t="shared" ca="1" si="63"/>
        <v>40</v>
      </c>
      <c r="AN67" s="15"/>
      <c r="AO67" s="14">
        <v>42856</v>
      </c>
      <c r="AP67" s="11">
        <f t="shared" ca="1" si="32"/>
        <v>0</v>
      </c>
      <c r="AQ67" s="11">
        <f t="shared" ca="1" si="33"/>
        <v>0</v>
      </c>
      <c r="AR67" s="9">
        <f t="shared" ca="1" si="34"/>
        <v>1</v>
      </c>
      <c r="AS67" s="9">
        <f t="shared" ca="1" si="35"/>
        <v>0</v>
      </c>
      <c r="AT67" s="9">
        <f t="shared" ca="1" si="36"/>
        <v>0</v>
      </c>
      <c r="AU67" s="9">
        <f t="shared" ca="1" si="37"/>
        <v>0</v>
      </c>
      <c r="AV67" s="9">
        <f t="shared" ca="1" si="38"/>
        <v>0</v>
      </c>
      <c r="AW67" s="9">
        <f t="shared" ca="1" si="39"/>
        <v>0</v>
      </c>
      <c r="AX67" s="15"/>
      <c r="AY67" s="14">
        <v>42856</v>
      </c>
      <c r="AZ67" s="11">
        <f t="shared" ca="1" si="40"/>
        <v>0</v>
      </c>
      <c r="BA67" s="11">
        <f t="shared" ca="1" si="41"/>
        <v>1</v>
      </c>
      <c r="BB67" s="9">
        <f t="shared" ca="1" si="42"/>
        <v>0</v>
      </c>
      <c r="BC67" s="9">
        <f t="shared" ca="1" si="43"/>
        <v>0</v>
      </c>
      <c r="BD67" s="9">
        <f t="shared" ca="1" si="44"/>
        <v>0</v>
      </c>
      <c r="BE67" s="9">
        <f t="shared" ca="1" si="45"/>
        <v>0</v>
      </c>
      <c r="BF67" s="9">
        <f t="shared" ca="1" si="46"/>
        <v>0</v>
      </c>
      <c r="BG67" s="9">
        <f t="shared" ca="1" si="47"/>
        <v>0</v>
      </c>
      <c r="BH67" s="5"/>
      <c r="BI67" s="5"/>
      <c r="BJ67" s="5"/>
    </row>
    <row r="68" spans="1:62" x14ac:dyDescent="0.45">
      <c r="A68" s="14">
        <v>42887</v>
      </c>
      <c r="B68" s="11">
        <f t="shared" ca="1" si="16"/>
        <v>19</v>
      </c>
      <c r="C68" s="11">
        <f t="shared" ca="1" si="17"/>
        <v>25</v>
      </c>
      <c r="D68" s="9">
        <f t="shared" ca="1" si="18"/>
        <v>96</v>
      </c>
      <c r="E68" s="9">
        <f t="shared" ca="1" si="19"/>
        <v>71</v>
      </c>
      <c r="F68" s="9">
        <f t="shared" ca="1" si="20"/>
        <v>32</v>
      </c>
      <c r="G68" s="9">
        <f t="shared" ca="1" si="21"/>
        <v>17</v>
      </c>
      <c r="H68" s="9">
        <f t="shared" ca="1" si="22"/>
        <v>7</v>
      </c>
      <c r="I68" s="9">
        <f t="shared" ca="1" si="23"/>
        <v>7</v>
      </c>
      <c r="J68" s="5"/>
      <c r="K68" s="14">
        <v>42887</v>
      </c>
      <c r="L68" s="11">
        <f t="shared" ca="1" si="48"/>
        <v>25</v>
      </c>
      <c r="M68" s="11">
        <f t="shared" ca="1" si="49"/>
        <v>6</v>
      </c>
      <c r="N68" s="9">
        <f t="shared" ca="1" si="50"/>
        <v>68</v>
      </c>
      <c r="O68" s="9">
        <f t="shared" ca="1" si="51"/>
        <v>40</v>
      </c>
      <c r="P68" s="9">
        <f t="shared" ca="1" si="52"/>
        <v>24</v>
      </c>
      <c r="Q68" s="9">
        <f t="shared" ca="1" si="53"/>
        <v>9</v>
      </c>
      <c r="R68" s="9">
        <f t="shared" ca="1" si="54"/>
        <v>11</v>
      </c>
      <c r="S68" s="9">
        <f t="shared" ca="1" si="55"/>
        <v>14</v>
      </c>
      <c r="T68" s="15"/>
      <c r="U68" s="14">
        <v>42887</v>
      </c>
      <c r="V68" s="11">
        <f t="shared" ca="1" si="24"/>
        <v>12</v>
      </c>
      <c r="W68" s="11">
        <f t="shared" ca="1" si="25"/>
        <v>9</v>
      </c>
      <c r="X68" s="9">
        <f t="shared" ca="1" si="26"/>
        <v>74</v>
      </c>
      <c r="Y68" s="9">
        <f t="shared" ca="1" si="27"/>
        <v>47</v>
      </c>
      <c r="Z68" s="9">
        <f t="shared" ca="1" si="28"/>
        <v>31</v>
      </c>
      <c r="AA68" s="9">
        <f t="shared" ca="1" si="29"/>
        <v>13</v>
      </c>
      <c r="AB68" s="9">
        <f t="shared" ca="1" si="30"/>
        <v>11</v>
      </c>
      <c r="AC68" s="9">
        <f t="shared" ca="1" si="31"/>
        <v>12</v>
      </c>
      <c r="AD68" s="15"/>
      <c r="AE68" s="14">
        <v>42887</v>
      </c>
      <c r="AF68" s="11">
        <f t="shared" ca="1" si="56"/>
        <v>15</v>
      </c>
      <c r="AG68" s="11">
        <f t="shared" ca="1" si="57"/>
        <v>6</v>
      </c>
      <c r="AH68" s="9">
        <f t="shared" ca="1" si="58"/>
        <v>68</v>
      </c>
      <c r="AI68" s="9">
        <f t="shared" ca="1" si="59"/>
        <v>37</v>
      </c>
      <c r="AJ68" s="9">
        <f t="shared" ca="1" si="60"/>
        <v>17</v>
      </c>
      <c r="AK68" s="9">
        <f t="shared" ca="1" si="61"/>
        <v>14</v>
      </c>
      <c r="AL68" s="9">
        <f t="shared" ca="1" si="62"/>
        <v>15</v>
      </c>
      <c r="AM68" s="9">
        <f t="shared" ca="1" si="63"/>
        <v>28</v>
      </c>
      <c r="AN68" s="15"/>
      <c r="AO68" s="14">
        <v>42887</v>
      </c>
      <c r="AP68" s="11">
        <f t="shared" ca="1" si="32"/>
        <v>1</v>
      </c>
      <c r="AQ68" s="11">
        <f t="shared" ca="1" si="33"/>
        <v>1</v>
      </c>
      <c r="AR68" s="9">
        <f t="shared" ca="1" si="34"/>
        <v>0</v>
      </c>
      <c r="AS68" s="9">
        <f t="shared" ca="1" si="35"/>
        <v>0</v>
      </c>
      <c r="AT68" s="9">
        <f t="shared" ca="1" si="36"/>
        <v>2</v>
      </c>
      <c r="AU68" s="9">
        <f t="shared" ca="1" si="37"/>
        <v>0</v>
      </c>
      <c r="AV68" s="9">
        <f t="shared" ca="1" si="38"/>
        <v>0</v>
      </c>
      <c r="AW68" s="9">
        <f t="shared" ca="1" si="39"/>
        <v>0</v>
      </c>
      <c r="AX68" s="15"/>
      <c r="AY68" s="14">
        <v>42887</v>
      </c>
      <c r="AZ68" s="11">
        <f t="shared" ca="1" si="40"/>
        <v>0</v>
      </c>
      <c r="BA68" s="11">
        <f t="shared" ca="1" si="41"/>
        <v>0</v>
      </c>
      <c r="BB68" s="9">
        <f t="shared" ca="1" si="42"/>
        <v>0</v>
      </c>
      <c r="BC68" s="9">
        <f t="shared" ca="1" si="43"/>
        <v>0</v>
      </c>
      <c r="BD68" s="9">
        <f t="shared" ca="1" si="44"/>
        <v>1</v>
      </c>
      <c r="BE68" s="9">
        <f t="shared" ca="1" si="45"/>
        <v>0</v>
      </c>
      <c r="BF68" s="9">
        <f t="shared" ca="1" si="46"/>
        <v>1</v>
      </c>
      <c r="BG68" s="9">
        <f t="shared" ca="1" si="47"/>
        <v>0</v>
      </c>
      <c r="BH68" s="5"/>
      <c r="BI68" s="5"/>
      <c r="BJ68" s="5"/>
    </row>
    <row r="69" spans="1:62" x14ac:dyDescent="0.45">
      <c r="A69" s="14">
        <v>42917</v>
      </c>
      <c r="B69" s="11">
        <f t="shared" ca="1" si="16"/>
        <v>54</v>
      </c>
      <c r="C69" s="11">
        <f t="shared" ca="1" si="17"/>
        <v>507</v>
      </c>
      <c r="D69" s="9">
        <f t="shared" ca="1" si="18"/>
        <v>522</v>
      </c>
      <c r="E69" s="9">
        <f t="shared" ca="1" si="19"/>
        <v>136</v>
      </c>
      <c r="F69" s="9">
        <f t="shared" ca="1" si="20"/>
        <v>58</v>
      </c>
      <c r="G69" s="9">
        <f t="shared" ca="1" si="21"/>
        <v>32</v>
      </c>
      <c r="H69" s="9">
        <f t="shared" ca="1" si="22"/>
        <v>9</v>
      </c>
      <c r="I69" s="9">
        <f t="shared" ca="1" si="23"/>
        <v>10</v>
      </c>
      <c r="J69" s="5"/>
      <c r="K69" s="14">
        <v>42917</v>
      </c>
      <c r="L69" s="11">
        <f t="shared" ca="1" si="48"/>
        <v>51</v>
      </c>
      <c r="M69" s="11">
        <f t="shared" ca="1" si="49"/>
        <v>30</v>
      </c>
      <c r="N69" s="9">
        <f t="shared" ca="1" si="50"/>
        <v>84</v>
      </c>
      <c r="O69" s="9">
        <f t="shared" ca="1" si="51"/>
        <v>75</v>
      </c>
      <c r="P69" s="9">
        <f t="shared" ca="1" si="52"/>
        <v>30</v>
      </c>
      <c r="Q69" s="9">
        <f t="shared" ca="1" si="53"/>
        <v>10</v>
      </c>
      <c r="R69" s="9">
        <f t="shared" ca="1" si="54"/>
        <v>6</v>
      </c>
      <c r="S69" s="9">
        <f t="shared" ca="1" si="55"/>
        <v>16</v>
      </c>
      <c r="T69" s="15"/>
      <c r="U69" s="14">
        <v>42917</v>
      </c>
      <c r="V69" s="11">
        <f t="shared" ca="1" si="24"/>
        <v>17</v>
      </c>
      <c r="W69" s="11">
        <f t="shared" ca="1" si="25"/>
        <v>10</v>
      </c>
      <c r="X69" s="9">
        <f t="shared" ca="1" si="26"/>
        <v>98</v>
      </c>
      <c r="Y69" s="9">
        <f t="shared" ca="1" si="27"/>
        <v>47</v>
      </c>
      <c r="Z69" s="9">
        <f t="shared" ca="1" si="28"/>
        <v>33</v>
      </c>
      <c r="AA69" s="9">
        <f t="shared" ca="1" si="29"/>
        <v>14</v>
      </c>
      <c r="AB69" s="9">
        <f t="shared" ca="1" si="30"/>
        <v>12</v>
      </c>
      <c r="AC69" s="9">
        <f t="shared" ca="1" si="31"/>
        <v>13</v>
      </c>
      <c r="AD69" s="15"/>
      <c r="AE69" s="14">
        <v>42917</v>
      </c>
      <c r="AF69" s="11">
        <f t="shared" ca="1" si="56"/>
        <v>19</v>
      </c>
      <c r="AG69" s="11">
        <f t="shared" ca="1" si="57"/>
        <v>10</v>
      </c>
      <c r="AH69" s="9">
        <f t="shared" ca="1" si="58"/>
        <v>54</v>
      </c>
      <c r="AI69" s="9">
        <f t="shared" ca="1" si="59"/>
        <v>55</v>
      </c>
      <c r="AJ69" s="9">
        <f t="shared" ca="1" si="60"/>
        <v>25</v>
      </c>
      <c r="AK69" s="9">
        <f t="shared" ca="1" si="61"/>
        <v>12</v>
      </c>
      <c r="AL69" s="9">
        <f t="shared" ca="1" si="62"/>
        <v>5</v>
      </c>
      <c r="AM69" s="9">
        <f t="shared" ca="1" si="63"/>
        <v>19</v>
      </c>
      <c r="AN69" s="15"/>
      <c r="AO69" s="14">
        <v>42917</v>
      </c>
      <c r="AP69" s="11">
        <f t="shared" ca="1" si="32"/>
        <v>0</v>
      </c>
      <c r="AQ69" s="11">
        <f t="shared" ca="1" si="33"/>
        <v>0</v>
      </c>
      <c r="AR69" s="9">
        <f t="shared" ca="1" si="34"/>
        <v>0</v>
      </c>
      <c r="AS69" s="9">
        <f t="shared" ca="1" si="35"/>
        <v>0</v>
      </c>
      <c r="AT69" s="9">
        <f t="shared" ca="1" si="36"/>
        <v>0</v>
      </c>
      <c r="AU69" s="9">
        <f t="shared" ca="1" si="37"/>
        <v>0</v>
      </c>
      <c r="AV69" s="9">
        <f t="shared" ca="1" si="38"/>
        <v>0</v>
      </c>
      <c r="AW69" s="9">
        <f t="shared" ca="1" si="39"/>
        <v>0</v>
      </c>
      <c r="AX69" s="15"/>
      <c r="AY69" s="14">
        <v>42917</v>
      </c>
      <c r="AZ69" s="11">
        <f t="shared" ca="1" si="40"/>
        <v>0</v>
      </c>
      <c r="BA69" s="11">
        <f t="shared" ca="1" si="41"/>
        <v>0</v>
      </c>
      <c r="BB69" s="9">
        <f t="shared" ca="1" si="42"/>
        <v>0</v>
      </c>
      <c r="BC69" s="9">
        <f t="shared" ca="1" si="43"/>
        <v>0</v>
      </c>
      <c r="BD69" s="9">
        <f t="shared" ca="1" si="44"/>
        <v>0</v>
      </c>
      <c r="BE69" s="9">
        <f t="shared" ca="1" si="45"/>
        <v>0</v>
      </c>
      <c r="BF69" s="9">
        <f t="shared" ca="1" si="46"/>
        <v>0</v>
      </c>
      <c r="BG69" s="9">
        <f t="shared" ca="1" si="47"/>
        <v>0</v>
      </c>
      <c r="BH69" s="5"/>
      <c r="BI69" s="5"/>
      <c r="BJ69" s="5"/>
    </row>
    <row r="70" spans="1:62" x14ac:dyDescent="0.45">
      <c r="A70" s="14">
        <v>42948</v>
      </c>
      <c r="B70" s="11">
        <f t="shared" ca="1" si="16"/>
        <v>41</v>
      </c>
      <c r="C70" s="11">
        <f t="shared" ca="1" si="17"/>
        <v>215</v>
      </c>
      <c r="D70" s="9">
        <f t="shared" ca="1" si="18"/>
        <v>263</v>
      </c>
      <c r="E70" s="9">
        <f t="shared" ca="1" si="19"/>
        <v>88</v>
      </c>
      <c r="F70" s="9">
        <f t="shared" ca="1" si="20"/>
        <v>64</v>
      </c>
      <c r="G70" s="9">
        <f t="shared" ca="1" si="21"/>
        <v>23</v>
      </c>
      <c r="H70" s="9">
        <f t="shared" ca="1" si="22"/>
        <v>8</v>
      </c>
      <c r="I70" s="9">
        <f t="shared" ca="1" si="23"/>
        <v>12</v>
      </c>
      <c r="J70" s="5"/>
      <c r="K70" s="14">
        <v>42948</v>
      </c>
      <c r="L70" s="11">
        <f t="shared" ca="1" si="48"/>
        <v>33</v>
      </c>
      <c r="M70" s="11">
        <f t="shared" ca="1" si="49"/>
        <v>62</v>
      </c>
      <c r="N70" s="9">
        <f t="shared" ca="1" si="50"/>
        <v>124</v>
      </c>
      <c r="O70" s="9">
        <f t="shared" ca="1" si="51"/>
        <v>67</v>
      </c>
      <c r="P70" s="9">
        <f t="shared" ca="1" si="52"/>
        <v>33</v>
      </c>
      <c r="Q70" s="9">
        <f t="shared" ca="1" si="53"/>
        <v>9</v>
      </c>
      <c r="R70" s="9">
        <f t="shared" ca="1" si="54"/>
        <v>8</v>
      </c>
      <c r="S70" s="9">
        <f t="shared" ca="1" si="55"/>
        <v>11</v>
      </c>
      <c r="T70" s="15"/>
      <c r="U70" s="14">
        <v>42948</v>
      </c>
      <c r="V70" s="11">
        <f t="shared" ca="1" si="24"/>
        <v>13</v>
      </c>
      <c r="W70" s="11">
        <f t="shared" ca="1" si="25"/>
        <v>31</v>
      </c>
      <c r="X70" s="9">
        <f t="shared" ca="1" si="26"/>
        <v>107</v>
      </c>
      <c r="Y70" s="9">
        <f t="shared" ca="1" si="27"/>
        <v>56</v>
      </c>
      <c r="Z70" s="9">
        <f t="shared" ca="1" si="28"/>
        <v>34</v>
      </c>
      <c r="AA70" s="9">
        <f t="shared" ca="1" si="29"/>
        <v>20</v>
      </c>
      <c r="AB70" s="9">
        <f t="shared" ca="1" si="30"/>
        <v>8</v>
      </c>
      <c r="AC70" s="9">
        <f t="shared" ca="1" si="31"/>
        <v>7</v>
      </c>
      <c r="AD70" s="15"/>
      <c r="AE70" s="14">
        <v>42948</v>
      </c>
      <c r="AF70" s="11">
        <f t="shared" ca="1" si="56"/>
        <v>23</v>
      </c>
      <c r="AG70" s="11">
        <f t="shared" ca="1" si="57"/>
        <v>12</v>
      </c>
      <c r="AH70" s="9">
        <f t="shared" ca="1" si="58"/>
        <v>90</v>
      </c>
      <c r="AI70" s="9">
        <f t="shared" ca="1" si="59"/>
        <v>51</v>
      </c>
      <c r="AJ70" s="9">
        <f t="shared" ca="1" si="60"/>
        <v>25</v>
      </c>
      <c r="AK70" s="9">
        <f t="shared" ca="1" si="61"/>
        <v>11</v>
      </c>
      <c r="AL70" s="9">
        <f t="shared" ca="1" si="62"/>
        <v>5</v>
      </c>
      <c r="AM70" s="9">
        <f t="shared" ca="1" si="63"/>
        <v>17</v>
      </c>
      <c r="AN70" s="15"/>
      <c r="AO70" s="14">
        <v>42948</v>
      </c>
      <c r="AP70" s="11">
        <f t="shared" ca="1" si="32"/>
        <v>1</v>
      </c>
      <c r="AQ70" s="11">
        <f t="shared" ca="1" si="33"/>
        <v>1</v>
      </c>
      <c r="AR70" s="9">
        <f t="shared" ca="1" si="34"/>
        <v>0</v>
      </c>
      <c r="AS70" s="9">
        <f t="shared" ca="1" si="35"/>
        <v>0</v>
      </c>
      <c r="AT70" s="9">
        <f t="shared" ca="1" si="36"/>
        <v>1</v>
      </c>
      <c r="AU70" s="9">
        <f t="shared" ca="1" si="37"/>
        <v>2</v>
      </c>
      <c r="AV70" s="9">
        <f t="shared" ca="1" si="38"/>
        <v>1</v>
      </c>
      <c r="AW70" s="9">
        <f t="shared" ca="1" si="39"/>
        <v>0</v>
      </c>
      <c r="AX70" s="15"/>
      <c r="AY70" s="14">
        <v>42948</v>
      </c>
      <c r="AZ70" s="11">
        <f t="shared" ca="1" si="40"/>
        <v>1</v>
      </c>
      <c r="BA70" s="11">
        <f t="shared" ca="1" si="41"/>
        <v>0</v>
      </c>
      <c r="BB70" s="9">
        <f t="shared" ca="1" si="42"/>
        <v>0</v>
      </c>
      <c r="BC70" s="9">
        <f t="shared" ca="1" si="43"/>
        <v>1</v>
      </c>
      <c r="BD70" s="9">
        <f t="shared" ca="1" si="44"/>
        <v>1</v>
      </c>
      <c r="BE70" s="9">
        <f t="shared" ca="1" si="45"/>
        <v>0</v>
      </c>
      <c r="BF70" s="9">
        <f t="shared" ca="1" si="46"/>
        <v>1</v>
      </c>
      <c r="BG70" s="9">
        <f t="shared" ca="1" si="47"/>
        <v>1</v>
      </c>
      <c r="BH70" s="5"/>
      <c r="BI70" s="5"/>
      <c r="BJ70" s="5"/>
    </row>
    <row r="71" spans="1:62" x14ac:dyDescent="0.45">
      <c r="A71" s="14">
        <v>42979</v>
      </c>
      <c r="B71" s="11">
        <f t="shared" ca="1" si="16"/>
        <v>11</v>
      </c>
      <c r="C71" s="11">
        <f t="shared" ca="1" si="17"/>
        <v>38</v>
      </c>
      <c r="D71" s="9">
        <f t="shared" ca="1" si="18"/>
        <v>113</v>
      </c>
      <c r="E71" s="9">
        <f t="shared" ca="1" si="19"/>
        <v>44</v>
      </c>
      <c r="F71" s="9">
        <f t="shared" ca="1" si="20"/>
        <v>34</v>
      </c>
      <c r="G71" s="9">
        <f t="shared" ca="1" si="21"/>
        <v>12</v>
      </c>
      <c r="H71" s="9">
        <f t="shared" ca="1" si="22"/>
        <v>11</v>
      </c>
      <c r="I71" s="9">
        <f t="shared" ca="1" si="23"/>
        <v>7</v>
      </c>
      <c r="J71" s="5"/>
      <c r="K71" s="14">
        <v>42979</v>
      </c>
      <c r="L71" s="11">
        <f t="shared" ca="1" si="48"/>
        <v>14</v>
      </c>
      <c r="M71" s="11">
        <f t="shared" ca="1" si="49"/>
        <v>19</v>
      </c>
      <c r="N71" s="9">
        <f t="shared" ca="1" si="50"/>
        <v>78</v>
      </c>
      <c r="O71" s="9">
        <f t="shared" ca="1" si="51"/>
        <v>42</v>
      </c>
      <c r="P71" s="9">
        <f t="shared" ca="1" si="52"/>
        <v>20</v>
      </c>
      <c r="Q71" s="9">
        <f t="shared" ca="1" si="53"/>
        <v>13</v>
      </c>
      <c r="R71" s="9">
        <f t="shared" ca="1" si="54"/>
        <v>7</v>
      </c>
      <c r="S71" s="9">
        <f t="shared" ca="1" si="55"/>
        <v>15</v>
      </c>
      <c r="T71" s="15"/>
      <c r="U71" s="14">
        <v>42979</v>
      </c>
      <c r="V71" s="11">
        <f t="shared" ca="1" si="24"/>
        <v>11</v>
      </c>
      <c r="W71" s="11">
        <f t="shared" ca="1" si="25"/>
        <v>8</v>
      </c>
      <c r="X71" s="9">
        <f t="shared" ca="1" si="26"/>
        <v>70</v>
      </c>
      <c r="Y71" s="9">
        <f t="shared" ca="1" si="27"/>
        <v>60</v>
      </c>
      <c r="Z71" s="9">
        <f t="shared" ca="1" si="28"/>
        <v>37</v>
      </c>
      <c r="AA71" s="9">
        <f t="shared" ca="1" si="29"/>
        <v>15</v>
      </c>
      <c r="AB71" s="9">
        <f t="shared" ca="1" si="30"/>
        <v>5</v>
      </c>
      <c r="AC71" s="9">
        <f t="shared" ca="1" si="31"/>
        <v>8</v>
      </c>
      <c r="AD71" s="15"/>
      <c r="AE71" s="14">
        <v>42979</v>
      </c>
      <c r="AF71" s="11">
        <f t="shared" ca="1" si="56"/>
        <v>18</v>
      </c>
      <c r="AG71" s="11">
        <f t="shared" ca="1" si="57"/>
        <v>13</v>
      </c>
      <c r="AH71" s="9">
        <f t="shared" ca="1" si="58"/>
        <v>68</v>
      </c>
      <c r="AI71" s="9">
        <f t="shared" ca="1" si="59"/>
        <v>57</v>
      </c>
      <c r="AJ71" s="9">
        <f t="shared" ca="1" si="60"/>
        <v>31</v>
      </c>
      <c r="AK71" s="9">
        <f t="shared" ca="1" si="61"/>
        <v>10</v>
      </c>
      <c r="AL71" s="9">
        <f t="shared" ca="1" si="62"/>
        <v>7</v>
      </c>
      <c r="AM71" s="9">
        <f t="shared" ca="1" si="63"/>
        <v>16</v>
      </c>
      <c r="AN71" s="15"/>
      <c r="AO71" s="14">
        <v>42979</v>
      </c>
      <c r="AP71" s="11">
        <f t="shared" ca="1" si="32"/>
        <v>0</v>
      </c>
      <c r="AQ71" s="11">
        <f t="shared" ca="1" si="33"/>
        <v>0</v>
      </c>
      <c r="AR71" s="9">
        <f t="shared" ca="1" si="34"/>
        <v>0</v>
      </c>
      <c r="AS71" s="9">
        <f t="shared" ca="1" si="35"/>
        <v>1</v>
      </c>
      <c r="AT71" s="9">
        <f t="shared" ca="1" si="36"/>
        <v>0</v>
      </c>
      <c r="AU71" s="9">
        <f t="shared" ca="1" si="37"/>
        <v>1</v>
      </c>
      <c r="AV71" s="9">
        <f t="shared" ca="1" si="38"/>
        <v>0</v>
      </c>
      <c r="AW71" s="9">
        <f t="shared" ca="1" si="39"/>
        <v>0</v>
      </c>
      <c r="AX71" s="15"/>
      <c r="AY71" s="14">
        <v>42979</v>
      </c>
      <c r="AZ71" s="11">
        <f t="shared" ca="1" si="40"/>
        <v>0</v>
      </c>
      <c r="BA71" s="11">
        <f t="shared" ca="1" si="41"/>
        <v>0</v>
      </c>
      <c r="BB71" s="9">
        <f t="shared" ca="1" si="42"/>
        <v>0</v>
      </c>
      <c r="BC71" s="9">
        <f t="shared" ca="1" si="43"/>
        <v>0</v>
      </c>
      <c r="BD71" s="9">
        <f t="shared" ca="1" si="44"/>
        <v>0</v>
      </c>
      <c r="BE71" s="9">
        <f t="shared" ca="1" si="45"/>
        <v>0</v>
      </c>
      <c r="BF71" s="9">
        <f t="shared" ca="1" si="46"/>
        <v>0</v>
      </c>
      <c r="BG71" s="9">
        <f t="shared" ca="1" si="47"/>
        <v>0</v>
      </c>
      <c r="BH71" s="5"/>
      <c r="BI71" s="5"/>
      <c r="BJ71" s="5"/>
    </row>
    <row r="72" spans="1:62" x14ac:dyDescent="0.45">
      <c r="A72" s="14">
        <v>43009</v>
      </c>
      <c r="B72" s="11">
        <f t="shared" ca="1" si="16"/>
        <v>27</v>
      </c>
      <c r="C72" s="11">
        <f t="shared" ca="1" si="17"/>
        <v>18</v>
      </c>
      <c r="D72" s="9">
        <f t="shared" ca="1" si="18"/>
        <v>79</v>
      </c>
      <c r="E72" s="9">
        <f t="shared" ca="1" si="19"/>
        <v>49</v>
      </c>
      <c r="F72" s="9">
        <f t="shared" ca="1" si="20"/>
        <v>23</v>
      </c>
      <c r="G72" s="9">
        <f t="shared" ca="1" si="21"/>
        <v>26</v>
      </c>
      <c r="H72" s="9">
        <f t="shared" ca="1" si="22"/>
        <v>11</v>
      </c>
      <c r="I72" s="9">
        <f t="shared" ca="1" si="23"/>
        <v>8</v>
      </c>
      <c r="J72" s="5"/>
      <c r="K72" s="14">
        <v>43009</v>
      </c>
      <c r="L72" s="11">
        <f t="shared" ca="1" si="48"/>
        <v>30</v>
      </c>
      <c r="M72" s="11">
        <f t="shared" ca="1" si="49"/>
        <v>10</v>
      </c>
      <c r="N72" s="9">
        <f t="shared" ca="1" si="50"/>
        <v>49</v>
      </c>
      <c r="O72" s="9">
        <f t="shared" ca="1" si="51"/>
        <v>44</v>
      </c>
      <c r="P72" s="9">
        <f t="shared" ca="1" si="52"/>
        <v>30</v>
      </c>
      <c r="Q72" s="9">
        <f t="shared" ca="1" si="53"/>
        <v>5</v>
      </c>
      <c r="R72" s="9">
        <f t="shared" ca="1" si="54"/>
        <v>5</v>
      </c>
      <c r="S72" s="9">
        <f t="shared" ca="1" si="55"/>
        <v>9</v>
      </c>
      <c r="T72" s="15"/>
      <c r="U72" s="14">
        <v>43009</v>
      </c>
      <c r="V72" s="11">
        <f t="shared" ca="1" si="24"/>
        <v>19</v>
      </c>
      <c r="W72" s="11">
        <f t="shared" ca="1" si="25"/>
        <v>13</v>
      </c>
      <c r="X72" s="9">
        <f t="shared" ca="1" si="26"/>
        <v>77</v>
      </c>
      <c r="Y72" s="9">
        <f t="shared" ca="1" si="27"/>
        <v>56</v>
      </c>
      <c r="Z72" s="9">
        <f t="shared" ca="1" si="28"/>
        <v>23</v>
      </c>
      <c r="AA72" s="9">
        <f t="shared" ca="1" si="29"/>
        <v>17</v>
      </c>
      <c r="AB72" s="9">
        <f t="shared" ca="1" si="30"/>
        <v>9</v>
      </c>
      <c r="AC72" s="9">
        <f t="shared" ca="1" si="31"/>
        <v>10</v>
      </c>
      <c r="AD72" s="15"/>
      <c r="AE72" s="14">
        <v>43009</v>
      </c>
      <c r="AF72" s="11">
        <f t="shared" ca="1" si="56"/>
        <v>9</v>
      </c>
      <c r="AG72" s="11">
        <f t="shared" ca="1" si="57"/>
        <v>9</v>
      </c>
      <c r="AH72" s="9">
        <f t="shared" ca="1" si="58"/>
        <v>73</v>
      </c>
      <c r="AI72" s="9">
        <f t="shared" ca="1" si="59"/>
        <v>40</v>
      </c>
      <c r="AJ72" s="9">
        <f t="shared" ca="1" si="60"/>
        <v>29</v>
      </c>
      <c r="AK72" s="9">
        <f t="shared" ca="1" si="61"/>
        <v>16</v>
      </c>
      <c r="AL72" s="9">
        <f t="shared" ca="1" si="62"/>
        <v>8</v>
      </c>
      <c r="AM72" s="9">
        <f t="shared" ca="1" si="63"/>
        <v>17</v>
      </c>
      <c r="AN72" s="15"/>
      <c r="AO72" s="14">
        <v>43009</v>
      </c>
      <c r="AP72" s="11">
        <f t="shared" ca="1" si="32"/>
        <v>1</v>
      </c>
      <c r="AQ72" s="11">
        <f t="shared" ca="1" si="33"/>
        <v>0</v>
      </c>
      <c r="AR72" s="9">
        <f t="shared" ca="1" si="34"/>
        <v>0</v>
      </c>
      <c r="AS72" s="9">
        <f t="shared" ca="1" si="35"/>
        <v>0</v>
      </c>
      <c r="AT72" s="9">
        <f t="shared" ca="1" si="36"/>
        <v>0</v>
      </c>
      <c r="AU72" s="9">
        <f t="shared" ca="1" si="37"/>
        <v>0</v>
      </c>
      <c r="AV72" s="9">
        <f t="shared" ca="1" si="38"/>
        <v>0</v>
      </c>
      <c r="AW72" s="9">
        <f t="shared" ca="1" si="39"/>
        <v>0</v>
      </c>
      <c r="AX72" s="15"/>
      <c r="AY72" s="14">
        <v>43009</v>
      </c>
      <c r="AZ72" s="11">
        <f t="shared" ca="1" si="40"/>
        <v>0</v>
      </c>
      <c r="BA72" s="11">
        <f t="shared" ca="1" si="41"/>
        <v>0</v>
      </c>
      <c r="BB72" s="9">
        <f t="shared" ca="1" si="42"/>
        <v>0</v>
      </c>
      <c r="BC72" s="9">
        <f t="shared" ca="1" si="43"/>
        <v>0</v>
      </c>
      <c r="BD72" s="9">
        <f t="shared" ca="1" si="44"/>
        <v>0</v>
      </c>
      <c r="BE72" s="9">
        <f t="shared" ca="1" si="45"/>
        <v>0</v>
      </c>
      <c r="BF72" s="9">
        <f t="shared" ca="1" si="46"/>
        <v>0</v>
      </c>
      <c r="BG72" s="9">
        <f t="shared" ca="1" si="47"/>
        <v>0</v>
      </c>
      <c r="BH72" s="5"/>
      <c r="BI72" s="5"/>
      <c r="BJ72" s="5"/>
    </row>
    <row r="73" spans="1:62" x14ac:dyDescent="0.45">
      <c r="A73" s="14">
        <v>43040</v>
      </c>
      <c r="B73" s="11">
        <f t="shared" ca="1" si="16"/>
        <v>19</v>
      </c>
      <c r="C73" s="11">
        <f t="shared" ca="1" si="17"/>
        <v>26</v>
      </c>
      <c r="D73" s="9">
        <f t="shared" ca="1" si="18"/>
        <v>126</v>
      </c>
      <c r="E73" s="9">
        <f t="shared" ca="1" si="19"/>
        <v>42</v>
      </c>
      <c r="F73" s="9">
        <f t="shared" ca="1" si="20"/>
        <v>32</v>
      </c>
      <c r="G73" s="9">
        <f t="shared" ca="1" si="21"/>
        <v>23</v>
      </c>
      <c r="H73" s="9">
        <f t="shared" ca="1" si="22"/>
        <v>10</v>
      </c>
      <c r="I73" s="9">
        <f t="shared" ca="1" si="23"/>
        <v>8</v>
      </c>
      <c r="J73" s="5"/>
      <c r="K73" s="14">
        <v>43040</v>
      </c>
      <c r="L73" s="11">
        <f t="shared" ca="1" si="48"/>
        <v>15</v>
      </c>
      <c r="M73" s="11">
        <f t="shared" ca="1" si="49"/>
        <v>11</v>
      </c>
      <c r="N73" s="9">
        <f t="shared" ca="1" si="50"/>
        <v>56</v>
      </c>
      <c r="O73" s="9">
        <f t="shared" ca="1" si="51"/>
        <v>44</v>
      </c>
      <c r="P73" s="9">
        <f t="shared" ca="1" si="52"/>
        <v>18</v>
      </c>
      <c r="Q73" s="9">
        <f t="shared" ca="1" si="53"/>
        <v>7</v>
      </c>
      <c r="R73" s="9">
        <f t="shared" ca="1" si="54"/>
        <v>12</v>
      </c>
      <c r="S73" s="9">
        <f t="shared" ca="1" si="55"/>
        <v>13</v>
      </c>
      <c r="T73" s="15"/>
      <c r="U73" s="14">
        <v>43040</v>
      </c>
      <c r="V73" s="11">
        <f t="shared" ca="1" si="24"/>
        <v>13</v>
      </c>
      <c r="W73" s="11">
        <f t="shared" ca="1" si="25"/>
        <v>3</v>
      </c>
      <c r="X73" s="9">
        <f t="shared" ca="1" si="26"/>
        <v>76</v>
      </c>
      <c r="Y73" s="9">
        <f t="shared" ca="1" si="27"/>
        <v>57</v>
      </c>
      <c r="Z73" s="9">
        <f t="shared" ca="1" si="28"/>
        <v>40</v>
      </c>
      <c r="AA73" s="9">
        <f t="shared" ca="1" si="29"/>
        <v>15</v>
      </c>
      <c r="AB73" s="9">
        <f t="shared" ca="1" si="30"/>
        <v>7</v>
      </c>
      <c r="AC73" s="9">
        <f t="shared" ca="1" si="31"/>
        <v>7</v>
      </c>
      <c r="AD73" s="15"/>
      <c r="AE73" s="14">
        <v>43040</v>
      </c>
      <c r="AF73" s="11">
        <f t="shared" ca="1" si="56"/>
        <v>9</v>
      </c>
      <c r="AG73" s="11">
        <f t="shared" ca="1" si="57"/>
        <v>5</v>
      </c>
      <c r="AH73" s="9">
        <f t="shared" ca="1" si="58"/>
        <v>77</v>
      </c>
      <c r="AI73" s="9">
        <f t="shared" ca="1" si="59"/>
        <v>40</v>
      </c>
      <c r="AJ73" s="9">
        <f t="shared" ca="1" si="60"/>
        <v>23</v>
      </c>
      <c r="AK73" s="9">
        <f t="shared" ca="1" si="61"/>
        <v>9</v>
      </c>
      <c r="AL73" s="9">
        <f t="shared" ca="1" si="62"/>
        <v>6</v>
      </c>
      <c r="AM73" s="9">
        <f t="shared" ca="1" si="63"/>
        <v>22</v>
      </c>
      <c r="AN73" s="15"/>
      <c r="AO73" s="14">
        <v>43040</v>
      </c>
      <c r="AP73" s="11">
        <f t="shared" ca="1" si="32"/>
        <v>0</v>
      </c>
      <c r="AQ73" s="11">
        <f t="shared" ca="1" si="33"/>
        <v>0</v>
      </c>
      <c r="AR73" s="9">
        <f t="shared" ca="1" si="34"/>
        <v>0</v>
      </c>
      <c r="AS73" s="9">
        <f t="shared" ca="1" si="35"/>
        <v>1</v>
      </c>
      <c r="AT73" s="9">
        <f t="shared" ca="1" si="36"/>
        <v>0</v>
      </c>
      <c r="AU73" s="9">
        <f t="shared" ca="1" si="37"/>
        <v>1</v>
      </c>
      <c r="AV73" s="9">
        <f t="shared" ca="1" si="38"/>
        <v>0</v>
      </c>
      <c r="AW73" s="9">
        <f t="shared" ca="1" si="39"/>
        <v>0</v>
      </c>
      <c r="AX73" s="15"/>
      <c r="AY73" s="14">
        <v>43040</v>
      </c>
      <c r="AZ73" s="11">
        <f t="shared" ca="1" si="40"/>
        <v>0</v>
      </c>
      <c r="BA73" s="11">
        <f t="shared" ca="1" si="41"/>
        <v>0</v>
      </c>
      <c r="BB73" s="9">
        <f t="shared" ca="1" si="42"/>
        <v>0</v>
      </c>
      <c r="BC73" s="9">
        <f t="shared" ca="1" si="43"/>
        <v>0</v>
      </c>
      <c r="BD73" s="9">
        <f t="shared" ca="1" si="44"/>
        <v>0</v>
      </c>
      <c r="BE73" s="9">
        <f t="shared" ca="1" si="45"/>
        <v>0</v>
      </c>
      <c r="BF73" s="9">
        <f t="shared" ca="1" si="46"/>
        <v>1</v>
      </c>
      <c r="BG73" s="9">
        <f t="shared" ca="1" si="47"/>
        <v>0</v>
      </c>
      <c r="BH73" s="5"/>
      <c r="BI73" s="5"/>
      <c r="BJ73" s="5"/>
    </row>
    <row r="74" spans="1:62" x14ac:dyDescent="0.45">
      <c r="A74" s="14">
        <v>43070</v>
      </c>
      <c r="B74" s="11">
        <f t="shared" ca="1" si="16"/>
        <v>26</v>
      </c>
      <c r="C74" s="11">
        <f t="shared" ca="1" si="17"/>
        <v>13</v>
      </c>
      <c r="D74" s="9">
        <f t="shared" ca="1" si="18"/>
        <v>95</v>
      </c>
      <c r="E74" s="9">
        <f t="shared" ca="1" si="19"/>
        <v>51</v>
      </c>
      <c r="F74" s="9">
        <f t="shared" ca="1" si="20"/>
        <v>30</v>
      </c>
      <c r="G74" s="9">
        <f t="shared" ca="1" si="21"/>
        <v>29</v>
      </c>
      <c r="H74" s="9">
        <f t="shared" ca="1" si="22"/>
        <v>18</v>
      </c>
      <c r="I74" s="9">
        <f t="shared" ca="1" si="23"/>
        <v>12</v>
      </c>
      <c r="J74" s="5"/>
      <c r="K74" s="14">
        <v>43070</v>
      </c>
      <c r="L74" s="11">
        <f t="shared" ca="1" si="48"/>
        <v>22</v>
      </c>
      <c r="M74" s="11">
        <f t="shared" ca="1" si="49"/>
        <v>8</v>
      </c>
      <c r="N74" s="9">
        <f t="shared" ca="1" si="50"/>
        <v>75</v>
      </c>
      <c r="O74" s="9">
        <f t="shared" ca="1" si="51"/>
        <v>39</v>
      </c>
      <c r="P74" s="9">
        <f t="shared" ca="1" si="52"/>
        <v>20</v>
      </c>
      <c r="Q74" s="9">
        <f t="shared" ca="1" si="53"/>
        <v>11</v>
      </c>
      <c r="R74" s="9">
        <f t="shared" ca="1" si="54"/>
        <v>8</v>
      </c>
      <c r="S74" s="9">
        <f t="shared" ca="1" si="55"/>
        <v>20</v>
      </c>
      <c r="T74" s="15"/>
      <c r="U74" s="14">
        <v>43070</v>
      </c>
      <c r="V74" s="11">
        <f t="shared" ca="1" si="24"/>
        <v>12</v>
      </c>
      <c r="W74" s="11">
        <f t="shared" ca="1" si="25"/>
        <v>5</v>
      </c>
      <c r="X74" s="9">
        <f t="shared" ca="1" si="26"/>
        <v>80</v>
      </c>
      <c r="Y74" s="9">
        <f t="shared" ca="1" si="27"/>
        <v>47</v>
      </c>
      <c r="Z74" s="9">
        <f t="shared" ca="1" si="28"/>
        <v>26</v>
      </c>
      <c r="AA74" s="9">
        <f t="shared" ca="1" si="29"/>
        <v>13</v>
      </c>
      <c r="AB74" s="9">
        <f t="shared" ca="1" si="30"/>
        <v>10</v>
      </c>
      <c r="AC74" s="9">
        <f t="shared" ca="1" si="31"/>
        <v>7</v>
      </c>
      <c r="AD74" s="15"/>
      <c r="AE74" s="14">
        <v>43070</v>
      </c>
      <c r="AF74" s="11">
        <f t="shared" ca="1" si="56"/>
        <v>10</v>
      </c>
      <c r="AG74" s="11">
        <f t="shared" ca="1" si="57"/>
        <v>9</v>
      </c>
      <c r="AH74" s="9">
        <f t="shared" ca="1" si="58"/>
        <v>59</v>
      </c>
      <c r="AI74" s="9">
        <f t="shared" ca="1" si="59"/>
        <v>45</v>
      </c>
      <c r="AJ74" s="9">
        <f t="shared" ca="1" si="60"/>
        <v>21</v>
      </c>
      <c r="AK74" s="9">
        <f t="shared" ca="1" si="61"/>
        <v>14</v>
      </c>
      <c r="AL74" s="9">
        <f t="shared" ca="1" si="62"/>
        <v>7</v>
      </c>
      <c r="AM74" s="9">
        <f t="shared" ca="1" si="63"/>
        <v>16</v>
      </c>
      <c r="AN74" s="15"/>
      <c r="AO74" s="14">
        <v>43070</v>
      </c>
      <c r="AP74" s="11">
        <f t="shared" ca="1" si="32"/>
        <v>0</v>
      </c>
      <c r="AQ74" s="11">
        <f t="shared" ca="1" si="33"/>
        <v>0</v>
      </c>
      <c r="AR74" s="9">
        <f t="shared" ca="1" si="34"/>
        <v>0</v>
      </c>
      <c r="AS74" s="9">
        <f t="shared" ca="1" si="35"/>
        <v>1</v>
      </c>
      <c r="AT74" s="9">
        <f t="shared" ca="1" si="36"/>
        <v>0</v>
      </c>
      <c r="AU74" s="9">
        <f t="shared" ca="1" si="37"/>
        <v>1</v>
      </c>
      <c r="AV74" s="9">
        <f t="shared" ca="1" si="38"/>
        <v>1</v>
      </c>
      <c r="AW74" s="9">
        <f t="shared" ca="1" si="39"/>
        <v>1</v>
      </c>
      <c r="AX74" s="15"/>
      <c r="AY74" s="14">
        <v>43070</v>
      </c>
      <c r="AZ74" s="11">
        <f t="shared" ca="1" si="40"/>
        <v>0</v>
      </c>
      <c r="BA74" s="11">
        <f t="shared" ca="1" si="41"/>
        <v>0</v>
      </c>
      <c r="BB74" s="9">
        <f t="shared" ca="1" si="42"/>
        <v>1</v>
      </c>
      <c r="BC74" s="9">
        <f t="shared" ca="1" si="43"/>
        <v>0</v>
      </c>
      <c r="BD74" s="9">
        <f t="shared" ca="1" si="44"/>
        <v>0</v>
      </c>
      <c r="BE74" s="9">
        <f t="shared" ca="1" si="45"/>
        <v>0</v>
      </c>
      <c r="BF74" s="9">
        <f t="shared" ca="1" si="46"/>
        <v>0</v>
      </c>
      <c r="BG74" s="9">
        <f t="shared" ca="1" si="47"/>
        <v>0</v>
      </c>
      <c r="BH74" s="5"/>
      <c r="BI74" s="5"/>
      <c r="BJ74" s="5"/>
    </row>
    <row r="75" spans="1:62" x14ac:dyDescent="0.45">
      <c r="A75" s="14">
        <v>43101</v>
      </c>
      <c r="B75" s="11">
        <f t="shared" ca="1" si="16"/>
        <v>13</v>
      </c>
      <c r="C75" s="11">
        <f t="shared" ca="1" si="17"/>
        <v>10</v>
      </c>
      <c r="D75" s="9">
        <f t="shared" ca="1" si="18"/>
        <v>116</v>
      </c>
      <c r="E75" s="9">
        <f t="shared" ca="1" si="19"/>
        <v>50</v>
      </c>
      <c r="F75" s="9">
        <f t="shared" ca="1" si="20"/>
        <v>30</v>
      </c>
      <c r="G75" s="9">
        <f t="shared" ca="1" si="21"/>
        <v>18</v>
      </c>
      <c r="H75" s="9">
        <f t="shared" ca="1" si="22"/>
        <v>9</v>
      </c>
      <c r="I75" s="9">
        <f t="shared" ca="1" si="23"/>
        <v>9</v>
      </c>
      <c r="J75" s="5"/>
      <c r="K75" s="14">
        <v>43101</v>
      </c>
      <c r="L75" s="11">
        <f t="shared" ref="L75:L106" ca="1" si="64">INDIRECT("'合計（県外・時系列）'!E"&amp;(61+8*ROW(A65)))</f>
        <v>17</v>
      </c>
      <c r="M75" s="11">
        <f t="shared" ref="M75:M106" ca="1" si="65">INDIRECT("'合計（県外・時系列）'!E"&amp;(62+8*ROW(A65)))</f>
        <v>10</v>
      </c>
      <c r="N75" s="9">
        <f t="shared" ref="N75:N106" ca="1" si="66">INDIRECT("'合計（県外・時系列）'!E"&amp;(63+8*ROW(A65)))</f>
        <v>69</v>
      </c>
      <c r="O75" s="9">
        <f t="shared" ref="O75:O106" ca="1" si="67">INDIRECT("'合計（県外・時系列）'!E"&amp;(64+8*ROW(A65)))</f>
        <v>33</v>
      </c>
      <c r="P75" s="9">
        <f t="shared" ref="P75:P106" ca="1" si="68">INDIRECT("'合計（県外・時系列）'!E"&amp;(65+8*ROW(A65)))</f>
        <v>20</v>
      </c>
      <c r="Q75" s="9">
        <f t="shared" ref="Q75:Q106" ca="1" si="69">INDIRECT("'合計（県外・時系列）'!E"&amp;(66+8*ROW(A65)))</f>
        <v>8</v>
      </c>
      <c r="R75" s="9">
        <f t="shared" ref="R75:R106" ca="1" si="70">INDIRECT("'合計（県外・時系列）'!E"&amp;(67+8*ROW(A65)))</f>
        <v>4</v>
      </c>
      <c r="S75" s="9">
        <f t="shared" ref="S75:S106" ca="1" si="71">INDIRECT("'合計（県外・時系列）'!E"&amp;(68+8*ROW(A65)))</f>
        <v>8</v>
      </c>
      <c r="T75" s="15"/>
      <c r="U75" s="14">
        <v>43101</v>
      </c>
      <c r="V75" s="11">
        <f t="shared" ca="1" si="24"/>
        <v>12</v>
      </c>
      <c r="W75" s="11">
        <f t="shared" ca="1" si="25"/>
        <v>7</v>
      </c>
      <c r="X75" s="9">
        <f t="shared" ca="1" si="26"/>
        <v>65</v>
      </c>
      <c r="Y75" s="9">
        <f t="shared" ca="1" si="27"/>
        <v>43</v>
      </c>
      <c r="Z75" s="9">
        <f t="shared" ca="1" si="28"/>
        <v>30</v>
      </c>
      <c r="AA75" s="9">
        <f t="shared" ca="1" si="29"/>
        <v>18</v>
      </c>
      <c r="AB75" s="9">
        <f t="shared" ca="1" si="30"/>
        <v>16</v>
      </c>
      <c r="AC75" s="9">
        <f t="shared" ca="1" si="31"/>
        <v>10</v>
      </c>
      <c r="AD75" s="15"/>
      <c r="AE75" s="14">
        <v>43101</v>
      </c>
      <c r="AF75" s="11">
        <f t="shared" ref="AF75:AF106" ca="1" si="72">INDIRECT("'合計（県内・時系列）'!E"&amp;(61+8*ROW(A65)))</f>
        <v>14</v>
      </c>
      <c r="AG75" s="11">
        <f t="shared" ref="AG75:AG106" ca="1" si="73">INDIRECT("'合計（県内・時系列）'!E"&amp;(62+8*ROW(A65)))</f>
        <v>4</v>
      </c>
      <c r="AH75" s="9">
        <f t="shared" ref="AH75:AH106" ca="1" si="74">INDIRECT("'合計（県内・時系列）'!E"&amp;(63+8*ROW(A65)))</f>
        <v>74</v>
      </c>
      <c r="AI75" s="9">
        <f t="shared" ref="AI75:AI106" ca="1" si="75">INDIRECT("'合計（県内・時系列）'!E"&amp;(64+8*ROW(A65)))</f>
        <v>51</v>
      </c>
      <c r="AJ75" s="9">
        <f t="shared" ref="AJ75:AJ106" ca="1" si="76">INDIRECT("'合計（県内・時系列）'!E"&amp;(65+8*ROW(A65)))</f>
        <v>13</v>
      </c>
      <c r="AK75" s="9">
        <f t="shared" ref="AK75:AK106" ca="1" si="77">INDIRECT("'合計（県内・時系列）'!E"&amp;(66+8*ROW(A65)))</f>
        <v>13</v>
      </c>
      <c r="AL75" s="9">
        <f t="shared" ref="AL75:AL106" ca="1" si="78">INDIRECT("'合計（県内・時系列）'!E"&amp;(67+8*ROW(A65)))</f>
        <v>13</v>
      </c>
      <c r="AM75" s="9">
        <f t="shared" ref="AM75:AM106" ca="1" si="79">INDIRECT("'合計（県内・時系列）'!E"&amp;(68+8*ROW(A65)))</f>
        <v>19</v>
      </c>
      <c r="AN75" s="15"/>
      <c r="AO75" s="14">
        <v>43101</v>
      </c>
      <c r="AP75" s="11">
        <f t="shared" ca="1" si="32"/>
        <v>0</v>
      </c>
      <c r="AQ75" s="11">
        <f t="shared" ca="1" si="33"/>
        <v>1</v>
      </c>
      <c r="AR75" s="9">
        <f t="shared" ca="1" si="34"/>
        <v>1</v>
      </c>
      <c r="AS75" s="9">
        <f t="shared" ca="1" si="35"/>
        <v>3</v>
      </c>
      <c r="AT75" s="9">
        <f t="shared" ca="1" si="36"/>
        <v>4</v>
      </c>
      <c r="AU75" s="9">
        <f t="shared" ca="1" si="37"/>
        <v>2</v>
      </c>
      <c r="AV75" s="9">
        <f t="shared" ca="1" si="38"/>
        <v>2</v>
      </c>
      <c r="AW75" s="9">
        <f t="shared" ca="1" si="39"/>
        <v>0</v>
      </c>
      <c r="AX75" s="15"/>
      <c r="AY75" s="14">
        <v>43101</v>
      </c>
      <c r="AZ75" s="11">
        <f t="shared" ca="1" si="40"/>
        <v>0</v>
      </c>
      <c r="BA75" s="11">
        <f t="shared" ca="1" si="41"/>
        <v>0</v>
      </c>
      <c r="BB75" s="9">
        <f t="shared" ca="1" si="42"/>
        <v>1</v>
      </c>
      <c r="BC75" s="9">
        <f t="shared" ca="1" si="43"/>
        <v>0</v>
      </c>
      <c r="BD75" s="9">
        <f t="shared" ca="1" si="44"/>
        <v>1</v>
      </c>
      <c r="BE75" s="9">
        <f t="shared" ca="1" si="45"/>
        <v>1</v>
      </c>
      <c r="BF75" s="9">
        <f t="shared" ca="1" si="46"/>
        <v>1</v>
      </c>
      <c r="BG75" s="9">
        <f t="shared" ca="1" si="47"/>
        <v>2</v>
      </c>
      <c r="BH75" s="5"/>
      <c r="BI75" s="5"/>
      <c r="BJ75" s="5"/>
    </row>
    <row r="76" spans="1:62" x14ac:dyDescent="0.45">
      <c r="A76" s="14">
        <v>43132</v>
      </c>
      <c r="B76" s="11">
        <f t="shared" ref="B76:B122" ca="1" si="80">INDIRECT("'合計（県外・時系列）'!D"&amp;(61+8*ROW(A66)))</f>
        <v>21</v>
      </c>
      <c r="C76" s="11">
        <f t="shared" ref="C76:C122" ca="1" si="81">INDIRECT("'合計（県外・時系列）'!D"&amp;(62+8*ROW(A66)))</f>
        <v>15</v>
      </c>
      <c r="D76" s="9">
        <f t="shared" ref="D76:D122" ca="1" si="82">INDIRECT("'合計（県外・時系列）'!D"&amp;(63+8*ROW(A66)))</f>
        <v>107</v>
      </c>
      <c r="E76" s="9">
        <f t="shared" ref="E76:E122" ca="1" si="83">INDIRECT("'合計（県外・時系列）'!D"&amp;(64+8*ROW(A66)))</f>
        <v>53</v>
      </c>
      <c r="F76" s="9">
        <f t="shared" ref="F76:F122" ca="1" si="84">INDIRECT("'合計（県外・時系列）'!D"&amp;(65+8*ROW(A66)))</f>
        <v>29</v>
      </c>
      <c r="G76" s="9">
        <f t="shared" ref="G76:G122" ca="1" si="85">INDIRECT("'合計（県外・時系列）'!D"&amp;(66+8*ROW(A66)))</f>
        <v>17</v>
      </c>
      <c r="H76" s="9">
        <f t="shared" ref="H76:H122" ca="1" si="86">INDIRECT("'合計（県外・時系列）'!D"&amp;(67+8*ROW(A66)))</f>
        <v>11</v>
      </c>
      <c r="I76" s="9">
        <f t="shared" ref="I76:I122" ca="1" si="87">INDIRECT("'合計（県外・時系列）'!D"&amp;(68+8*ROW(A66)))</f>
        <v>13</v>
      </c>
      <c r="J76" s="5"/>
      <c r="K76" s="14">
        <v>43132</v>
      </c>
      <c r="L76" s="11">
        <f t="shared" ca="1" si="64"/>
        <v>21</v>
      </c>
      <c r="M76" s="11">
        <f t="shared" ca="1" si="65"/>
        <v>22</v>
      </c>
      <c r="N76" s="9">
        <f t="shared" ca="1" si="66"/>
        <v>97</v>
      </c>
      <c r="O76" s="9">
        <f t="shared" ca="1" si="67"/>
        <v>41</v>
      </c>
      <c r="P76" s="9">
        <f t="shared" ca="1" si="68"/>
        <v>16</v>
      </c>
      <c r="Q76" s="9">
        <f t="shared" ca="1" si="69"/>
        <v>11</v>
      </c>
      <c r="R76" s="9">
        <f t="shared" ca="1" si="70"/>
        <v>8</v>
      </c>
      <c r="S76" s="9">
        <f t="shared" ca="1" si="71"/>
        <v>10</v>
      </c>
      <c r="T76" s="15"/>
      <c r="U76" s="14">
        <v>43132</v>
      </c>
      <c r="V76" s="11">
        <f t="shared" ref="V76:V122" ca="1" si="88">INDIRECT("'合計（県内・時系列）'!D"&amp;(61+8*ROW(A66)))</f>
        <v>9</v>
      </c>
      <c r="W76" s="11">
        <f t="shared" ref="W76:W122" ca="1" si="89">INDIRECT("'合計（県内・時系列）'!D"&amp;(62+8*ROW(A66)))</f>
        <v>7</v>
      </c>
      <c r="X76" s="9">
        <f t="shared" ref="X76:X122" ca="1" si="90">INDIRECT("'合計（県内・時系列）'!D"&amp;(63+8*ROW(A66)))</f>
        <v>92</v>
      </c>
      <c r="Y76" s="9">
        <f t="shared" ref="Y76:Y122" ca="1" si="91">INDIRECT("'合計（県内・時系列）'!D"&amp;(64+8*ROW(A66)))</f>
        <v>58</v>
      </c>
      <c r="Z76" s="9">
        <f t="shared" ref="Z76:Z122" ca="1" si="92">INDIRECT("'合計（県内・時系列）'!D"&amp;(65+8*ROW(A66)))</f>
        <v>24</v>
      </c>
      <c r="AA76" s="9">
        <f t="shared" ref="AA76:AA122" ca="1" si="93">INDIRECT("'合計（県内・時系列）'!D"&amp;(66+8*ROW(A66)))</f>
        <v>20</v>
      </c>
      <c r="AB76" s="9">
        <f t="shared" ref="AB76:AB122" ca="1" si="94">INDIRECT("'合計（県内・時系列）'!D"&amp;(67+8*ROW(A66)))</f>
        <v>12</v>
      </c>
      <c r="AC76" s="9">
        <f t="shared" ref="AC76:AC122" ca="1" si="95">INDIRECT("'合計（県内・時系列）'!D"&amp;(68+8*ROW(A66)))</f>
        <v>11</v>
      </c>
      <c r="AD76" s="15"/>
      <c r="AE76" s="14">
        <v>43132</v>
      </c>
      <c r="AF76" s="11">
        <f t="shared" ca="1" si="72"/>
        <v>9</v>
      </c>
      <c r="AG76" s="11">
        <f t="shared" ca="1" si="73"/>
        <v>17</v>
      </c>
      <c r="AH76" s="9">
        <f t="shared" ca="1" si="74"/>
        <v>87</v>
      </c>
      <c r="AI76" s="9">
        <f t="shared" ca="1" si="75"/>
        <v>36</v>
      </c>
      <c r="AJ76" s="9">
        <f t="shared" ca="1" si="76"/>
        <v>20</v>
      </c>
      <c r="AK76" s="9">
        <f t="shared" ca="1" si="77"/>
        <v>17</v>
      </c>
      <c r="AL76" s="9">
        <f t="shared" ca="1" si="78"/>
        <v>14</v>
      </c>
      <c r="AM76" s="9">
        <f t="shared" ca="1" si="79"/>
        <v>19</v>
      </c>
      <c r="AN76" s="15"/>
      <c r="AO76" s="14">
        <v>43132</v>
      </c>
      <c r="AP76" s="11">
        <f t="shared" ref="AP76:AP122" ca="1" si="96">INDIRECT("'合計（その他・時系列）'!D"&amp;(60+8*ROW(A66)))</f>
        <v>0</v>
      </c>
      <c r="AQ76" s="11">
        <f t="shared" ref="AQ76:AQ122" ca="1" si="97">INDIRECT("'合計（その他・時系列）'!D"&amp;(61+8*ROW(A66)))</f>
        <v>0</v>
      </c>
      <c r="AR76" s="9">
        <f t="shared" ref="AR76:AR122" ca="1" si="98">INDIRECT("'合計（その他・時系列）'!D"&amp;(62+8*ROW(A66)))</f>
        <v>0</v>
      </c>
      <c r="AS76" s="9">
        <f t="shared" ref="AS76:AS122" ca="1" si="99">INDIRECT("'合計（その他・時系列）'!D"&amp;(63+8*ROW(A66)))</f>
        <v>0</v>
      </c>
      <c r="AT76" s="9">
        <f t="shared" ref="AT76:AT122" ca="1" si="100">INDIRECT("'合計（その他・時系列）'!D"&amp;(64+8*ROW(A66)))</f>
        <v>1</v>
      </c>
      <c r="AU76" s="9">
        <f t="shared" ref="AU76:AU122" ca="1" si="101">INDIRECT("'合計（その他・時系列）'!D"&amp;(65+8*ROW(A66)))</f>
        <v>1</v>
      </c>
      <c r="AV76" s="9">
        <f t="shared" ref="AV76:AV122" ca="1" si="102">INDIRECT("'合計（その他・時系列）'!D"&amp;(66+8*ROW(A66)))</f>
        <v>1</v>
      </c>
      <c r="AW76" s="9">
        <f t="shared" ref="AW76:AW122" ca="1" si="103">INDIRECT("'合計（その他・時系列）'!D"&amp;(67+8*ROW(A66)))</f>
        <v>0</v>
      </c>
      <c r="AX76" s="15"/>
      <c r="AY76" s="14">
        <v>43132</v>
      </c>
      <c r="AZ76" s="11">
        <f t="shared" ref="AZ76:AZ122" ca="1" si="104">INDIRECT("'合計（その他・時系列）'!E"&amp;(60+8*ROW(A66)))</f>
        <v>0</v>
      </c>
      <c r="BA76" s="11">
        <f t="shared" ref="BA76:BA122" ca="1" si="105">INDIRECT("'合計（その他・時系列）'!E"&amp;(61+8*ROW(A66)))</f>
        <v>0</v>
      </c>
      <c r="BB76" s="9">
        <f t="shared" ref="BB76:BB122" ca="1" si="106">INDIRECT("'合計（その他・時系列）'!E"&amp;(62+8*ROW(A66)))</f>
        <v>0</v>
      </c>
      <c r="BC76" s="9">
        <f t="shared" ref="BC76:BC122" ca="1" si="107">INDIRECT("'合計（その他・時系列）'!E"&amp;(63+8*ROW(A66)))</f>
        <v>0</v>
      </c>
      <c r="BD76" s="9">
        <f t="shared" ref="BD76:BD122" ca="1" si="108">INDIRECT("'合計（その他・時系列）'!E"&amp;(64+8*ROW(A66)))</f>
        <v>1</v>
      </c>
      <c r="BE76" s="9">
        <f t="shared" ref="BE76:BE122" ca="1" si="109">INDIRECT("'合計（その他・時系列）'!E"&amp;(65+8*ROW(A66)))</f>
        <v>0</v>
      </c>
      <c r="BF76" s="9">
        <f t="shared" ref="BF76:BF122" ca="1" si="110">INDIRECT("'合計（その他・時系列）'!E"&amp;(66+8*ROW(A66)))</f>
        <v>0</v>
      </c>
      <c r="BG76" s="9">
        <f t="shared" ref="BG76:BG122" ca="1" si="111">INDIRECT("'合計（その他・時系列）'!E"&amp;(67+8*ROW(A66)))</f>
        <v>0</v>
      </c>
      <c r="BH76" s="5"/>
      <c r="BI76" s="5"/>
      <c r="BJ76" s="5"/>
    </row>
    <row r="77" spans="1:62" x14ac:dyDescent="0.45">
      <c r="A77" s="14">
        <v>43160</v>
      </c>
      <c r="B77" s="11">
        <f t="shared" ca="1" si="80"/>
        <v>137</v>
      </c>
      <c r="C77" s="11">
        <f t="shared" ca="1" si="81"/>
        <v>373</v>
      </c>
      <c r="D77" s="9">
        <f t="shared" ca="1" si="82"/>
        <v>867</v>
      </c>
      <c r="E77" s="9">
        <f t="shared" ca="1" si="83"/>
        <v>251</v>
      </c>
      <c r="F77" s="9">
        <f t="shared" ca="1" si="84"/>
        <v>161</v>
      </c>
      <c r="G77" s="9">
        <f t="shared" ca="1" si="85"/>
        <v>68</v>
      </c>
      <c r="H77" s="9">
        <f t="shared" ca="1" si="86"/>
        <v>18</v>
      </c>
      <c r="I77" s="9">
        <f t="shared" ca="1" si="87"/>
        <v>7</v>
      </c>
      <c r="J77" s="5"/>
      <c r="K77" s="14">
        <v>43160</v>
      </c>
      <c r="L77" s="11">
        <f t="shared" ca="1" si="64"/>
        <v>124</v>
      </c>
      <c r="M77" s="11">
        <f t="shared" ca="1" si="65"/>
        <v>68</v>
      </c>
      <c r="N77" s="9">
        <f t="shared" ca="1" si="66"/>
        <v>304</v>
      </c>
      <c r="O77" s="9">
        <f t="shared" ca="1" si="67"/>
        <v>163</v>
      </c>
      <c r="P77" s="9">
        <f t="shared" ca="1" si="68"/>
        <v>88</v>
      </c>
      <c r="Q77" s="9">
        <f t="shared" ca="1" si="69"/>
        <v>38</v>
      </c>
      <c r="R77" s="9">
        <f t="shared" ca="1" si="70"/>
        <v>7</v>
      </c>
      <c r="S77" s="9">
        <f t="shared" ca="1" si="71"/>
        <v>16</v>
      </c>
      <c r="T77" s="15"/>
      <c r="U77" s="14">
        <v>43160</v>
      </c>
      <c r="V77" s="11">
        <f t="shared" ca="1" si="88"/>
        <v>52</v>
      </c>
      <c r="W77" s="11">
        <f t="shared" ca="1" si="89"/>
        <v>60</v>
      </c>
      <c r="X77" s="9">
        <f t="shared" ca="1" si="90"/>
        <v>218</v>
      </c>
      <c r="Y77" s="9">
        <f t="shared" ca="1" si="91"/>
        <v>91</v>
      </c>
      <c r="Z77" s="9">
        <f t="shared" ca="1" si="92"/>
        <v>47</v>
      </c>
      <c r="AA77" s="9">
        <f t="shared" ca="1" si="93"/>
        <v>26</v>
      </c>
      <c r="AB77" s="9">
        <f t="shared" ca="1" si="94"/>
        <v>18</v>
      </c>
      <c r="AC77" s="9">
        <f t="shared" ca="1" si="95"/>
        <v>9</v>
      </c>
      <c r="AD77" s="15"/>
      <c r="AE77" s="14">
        <v>43160</v>
      </c>
      <c r="AF77" s="11">
        <f t="shared" ca="1" si="72"/>
        <v>58</v>
      </c>
      <c r="AG77" s="11">
        <f t="shared" ca="1" si="73"/>
        <v>47</v>
      </c>
      <c r="AH77" s="9">
        <f t="shared" ca="1" si="74"/>
        <v>180</v>
      </c>
      <c r="AI77" s="9">
        <f t="shared" ca="1" si="75"/>
        <v>105</v>
      </c>
      <c r="AJ77" s="9">
        <f t="shared" ca="1" si="76"/>
        <v>56</v>
      </c>
      <c r="AK77" s="9">
        <f t="shared" ca="1" si="77"/>
        <v>20</v>
      </c>
      <c r="AL77" s="9">
        <f t="shared" ca="1" si="78"/>
        <v>9</v>
      </c>
      <c r="AM77" s="9">
        <f t="shared" ca="1" si="79"/>
        <v>17</v>
      </c>
      <c r="AN77" s="15"/>
      <c r="AO77" s="14">
        <v>43160</v>
      </c>
      <c r="AP77" s="11">
        <f t="shared" ca="1" si="96"/>
        <v>0</v>
      </c>
      <c r="AQ77" s="11">
        <f t="shared" ca="1" si="97"/>
        <v>0</v>
      </c>
      <c r="AR77" s="9">
        <f t="shared" ca="1" si="98"/>
        <v>1</v>
      </c>
      <c r="AS77" s="9">
        <f t="shared" ca="1" si="99"/>
        <v>0</v>
      </c>
      <c r="AT77" s="9">
        <f t="shared" ca="1" si="100"/>
        <v>3</v>
      </c>
      <c r="AU77" s="9">
        <f t="shared" ca="1" si="101"/>
        <v>0</v>
      </c>
      <c r="AV77" s="9">
        <f t="shared" ca="1" si="102"/>
        <v>1</v>
      </c>
      <c r="AW77" s="9">
        <f t="shared" ca="1" si="103"/>
        <v>1</v>
      </c>
      <c r="AX77" s="15"/>
      <c r="AY77" s="14">
        <v>43160</v>
      </c>
      <c r="AZ77" s="11">
        <f t="shared" ca="1" si="104"/>
        <v>0</v>
      </c>
      <c r="BA77" s="11">
        <f t="shared" ca="1" si="105"/>
        <v>0</v>
      </c>
      <c r="BB77" s="9">
        <f t="shared" ca="1" si="106"/>
        <v>1</v>
      </c>
      <c r="BC77" s="9">
        <f t="shared" ca="1" si="107"/>
        <v>1</v>
      </c>
      <c r="BD77" s="9">
        <f t="shared" ca="1" si="108"/>
        <v>1</v>
      </c>
      <c r="BE77" s="9">
        <f t="shared" ca="1" si="109"/>
        <v>0</v>
      </c>
      <c r="BF77" s="9">
        <f t="shared" ca="1" si="110"/>
        <v>0</v>
      </c>
      <c r="BG77" s="9">
        <f t="shared" ca="1" si="111"/>
        <v>0</v>
      </c>
      <c r="BH77" s="5"/>
      <c r="BI77" s="5"/>
      <c r="BJ77" s="5"/>
    </row>
    <row r="78" spans="1:62" x14ac:dyDescent="0.45">
      <c r="A78" s="14">
        <v>43191</v>
      </c>
      <c r="B78" s="11">
        <f t="shared" ca="1" si="80"/>
        <v>22</v>
      </c>
      <c r="C78" s="11">
        <f t="shared" ca="1" si="81"/>
        <v>61</v>
      </c>
      <c r="D78" s="9">
        <f t="shared" ca="1" si="82"/>
        <v>213</v>
      </c>
      <c r="E78" s="9">
        <f t="shared" ca="1" si="83"/>
        <v>107</v>
      </c>
      <c r="F78" s="9">
        <f t="shared" ca="1" si="84"/>
        <v>47</v>
      </c>
      <c r="G78" s="9">
        <f t="shared" ca="1" si="85"/>
        <v>39</v>
      </c>
      <c r="H78" s="9">
        <f t="shared" ca="1" si="86"/>
        <v>16</v>
      </c>
      <c r="I78" s="9">
        <f t="shared" ca="1" si="87"/>
        <v>7</v>
      </c>
      <c r="J78" s="5"/>
      <c r="K78" s="14">
        <v>43191</v>
      </c>
      <c r="L78" s="11">
        <f t="shared" ca="1" si="64"/>
        <v>20</v>
      </c>
      <c r="M78" s="11">
        <f t="shared" ca="1" si="65"/>
        <v>24</v>
      </c>
      <c r="N78" s="9">
        <f t="shared" ca="1" si="66"/>
        <v>108</v>
      </c>
      <c r="O78" s="9">
        <f t="shared" ca="1" si="67"/>
        <v>52</v>
      </c>
      <c r="P78" s="9">
        <f t="shared" ca="1" si="68"/>
        <v>27</v>
      </c>
      <c r="Q78" s="9">
        <f t="shared" ca="1" si="69"/>
        <v>19</v>
      </c>
      <c r="R78" s="9">
        <f t="shared" ca="1" si="70"/>
        <v>9</v>
      </c>
      <c r="S78" s="9">
        <f t="shared" ca="1" si="71"/>
        <v>14</v>
      </c>
      <c r="T78" s="15"/>
      <c r="U78" s="14">
        <v>43191</v>
      </c>
      <c r="V78" s="11">
        <f t="shared" ca="1" si="88"/>
        <v>27</v>
      </c>
      <c r="W78" s="11">
        <f t="shared" ca="1" si="89"/>
        <v>26</v>
      </c>
      <c r="X78" s="9">
        <f t="shared" ca="1" si="90"/>
        <v>99</v>
      </c>
      <c r="Y78" s="9">
        <f t="shared" ca="1" si="91"/>
        <v>52</v>
      </c>
      <c r="Z78" s="9">
        <f t="shared" ca="1" si="92"/>
        <v>35</v>
      </c>
      <c r="AA78" s="9">
        <f t="shared" ca="1" si="93"/>
        <v>19</v>
      </c>
      <c r="AB78" s="9">
        <f t="shared" ca="1" si="94"/>
        <v>14</v>
      </c>
      <c r="AC78" s="9">
        <f t="shared" ca="1" si="95"/>
        <v>8</v>
      </c>
      <c r="AD78" s="15"/>
      <c r="AE78" s="14">
        <v>43191</v>
      </c>
      <c r="AF78" s="11">
        <f t="shared" ca="1" si="72"/>
        <v>12</v>
      </c>
      <c r="AG78" s="11">
        <f t="shared" ca="1" si="73"/>
        <v>25</v>
      </c>
      <c r="AH78" s="9">
        <f t="shared" ca="1" si="74"/>
        <v>105</v>
      </c>
      <c r="AI78" s="9">
        <f t="shared" ca="1" si="75"/>
        <v>44</v>
      </c>
      <c r="AJ78" s="9">
        <f t="shared" ca="1" si="76"/>
        <v>25</v>
      </c>
      <c r="AK78" s="9">
        <f t="shared" ca="1" si="77"/>
        <v>21</v>
      </c>
      <c r="AL78" s="9">
        <f t="shared" ca="1" si="78"/>
        <v>13</v>
      </c>
      <c r="AM78" s="9">
        <f t="shared" ca="1" si="79"/>
        <v>25</v>
      </c>
      <c r="AN78" s="15"/>
      <c r="AO78" s="14">
        <v>43191</v>
      </c>
      <c r="AP78" s="11">
        <f t="shared" ca="1" si="96"/>
        <v>0</v>
      </c>
      <c r="AQ78" s="11">
        <f t="shared" ca="1" si="97"/>
        <v>1</v>
      </c>
      <c r="AR78" s="9">
        <f t="shared" ca="1" si="98"/>
        <v>0</v>
      </c>
      <c r="AS78" s="9">
        <f t="shared" ca="1" si="99"/>
        <v>1</v>
      </c>
      <c r="AT78" s="9">
        <f t="shared" ca="1" si="100"/>
        <v>1</v>
      </c>
      <c r="AU78" s="9">
        <f t="shared" ca="1" si="101"/>
        <v>1</v>
      </c>
      <c r="AV78" s="9">
        <f t="shared" ca="1" si="102"/>
        <v>0</v>
      </c>
      <c r="AW78" s="9">
        <f t="shared" ca="1" si="103"/>
        <v>1</v>
      </c>
      <c r="AX78" s="15"/>
      <c r="AY78" s="14">
        <v>43191</v>
      </c>
      <c r="AZ78" s="11">
        <f t="shared" ca="1" si="104"/>
        <v>0</v>
      </c>
      <c r="BA78" s="11">
        <f t="shared" ca="1" si="105"/>
        <v>2</v>
      </c>
      <c r="BB78" s="9">
        <f t="shared" ca="1" si="106"/>
        <v>0</v>
      </c>
      <c r="BC78" s="9">
        <f t="shared" ca="1" si="107"/>
        <v>0</v>
      </c>
      <c r="BD78" s="9">
        <f t="shared" ca="1" si="108"/>
        <v>2</v>
      </c>
      <c r="BE78" s="9">
        <f t="shared" ca="1" si="109"/>
        <v>0</v>
      </c>
      <c r="BF78" s="9">
        <f t="shared" ca="1" si="110"/>
        <v>0</v>
      </c>
      <c r="BG78" s="9">
        <f t="shared" ca="1" si="111"/>
        <v>0</v>
      </c>
      <c r="BH78" s="5"/>
      <c r="BI78" s="5"/>
      <c r="BJ78" s="5"/>
    </row>
    <row r="79" spans="1:62" x14ac:dyDescent="0.45">
      <c r="A79" s="14">
        <v>43221</v>
      </c>
      <c r="B79" s="11">
        <f t="shared" ca="1" si="80"/>
        <v>10</v>
      </c>
      <c r="C79" s="11">
        <f t="shared" ca="1" si="81"/>
        <v>29</v>
      </c>
      <c r="D79" s="9">
        <f t="shared" ca="1" si="82"/>
        <v>124</v>
      </c>
      <c r="E79" s="9">
        <f t="shared" ca="1" si="83"/>
        <v>45</v>
      </c>
      <c r="F79" s="9">
        <f t="shared" ca="1" si="84"/>
        <v>38</v>
      </c>
      <c r="G79" s="9">
        <f t="shared" ca="1" si="85"/>
        <v>21</v>
      </c>
      <c r="H79" s="9">
        <f t="shared" ca="1" si="86"/>
        <v>18</v>
      </c>
      <c r="I79" s="9">
        <f t="shared" ca="1" si="87"/>
        <v>4</v>
      </c>
      <c r="J79" s="5"/>
      <c r="K79" s="14">
        <v>43221</v>
      </c>
      <c r="L79" s="11">
        <f t="shared" ca="1" si="64"/>
        <v>14</v>
      </c>
      <c r="M79" s="11">
        <f t="shared" ca="1" si="65"/>
        <v>10</v>
      </c>
      <c r="N79" s="9">
        <f t="shared" ca="1" si="66"/>
        <v>73</v>
      </c>
      <c r="O79" s="9">
        <f t="shared" ca="1" si="67"/>
        <v>47</v>
      </c>
      <c r="P79" s="9">
        <f t="shared" ca="1" si="68"/>
        <v>29</v>
      </c>
      <c r="Q79" s="9">
        <f t="shared" ca="1" si="69"/>
        <v>13</v>
      </c>
      <c r="R79" s="9">
        <f t="shared" ca="1" si="70"/>
        <v>8</v>
      </c>
      <c r="S79" s="9">
        <f t="shared" ca="1" si="71"/>
        <v>14</v>
      </c>
      <c r="T79" s="15"/>
      <c r="U79" s="14">
        <v>43221</v>
      </c>
      <c r="V79" s="11">
        <f t="shared" ca="1" si="88"/>
        <v>13</v>
      </c>
      <c r="W79" s="11">
        <f t="shared" ca="1" si="89"/>
        <v>23</v>
      </c>
      <c r="X79" s="9">
        <f t="shared" ca="1" si="90"/>
        <v>100</v>
      </c>
      <c r="Y79" s="9">
        <f t="shared" ca="1" si="91"/>
        <v>62</v>
      </c>
      <c r="Z79" s="9">
        <f t="shared" ca="1" si="92"/>
        <v>32</v>
      </c>
      <c r="AA79" s="9">
        <f t="shared" ca="1" si="93"/>
        <v>24</v>
      </c>
      <c r="AB79" s="9">
        <f t="shared" ca="1" si="94"/>
        <v>12</v>
      </c>
      <c r="AC79" s="9">
        <f t="shared" ca="1" si="95"/>
        <v>9</v>
      </c>
      <c r="AD79" s="15"/>
      <c r="AE79" s="14">
        <v>43221</v>
      </c>
      <c r="AF79" s="11">
        <f t="shared" ca="1" si="72"/>
        <v>14</v>
      </c>
      <c r="AG79" s="11">
        <f t="shared" ca="1" si="73"/>
        <v>4</v>
      </c>
      <c r="AH79" s="9">
        <f t="shared" ca="1" si="74"/>
        <v>80</v>
      </c>
      <c r="AI79" s="9">
        <f t="shared" ca="1" si="75"/>
        <v>39</v>
      </c>
      <c r="AJ79" s="9">
        <f t="shared" ca="1" si="76"/>
        <v>30</v>
      </c>
      <c r="AK79" s="9">
        <f t="shared" ca="1" si="77"/>
        <v>17</v>
      </c>
      <c r="AL79" s="9">
        <f t="shared" ca="1" si="78"/>
        <v>12</v>
      </c>
      <c r="AM79" s="9">
        <f t="shared" ca="1" si="79"/>
        <v>29</v>
      </c>
      <c r="AN79" s="15"/>
      <c r="AO79" s="14">
        <v>43221</v>
      </c>
      <c r="AP79" s="11">
        <f t="shared" ca="1" si="96"/>
        <v>0</v>
      </c>
      <c r="AQ79" s="11">
        <f t="shared" ca="1" si="97"/>
        <v>0</v>
      </c>
      <c r="AR79" s="9">
        <f t="shared" ca="1" si="98"/>
        <v>0</v>
      </c>
      <c r="AS79" s="9">
        <f t="shared" ca="1" si="99"/>
        <v>0</v>
      </c>
      <c r="AT79" s="9">
        <f t="shared" ca="1" si="100"/>
        <v>0</v>
      </c>
      <c r="AU79" s="9">
        <f t="shared" ca="1" si="101"/>
        <v>0</v>
      </c>
      <c r="AV79" s="9">
        <f t="shared" ca="1" si="102"/>
        <v>1</v>
      </c>
      <c r="AW79" s="9">
        <f t="shared" ca="1" si="103"/>
        <v>0</v>
      </c>
      <c r="AX79" s="15"/>
      <c r="AY79" s="14">
        <v>43221</v>
      </c>
      <c r="AZ79" s="11">
        <f t="shared" ca="1" si="104"/>
        <v>0</v>
      </c>
      <c r="BA79" s="11">
        <f t="shared" ca="1" si="105"/>
        <v>0</v>
      </c>
      <c r="BB79" s="9">
        <f t="shared" ca="1" si="106"/>
        <v>0</v>
      </c>
      <c r="BC79" s="9">
        <f t="shared" ca="1" si="107"/>
        <v>0</v>
      </c>
      <c r="BD79" s="9">
        <f t="shared" ca="1" si="108"/>
        <v>0</v>
      </c>
      <c r="BE79" s="9">
        <f t="shared" ca="1" si="109"/>
        <v>0</v>
      </c>
      <c r="BF79" s="9">
        <f t="shared" ca="1" si="110"/>
        <v>0</v>
      </c>
      <c r="BG79" s="9">
        <f t="shared" ca="1" si="111"/>
        <v>0</v>
      </c>
      <c r="BH79" s="5"/>
      <c r="BI79" s="5"/>
      <c r="BJ79" s="5"/>
    </row>
    <row r="80" spans="1:62" x14ac:dyDescent="0.45">
      <c r="A80" s="14">
        <v>43252</v>
      </c>
      <c r="B80" s="11">
        <f t="shared" ca="1" si="80"/>
        <v>23</v>
      </c>
      <c r="C80" s="11">
        <f t="shared" ca="1" si="81"/>
        <v>17</v>
      </c>
      <c r="D80" s="9">
        <f t="shared" ca="1" si="82"/>
        <v>100</v>
      </c>
      <c r="E80" s="9">
        <f t="shared" ca="1" si="83"/>
        <v>80</v>
      </c>
      <c r="F80" s="9">
        <f t="shared" ca="1" si="84"/>
        <v>57</v>
      </c>
      <c r="G80" s="9">
        <f t="shared" ca="1" si="85"/>
        <v>17</v>
      </c>
      <c r="H80" s="9">
        <f t="shared" ca="1" si="86"/>
        <v>10</v>
      </c>
      <c r="I80" s="9">
        <f t="shared" ca="1" si="87"/>
        <v>10</v>
      </c>
      <c r="J80" s="5"/>
      <c r="K80" s="14">
        <v>43252</v>
      </c>
      <c r="L80" s="11">
        <f t="shared" ca="1" si="64"/>
        <v>19</v>
      </c>
      <c r="M80" s="11">
        <f t="shared" ca="1" si="65"/>
        <v>14</v>
      </c>
      <c r="N80" s="9">
        <f t="shared" ca="1" si="66"/>
        <v>72</v>
      </c>
      <c r="O80" s="9">
        <f t="shared" ca="1" si="67"/>
        <v>42</v>
      </c>
      <c r="P80" s="9">
        <f t="shared" ca="1" si="68"/>
        <v>24</v>
      </c>
      <c r="Q80" s="9">
        <f t="shared" ca="1" si="69"/>
        <v>11</v>
      </c>
      <c r="R80" s="9">
        <f t="shared" ca="1" si="70"/>
        <v>10</v>
      </c>
      <c r="S80" s="9">
        <f t="shared" ca="1" si="71"/>
        <v>14</v>
      </c>
      <c r="T80" s="15"/>
      <c r="U80" s="14">
        <v>43252</v>
      </c>
      <c r="V80" s="11">
        <f t="shared" ca="1" si="88"/>
        <v>18</v>
      </c>
      <c r="W80" s="11">
        <f t="shared" ca="1" si="89"/>
        <v>14</v>
      </c>
      <c r="X80" s="9">
        <f t="shared" ca="1" si="90"/>
        <v>70</v>
      </c>
      <c r="Y80" s="9">
        <f t="shared" ca="1" si="91"/>
        <v>51</v>
      </c>
      <c r="Z80" s="9">
        <f t="shared" ca="1" si="92"/>
        <v>33</v>
      </c>
      <c r="AA80" s="9">
        <f t="shared" ca="1" si="93"/>
        <v>13</v>
      </c>
      <c r="AB80" s="9">
        <f t="shared" ca="1" si="94"/>
        <v>6</v>
      </c>
      <c r="AC80" s="9">
        <f t="shared" ca="1" si="95"/>
        <v>13</v>
      </c>
      <c r="AD80" s="15"/>
      <c r="AE80" s="14">
        <v>43252</v>
      </c>
      <c r="AF80" s="11">
        <f t="shared" ca="1" si="72"/>
        <v>18</v>
      </c>
      <c r="AG80" s="11">
        <f t="shared" ca="1" si="73"/>
        <v>10</v>
      </c>
      <c r="AH80" s="9">
        <f t="shared" ca="1" si="74"/>
        <v>73</v>
      </c>
      <c r="AI80" s="9">
        <f t="shared" ca="1" si="75"/>
        <v>45</v>
      </c>
      <c r="AJ80" s="9">
        <f t="shared" ca="1" si="76"/>
        <v>27</v>
      </c>
      <c r="AK80" s="9">
        <f t="shared" ca="1" si="77"/>
        <v>14</v>
      </c>
      <c r="AL80" s="9">
        <f t="shared" ca="1" si="78"/>
        <v>5</v>
      </c>
      <c r="AM80" s="9">
        <f t="shared" ca="1" si="79"/>
        <v>26</v>
      </c>
      <c r="AN80" s="15"/>
      <c r="AO80" s="14">
        <v>43252</v>
      </c>
      <c r="AP80" s="11">
        <f t="shared" ca="1" si="96"/>
        <v>1</v>
      </c>
      <c r="AQ80" s="11">
        <f t="shared" ca="1" si="97"/>
        <v>0</v>
      </c>
      <c r="AR80" s="9">
        <f t="shared" ca="1" si="98"/>
        <v>0</v>
      </c>
      <c r="AS80" s="9">
        <f t="shared" ca="1" si="99"/>
        <v>0</v>
      </c>
      <c r="AT80" s="9">
        <f t="shared" ca="1" si="100"/>
        <v>0</v>
      </c>
      <c r="AU80" s="9">
        <f t="shared" ca="1" si="101"/>
        <v>0</v>
      </c>
      <c r="AV80" s="9">
        <f t="shared" ca="1" si="102"/>
        <v>0</v>
      </c>
      <c r="AW80" s="9">
        <f t="shared" ca="1" si="103"/>
        <v>0</v>
      </c>
      <c r="AX80" s="15"/>
      <c r="AY80" s="14">
        <v>43252</v>
      </c>
      <c r="AZ80" s="11">
        <f t="shared" ca="1" si="104"/>
        <v>1</v>
      </c>
      <c r="BA80" s="11">
        <f t="shared" ca="1" si="105"/>
        <v>1</v>
      </c>
      <c r="BB80" s="9">
        <f t="shared" ca="1" si="106"/>
        <v>0</v>
      </c>
      <c r="BC80" s="9">
        <f t="shared" ca="1" si="107"/>
        <v>0</v>
      </c>
      <c r="BD80" s="9">
        <f t="shared" ca="1" si="108"/>
        <v>1</v>
      </c>
      <c r="BE80" s="9">
        <f t="shared" ca="1" si="109"/>
        <v>1</v>
      </c>
      <c r="BF80" s="9">
        <f t="shared" ca="1" si="110"/>
        <v>0</v>
      </c>
      <c r="BG80" s="9">
        <f t="shared" ca="1" si="111"/>
        <v>0</v>
      </c>
      <c r="BH80" s="5"/>
      <c r="BI80" s="5"/>
      <c r="BJ80" s="5"/>
    </row>
    <row r="81" spans="1:62" x14ac:dyDescent="0.45">
      <c r="A81" s="14">
        <v>43282</v>
      </c>
      <c r="B81" s="11">
        <f t="shared" ca="1" si="80"/>
        <v>34</v>
      </c>
      <c r="C81" s="11">
        <f t="shared" ca="1" si="81"/>
        <v>463</v>
      </c>
      <c r="D81" s="9">
        <f t="shared" ca="1" si="82"/>
        <v>536</v>
      </c>
      <c r="E81" s="9">
        <f t="shared" ca="1" si="83"/>
        <v>113</v>
      </c>
      <c r="F81" s="9">
        <f t="shared" ca="1" si="84"/>
        <v>72</v>
      </c>
      <c r="G81" s="9">
        <f t="shared" ca="1" si="85"/>
        <v>28</v>
      </c>
      <c r="H81" s="9">
        <f t="shared" ca="1" si="86"/>
        <v>9</v>
      </c>
      <c r="I81" s="9">
        <f t="shared" ca="1" si="87"/>
        <v>3</v>
      </c>
      <c r="J81" s="5"/>
      <c r="K81" s="14">
        <v>43282</v>
      </c>
      <c r="L81" s="11">
        <f t="shared" ca="1" si="64"/>
        <v>40</v>
      </c>
      <c r="M81" s="11">
        <f t="shared" ca="1" si="65"/>
        <v>26</v>
      </c>
      <c r="N81" s="9">
        <f t="shared" ca="1" si="66"/>
        <v>70</v>
      </c>
      <c r="O81" s="9">
        <f t="shared" ca="1" si="67"/>
        <v>57</v>
      </c>
      <c r="P81" s="9">
        <f t="shared" ca="1" si="68"/>
        <v>21</v>
      </c>
      <c r="Q81" s="9">
        <f t="shared" ca="1" si="69"/>
        <v>17</v>
      </c>
      <c r="R81" s="9">
        <f t="shared" ca="1" si="70"/>
        <v>4</v>
      </c>
      <c r="S81" s="9">
        <f t="shared" ca="1" si="71"/>
        <v>8</v>
      </c>
      <c r="T81" s="15"/>
      <c r="U81" s="14">
        <v>43282</v>
      </c>
      <c r="V81" s="11">
        <f t="shared" ca="1" si="88"/>
        <v>13</v>
      </c>
      <c r="W81" s="11">
        <f t="shared" ca="1" si="89"/>
        <v>14</v>
      </c>
      <c r="X81" s="9">
        <f t="shared" ca="1" si="90"/>
        <v>100</v>
      </c>
      <c r="Y81" s="9">
        <f t="shared" ca="1" si="91"/>
        <v>64</v>
      </c>
      <c r="Z81" s="9">
        <f t="shared" ca="1" si="92"/>
        <v>31</v>
      </c>
      <c r="AA81" s="9">
        <f t="shared" ca="1" si="93"/>
        <v>20</v>
      </c>
      <c r="AB81" s="9">
        <f t="shared" ca="1" si="94"/>
        <v>15</v>
      </c>
      <c r="AC81" s="9">
        <f t="shared" ca="1" si="95"/>
        <v>17</v>
      </c>
      <c r="AD81" s="15"/>
      <c r="AE81" s="14">
        <v>43282</v>
      </c>
      <c r="AF81" s="11">
        <f t="shared" ca="1" si="72"/>
        <v>22</v>
      </c>
      <c r="AG81" s="11">
        <f t="shared" ca="1" si="73"/>
        <v>11</v>
      </c>
      <c r="AH81" s="9">
        <f t="shared" ca="1" si="74"/>
        <v>79</v>
      </c>
      <c r="AI81" s="9">
        <f t="shared" ca="1" si="75"/>
        <v>40</v>
      </c>
      <c r="AJ81" s="9">
        <f t="shared" ca="1" si="76"/>
        <v>20</v>
      </c>
      <c r="AK81" s="9">
        <f t="shared" ca="1" si="77"/>
        <v>14</v>
      </c>
      <c r="AL81" s="9">
        <f t="shared" ca="1" si="78"/>
        <v>6</v>
      </c>
      <c r="AM81" s="9">
        <f t="shared" ca="1" si="79"/>
        <v>21</v>
      </c>
      <c r="AN81" s="15"/>
      <c r="AO81" s="14">
        <v>43282</v>
      </c>
      <c r="AP81" s="11">
        <f t="shared" ca="1" si="96"/>
        <v>0</v>
      </c>
      <c r="AQ81" s="11">
        <f t="shared" ca="1" si="97"/>
        <v>0</v>
      </c>
      <c r="AR81" s="9">
        <f t="shared" ca="1" si="98"/>
        <v>0</v>
      </c>
      <c r="AS81" s="9">
        <f t="shared" ca="1" si="99"/>
        <v>0</v>
      </c>
      <c r="AT81" s="9">
        <f t="shared" ca="1" si="100"/>
        <v>0</v>
      </c>
      <c r="AU81" s="9">
        <f t="shared" ca="1" si="101"/>
        <v>0</v>
      </c>
      <c r="AV81" s="9">
        <f t="shared" ca="1" si="102"/>
        <v>0</v>
      </c>
      <c r="AW81" s="9">
        <f t="shared" ca="1" si="103"/>
        <v>0</v>
      </c>
      <c r="AX81" s="15"/>
      <c r="AY81" s="14">
        <v>43282</v>
      </c>
      <c r="AZ81" s="11">
        <f t="shared" ca="1" si="104"/>
        <v>0</v>
      </c>
      <c r="BA81" s="11">
        <f t="shared" ca="1" si="105"/>
        <v>0</v>
      </c>
      <c r="BB81" s="9">
        <f t="shared" ca="1" si="106"/>
        <v>0</v>
      </c>
      <c r="BC81" s="9">
        <f t="shared" ca="1" si="107"/>
        <v>0</v>
      </c>
      <c r="BD81" s="9">
        <f t="shared" ca="1" si="108"/>
        <v>0</v>
      </c>
      <c r="BE81" s="9">
        <f t="shared" ca="1" si="109"/>
        <v>0</v>
      </c>
      <c r="BF81" s="9">
        <f t="shared" ca="1" si="110"/>
        <v>0</v>
      </c>
      <c r="BG81" s="9">
        <f t="shared" ca="1" si="111"/>
        <v>0</v>
      </c>
      <c r="BH81" s="5"/>
      <c r="BI81" s="5"/>
      <c r="BJ81" s="5"/>
    </row>
    <row r="82" spans="1:62" x14ac:dyDescent="0.45">
      <c r="A82" s="14">
        <v>43313</v>
      </c>
      <c r="B82" s="11">
        <f t="shared" ca="1" si="80"/>
        <v>49</v>
      </c>
      <c r="C82" s="11">
        <f t="shared" ca="1" si="81"/>
        <v>180</v>
      </c>
      <c r="D82" s="9">
        <f t="shared" ca="1" si="82"/>
        <v>181</v>
      </c>
      <c r="E82" s="9">
        <f t="shared" ca="1" si="83"/>
        <v>62</v>
      </c>
      <c r="F82" s="9">
        <f t="shared" ca="1" si="84"/>
        <v>56</v>
      </c>
      <c r="G82" s="9">
        <f t="shared" ca="1" si="85"/>
        <v>30</v>
      </c>
      <c r="H82" s="9">
        <f t="shared" ca="1" si="86"/>
        <v>15</v>
      </c>
      <c r="I82" s="9">
        <f t="shared" ca="1" si="87"/>
        <v>13</v>
      </c>
      <c r="J82" s="5"/>
      <c r="K82" s="14">
        <v>43313</v>
      </c>
      <c r="L82" s="11">
        <f t="shared" ca="1" si="64"/>
        <v>31</v>
      </c>
      <c r="M82" s="11">
        <f t="shared" ca="1" si="65"/>
        <v>105</v>
      </c>
      <c r="N82" s="9">
        <f t="shared" ca="1" si="66"/>
        <v>93</v>
      </c>
      <c r="O82" s="9">
        <f t="shared" ca="1" si="67"/>
        <v>62</v>
      </c>
      <c r="P82" s="9">
        <f t="shared" ca="1" si="68"/>
        <v>33</v>
      </c>
      <c r="Q82" s="9">
        <f t="shared" ca="1" si="69"/>
        <v>14</v>
      </c>
      <c r="R82" s="9">
        <f t="shared" ca="1" si="70"/>
        <v>6</v>
      </c>
      <c r="S82" s="9">
        <f t="shared" ca="1" si="71"/>
        <v>10</v>
      </c>
      <c r="T82" s="15"/>
      <c r="U82" s="14">
        <v>43313</v>
      </c>
      <c r="V82" s="11">
        <f t="shared" ca="1" si="88"/>
        <v>15</v>
      </c>
      <c r="W82" s="11">
        <f t="shared" ca="1" si="89"/>
        <v>40</v>
      </c>
      <c r="X82" s="9">
        <f t="shared" ca="1" si="90"/>
        <v>106</v>
      </c>
      <c r="Y82" s="9">
        <f t="shared" ca="1" si="91"/>
        <v>49</v>
      </c>
      <c r="Z82" s="9">
        <f t="shared" ca="1" si="92"/>
        <v>42</v>
      </c>
      <c r="AA82" s="9">
        <f t="shared" ca="1" si="93"/>
        <v>14</v>
      </c>
      <c r="AB82" s="9">
        <f t="shared" ca="1" si="94"/>
        <v>11</v>
      </c>
      <c r="AC82" s="9">
        <f t="shared" ca="1" si="95"/>
        <v>7</v>
      </c>
      <c r="AD82" s="15"/>
      <c r="AE82" s="14">
        <v>43313</v>
      </c>
      <c r="AF82" s="11">
        <f t="shared" ca="1" si="72"/>
        <v>12</v>
      </c>
      <c r="AG82" s="11">
        <f t="shared" ca="1" si="73"/>
        <v>24</v>
      </c>
      <c r="AH82" s="9">
        <f t="shared" ca="1" si="74"/>
        <v>88</v>
      </c>
      <c r="AI82" s="9">
        <f t="shared" ca="1" si="75"/>
        <v>48</v>
      </c>
      <c r="AJ82" s="9">
        <f t="shared" ca="1" si="76"/>
        <v>32</v>
      </c>
      <c r="AK82" s="9">
        <f t="shared" ca="1" si="77"/>
        <v>7</v>
      </c>
      <c r="AL82" s="9">
        <f t="shared" ca="1" si="78"/>
        <v>9</v>
      </c>
      <c r="AM82" s="9">
        <f t="shared" ca="1" si="79"/>
        <v>19</v>
      </c>
      <c r="AN82" s="15"/>
      <c r="AO82" s="14">
        <v>43313</v>
      </c>
      <c r="AP82" s="11">
        <f t="shared" ca="1" si="96"/>
        <v>0</v>
      </c>
      <c r="AQ82" s="11">
        <f t="shared" ca="1" si="97"/>
        <v>0</v>
      </c>
      <c r="AR82" s="9">
        <f t="shared" ca="1" si="98"/>
        <v>0</v>
      </c>
      <c r="AS82" s="9">
        <f t="shared" ca="1" si="99"/>
        <v>0</v>
      </c>
      <c r="AT82" s="9">
        <f t="shared" ca="1" si="100"/>
        <v>0</v>
      </c>
      <c r="AU82" s="9">
        <f t="shared" ca="1" si="101"/>
        <v>1</v>
      </c>
      <c r="AV82" s="9">
        <f t="shared" ca="1" si="102"/>
        <v>0</v>
      </c>
      <c r="AW82" s="9">
        <f t="shared" ca="1" si="103"/>
        <v>0</v>
      </c>
      <c r="AX82" s="15"/>
      <c r="AY82" s="14">
        <v>43313</v>
      </c>
      <c r="AZ82" s="11">
        <f t="shared" ca="1" si="104"/>
        <v>0</v>
      </c>
      <c r="BA82" s="11">
        <f t="shared" ca="1" si="105"/>
        <v>0</v>
      </c>
      <c r="BB82" s="9">
        <f t="shared" ca="1" si="106"/>
        <v>1</v>
      </c>
      <c r="BC82" s="9">
        <f t="shared" ca="1" si="107"/>
        <v>0</v>
      </c>
      <c r="BD82" s="9">
        <f t="shared" ca="1" si="108"/>
        <v>1</v>
      </c>
      <c r="BE82" s="9">
        <f t="shared" ca="1" si="109"/>
        <v>0</v>
      </c>
      <c r="BF82" s="9">
        <f t="shared" ca="1" si="110"/>
        <v>0</v>
      </c>
      <c r="BG82" s="9">
        <f t="shared" ca="1" si="111"/>
        <v>0</v>
      </c>
      <c r="BH82" s="5"/>
      <c r="BI82" s="5"/>
      <c r="BJ82" s="5"/>
    </row>
    <row r="83" spans="1:62" x14ac:dyDescent="0.45">
      <c r="A83" s="14">
        <v>43344</v>
      </c>
      <c r="B83" s="11">
        <f t="shared" ca="1" si="80"/>
        <v>10</v>
      </c>
      <c r="C83" s="11">
        <f t="shared" ca="1" si="81"/>
        <v>46</v>
      </c>
      <c r="D83" s="9">
        <f t="shared" ca="1" si="82"/>
        <v>107</v>
      </c>
      <c r="E83" s="9">
        <f t="shared" ca="1" si="83"/>
        <v>57</v>
      </c>
      <c r="F83" s="9">
        <f t="shared" ca="1" si="84"/>
        <v>30</v>
      </c>
      <c r="G83" s="9">
        <f t="shared" ca="1" si="85"/>
        <v>20</v>
      </c>
      <c r="H83" s="9">
        <f t="shared" ca="1" si="86"/>
        <v>13</v>
      </c>
      <c r="I83" s="9">
        <f t="shared" ca="1" si="87"/>
        <v>7</v>
      </c>
      <c r="J83" s="5"/>
      <c r="K83" s="14">
        <v>43344</v>
      </c>
      <c r="L83" s="11">
        <f t="shared" ca="1" si="64"/>
        <v>12</v>
      </c>
      <c r="M83" s="11">
        <f t="shared" ca="1" si="65"/>
        <v>30</v>
      </c>
      <c r="N83" s="9">
        <f t="shared" ca="1" si="66"/>
        <v>83</v>
      </c>
      <c r="O83" s="9">
        <f t="shared" ca="1" si="67"/>
        <v>45</v>
      </c>
      <c r="P83" s="9">
        <f t="shared" ca="1" si="68"/>
        <v>17</v>
      </c>
      <c r="Q83" s="9">
        <f t="shared" ca="1" si="69"/>
        <v>4</v>
      </c>
      <c r="R83" s="9">
        <f t="shared" ca="1" si="70"/>
        <v>9</v>
      </c>
      <c r="S83" s="9">
        <f t="shared" ca="1" si="71"/>
        <v>9</v>
      </c>
      <c r="T83" s="15"/>
      <c r="U83" s="14">
        <v>43344</v>
      </c>
      <c r="V83" s="11">
        <f t="shared" ca="1" si="88"/>
        <v>8</v>
      </c>
      <c r="W83" s="11">
        <f t="shared" ca="1" si="89"/>
        <v>11</v>
      </c>
      <c r="X83" s="9">
        <f t="shared" ca="1" si="90"/>
        <v>68</v>
      </c>
      <c r="Y83" s="9">
        <f t="shared" ca="1" si="91"/>
        <v>38</v>
      </c>
      <c r="Z83" s="9">
        <f t="shared" ca="1" si="92"/>
        <v>16</v>
      </c>
      <c r="AA83" s="9">
        <f t="shared" ca="1" si="93"/>
        <v>21</v>
      </c>
      <c r="AB83" s="9">
        <f t="shared" ca="1" si="94"/>
        <v>8</v>
      </c>
      <c r="AC83" s="9">
        <f t="shared" ca="1" si="95"/>
        <v>10</v>
      </c>
      <c r="AD83" s="15"/>
      <c r="AE83" s="14">
        <v>43344</v>
      </c>
      <c r="AF83" s="11">
        <f t="shared" ca="1" si="72"/>
        <v>8</v>
      </c>
      <c r="AG83" s="11">
        <f t="shared" ca="1" si="73"/>
        <v>1</v>
      </c>
      <c r="AH83" s="9">
        <f t="shared" ca="1" si="74"/>
        <v>65</v>
      </c>
      <c r="AI83" s="9">
        <f t="shared" ca="1" si="75"/>
        <v>40</v>
      </c>
      <c r="AJ83" s="9">
        <f t="shared" ca="1" si="76"/>
        <v>9</v>
      </c>
      <c r="AK83" s="9">
        <f t="shared" ca="1" si="77"/>
        <v>6</v>
      </c>
      <c r="AL83" s="9">
        <f t="shared" ca="1" si="78"/>
        <v>8</v>
      </c>
      <c r="AM83" s="9">
        <f t="shared" ca="1" si="79"/>
        <v>20</v>
      </c>
      <c r="AN83" s="15"/>
      <c r="AO83" s="14">
        <v>43344</v>
      </c>
      <c r="AP83" s="11">
        <f t="shared" ca="1" si="96"/>
        <v>0</v>
      </c>
      <c r="AQ83" s="11">
        <f t="shared" ca="1" si="97"/>
        <v>0</v>
      </c>
      <c r="AR83" s="9">
        <f t="shared" ca="1" si="98"/>
        <v>0</v>
      </c>
      <c r="AS83" s="9">
        <f t="shared" ca="1" si="99"/>
        <v>0</v>
      </c>
      <c r="AT83" s="9">
        <f t="shared" ca="1" si="100"/>
        <v>0</v>
      </c>
      <c r="AU83" s="9">
        <f t="shared" ca="1" si="101"/>
        <v>0</v>
      </c>
      <c r="AV83" s="9">
        <f t="shared" ca="1" si="102"/>
        <v>0</v>
      </c>
      <c r="AW83" s="9">
        <f t="shared" ca="1" si="103"/>
        <v>1</v>
      </c>
      <c r="AX83" s="15"/>
      <c r="AY83" s="14">
        <v>43344</v>
      </c>
      <c r="AZ83" s="11">
        <f t="shared" ca="1" si="104"/>
        <v>0</v>
      </c>
      <c r="BA83" s="11">
        <f t="shared" ca="1" si="105"/>
        <v>0</v>
      </c>
      <c r="BB83" s="9">
        <f t="shared" ca="1" si="106"/>
        <v>0</v>
      </c>
      <c r="BC83" s="9">
        <f t="shared" ca="1" si="107"/>
        <v>0</v>
      </c>
      <c r="BD83" s="9">
        <f t="shared" ca="1" si="108"/>
        <v>0</v>
      </c>
      <c r="BE83" s="9">
        <f t="shared" ca="1" si="109"/>
        <v>0</v>
      </c>
      <c r="BF83" s="9">
        <f t="shared" ca="1" si="110"/>
        <v>0</v>
      </c>
      <c r="BG83" s="9">
        <f t="shared" ca="1" si="111"/>
        <v>0</v>
      </c>
      <c r="BH83" s="5"/>
      <c r="BI83" s="5"/>
      <c r="BJ83" s="5"/>
    </row>
    <row r="84" spans="1:62" x14ac:dyDescent="0.45">
      <c r="A84" s="14">
        <v>43374</v>
      </c>
      <c r="B84" s="11">
        <f t="shared" ca="1" si="80"/>
        <v>16</v>
      </c>
      <c r="C84" s="11">
        <f t="shared" ca="1" si="81"/>
        <v>28</v>
      </c>
      <c r="D84" s="9">
        <f t="shared" ca="1" si="82"/>
        <v>130</v>
      </c>
      <c r="E84" s="9">
        <f t="shared" ca="1" si="83"/>
        <v>56</v>
      </c>
      <c r="F84" s="9">
        <f t="shared" ca="1" si="84"/>
        <v>36</v>
      </c>
      <c r="G84" s="9">
        <f t="shared" ca="1" si="85"/>
        <v>19</v>
      </c>
      <c r="H84" s="9">
        <f t="shared" ca="1" si="86"/>
        <v>10</v>
      </c>
      <c r="I84" s="9">
        <f t="shared" ca="1" si="87"/>
        <v>10</v>
      </c>
      <c r="J84" s="5"/>
      <c r="K84" s="14">
        <v>43374</v>
      </c>
      <c r="L84" s="11">
        <f t="shared" ca="1" si="64"/>
        <v>16</v>
      </c>
      <c r="M84" s="11">
        <f t="shared" ca="1" si="65"/>
        <v>7</v>
      </c>
      <c r="N84" s="9">
        <f t="shared" ca="1" si="66"/>
        <v>62</v>
      </c>
      <c r="O84" s="9">
        <f t="shared" ca="1" si="67"/>
        <v>39</v>
      </c>
      <c r="P84" s="9">
        <f t="shared" ca="1" si="68"/>
        <v>20</v>
      </c>
      <c r="Q84" s="9">
        <f t="shared" ca="1" si="69"/>
        <v>11</v>
      </c>
      <c r="R84" s="9">
        <f t="shared" ca="1" si="70"/>
        <v>8</v>
      </c>
      <c r="S84" s="9">
        <f t="shared" ca="1" si="71"/>
        <v>13</v>
      </c>
      <c r="T84" s="15"/>
      <c r="U84" s="14">
        <v>43374</v>
      </c>
      <c r="V84" s="11">
        <f t="shared" ca="1" si="88"/>
        <v>14</v>
      </c>
      <c r="W84" s="11">
        <f t="shared" ca="1" si="89"/>
        <v>14</v>
      </c>
      <c r="X84" s="9">
        <f t="shared" ca="1" si="90"/>
        <v>81</v>
      </c>
      <c r="Y84" s="9">
        <f t="shared" ca="1" si="91"/>
        <v>55</v>
      </c>
      <c r="Z84" s="9">
        <f t="shared" ca="1" si="92"/>
        <v>27</v>
      </c>
      <c r="AA84" s="9">
        <f t="shared" ca="1" si="93"/>
        <v>16</v>
      </c>
      <c r="AB84" s="9">
        <f t="shared" ca="1" si="94"/>
        <v>12</v>
      </c>
      <c r="AC84" s="9">
        <f t="shared" ca="1" si="95"/>
        <v>17</v>
      </c>
      <c r="AD84" s="15"/>
      <c r="AE84" s="14">
        <v>43374</v>
      </c>
      <c r="AF84" s="11">
        <f t="shared" ca="1" si="72"/>
        <v>11</v>
      </c>
      <c r="AG84" s="11">
        <f t="shared" ca="1" si="73"/>
        <v>7</v>
      </c>
      <c r="AH84" s="9">
        <f t="shared" ca="1" si="74"/>
        <v>63</v>
      </c>
      <c r="AI84" s="9">
        <f t="shared" ca="1" si="75"/>
        <v>45</v>
      </c>
      <c r="AJ84" s="9">
        <f t="shared" ca="1" si="76"/>
        <v>26</v>
      </c>
      <c r="AK84" s="9">
        <f t="shared" ca="1" si="77"/>
        <v>10</v>
      </c>
      <c r="AL84" s="9">
        <f t="shared" ca="1" si="78"/>
        <v>7</v>
      </c>
      <c r="AM84" s="9">
        <f t="shared" ca="1" si="79"/>
        <v>31</v>
      </c>
      <c r="AN84" s="15"/>
      <c r="AO84" s="14">
        <v>43374</v>
      </c>
      <c r="AP84" s="11">
        <f t="shared" ca="1" si="96"/>
        <v>0</v>
      </c>
      <c r="AQ84" s="11">
        <f t="shared" ca="1" si="97"/>
        <v>0</v>
      </c>
      <c r="AR84" s="9">
        <f t="shared" ca="1" si="98"/>
        <v>0</v>
      </c>
      <c r="AS84" s="9">
        <f t="shared" ca="1" si="99"/>
        <v>0</v>
      </c>
      <c r="AT84" s="9">
        <f t="shared" ca="1" si="100"/>
        <v>0</v>
      </c>
      <c r="AU84" s="9">
        <f t="shared" ca="1" si="101"/>
        <v>0</v>
      </c>
      <c r="AV84" s="9">
        <f t="shared" ca="1" si="102"/>
        <v>0</v>
      </c>
      <c r="AW84" s="9">
        <f t="shared" ca="1" si="103"/>
        <v>0</v>
      </c>
      <c r="AX84" s="15"/>
      <c r="AY84" s="14">
        <v>43374</v>
      </c>
      <c r="AZ84" s="11">
        <f t="shared" ca="1" si="104"/>
        <v>0</v>
      </c>
      <c r="BA84" s="11">
        <f t="shared" ca="1" si="105"/>
        <v>0</v>
      </c>
      <c r="BB84" s="9">
        <f t="shared" ca="1" si="106"/>
        <v>0</v>
      </c>
      <c r="BC84" s="9">
        <f t="shared" ca="1" si="107"/>
        <v>0</v>
      </c>
      <c r="BD84" s="9">
        <f t="shared" ca="1" si="108"/>
        <v>0</v>
      </c>
      <c r="BE84" s="9">
        <f t="shared" ca="1" si="109"/>
        <v>0</v>
      </c>
      <c r="BF84" s="9">
        <f t="shared" ca="1" si="110"/>
        <v>0</v>
      </c>
      <c r="BG84" s="9">
        <f t="shared" ca="1" si="111"/>
        <v>0</v>
      </c>
      <c r="BH84" s="5"/>
      <c r="BI84" s="5"/>
      <c r="BJ84" s="5"/>
    </row>
    <row r="85" spans="1:62" x14ac:dyDescent="0.45">
      <c r="A85" s="14">
        <v>43405</v>
      </c>
      <c r="B85" s="11">
        <f t="shared" ca="1" si="80"/>
        <v>11</v>
      </c>
      <c r="C85" s="11">
        <f t="shared" ca="1" si="81"/>
        <v>12</v>
      </c>
      <c r="D85" s="9">
        <f t="shared" ca="1" si="82"/>
        <v>79</v>
      </c>
      <c r="E85" s="9">
        <f t="shared" ca="1" si="83"/>
        <v>49</v>
      </c>
      <c r="F85" s="9">
        <f t="shared" ca="1" si="84"/>
        <v>25</v>
      </c>
      <c r="G85" s="9">
        <f t="shared" ca="1" si="85"/>
        <v>26</v>
      </c>
      <c r="H85" s="9">
        <f t="shared" ca="1" si="86"/>
        <v>5</v>
      </c>
      <c r="I85" s="9">
        <f t="shared" ca="1" si="87"/>
        <v>9</v>
      </c>
      <c r="J85" s="5"/>
      <c r="K85" s="14">
        <v>43405</v>
      </c>
      <c r="L85" s="11">
        <f t="shared" ca="1" si="64"/>
        <v>19</v>
      </c>
      <c r="M85" s="11">
        <f t="shared" ca="1" si="65"/>
        <v>1</v>
      </c>
      <c r="N85" s="9">
        <f t="shared" ca="1" si="66"/>
        <v>62</v>
      </c>
      <c r="O85" s="9">
        <f t="shared" ca="1" si="67"/>
        <v>34</v>
      </c>
      <c r="P85" s="9">
        <f t="shared" ca="1" si="68"/>
        <v>11</v>
      </c>
      <c r="Q85" s="9">
        <f t="shared" ca="1" si="69"/>
        <v>19</v>
      </c>
      <c r="R85" s="9">
        <f t="shared" ca="1" si="70"/>
        <v>4</v>
      </c>
      <c r="S85" s="9">
        <f t="shared" ca="1" si="71"/>
        <v>15</v>
      </c>
      <c r="T85" s="15"/>
      <c r="U85" s="14">
        <v>43405</v>
      </c>
      <c r="V85" s="11">
        <f t="shared" ca="1" si="88"/>
        <v>7</v>
      </c>
      <c r="W85" s="11">
        <f t="shared" ca="1" si="89"/>
        <v>9</v>
      </c>
      <c r="X85" s="9">
        <f t="shared" ca="1" si="90"/>
        <v>74</v>
      </c>
      <c r="Y85" s="9">
        <f t="shared" ca="1" si="91"/>
        <v>55</v>
      </c>
      <c r="Z85" s="9">
        <f t="shared" ca="1" si="92"/>
        <v>32</v>
      </c>
      <c r="AA85" s="9">
        <f t="shared" ca="1" si="93"/>
        <v>21</v>
      </c>
      <c r="AB85" s="9">
        <f t="shared" ca="1" si="94"/>
        <v>8</v>
      </c>
      <c r="AC85" s="9">
        <f t="shared" ca="1" si="95"/>
        <v>11</v>
      </c>
      <c r="AD85" s="15"/>
      <c r="AE85" s="14">
        <v>43405</v>
      </c>
      <c r="AF85" s="11">
        <f t="shared" ca="1" si="72"/>
        <v>14</v>
      </c>
      <c r="AG85" s="11">
        <f t="shared" ca="1" si="73"/>
        <v>6</v>
      </c>
      <c r="AH85" s="9">
        <f t="shared" ca="1" si="74"/>
        <v>70</v>
      </c>
      <c r="AI85" s="9">
        <f t="shared" ca="1" si="75"/>
        <v>41</v>
      </c>
      <c r="AJ85" s="9">
        <f t="shared" ca="1" si="76"/>
        <v>22</v>
      </c>
      <c r="AK85" s="9">
        <f t="shared" ca="1" si="77"/>
        <v>12</v>
      </c>
      <c r="AL85" s="9">
        <f t="shared" ca="1" si="78"/>
        <v>5</v>
      </c>
      <c r="AM85" s="9">
        <f t="shared" ca="1" si="79"/>
        <v>25</v>
      </c>
      <c r="AN85" s="15"/>
      <c r="AO85" s="14">
        <v>43405</v>
      </c>
      <c r="AP85" s="11">
        <f t="shared" ca="1" si="96"/>
        <v>0</v>
      </c>
      <c r="AQ85" s="11">
        <f t="shared" ca="1" si="97"/>
        <v>0</v>
      </c>
      <c r="AR85" s="9">
        <f t="shared" ca="1" si="98"/>
        <v>2</v>
      </c>
      <c r="AS85" s="9">
        <f t="shared" ca="1" si="99"/>
        <v>1</v>
      </c>
      <c r="AT85" s="9">
        <f t="shared" ca="1" si="100"/>
        <v>0</v>
      </c>
      <c r="AU85" s="9">
        <f t="shared" ca="1" si="101"/>
        <v>0</v>
      </c>
      <c r="AV85" s="9">
        <f t="shared" ca="1" si="102"/>
        <v>2</v>
      </c>
      <c r="AW85" s="9">
        <f t="shared" ca="1" si="103"/>
        <v>0</v>
      </c>
      <c r="AX85" s="15"/>
      <c r="AY85" s="14">
        <v>43405</v>
      </c>
      <c r="AZ85" s="11">
        <f t="shared" ca="1" si="104"/>
        <v>0</v>
      </c>
      <c r="BA85" s="11">
        <f t="shared" ca="1" si="105"/>
        <v>0</v>
      </c>
      <c r="BB85" s="9">
        <f t="shared" ca="1" si="106"/>
        <v>0</v>
      </c>
      <c r="BC85" s="9">
        <f t="shared" ca="1" si="107"/>
        <v>0</v>
      </c>
      <c r="BD85" s="9">
        <f t="shared" ca="1" si="108"/>
        <v>0</v>
      </c>
      <c r="BE85" s="9">
        <f t="shared" ca="1" si="109"/>
        <v>0</v>
      </c>
      <c r="BF85" s="9">
        <f t="shared" ca="1" si="110"/>
        <v>0</v>
      </c>
      <c r="BG85" s="9">
        <f t="shared" ca="1" si="111"/>
        <v>0</v>
      </c>
      <c r="BH85" s="5"/>
      <c r="BI85" s="5"/>
      <c r="BJ85" s="5"/>
    </row>
    <row r="86" spans="1:62" x14ac:dyDescent="0.45">
      <c r="A86" s="14">
        <v>43435</v>
      </c>
      <c r="B86" s="11">
        <f t="shared" ca="1" si="80"/>
        <v>23</v>
      </c>
      <c r="C86" s="11">
        <f t="shared" ca="1" si="81"/>
        <v>14</v>
      </c>
      <c r="D86" s="9">
        <f t="shared" ca="1" si="82"/>
        <v>92</v>
      </c>
      <c r="E86" s="9">
        <f t="shared" ca="1" si="83"/>
        <v>68</v>
      </c>
      <c r="F86" s="9">
        <f t="shared" ca="1" si="84"/>
        <v>29</v>
      </c>
      <c r="G86" s="9">
        <f t="shared" ca="1" si="85"/>
        <v>33</v>
      </c>
      <c r="H86" s="9">
        <f t="shared" ca="1" si="86"/>
        <v>15</v>
      </c>
      <c r="I86" s="9">
        <f t="shared" ca="1" si="87"/>
        <v>12</v>
      </c>
      <c r="J86" s="5"/>
      <c r="K86" s="14">
        <v>43435</v>
      </c>
      <c r="L86" s="11">
        <f t="shared" ca="1" si="64"/>
        <v>24</v>
      </c>
      <c r="M86" s="11">
        <f t="shared" ca="1" si="65"/>
        <v>16</v>
      </c>
      <c r="N86" s="9">
        <f t="shared" ca="1" si="66"/>
        <v>61</v>
      </c>
      <c r="O86" s="9">
        <f t="shared" ca="1" si="67"/>
        <v>50</v>
      </c>
      <c r="P86" s="9">
        <f t="shared" ca="1" si="68"/>
        <v>24</v>
      </c>
      <c r="Q86" s="9">
        <f t="shared" ca="1" si="69"/>
        <v>15</v>
      </c>
      <c r="R86" s="9">
        <f t="shared" ca="1" si="70"/>
        <v>7</v>
      </c>
      <c r="S86" s="9">
        <f t="shared" ca="1" si="71"/>
        <v>9</v>
      </c>
      <c r="T86" s="15"/>
      <c r="U86" s="14">
        <v>43435</v>
      </c>
      <c r="V86" s="11">
        <f t="shared" ca="1" si="88"/>
        <v>16</v>
      </c>
      <c r="W86" s="11">
        <f t="shared" ca="1" si="89"/>
        <v>13</v>
      </c>
      <c r="X86" s="9">
        <f t="shared" ca="1" si="90"/>
        <v>77</v>
      </c>
      <c r="Y86" s="9">
        <f t="shared" ca="1" si="91"/>
        <v>59</v>
      </c>
      <c r="Z86" s="9">
        <f t="shared" ca="1" si="92"/>
        <v>40</v>
      </c>
      <c r="AA86" s="9">
        <f t="shared" ca="1" si="93"/>
        <v>16</v>
      </c>
      <c r="AB86" s="9">
        <f t="shared" ca="1" si="94"/>
        <v>6</v>
      </c>
      <c r="AC86" s="9">
        <f t="shared" ca="1" si="95"/>
        <v>6</v>
      </c>
      <c r="AD86" s="15"/>
      <c r="AE86" s="14">
        <v>43435</v>
      </c>
      <c r="AF86" s="11">
        <f t="shared" ca="1" si="72"/>
        <v>10</v>
      </c>
      <c r="AG86" s="11">
        <f t="shared" ca="1" si="73"/>
        <v>11</v>
      </c>
      <c r="AH86" s="9">
        <f t="shared" ca="1" si="74"/>
        <v>81</v>
      </c>
      <c r="AI86" s="9">
        <f t="shared" ca="1" si="75"/>
        <v>41</v>
      </c>
      <c r="AJ86" s="9">
        <f t="shared" ca="1" si="76"/>
        <v>24</v>
      </c>
      <c r="AK86" s="9">
        <f t="shared" ca="1" si="77"/>
        <v>7</v>
      </c>
      <c r="AL86" s="9">
        <f t="shared" ca="1" si="78"/>
        <v>8</v>
      </c>
      <c r="AM86" s="9">
        <f t="shared" ca="1" si="79"/>
        <v>17</v>
      </c>
      <c r="AN86" s="15"/>
      <c r="AO86" s="14">
        <v>43435</v>
      </c>
      <c r="AP86" s="11">
        <f t="shared" ca="1" si="96"/>
        <v>0</v>
      </c>
      <c r="AQ86" s="11">
        <f t="shared" ca="1" si="97"/>
        <v>0</v>
      </c>
      <c r="AR86" s="9">
        <f t="shared" ca="1" si="98"/>
        <v>0</v>
      </c>
      <c r="AS86" s="9">
        <f t="shared" ca="1" si="99"/>
        <v>1</v>
      </c>
      <c r="AT86" s="9">
        <f t="shared" ca="1" si="100"/>
        <v>2</v>
      </c>
      <c r="AU86" s="9">
        <f t="shared" ca="1" si="101"/>
        <v>5</v>
      </c>
      <c r="AV86" s="9">
        <f t="shared" ca="1" si="102"/>
        <v>0</v>
      </c>
      <c r="AW86" s="9">
        <f t="shared" ca="1" si="103"/>
        <v>3</v>
      </c>
      <c r="AX86" s="15"/>
      <c r="AY86" s="14">
        <v>43435</v>
      </c>
      <c r="AZ86" s="11">
        <f t="shared" ca="1" si="104"/>
        <v>0</v>
      </c>
      <c r="BA86" s="11">
        <f t="shared" ca="1" si="105"/>
        <v>0</v>
      </c>
      <c r="BB86" s="9">
        <f t="shared" ca="1" si="106"/>
        <v>0</v>
      </c>
      <c r="BC86" s="9">
        <f t="shared" ca="1" si="107"/>
        <v>1</v>
      </c>
      <c r="BD86" s="9">
        <f t="shared" ca="1" si="108"/>
        <v>1</v>
      </c>
      <c r="BE86" s="9">
        <f t="shared" ca="1" si="109"/>
        <v>0</v>
      </c>
      <c r="BF86" s="9">
        <f t="shared" ca="1" si="110"/>
        <v>1</v>
      </c>
      <c r="BG86" s="9">
        <f t="shared" ca="1" si="111"/>
        <v>1</v>
      </c>
      <c r="BH86" s="5"/>
      <c r="BI86" s="5"/>
      <c r="BJ86" s="5"/>
    </row>
    <row r="87" spans="1:62" x14ac:dyDescent="0.45">
      <c r="A87" s="14">
        <v>43466</v>
      </c>
      <c r="B87" s="11">
        <f t="shared" ca="1" si="80"/>
        <v>14</v>
      </c>
      <c r="C87" s="11">
        <f t="shared" ca="1" si="81"/>
        <v>11</v>
      </c>
      <c r="D87" s="9">
        <f t="shared" ca="1" si="82"/>
        <v>136</v>
      </c>
      <c r="E87" s="9">
        <f t="shared" ca="1" si="83"/>
        <v>61</v>
      </c>
      <c r="F87" s="9">
        <f t="shared" ca="1" si="84"/>
        <v>39</v>
      </c>
      <c r="G87" s="9">
        <f t="shared" ca="1" si="85"/>
        <v>37</v>
      </c>
      <c r="H87" s="9">
        <f t="shared" ca="1" si="86"/>
        <v>11</v>
      </c>
      <c r="I87" s="9">
        <f t="shared" ca="1" si="87"/>
        <v>5</v>
      </c>
      <c r="J87" s="5"/>
      <c r="K87" s="14">
        <v>43466</v>
      </c>
      <c r="L87" s="11">
        <f t="shared" ca="1" si="64"/>
        <v>6</v>
      </c>
      <c r="M87" s="11">
        <f t="shared" ca="1" si="65"/>
        <v>4</v>
      </c>
      <c r="N87" s="9">
        <f t="shared" ca="1" si="66"/>
        <v>57</v>
      </c>
      <c r="O87" s="9">
        <f t="shared" ca="1" si="67"/>
        <v>36</v>
      </c>
      <c r="P87" s="9">
        <f t="shared" ca="1" si="68"/>
        <v>12</v>
      </c>
      <c r="Q87" s="9">
        <f t="shared" ca="1" si="69"/>
        <v>10</v>
      </c>
      <c r="R87" s="9">
        <f t="shared" ca="1" si="70"/>
        <v>2</v>
      </c>
      <c r="S87" s="9">
        <f t="shared" ca="1" si="71"/>
        <v>9</v>
      </c>
      <c r="T87" s="15"/>
      <c r="U87" s="14">
        <v>43466</v>
      </c>
      <c r="V87" s="11">
        <f t="shared" ca="1" si="88"/>
        <v>11</v>
      </c>
      <c r="W87" s="11">
        <f t="shared" ca="1" si="89"/>
        <v>7</v>
      </c>
      <c r="X87" s="9">
        <f t="shared" ca="1" si="90"/>
        <v>87</v>
      </c>
      <c r="Y87" s="9">
        <f t="shared" ca="1" si="91"/>
        <v>58</v>
      </c>
      <c r="Z87" s="9">
        <f t="shared" ca="1" si="92"/>
        <v>27</v>
      </c>
      <c r="AA87" s="9">
        <f t="shared" ca="1" si="93"/>
        <v>7</v>
      </c>
      <c r="AB87" s="9">
        <f t="shared" ca="1" si="94"/>
        <v>10</v>
      </c>
      <c r="AC87" s="9">
        <f t="shared" ca="1" si="95"/>
        <v>11</v>
      </c>
      <c r="AD87" s="15"/>
      <c r="AE87" s="14">
        <v>43466</v>
      </c>
      <c r="AF87" s="11">
        <f t="shared" ca="1" si="72"/>
        <v>8</v>
      </c>
      <c r="AG87" s="11">
        <f t="shared" ca="1" si="73"/>
        <v>9</v>
      </c>
      <c r="AH87" s="9">
        <f t="shared" ca="1" si="74"/>
        <v>86</v>
      </c>
      <c r="AI87" s="9">
        <f t="shared" ca="1" si="75"/>
        <v>43</v>
      </c>
      <c r="AJ87" s="9">
        <f t="shared" ca="1" si="76"/>
        <v>19</v>
      </c>
      <c r="AK87" s="9">
        <f t="shared" ca="1" si="77"/>
        <v>12</v>
      </c>
      <c r="AL87" s="9">
        <f t="shared" ca="1" si="78"/>
        <v>11</v>
      </c>
      <c r="AM87" s="9">
        <f t="shared" ca="1" si="79"/>
        <v>23</v>
      </c>
      <c r="AN87" s="15"/>
      <c r="AO87" s="14">
        <v>43466</v>
      </c>
      <c r="AP87" s="11">
        <f t="shared" ca="1" si="96"/>
        <v>2</v>
      </c>
      <c r="AQ87" s="11">
        <f t="shared" ca="1" si="97"/>
        <v>0</v>
      </c>
      <c r="AR87" s="9">
        <f t="shared" ca="1" si="98"/>
        <v>0</v>
      </c>
      <c r="AS87" s="9">
        <f t="shared" ca="1" si="99"/>
        <v>0</v>
      </c>
      <c r="AT87" s="9">
        <f t="shared" ca="1" si="100"/>
        <v>0</v>
      </c>
      <c r="AU87" s="9">
        <f t="shared" ca="1" si="101"/>
        <v>0</v>
      </c>
      <c r="AV87" s="9">
        <f t="shared" ca="1" si="102"/>
        <v>0</v>
      </c>
      <c r="AW87" s="9">
        <f t="shared" ca="1" si="103"/>
        <v>0</v>
      </c>
      <c r="AX87" s="15"/>
      <c r="AY87" s="14">
        <v>43466</v>
      </c>
      <c r="AZ87" s="11">
        <f t="shared" ca="1" si="104"/>
        <v>0</v>
      </c>
      <c r="BA87" s="11">
        <f t="shared" ca="1" si="105"/>
        <v>0</v>
      </c>
      <c r="BB87" s="9">
        <f t="shared" ca="1" si="106"/>
        <v>0</v>
      </c>
      <c r="BC87" s="9">
        <f t="shared" ca="1" si="107"/>
        <v>0</v>
      </c>
      <c r="BD87" s="9">
        <f t="shared" ca="1" si="108"/>
        <v>0</v>
      </c>
      <c r="BE87" s="9">
        <f t="shared" ca="1" si="109"/>
        <v>0</v>
      </c>
      <c r="BF87" s="9">
        <f t="shared" ca="1" si="110"/>
        <v>0</v>
      </c>
      <c r="BG87" s="9">
        <f t="shared" ca="1" si="111"/>
        <v>0</v>
      </c>
      <c r="BH87" s="5"/>
      <c r="BI87" s="5"/>
      <c r="BJ87" s="5"/>
    </row>
    <row r="88" spans="1:62" x14ac:dyDescent="0.45">
      <c r="A88" s="14">
        <v>43497</v>
      </c>
      <c r="B88" s="11">
        <f t="shared" ca="1" si="80"/>
        <v>24</v>
      </c>
      <c r="C88" s="11">
        <f t="shared" ca="1" si="81"/>
        <v>29</v>
      </c>
      <c r="D88" s="9">
        <f t="shared" ca="1" si="82"/>
        <v>193</v>
      </c>
      <c r="E88" s="9">
        <f t="shared" ca="1" si="83"/>
        <v>67</v>
      </c>
      <c r="F88" s="9">
        <f t="shared" ca="1" si="84"/>
        <v>45</v>
      </c>
      <c r="G88" s="9">
        <f t="shared" ca="1" si="85"/>
        <v>14</v>
      </c>
      <c r="H88" s="9">
        <f t="shared" ca="1" si="86"/>
        <v>2</v>
      </c>
      <c r="I88" s="9">
        <f t="shared" ca="1" si="87"/>
        <v>6</v>
      </c>
      <c r="J88" s="5"/>
      <c r="K88" s="14">
        <v>43497</v>
      </c>
      <c r="L88" s="11">
        <f t="shared" ca="1" si="64"/>
        <v>16</v>
      </c>
      <c r="M88" s="11">
        <f t="shared" ca="1" si="65"/>
        <v>13</v>
      </c>
      <c r="N88" s="9">
        <f t="shared" ca="1" si="66"/>
        <v>90</v>
      </c>
      <c r="O88" s="9">
        <f t="shared" ca="1" si="67"/>
        <v>39</v>
      </c>
      <c r="P88" s="9">
        <f t="shared" ca="1" si="68"/>
        <v>26</v>
      </c>
      <c r="Q88" s="9">
        <f t="shared" ca="1" si="69"/>
        <v>9</v>
      </c>
      <c r="R88" s="9">
        <f t="shared" ca="1" si="70"/>
        <v>4</v>
      </c>
      <c r="S88" s="9">
        <f t="shared" ca="1" si="71"/>
        <v>16</v>
      </c>
      <c r="T88" s="15"/>
      <c r="U88" s="14">
        <v>43497</v>
      </c>
      <c r="V88" s="11">
        <f t="shared" ca="1" si="88"/>
        <v>19</v>
      </c>
      <c r="W88" s="11">
        <f t="shared" ca="1" si="89"/>
        <v>12</v>
      </c>
      <c r="X88" s="9">
        <f t="shared" ca="1" si="90"/>
        <v>99</v>
      </c>
      <c r="Y88" s="9">
        <f t="shared" ca="1" si="91"/>
        <v>43</v>
      </c>
      <c r="Z88" s="9">
        <f t="shared" ca="1" si="92"/>
        <v>29</v>
      </c>
      <c r="AA88" s="9">
        <f t="shared" ca="1" si="93"/>
        <v>16</v>
      </c>
      <c r="AB88" s="9">
        <f t="shared" ca="1" si="94"/>
        <v>11</v>
      </c>
      <c r="AC88" s="9">
        <f t="shared" ca="1" si="95"/>
        <v>15</v>
      </c>
      <c r="AD88" s="15"/>
      <c r="AE88" s="14">
        <v>43497</v>
      </c>
      <c r="AF88" s="11">
        <f t="shared" ca="1" si="72"/>
        <v>11</v>
      </c>
      <c r="AG88" s="11">
        <f t="shared" ca="1" si="73"/>
        <v>7</v>
      </c>
      <c r="AH88" s="9">
        <f t="shared" ca="1" si="74"/>
        <v>80</v>
      </c>
      <c r="AI88" s="9">
        <f t="shared" ca="1" si="75"/>
        <v>42</v>
      </c>
      <c r="AJ88" s="9">
        <f t="shared" ca="1" si="76"/>
        <v>20</v>
      </c>
      <c r="AK88" s="9">
        <f t="shared" ca="1" si="77"/>
        <v>16</v>
      </c>
      <c r="AL88" s="9">
        <f t="shared" ca="1" si="78"/>
        <v>8</v>
      </c>
      <c r="AM88" s="9">
        <f t="shared" ca="1" si="79"/>
        <v>17</v>
      </c>
      <c r="AN88" s="15"/>
      <c r="AO88" s="14">
        <v>43497</v>
      </c>
      <c r="AP88" s="11">
        <f t="shared" ca="1" si="96"/>
        <v>1</v>
      </c>
      <c r="AQ88" s="11">
        <f t="shared" ca="1" si="97"/>
        <v>0</v>
      </c>
      <c r="AR88" s="9">
        <f t="shared" ca="1" si="98"/>
        <v>1</v>
      </c>
      <c r="AS88" s="9">
        <f t="shared" ca="1" si="99"/>
        <v>1</v>
      </c>
      <c r="AT88" s="9">
        <f t="shared" ca="1" si="100"/>
        <v>4</v>
      </c>
      <c r="AU88" s="9">
        <f t="shared" ca="1" si="101"/>
        <v>2</v>
      </c>
      <c r="AV88" s="9">
        <f t="shared" ca="1" si="102"/>
        <v>5</v>
      </c>
      <c r="AW88" s="9">
        <f t="shared" ca="1" si="103"/>
        <v>3</v>
      </c>
      <c r="AX88" s="15"/>
      <c r="AY88" s="14">
        <v>43497</v>
      </c>
      <c r="AZ88" s="11">
        <f t="shared" ca="1" si="104"/>
        <v>0</v>
      </c>
      <c r="BA88" s="11">
        <f t="shared" ca="1" si="105"/>
        <v>0</v>
      </c>
      <c r="BB88" s="9">
        <f t="shared" ca="1" si="106"/>
        <v>1</v>
      </c>
      <c r="BC88" s="9">
        <f t="shared" ca="1" si="107"/>
        <v>0</v>
      </c>
      <c r="BD88" s="9">
        <f t="shared" ca="1" si="108"/>
        <v>0</v>
      </c>
      <c r="BE88" s="9">
        <f t="shared" ca="1" si="109"/>
        <v>1</v>
      </c>
      <c r="BF88" s="9">
        <f t="shared" ca="1" si="110"/>
        <v>1</v>
      </c>
      <c r="BG88" s="9">
        <f t="shared" ca="1" si="111"/>
        <v>0</v>
      </c>
      <c r="BH88" s="5"/>
      <c r="BI88" s="5"/>
      <c r="BJ88" s="5"/>
    </row>
    <row r="89" spans="1:62" x14ac:dyDescent="0.45">
      <c r="A89" s="14">
        <v>43525</v>
      </c>
      <c r="B89" s="11">
        <f t="shared" ca="1" si="80"/>
        <v>104</v>
      </c>
      <c r="C89" s="11">
        <f t="shared" ca="1" si="81"/>
        <v>413</v>
      </c>
      <c r="D89" s="9">
        <f t="shared" ca="1" si="82"/>
        <v>928</v>
      </c>
      <c r="E89" s="9">
        <f t="shared" ca="1" si="83"/>
        <v>235</v>
      </c>
      <c r="F89" s="9">
        <f t="shared" ca="1" si="84"/>
        <v>167</v>
      </c>
      <c r="G89" s="9">
        <f t="shared" ca="1" si="85"/>
        <v>74</v>
      </c>
      <c r="H89" s="9">
        <f t="shared" ca="1" si="86"/>
        <v>23</v>
      </c>
      <c r="I89" s="9">
        <f t="shared" ca="1" si="87"/>
        <v>9</v>
      </c>
      <c r="J89" s="5"/>
      <c r="K89" s="14">
        <v>43525</v>
      </c>
      <c r="L89" s="11">
        <f t="shared" ca="1" si="64"/>
        <v>115</v>
      </c>
      <c r="M89" s="11">
        <f t="shared" ca="1" si="65"/>
        <v>74</v>
      </c>
      <c r="N89" s="9">
        <f t="shared" ca="1" si="66"/>
        <v>296</v>
      </c>
      <c r="O89" s="9">
        <f t="shared" ca="1" si="67"/>
        <v>140</v>
      </c>
      <c r="P89" s="9">
        <f t="shared" ca="1" si="68"/>
        <v>78</v>
      </c>
      <c r="Q89" s="9">
        <f t="shared" ca="1" si="69"/>
        <v>26</v>
      </c>
      <c r="R89" s="9">
        <f t="shared" ca="1" si="70"/>
        <v>11</v>
      </c>
      <c r="S89" s="9">
        <f t="shared" ca="1" si="71"/>
        <v>21</v>
      </c>
      <c r="T89" s="15"/>
      <c r="U89" s="14">
        <v>43525</v>
      </c>
      <c r="V89" s="11">
        <f t="shared" ca="1" si="88"/>
        <v>47</v>
      </c>
      <c r="W89" s="11">
        <f t="shared" ca="1" si="89"/>
        <v>53</v>
      </c>
      <c r="X89" s="9">
        <f t="shared" ca="1" si="90"/>
        <v>209</v>
      </c>
      <c r="Y89" s="9">
        <f t="shared" ca="1" si="91"/>
        <v>92</v>
      </c>
      <c r="Z89" s="9">
        <f t="shared" ca="1" si="92"/>
        <v>70</v>
      </c>
      <c r="AA89" s="9">
        <f t="shared" ca="1" si="93"/>
        <v>30</v>
      </c>
      <c r="AB89" s="9">
        <f t="shared" ca="1" si="94"/>
        <v>9</v>
      </c>
      <c r="AC89" s="9">
        <f t="shared" ca="1" si="95"/>
        <v>15</v>
      </c>
      <c r="AD89" s="15"/>
      <c r="AE89" s="14">
        <v>43525</v>
      </c>
      <c r="AF89" s="11">
        <f t="shared" ca="1" si="72"/>
        <v>48</v>
      </c>
      <c r="AG89" s="11">
        <f t="shared" ca="1" si="73"/>
        <v>44</v>
      </c>
      <c r="AH89" s="9">
        <f t="shared" ca="1" si="74"/>
        <v>198</v>
      </c>
      <c r="AI89" s="9">
        <f t="shared" ca="1" si="75"/>
        <v>83</v>
      </c>
      <c r="AJ89" s="9">
        <f t="shared" ca="1" si="76"/>
        <v>61</v>
      </c>
      <c r="AK89" s="9">
        <f t="shared" ca="1" si="77"/>
        <v>22</v>
      </c>
      <c r="AL89" s="9">
        <f t="shared" ca="1" si="78"/>
        <v>19</v>
      </c>
      <c r="AM89" s="9">
        <f t="shared" ca="1" si="79"/>
        <v>24</v>
      </c>
      <c r="AN89" s="15"/>
      <c r="AO89" s="14">
        <v>43525</v>
      </c>
      <c r="AP89" s="11">
        <f t="shared" ca="1" si="96"/>
        <v>0</v>
      </c>
      <c r="AQ89" s="11">
        <f t="shared" ca="1" si="97"/>
        <v>2</v>
      </c>
      <c r="AR89" s="9">
        <f t="shared" ca="1" si="98"/>
        <v>1</v>
      </c>
      <c r="AS89" s="9">
        <f t="shared" ca="1" si="99"/>
        <v>1</v>
      </c>
      <c r="AT89" s="9">
        <f t="shared" ca="1" si="100"/>
        <v>1</v>
      </c>
      <c r="AU89" s="9">
        <f t="shared" ca="1" si="101"/>
        <v>1</v>
      </c>
      <c r="AV89" s="9">
        <f t="shared" ca="1" si="102"/>
        <v>1</v>
      </c>
      <c r="AW89" s="9">
        <f t="shared" ca="1" si="103"/>
        <v>1</v>
      </c>
      <c r="AX89" s="15"/>
      <c r="AY89" s="14">
        <v>43525</v>
      </c>
      <c r="AZ89" s="11">
        <f t="shared" ca="1" si="104"/>
        <v>1</v>
      </c>
      <c r="BA89" s="11">
        <f t="shared" ca="1" si="105"/>
        <v>0</v>
      </c>
      <c r="BB89" s="9">
        <f t="shared" ca="1" si="106"/>
        <v>0</v>
      </c>
      <c r="BC89" s="9">
        <f t="shared" ca="1" si="107"/>
        <v>1</v>
      </c>
      <c r="BD89" s="9">
        <f t="shared" ca="1" si="108"/>
        <v>1</v>
      </c>
      <c r="BE89" s="9">
        <f t="shared" ca="1" si="109"/>
        <v>1</v>
      </c>
      <c r="BF89" s="9">
        <f t="shared" ca="1" si="110"/>
        <v>0</v>
      </c>
      <c r="BG89" s="9">
        <f t="shared" ca="1" si="111"/>
        <v>0</v>
      </c>
      <c r="BH89" s="5"/>
      <c r="BI89" s="5"/>
      <c r="BJ89" s="5"/>
    </row>
    <row r="90" spans="1:62" x14ac:dyDescent="0.45">
      <c r="A90" s="14">
        <v>43556</v>
      </c>
      <c r="B90" s="11">
        <f t="shared" ca="1" si="80"/>
        <v>33</v>
      </c>
      <c r="C90" s="11">
        <f t="shared" ca="1" si="81"/>
        <v>55</v>
      </c>
      <c r="D90" s="9">
        <f t="shared" ca="1" si="82"/>
        <v>175</v>
      </c>
      <c r="E90" s="9">
        <f t="shared" ca="1" si="83"/>
        <v>95</v>
      </c>
      <c r="F90" s="9">
        <f t="shared" ca="1" si="84"/>
        <v>49</v>
      </c>
      <c r="G90" s="9">
        <f t="shared" ca="1" si="85"/>
        <v>34</v>
      </c>
      <c r="H90" s="9">
        <f t="shared" ca="1" si="86"/>
        <v>11</v>
      </c>
      <c r="I90" s="9">
        <f t="shared" ca="1" si="87"/>
        <v>8</v>
      </c>
      <c r="J90" s="5"/>
      <c r="K90" s="14">
        <v>43556</v>
      </c>
      <c r="L90" s="11">
        <f t="shared" ca="1" si="64"/>
        <v>26</v>
      </c>
      <c r="M90" s="11">
        <f t="shared" ca="1" si="65"/>
        <v>25</v>
      </c>
      <c r="N90" s="9">
        <f t="shared" ca="1" si="66"/>
        <v>127</v>
      </c>
      <c r="O90" s="9">
        <f t="shared" ca="1" si="67"/>
        <v>63</v>
      </c>
      <c r="P90" s="9">
        <f t="shared" ca="1" si="68"/>
        <v>29</v>
      </c>
      <c r="Q90" s="9">
        <f t="shared" ca="1" si="69"/>
        <v>21</v>
      </c>
      <c r="R90" s="9">
        <f t="shared" ca="1" si="70"/>
        <v>5</v>
      </c>
      <c r="S90" s="9">
        <f t="shared" ca="1" si="71"/>
        <v>17</v>
      </c>
      <c r="T90" s="15"/>
      <c r="U90" s="14">
        <v>43556</v>
      </c>
      <c r="V90" s="11">
        <f t="shared" ca="1" si="88"/>
        <v>16</v>
      </c>
      <c r="W90" s="11">
        <f t="shared" ca="1" si="89"/>
        <v>13</v>
      </c>
      <c r="X90" s="9">
        <f t="shared" ca="1" si="90"/>
        <v>86</v>
      </c>
      <c r="Y90" s="9">
        <f t="shared" ca="1" si="91"/>
        <v>61</v>
      </c>
      <c r="Z90" s="9">
        <f t="shared" ca="1" si="92"/>
        <v>42</v>
      </c>
      <c r="AA90" s="9">
        <f t="shared" ca="1" si="93"/>
        <v>20</v>
      </c>
      <c r="AB90" s="9">
        <f t="shared" ca="1" si="94"/>
        <v>13</v>
      </c>
      <c r="AC90" s="9">
        <f t="shared" ca="1" si="95"/>
        <v>15</v>
      </c>
      <c r="AD90" s="15"/>
      <c r="AE90" s="14">
        <v>43556</v>
      </c>
      <c r="AF90" s="11">
        <f t="shared" ca="1" si="72"/>
        <v>12</v>
      </c>
      <c r="AG90" s="11">
        <f t="shared" ca="1" si="73"/>
        <v>13</v>
      </c>
      <c r="AH90" s="9">
        <f t="shared" ca="1" si="74"/>
        <v>71</v>
      </c>
      <c r="AI90" s="9">
        <f t="shared" ca="1" si="75"/>
        <v>51</v>
      </c>
      <c r="AJ90" s="9">
        <f t="shared" ca="1" si="76"/>
        <v>33</v>
      </c>
      <c r="AK90" s="9">
        <f t="shared" ca="1" si="77"/>
        <v>19</v>
      </c>
      <c r="AL90" s="9">
        <f t="shared" ca="1" si="78"/>
        <v>10</v>
      </c>
      <c r="AM90" s="9">
        <f t="shared" ca="1" si="79"/>
        <v>20</v>
      </c>
      <c r="AN90" s="15"/>
      <c r="AO90" s="14">
        <v>43556</v>
      </c>
      <c r="AP90" s="11">
        <f t="shared" ca="1" si="96"/>
        <v>1</v>
      </c>
      <c r="AQ90" s="11">
        <f t="shared" ca="1" si="97"/>
        <v>0</v>
      </c>
      <c r="AR90" s="9">
        <f t="shared" ca="1" si="98"/>
        <v>0</v>
      </c>
      <c r="AS90" s="9">
        <f t="shared" ca="1" si="99"/>
        <v>1</v>
      </c>
      <c r="AT90" s="9">
        <f t="shared" ca="1" si="100"/>
        <v>0</v>
      </c>
      <c r="AU90" s="9">
        <f t="shared" ca="1" si="101"/>
        <v>0</v>
      </c>
      <c r="AV90" s="9">
        <f t="shared" ca="1" si="102"/>
        <v>0</v>
      </c>
      <c r="AW90" s="9">
        <f t="shared" ca="1" si="103"/>
        <v>0</v>
      </c>
      <c r="AX90" s="15"/>
      <c r="AY90" s="14">
        <v>43556</v>
      </c>
      <c r="AZ90" s="11">
        <f t="shared" ca="1" si="104"/>
        <v>1</v>
      </c>
      <c r="BA90" s="11">
        <f t="shared" ca="1" si="105"/>
        <v>0</v>
      </c>
      <c r="BB90" s="9">
        <f t="shared" ca="1" si="106"/>
        <v>0</v>
      </c>
      <c r="BC90" s="9">
        <f t="shared" ca="1" si="107"/>
        <v>1</v>
      </c>
      <c r="BD90" s="9">
        <f t="shared" ca="1" si="108"/>
        <v>0</v>
      </c>
      <c r="BE90" s="9">
        <f t="shared" ca="1" si="109"/>
        <v>0</v>
      </c>
      <c r="BF90" s="9">
        <f t="shared" ca="1" si="110"/>
        <v>0</v>
      </c>
      <c r="BG90" s="9">
        <f t="shared" ca="1" si="111"/>
        <v>0</v>
      </c>
      <c r="BH90" s="5"/>
      <c r="BI90" s="5"/>
      <c r="BJ90" s="5"/>
    </row>
    <row r="91" spans="1:62" x14ac:dyDescent="0.45">
      <c r="A91" s="14">
        <v>43586</v>
      </c>
      <c r="B91" s="11">
        <f t="shared" ca="1" si="80"/>
        <v>19</v>
      </c>
      <c r="C91" s="11">
        <f t="shared" ca="1" si="81"/>
        <v>40</v>
      </c>
      <c r="D91" s="9">
        <f t="shared" ca="1" si="82"/>
        <v>119</v>
      </c>
      <c r="E91" s="9">
        <f t="shared" ca="1" si="83"/>
        <v>55</v>
      </c>
      <c r="F91" s="9">
        <f t="shared" ca="1" si="84"/>
        <v>35</v>
      </c>
      <c r="G91" s="9">
        <f t="shared" ca="1" si="85"/>
        <v>24</v>
      </c>
      <c r="H91" s="9">
        <f t="shared" ca="1" si="86"/>
        <v>12</v>
      </c>
      <c r="I91" s="9">
        <f t="shared" ca="1" si="87"/>
        <v>8</v>
      </c>
      <c r="J91" s="5"/>
      <c r="K91" s="14">
        <v>43586</v>
      </c>
      <c r="L91" s="11">
        <f t="shared" ca="1" si="64"/>
        <v>13</v>
      </c>
      <c r="M91" s="11">
        <f t="shared" ca="1" si="65"/>
        <v>11</v>
      </c>
      <c r="N91" s="9">
        <f t="shared" ca="1" si="66"/>
        <v>79</v>
      </c>
      <c r="O91" s="9">
        <f t="shared" ca="1" si="67"/>
        <v>48</v>
      </c>
      <c r="P91" s="9">
        <f t="shared" ca="1" si="68"/>
        <v>19</v>
      </c>
      <c r="Q91" s="9">
        <f t="shared" ca="1" si="69"/>
        <v>14</v>
      </c>
      <c r="R91" s="9">
        <f t="shared" ca="1" si="70"/>
        <v>7</v>
      </c>
      <c r="S91" s="9">
        <f t="shared" ca="1" si="71"/>
        <v>13</v>
      </c>
      <c r="T91" s="15"/>
      <c r="U91" s="14">
        <v>43586</v>
      </c>
      <c r="V91" s="11">
        <f t="shared" ca="1" si="88"/>
        <v>15</v>
      </c>
      <c r="W91" s="11">
        <f t="shared" ca="1" si="89"/>
        <v>11</v>
      </c>
      <c r="X91" s="9">
        <f t="shared" ca="1" si="90"/>
        <v>86</v>
      </c>
      <c r="Y91" s="9">
        <f t="shared" ca="1" si="91"/>
        <v>53</v>
      </c>
      <c r="Z91" s="9">
        <f t="shared" ca="1" si="92"/>
        <v>23</v>
      </c>
      <c r="AA91" s="9">
        <f t="shared" ca="1" si="93"/>
        <v>18</v>
      </c>
      <c r="AB91" s="9">
        <f t="shared" ca="1" si="94"/>
        <v>11</v>
      </c>
      <c r="AC91" s="9">
        <f t="shared" ca="1" si="95"/>
        <v>19</v>
      </c>
      <c r="AD91" s="15"/>
      <c r="AE91" s="14">
        <v>43586</v>
      </c>
      <c r="AF91" s="11">
        <f t="shared" ca="1" si="72"/>
        <v>17</v>
      </c>
      <c r="AG91" s="11">
        <f t="shared" ca="1" si="73"/>
        <v>12</v>
      </c>
      <c r="AH91" s="9">
        <f t="shared" ca="1" si="74"/>
        <v>94</v>
      </c>
      <c r="AI91" s="9">
        <f t="shared" ca="1" si="75"/>
        <v>54</v>
      </c>
      <c r="AJ91" s="9">
        <f t="shared" ca="1" si="76"/>
        <v>21</v>
      </c>
      <c r="AK91" s="9">
        <f t="shared" ca="1" si="77"/>
        <v>9</v>
      </c>
      <c r="AL91" s="9">
        <f t="shared" ca="1" si="78"/>
        <v>13</v>
      </c>
      <c r="AM91" s="9">
        <f t="shared" ca="1" si="79"/>
        <v>31</v>
      </c>
      <c r="AN91" s="15"/>
      <c r="AO91" s="14">
        <v>43586</v>
      </c>
      <c r="AP91" s="11">
        <f t="shared" ca="1" si="96"/>
        <v>0</v>
      </c>
      <c r="AQ91" s="11">
        <f t="shared" ca="1" si="97"/>
        <v>0</v>
      </c>
      <c r="AR91" s="9">
        <f t="shared" ca="1" si="98"/>
        <v>0</v>
      </c>
      <c r="AS91" s="9">
        <f t="shared" ca="1" si="99"/>
        <v>0</v>
      </c>
      <c r="AT91" s="9">
        <f t="shared" ca="1" si="100"/>
        <v>0</v>
      </c>
      <c r="AU91" s="9">
        <f t="shared" ca="1" si="101"/>
        <v>0</v>
      </c>
      <c r="AV91" s="9">
        <f t="shared" ca="1" si="102"/>
        <v>0</v>
      </c>
      <c r="AW91" s="9">
        <f t="shared" ca="1" si="103"/>
        <v>0</v>
      </c>
      <c r="AX91" s="15"/>
      <c r="AY91" s="14">
        <v>43586</v>
      </c>
      <c r="AZ91" s="11">
        <f t="shared" ca="1" si="104"/>
        <v>0</v>
      </c>
      <c r="BA91" s="11">
        <f t="shared" ca="1" si="105"/>
        <v>0</v>
      </c>
      <c r="BB91" s="9">
        <f t="shared" ca="1" si="106"/>
        <v>0</v>
      </c>
      <c r="BC91" s="9">
        <f t="shared" ca="1" si="107"/>
        <v>0</v>
      </c>
      <c r="BD91" s="9">
        <f t="shared" ca="1" si="108"/>
        <v>0</v>
      </c>
      <c r="BE91" s="9">
        <f t="shared" ca="1" si="109"/>
        <v>0</v>
      </c>
      <c r="BF91" s="9">
        <f t="shared" ca="1" si="110"/>
        <v>0</v>
      </c>
      <c r="BG91" s="9">
        <f t="shared" ca="1" si="111"/>
        <v>0</v>
      </c>
      <c r="BH91" s="5"/>
      <c r="BI91" s="5"/>
      <c r="BJ91" s="5"/>
    </row>
    <row r="92" spans="1:62" x14ac:dyDescent="0.45">
      <c r="A92" s="14">
        <v>43617</v>
      </c>
      <c r="B92" s="11">
        <f t="shared" ca="1" si="80"/>
        <v>28</v>
      </c>
      <c r="C92" s="11">
        <f t="shared" ca="1" si="81"/>
        <v>212</v>
      </c>
      <c r="D92" s="9">
        <f t="shared" ca="1" si="82"/>
        <v>265</v>
      </c>
      <c r="E92" s="9">
        <f t="shared" ca="1" si="83"/>
        <v>77</v>
      </c>
      <c r="F92" s="9">
        <f t="shared" ca="1" si="84"/>
        <v>45</v>
      </c>
      <c r="G92" s="9">
        <f t="shared" ca="1" si="85"/>
        <v>16</v>
      </c>
      <c r="H92" s="9">
        <f t="shared" ca="1" si="86"/>
        <v>10</v>
      </c>
      <c r="I92" s="9">
        <f t="shared" ca="1" si="87"/>
        <v>9</v>
      </c>
      <c r="J92" s="5"/>
      <c r="K92" s="14">
        <v>43617</v>
      </c>
      <c r="L92" s="11">
        <f t="shared" ca="1" si="64"/>
        <v>19</v>
      </c>
      <c r="M92" s="11">
        <f t="shared" ca="1" si="65"/>
        <v>14</v>
      </c>
      <c r="N92" s="9">
        <f t="shared" ca="1" si="66"/>
        <v>75</v>
      </c>
      <c r="O92" s="9">
        <f t="shared" ca="1" si="67"/>
        <v>48</v>
      </c>
      <c r="P92" s="9">
        <f t="shared" ca="1" si="68"/>
        <v>22</v>
      </c>
      <c r="Q92" s="9">
        <f t="shared" ca="1" si="69"/>
        <v>10</v>
      </c>
      <c r="R92" s="9">
        <f t="shared" ca="1" si="70"/>
        <v>7</v>
      </c>
      <c r="S92" s="9">
        <f t="shared" ca="1" si="71"/>
        <v>14</v>
      </c>
      <c r="T92" s="15"/>
      <c r="U92" s="14">
        <v>43617</v>
      </c>
      <c r="V92" s="11">
        <f t="shared" ca="1" si="88"/>
        <v>9</v>
      </c>
      <c r="W92" s="11">
        <f t="shared" ca="1" si="89"/>
        <v>10</v>
      </c>
      <c r="X92" s="9">
        <f t="shared" ca="1" si="90"/>
        <v>77</v>
      </c>
      <c r="Y92" s="9">
        <f t="shared" ca="1" si="91"/>
        <v>52</v>
      </c>
      <c r="Z92" s="9">
        <f t="shared" ca="1" si="92"/>
        <v>29</v>
      </c>
      <c r="AA92" s="9">
        <f t="shared" ca="1" si="93"/>
        <v>16</v>
      </c>
      <c r="AB92" s="9">
        <f t="shared" ca="1" si="94"/>
        <v>8</v>
      </c>
      <c r="AC92" s="9">
        <f t="shared" ca="1" si="95"/>
        <v>17</v>
      </c>
      <c r="AD92" s="15"/>
      <c r="AE92" s="14">
        <v>43617</v>
      </c>
      <c r="AF92" s="11">
        <f t="shared" ca="1" si="72"/>
        <v>10</v>
      </c>
      <c r="AG92" s="11">
        <f t="shared" ca="1" si="73"/>
        <v>18</v>
      </c>
      <c r="AH92" s="9">
        <f t="shared" ca="1" si="74"/>
        <v>81</v>
      </c>
      <c r="AI92" s="9">
        <f t="shared" ca="1" si="75"/>
        <v>35</v>
      </c>
      <c r="AJ92" s="9">
        <f t="shared" ca="1" si="76"/>
        <v>24</v>
      </c>
      <c r="AK92" s="9">
        <f t="shared" ca="1" si="77"/>
        <v>10</v>
      </c>
      <c r="AL92" s="9">
        <f t="shared" ca="1" si="78"/>
        <v>8</v>
      </c>
      <c r="AM92" s="9">
        <f t="shared" ca="1" si="79"/>
        <v>30</v>
      </c>
      <c r="AN92" s="15"/>
      <c r="AO92" s="14">
        <v>43617</v>
      </c>
      <c r="AP92" s="11">
        <f t="shared" ca="1" si="96"/>
        <v>0</v>
      </c>
      <c r="AQ92" s="11">
        <f t="shared" ca="1" si="97"/>
        <v>0</v>
      </c>
      <c r="AR92" s="9">
        <f t="shared" ca="1" si="98"/>
        <v>0</v>
      </c>
      <c r="AS92" s="9">
        <f t="shared" ca="1" si="99"/>
        <v>0</v>
      </c>
      <c r="AT92" s="9">
        <f t="shared" ca="1" si="100"/>
        <v>1</v>
      </c>
      <c r="AU92" s="9">
        <f t="shared" ca="1" si="101"/>
        <v>0</v>
      </c>
      <c r="AV92" s="9">
        <f t="shared" ca="1" si="102"/>
        <v>0</v>
      </c>
      <c r="AW92" s="9">
        <f t="shared" ca="1" si="103"/>
        <v>1</v>
      </c>
      <c r="AX92" s="15"/>
      <c r="AY92" s="14">
        <v>43617</v>
      </c>
      <c r="AZ92" s="11">
        <f t="shared" ca="1" si="104"/>
        <v>0</v>
      </c>
      <c r="BA92" s="11">
        <f t="shared" ca="1" si="105"/>
        <v>0</v>
      </c>
      <c r="BB92" s="9">
        <f t="shared" ca="1" si="106"/>
        <v>0</v>
      </c>
      <c r="BC92" s="9">
        <f t="shared" ca="1" si="107"/>
        <v>0</v>
      </c>
      <c r="BD92" s="9">
        <f t="shared" ca="1" si="108"/>
        <v>0</v>
      </c>
      <c r="BE92" s="9">
        <f t="shared" ca="1" si="109"/>
        <v>0</v>
      </c>
      <c r="BF92" s="9">
        <f t="shared" ca="1" si="110"/>
        <v>0</v>
      </c>
      <c r="BG92" s="9">
        <f t="shared" ca="1" si="111"/>
        <v>0</v>
      </c>
      <c r="BH92" s="5"/>
      <c r="BI92" s="5"/>
      <c r="BJ92" s="5"/>
    </row>
    <row r="93" spans="1:62" x14ac:dyDescent="0.45">
      <c r="A93" s="14">
        <v>43647</v>
      </c>
      <c r="B93" s="11">
        <f t="shared" ca="1" si="80"/>
        <v>31</v>
      </c>
      <c r="C93" s="11">
        <f t="shared" ca="1" si="81"/>
        <v>370</v>
      </c>
      <c r="D93" s="9">
        <f t="shared" ca="1" si="82"/>
        <v>397</v>
      </c>
      <c r="E93" s="9">
        <f t="shared" ca="1" si="83"/>
        <v>99</v>
      </c>
      <c r="F93" s="9">
        <f t="shared" ca="1" si="84"/>
        <v>76</v>
      </c>
      <c r="G93" s="9">
        <f t="shared" ca="1" si="85"/>
        <v>33</v>
      </c>
      <c r="H93" s="9">
        <f t="shared" ca="1" si="86"/>
        <v>11</v>
      </c>
      <c r="I93" s="9">
        <f t="shared" ca="1" si="87"/>
        <v>11</v>
      </c>
      <c r="J93" s="5"/>
      <c r="K93" s="14">
        <v>43647</v>
      </c>
      <c r="L93" s="11">
        <f t="shared" ca="1" si="64"/>
        <v>28</v>
      </c>
      <c r="M93" s="11">
        <f t="shared" ca="1" si="65"/>
        <v>19</v>
      </c>
      <c r="N93" s="9">
        <f t="shared" ca="1" si="66"/>
        <v>69</v>
      </c>
      <c r="O93" s="9">
        <f t="shared" ca="1" si="67"/>
        <v>55</v>
      </c>
      <c r="P93" s="9">
        <f t="shared" ca="1" si="68"/>
        <v>32</v>
      </c>
      <c r="Q93" s="9">
        <f t="shared" ca="1" si="69"/>
        <v>17</v>
      </c>
      <c r="R93" s="9">
        <f t="shared" ca="1" si="70"/>
        <v>7</v>
      </c>
      <c r="S93" s="9">
        <f t="shared" ca="1" si="71"/>
        <v>12</v>
      </c>
      <c r="T93" s="15"/>
      <c r="U93" s="14">
        <v>43647</v>
      </c>
      <c r="V93" s="11">
        <f t="shared" ca="1" si="88"/>
        <v>12</v>
      </c>
      <c r="W93" s="11">
        <f t="shared" ca="1" si="89"/>
        <v>17</v>
      </c>
      <c r="X93" s="9">
        <f t="shared" ca="1" si="90"/>
        <v>98</v>
      </c>
      <c r="Y93" s="9">
        <f t="shared" ca="1" si="91"/>
        <v>68</v>
      </c>
      <c r="Z93" s="9">
        <f t="shared" ca="1" si="92"/>
        <v>30</v>
      </c>
      <c r="AA93" s="9">
        <f t="shared" ca="1" si="93"/>
        <v>13</v>
      </c>
      <c r="AB93" s="9">
        <f t="shared" ca="1" si="94"/>
        <v>12</v>
      </c>
      <c r="AC93" s="9">
        <f t="shared" ca="1" si="95"/>
        <v>12</v>
      </c>
      <c r="AD93" s="15"/>
      <c r="AE93" s="14">
        <v>43647</v>
      </c>
      <c r="AF93" s="11">
        <f t="shared" ca="1" si="72"/>
        <v>16</v>
      </c>
      <c r="AG93" s="11">
        <f t="shared" ca="1" si="73"/>
        <v>10</v>
      </c>
      <c r="AH93" s="9">
        <f t="shared" ca="1" si="74"/>
        <v>80</v>
      </c>
      <c r="AI93" s="9">
        <f t="shared" ca="1" si="75"/>
        <v>39</v>
      </c>
      <c r="AJ93" s="9">
        <f t="shared" ca="1" si="76"/>
        <v>28</v>
      </c>
      <c r="AK93" s="9">
        <f t="shared" ca="1" si="77"/>
        <v>11</v>
      </c>
      <c r="AL93" s="9">
        <f t="shared" ca="1" si="78"/>
        <v>8</v>
      </c>
      <c r="AM93" s="9">
        <f t="shared" ca="1" si="79"/>
        <v>23</v>
      </c>
      <c r="AN93" s="15"/>
      <c r="AO93" s="14">
        <v>43647</v>
      </c>
      <c r="AP93" s="11">
        <f t="shared" ca="1" si="96"/>
        <v>0</v>
      </c>
      <c r="AQ93" s="11">
        <f t="shared" ca="1" si="97"/>
        <v>0</v>
      </c>
      <c r="AR93" s="9">
        <f t="shared" ca="1" si="98"/>
        <v>0</v>
      </c>
      <c r="AS93" s="9">
        <f t="shared" ca="1" si="99"/>
        <v>0</v>
      </c>
      <c r="AT93" s="9">
        <f t="shared" ca="1" si="100"/>
        <v>0</v>
      </c>
      <c r="AU93" s="9">
        <f t="shared" ca="1" si="101"/>
        <v>2</v>
      </c>
      <c r="AV93" s="9">
        <f t="shared" ca="1" si="102"/>
        <v>0</v>
      </c>
      <c r="AW93" s="9">
        <f t="shared" ca="1" si="103"/>
        <v>0</v>
      </c>
      <c r="AX93" s="15"/>
      <c r="AY93" s="14">
        <v>43647</v>
      </c>
      <c r="AZ93" s="11">
        <f t="shared" ca="1" si="104"/>
        <v>0</v>
      </c>
      <c r="BA93" s="11">
        <f t="shared" ca="1" si="105"/>
        <v>0</v>
      </c>
      <c r="BB93" s="9">
        <f t="shared" ca="1" si="106"/>
        <v>0</v>
      </c>
      <c r="BC93" s="9">
        <f t="shared" ca="1" si="107"/>
        <v>1</v>
      </c>
      <c r="BD93" s="9">
        <f t="shared" ca="1" si="108"/>
        <v>0</v>
      </c>
      <c r="BE93" s="9">
        <f t="shared" ca="1" si="109"/>
        <v>0</v>
      </c>
      <c r="BF93" s="9">
        <f t="shared" ca="1" si="110"/>
        <v>0</v>
      </c>
      <c r="BG93" s="9">
        <f t="shared" ca="1" si="111"/>
        <v>0</v>
      </c>
      <c r="BH93" s="5"/>
      <c r="BI93" s="5"/>
      <c r="BJ93" s="5"/>
    </row>
    <row r="94" spans="1:62" x14ac:dyDescent="0.45">
      <c r="A94" s="14">
        <v>43678</v>
      </c>
      <c r="B94" s="11">
        <f t="shared" ca="1" si="80"/>
        <v>36</v>
      </c>
      <c r="C94" s="11">
        <f t="shared" ca="1" si="81"/>
        <v>141</v>
      </c>
      <c r="D94" s="9">
        <f t="shared" ca="1" si="82"/>
        <v>198</v>
      </c>
      <c r="E94" s="9">
        <f t="shared" ca="1" si="83"/>
        <v>83</v>
      </c>
      <c r="F94" s="9">
        <f t="shared" ca="1" si="84"/>
        <v>47</v>
      </c>
      <c r="G94" s="9">
        <f t="shared" ca="1" si="85"/>
        <v>16</v>
      </c>
      <c r="H94" s="9">
        <f t="shared" ca="1" si="86"/>
        <v>11</v>
      </c>
      <c r="I94" s="9">
        <f t="shared" ca="1" si="87"/>
        <v>9</v>
      </c>
      <c r="J94" s="5"/>
      <c r="K94" s="14">
        <v>43678</v>
      </c>
      <c r="L94" s="11">
        <f t="shared" ca="1" si="64"/>
        <v>40</v>
      </c>
      <c r="M94" s="11">
        <f t="shared" ca="1" si="65"/>
        <v>130</v>
      </c>
      <c r="N94" s="9">
        <f t="shared" ca="1" si="66"/>
        <v>154</v>
      </c>
      <c r="O94" s="9">
        <f t="shared" ca="1" si="67"/>
        <v>64</v>
      </c>
      <c r="P94" s="9">
        <f t="shared" ca="1" si="68"/>
        <v>37</v>
      </c>
      <c r="Q94" s="9">
        <f t="shared" ca="1" si="69"/>
        <v>13</v>
      </c>
      <c r="R94" s="9">
        <f t="shared" ca="1" si="70"/>
        <v>3</v>
      </c>
      <c r="S94" s="9">
        <f t="shared" ca="1" si="71"/>
        <v>11</v>
      </c>
      <c r="T94" s="15"/>
      <c r="U94" s="14">
        <v>43678</v>
      </c>
      <c r="V94" s="11">
        <f t="shared" ca="1" si="88"/>
        <v>19</v>
      </c>
      <c r="W94" s="11">
        <f t="shared" ca="1" si="89"/>
        <v>25</v>
      </c>
      <c r="X94" s="9">
        <f t="shared" ca="1" si="90"/>
        <v>96</v>
      </c>
      <c r="Y94" s="9">
        <f t="shared" ca="1" si="91"/>
        <v>49</v>
      </c>
      <c r="Z94" s="9">
        <f t="shared" ca="1" si="92"/>
        <v>31</v>
      </c>
      <c r="AA94" s="9">
        <f t="shared" ca="1" si="93"/>
        <v>22</v>
      </c>
      <c r="AB94" s="9">
        <f t="shared" ca="1" si="94"/>
        <v>9</v>
      </c>
      <c r="AC94" s="9">
        <f t="shared" ca="1" si="95"/>
        <v>20</v>
      </c>
      <c r="AD94" s="15"/>
      <c r="AE94" s="14">
        <v>43678</v>
      </c>
      <c r="AF94" s="11">
        <f t="shared" ca="1" si="72"/>
        <v>18</v>
      </c>
      <c r="AG94" s="11">
        <f t="shared" ca="1" si="73"/>
        <v>12</v>
      </c>
      <c r="AH94" s="9">
        <f t="shared" ca="1" si="74"/>
        <v>85</v>
      </c>
      <c r="AI94" s="9">
        <f t="shared" ca="1" si="75"/>
        <v>41</v>
      </c>
      <c r="AJ94" s="9">
        <f t="shared" ca="1" si="76"/>
        <v>16</v>
      </c>
      <c r="AK94" s="9">
        <f t="shared" ca="1" si="77"/>
        <v>12</v>
      </c>
      <c r="AL94" s="9">
        <f t="shared" ca="1" si="78"/>
        <v>5</v>
      </c>
      <c r="AM94" s="9">
        <f t="shared" ca="1" si="79"/>
        <v>21</v>
      </c>
      <c r="AN94" s="15"/>
      <c r="AO94" s="14">
        <v>43678</v>
      </c>
      <c r="AP94" s="11">
        <f t="shared" ca="1" si="96"/>
        <v>0</v>
      </c>
      <c r="AQ94" s="11">
        <f t="shared" ca="1" si="97"/>
        <v>1</v>
      </c>
      <c r="AR94" s="9">
        <f t="shared" ca="1" si="98"/>
        <v>0</v>
      </c>
      <c r="AS94" s="9">
        <f t="shared" ca="1" si="99"/>
        <v>0</v>
      </c>
      <c r="AT94" s="9">
        <f t="shared" ca="1" si="100"/>
        <v>2</v>
      </c>
      <c r="AU94" s="9">
        <f t="shared" ca="1" si="101"/>
        <v>1</v>
      </c>
      <c r="AV94" s="9">
        <f t="shared" ca="1" si="102"/>
        <v>1</v>
      </c>
      <c r="AW94" s="9">
        <f t="shared" ca="1" si="103"/>
        <v>0</v>
      </c>
      <c r="AX94" s="15"/>
      <c r="AY94" s="14">
        <v>43678</v>
      </c>
      <c r="AZ94" s="11">
        <f t="shared" ca="1" si="104"/>
        <v>1</v>
      </c>
      <c r="BA94" s="11">
        <f t="shared" ca="1" si="105"/>
        <v>1</v>
      </c>
      <c r="BB94" s="9">
        <f t="shared" ca="1" si="106"/>
        <v>1</v>
      </c>
      <c r="BC94" s="9">
        <f t="shared" ca="1" si="107"/>
        <v>2</v>
      </c>
      <c r="BD94" s="9">
        <f t="shared" ca="1" si="108"/>
        <v>1</v>
      </c>
      <c r="BE94" s="9">
        <f t="shared" ca="1" si="109"/>
        <v>1</v>
      </c>
      <c r="BF94" s="9">
        <f t="shared" ca="1" si="110"/>
        <v>0</v>
      </c>
      <c r="BG94" s="9">
        <f t="shared" ca="1" si="111"/>
        <v>0</v>
      </c>
      <c r="BH94" s="5"/>
      <c r="BI94" s="5"/>
      <c r="BJ94" s="5"/>
    </row>
    <row r="95" spans="1:62" x14ac:dyDescent="0.45">
      <c r="A95" s="14">
        <v>43709</v>
      </c>
      <c r="B95" s="11">
        <f t="shared" ca="1" si="80"/>
        <v>19</v>
      </c>
      <c r="C95" s="11">
        <f t="shared" ca="1" si="81"/>
        <v>47</v>
      </c>
      <c r="D95" s="9">
        <f t="shared" ca="1" si="82"/>
        <v>96</v>
      </c>
      <c r="E95" s="9">
        <f t="shared" ca="1" si="83"/>
        <v>59</v>
      </c>
      <c r="F95" s="9">
        <f t="shared" ca="1" si="84"/>
        <v>28</v>
      </c>
      <c r="G95" s="9">
        <f t="shared" ca="1" si="85"/>
        <v>20</v>
      </c>
      <c r="H95" s="9">
        <f t="shared" ca="1" si="86"/>
        <v>9</v>
      </c>
      <c r="I95" s="9">
        <f t="shared" ca="1" si="87"/>
        <v>13</v>
      </c>
      <c r="J95" s="5"/>
      <c r="K95" s="14">
        <v>43709</v>
      </c>
      <c r="L95" s="11">
        <f t="shared" ca="1" si="64"/>
        <v>12</v>
      </c>
      <c r="M95" s="11">
        <f t="shared" ca="1" si="65"/>
        <v>22</v>
      </c>
      <c r="N95" s="9">
        <f t="shared" ca="1" si="66"/>
        <v>85</v>
      </c>
      <c r="O95" s="9">
        <f t="shared" ca="1" si="67"/>
        <v>31</v>
      </c>
      <c r="P95" s="9">
        <f t="shared" ca="1" si="68"/>
        <v>20</v>
      </c>
      <c r="Q95" s="9">
        <f t="shared" ca="1" si="69"/>
        <v>7</v>
      </c>
      <c r="R95" s="9">
        <f t="shared" ca="1" si="70"/>
        <v>7</v>
      </c>
      <c r="S95" s="9">
        <f t="shared" ca="1" si="71"/>
        <v>15</v>
      </c>
      <c r="T95" s="15"/>
      <c r="U95" s="14">
        <v>43709</v>
      </c>
      <c r="V95" s="11">
        <f t="shared" ca="1" si="88"/>
        <v>13</v>
      </c>
      <c r="W95" s="11">
        <f t="shared" ca="1" si="89"/>
        <v>12</v>
      </c>
      <c r="X95" s="9">
        <f t="shared" ca="1" si="90"/>
        <v>98</v>
      </c>
      <c r="Y95" s="9">
        <f t="shared" ca="1" si="91"/>
        <v>52</v>
      </c>
      <c r="Z95" s="9">
        <f t="shared" ca="1" si="92"/>
        <v>36</v>
      </c>
      <c r="AA95" s="9">
        <f t="shared" ca="1" si="93"/>
        <v>15</v>
      </c>
      <c r="AB95" s="9">
        <f t="shared" ca="1" si="94"/>
        <v>6</v>
      </c>
      <c r="AC95" s="9">
        <f t="shared" ca="1" si="95"/>
        <v>17</v>
      </c>
      <c r="AD95" s="15"/>
      <c r="AE95" s="14">
        <v>43709</v>
      </c>
      <c r="AF95" s="11">
        <f t="shared" ca="1" si="72"/>
        <v>13</v>
      </c>
      <c r="AG95" s="11">
        <f t="shared" ca="1" si="73"/>
        <v>9</v>
      </c>
      <c r="AH95" s="9">
        <f t="shared" ca="1" si="74"/>
        <v>59</v>
      </c>
      <c r="AI95" s="9">
        <f t="shared" ca="1" si="75"/>
        <v>39</v>
      </c>
      <c r="AJ95" s="9">
        <f t="shared" ca="1" si="76"/>
        <v>14</v>
      </c>
      <c r="AK95" s="9">
        <f t="shared" ca="1" si="77"/>
        <v>12</v>
      </c>
      <c r="AL95" s="9">
        <f t="shared" ca="1" si="78"/>
        <v>8</v>
      </c>
      <c r="AM95" s="9">
        <f t="shared" ca="1" si="79"/>
        <v>26</v>
      </c>
      <c r="AN95" s="15"/>
      <c r="AO95" s="14">
        <v>43709</v>
      </c>
      <c r="AP95" s="11">
        <f t="shared" ca="1" si="96"/>
        <v>0</v>
      </c>
      <c r="AQ95" s="11">
        <f t="shared" ca="1" si="97"/>
        <v>0</v>
      </c>
      <c r="AR95" s="9">
        <f t="shared" ca="1" si="98"/>
        <v>0</v>
      </c>
      <c r="AS95" s="9">
        <f t="shared" ca="1" si="99"/>
        <v>0</v>
      </c>
      <c r="AT95" s="9">
        <f t="shared" ca="1" si="100"/>
        <v>0</v>
      </c>
      <c r="AU95" s="9">
        <f t="shared" ca="1" si="101"/>
        <v>0</v>
      </c>
      <c r="AV95" s="9">
        <f t="shared" ca="1" si="102"/>
        <v>0</v>
      </c>
      <c r="AW95" s="9">
        <f t="shared" ca="1" si="103"/>
        <v>0</v>
      </c>
      <c r="AX95" s="15"/>
      <c r="AY95" s="14">
        <v>43709</v>
      </c>
      <c r="AZ95" s="11">
        <f t="shared" ca="1" si="104"/>
        <v>0</v>
      </c>
      <c r="BA95" s="11">
        <f t="shared" ca="1" si="105"/>
        <v>0</v>
      </c>
      <c r="BB95" s="9">
        <f t="shared" ca="1" si="106"/>
        <v>0</v>
      </c>
      <c r="BC95" s="9">
        <f t="shared" ca="1" si="107"/>
        <v>0</v>
      </c>
      <c r="BD95" s="9">
        <f t="shared" ca="1" si="108"/>
        <v>0</v>
      </c>
      <c r="BE95" s="9">
        <f t="shared" ca="1" si="109"/>
        <v>0</v>
      </c>
      <c r="BF95" s="9">
        <f t="shared" ca="1" si="110"/>
        <v>0</v>
      </c>
      <c r="BG95" s="9">
        <f t="shared" ca="1" si="111"/>
        <v>0</v>
      </c>
      <c r="BH95" s="5"/>
      <c r="BI95" s="5"/>
      <c r="BJ95" s="5"/>
    </row>
    <row r="96" spans="1:62" x14ac:dyDescent="0.45">
      <c r="A96" s="14">
        <v>43739</v>
      </c>
      <c r="B96" s="11">
        <f t="shared" ca="1" si="80"/>
        <v>17</v>
      </c>
      <c r="C96" s="11">
        <f t="shared" ca="1" si="81"/>
        <v>12</v>
      </c>
      <c r="D96" s="9">
        <f t="shared" ca="1" si="82"/>
        <v>101</v>
      </c>
      <c r="E96" s="9">
        <f t="shared" ca="1" si="83"/>
        <v>45</v>
      </c>
      <c r="F96" s="9">
        <f t="shared" ca="1" si="84"/>
        <v>21</v>
      </c>
      <c r="G96" s="9">
        <f t="shared" ca="1" si="85"/>
        <v>13</v>
      </c>
      <c r="H96" s="9">
        <f t="shared" ca="1" si="86"/>
        <v>9</v>
      </c>
      <c r="I96" s="9">
        <f t="shared" ca="1" si="87"/>
        <v>6</v>
      </c>
      <c r="J96" s="5"/>
      <c r="K96" s="14">
        <v>43739</v>
      </c>
      <c r="L96" s="11">
        <f t="shared" ca="1" si="64"/>
        <v>7</v>
      </c>
      <c r="M96" s="11">
        <f t="shared" ca="1" si="65"/>
        <v>12</v>
      </c>
      <c r="N96" s="9">
        <f t="shared" ca="1" si="66"/>
        <v>63</v>
      </c>
      <c r="O96" s="9">
        <f t="shared" ca="1" si="67"/>
        <v>30</v>
      </c>
      <c r="P96" s="9">
        <f t="shared" ca="1" si="68"/>
        <v>12</v>
      </c>
      <c r="Q96" s="9">
        <f t="shared" ca="1" si="69"/>
        <v>10</v>
      </c>
      <c r="R96" s="9">
        <f t="shared" ca="1" si="70"/>
        <v>12</v>
      </c>
      <c r="S96" s="9">
        <f t="shared" ca="1" si="71"/>
        <v>21</v>
      </c>
      <c r="T96" s="15"/>
      <c r="U96" s="14">
        <v>43739</v>
      </c>
      <c r="V96" s="11">
        <f t="shared" ca="1" si="88"/>
        <v>12</v>
      </c>
      <c r="W96" s="11">
        <f t="shared" ca="1" si="89"/>
        <v>13</v>
      </c>
      <c r="X96" s="9">
        <f t="shared" ca="1" si="90"/>
        <v>88</v>
      </c>
      <c r="Y96" s="9">
        <f t="shared" ca="1" si="91"/>
        <v>48</v>
      </c>
      <c r="Z96" s="9">
        <f t="shared" ca="1" si="92"/>
        <v>24</v>
      </c>
      <c r="AA96" s="9">
        <f t="shared" ca="1" si="93"/>
        <v>17</v>
      </c>
      <c r="AB96" s="9">
        <f t="shared" ca="1" si="94"/>
        <v>9</v>
      </c>
      <c r="AC96" s="9">
        <f t="shared" ca="1" si="95"/>
        <v>12</v>
      </c>
      <c r="AD96" s="15"/>
      <c r="AE96" s="14">
        <v>43739</v>
      </c>
      <c r="AF96" s="11">
        <f t="shared" ca="1" si="72"/>
        <v>10</v>
      </c>
      <c r="AG96" s="11">
        <f t="shared" ca="1" si="73"/>
        <v>10</v>
      </c>
      <c r="AH96" s="9">
        <f t="shared" ca="1" si="74"/>
        <v>81</v>
      </c>
      <c r="AI96" s="9">
        <f t="shared" ca="1" si="75"/>
        <v>39</v>
      </c>
      <c r="AJ96" s="9">
        <f t="shared" ca="1" si="76"/>
        <v>27</v>
      </c>
      <c r="AK96" s="9">
        <f t="shared" ca="1" si="77"/>
        <v>11</v>
      </c>
      <c r="AL96" s="9">
        <f t="shared" ca="1" si="78"/>
        <v>18</v>
      </c>
      <c r="AM96" s="9">
        <f t="shared" ca="1" si="79"/>
        <v>16</v>
      </c>
      <c r="AN96" s="15"/>
      <c r="AO96" s="14">
        <v>43739</v>
      </c>
      <c r="AP96" s="11">
        <f t="shared" ca="1" si="96"/>
        <v>0</v>
      </c>
      <c r="AQ96" s="11">
        <f t="shared" ca="1" si="97"/>
        <v>0</v>
      </c>
      <c r="AR96" s="9">
        <f t="shared" ca="1" si="98"/>
        <v>0</v>
      </c>
      <c r="AS96" s="9">
        <f t="shared" ca="1" si="99"/>
        <v>0</v>
      </c>
      <c r="AT96" s="9">
        <f t="shared" ca="1" si="100"/>
        <v>0</v>
      </c>
      <c r="AU96" s="9">
        <f t="shared" ca="1" si="101"/>
        <v>0</v>
      </c>
      <c r="AV96" s="9">
        <f t="shared" ca="1" si="102"/>
        <v>0</v>
      </c>
      <c r="AW96" s="9">
        <f t="shared" ca="1" si="103"/>
        <v>0</v>
      </c>
      <c r="AX96" s="15"/>
      <c r="AY96" s="14">
        <v>43739</v>
      </c>
      <c r="AZ96" s="11">
        <f t="shared" ca="1" si="104"/>
        <v>0</v>
      </c>
      <c r="BA96" s="11">
        <f t="shared" ca="1" si="105"/>
        <v>0</v>
      </c>
      <c r="BB96" s="9">
        <f t="shared" ca="1" si="106"/>
        <v>0</v>
      </c>
      <c r="BC96" s="9">
        <f t="shared" ca="1" si="107"/>
        <v>0</v>
      </c>
      <c r="BD96" s="9">
        <f t="shared" ca="1" si="108"/>
        <v>0</v>
      </c>
      <c r="BE96" s="9">
        <f t="shared" ca="1" si="109"/>
        <v>0</v>
      </c>
      <c r="BF96" s="9">
        <f t="shared" ca="1" si="110"/>
        <v>0</v>
      </c>
      <c r="BG96" s="9">
        <f t="shared" ca="1" si="111"/>
        <v>0</v>
      </c>
      <c r="BH96" s="5"/>
      <c r="BI96" s="5"/>
      <c r="BJ96" s="5"/>
    </row>
    <row r="97" spans="1:62" x14ac:dyDescent="0.45">
      <c r="A97" s="14">
        <v>43770</v>
      </c>
      <c r="B97" s="11">
        <f t="shared" ca="1" si="80"/>
        <v>12</v>
      </c>
      <c r="C97" s="11">
        <f t="shared" ca="1" si="81"/>
        <v>27</v>
      </c>
      <c r="D97" s="9">
        <f t="shared" ca="1" si="82"/>
        <v>173</v>
      </c>
      <c r="E97" s="9">
        <f t="shared" ca="1" si="83"/>
        <v>60</v>
      </c>
      <c r="F97" s="9">
        <f t="shared" ca="1" si="84"/>
        <v>27</v>
      </c>
      <c r="G97" s="9">
        <f t="shared" ca="1" si="85"/>
        <v>18</v>
      </c>
      <c r="H97" s="9">
        <f t="shared" ca="1" si="86"/>
        <v>8</v>
      </c>
      <c r="I97" s="9">
        <f t="shared" ca="1" si="87"/>
        <v>9</v>
      </c>
      <c r="J97" s="5"/>
      <c r="K97" s="14">
        <v>43770</v>
      </c>
      <c r="L97" s="11">
        <f t="shared" ca="1" si="64"/>
        <v>9</v>
      </c>
      <c r="M97" s="11">
        <f t="shared" ca="1" si="65"/>
        <v>6</v>
      </c>
      <c r="N97" s="9">
        <f t="shared" ca="1" si="66"/>
        <v>63</v>
      </c>
      <c r="O97" s="9">
        <f t="shared" ca="1" si="67"/>
        <v>31</v>
      </c>
      <c r="P97" s="9">
        <f t="shared" ca="1" si="68"/>
        <v>21</v>
      </c>
      <c r="Q97" s="9">
        <f t="shared" ca="1" si="69"/>
        <v>16</v>
      </c>
      <c r="R97" s="9">
        <f t="shared" ca="1" si="70"/>
        <v>8</v>
      </c>
      <c r="S97" s="9">
        <f t="shared" ca="1" si="71"/>
        <v>17</v>
      </c>
      <c r="T97" s="15"/>
      <c r="U97" s="14">
        <v>43770</v>
      </c>
      <c r="V97" s="11">
        <f t="shared" ca="1" si="88"/>
        <v>8</v>
      </c>
      <c r="W97" s="11">
        <f t="shared" ca="1" si="89"/>
        <v>7</v>
      </c>
      <c r="X97" s="9">
        <f t="shared" ca="1" si="90"/>
        <v>89</v>
      </c>
      <c r="Y97" s="9">
        <f t="shared" ca="1" si="91"/>
        <v>47</v>
      </c>
      <c r="Z97" s="9">
        <f t="shared" ca="1" si="92"/>
        <v>29</v>
      </c>
      <c r="AA97" s="9">
        <f t="shared" ca="1" si="93"/>
        <v>11</v>
      </c>
      <c r="AB97" s="9">
        <f t="shared" ca="1" si="94"/>
        <v>9</v>
      </c>
      <c r="AC97" s="9">
        <f t="shared" ca="1" si="95"/>
        <v>15</v>
      </c>
      <c r="AD97" s="15"/>
      <c r="AE97" s="14">
        <v>43770</v>
      </c>
      <c r="AF97" s="11">
        <f t="shared" ca="1" si="72"/>
        <v>11</v>
      </c>
      <c r="AG97" s="11">
        <f t="shared" ca="1" si="73"/>
        <v>7</v>
      </c>
      <c r="AH97" s="9">
        <f t="shared" ca="1" si="74"/>
        <v>65</v>
      </c>
      <c r="AI97" s="9">
        <f t="shared" ca="1" si="75"/>
        <v>46</v>
      </c>
      <c r="AJ97" s="9">
        <f t="shared" ca="1" si="76"/>
        <v>20</v>
      </c>
      <c r="AK97" s="9">
        <f t="shared" ca="1" si="77"/>
        <v>6</v>
      </c>
      <c r="AL97" s="9">
        <f t="shared" ca="1" si="78"/>
        <v>11</v>
      </c>
      <c r="AM97" s="9">
        <f t="shared" ca="1" si="79"/>
        <v>27</v>
      </c>
      <c r="AN97" s="15"/>
      <c r="AO97" s="14">
        <v>43770</v>
      </c>
      <c r="AP97" s="11">
        <f t="shared" ca="1" si="96"/>
        <v>0</v>
      </c>
      <c r="AQ97" s="11">
        <f t="shared" ca="1" si="97"/>
        <v>0</v>
      </c>
      <c r="AR97" s="9">
        <f t="shared" ca="1" si="98"/>
        <v>0</v>
      </c>
      <c r="AS97" s="9">
        <f t="shared" ca="1" si="99"/>
        <v>0</v>
      </c>
      <c r="AT97" s="9">
        <f t="shared" ca="1" si="100"/>
        <v>1</v>
      </c>
      <c r="AU97" s="9">
        <f t="shared" ca="1" si="101"/>
        <v>0</v>
      </c>
      <c r="AV97" s="9">
        <f t="shared" ca="1" si="102"/>
        <v>0</v>
      </c>
      <c r="AW97" s="9">
        <f t="shared" ca="1" si="103"/>
        <v>0</v>
      </c>
      <c r="AX97" s="15"/>
      <c r="AY97" s="14">
        <v>43770</v>
      </c>
      <c r="AZ97" s="11">
        <f t="shared" ca="1" si="104"/>
        <v>0</v>
      </c>
      <c r="BA97" s="11">
        <f t="shared" ca="1" si="105"/>
        <v>0</v>
      </c>
      <c r="BB97" s="9">
        <f t="shared" ca="1" si="106"/>
        <v>0</v>
      </c>
      <c r="BC97" s="9">
        <f t="shared" ca="1" si="107"/>
        <v>0</v>
      </c>
      <c r="BD97" s="9">
        <f t="shared" ca="1" si="108"/>
        <v>0</v>
      </c>
      <c r="BE97" s="9">
        <f t="shared" ca="1" si="109"/>
        <v>0</v>
      </c>
      <c r="BF97" s="9">
        <f t="shared" ca="1" si="110"/>
        <v>0</v>
      </c>
      <c r="BG97" s="9">
        <f t="shared" ca="1" si="111"/>
        <v>0</v>
      </c>
      <c r="BH97" s="5"/>
      <c r="BI97" s="5"/>
      <c r="BJ97" s="5"/>
    </row>
    <row r="98" spans="1:62" x14ac:dyDescent="0.45">
      <c r="A98" s="14">
        <v>43800</v>
      </c>
      <c r="B98" s="11">
        <f t="shared" ca="1" si="80"/>
        <v>28</v>
      </c>
      <c r="C98" s="11">
        <f t="shared" ca="1" si="81"/>
        <v>17</v>
      </c>
      <c r="D98" s="9">
        <f t="shared" ca="1" si="82"/>
        <v>118</v>
      </c>
      <c r="E98" s="9">
        <f t="shared" ca="1" si="83"/>
        <v>55</v>
      </c>
      <c r="F98" s="9">
        <f t="shared" ca="1" si="84"/>
        <v>30</v>
      </c>
      <c r="G98" s="9">
        <f t="shared" ca="1" si="85"/>
        <v>29</v>
      </c>
      <c r="H98" s="9">
        <f t="shared" ca="1" si="86"/>
        <v>10</v>
      </c>
      <c r="I98" s="9">
        <f t="shared" ca="1" si="87"/>
        <v>7</v>
      </c>
      <c r="J98" s="5"/>
      <c r="K98" s="14">
        <v>43800</v>
      </c>
      <c r="L98" s="11">
        <f t="shared" ca="1" si="64"/>
        <v>20</v>
      </c>
      <c r="M98" s="11">
        <f t="shared" ca="1" si="65"/>
        <v>12</v>
      </c>
      <c r="N98" s="9">
        <f t="shared" ca="1" si="66"/>
        <v>71</v>
      </c>
      <c r="O98" s="9">
        <f t="shared" ca="1" si="67"/>
        <v>37</v>
      </c>
      <c r="P98" s="9">
        <f t="shared" ca="1" si="68"/>
        <v>18</v>
      </c>
      <c r="Q98" s="9">
        <f t="shared" ca="1" si="69"/>
        <v>5</v>
      </c>
      <c r="R98" s="9">
        <f t="shared" ca="1" si="70"/>
        <v>5</v>
      </c>
      <c r="S98" s="9">
        <f t="shared" ca="1" si="71"/>
        <v>17</v>
      </c>
      <c r="T98" s="15"/>
      <c r="U98" s="14">
        <v>43800</v>
      </c>
      <c r="V98" s="11">
        <f t="shared" ca="1" si="88"/>
        <v>16</v>
      </c>
      <c r="W98" s="11">
        <f t="shared" ca="1" si="89"/>
        <v>9</v>
      </c>
      <c r="X98" s="9">
        <f t="shared" ca="1" si="90"/>
        <v>72</v>
      </c>
      <c r="Y98" s="9">
        <f t="shared" ca="1" si="91"/>
        <v>58</v>
      </c>
      <c r="Z98" s="9">
        <f t="shared" ca="1" si="92"/>
        <v>32</v>
      </c>
      <c r="AA98" s="9">
        <f t="shared" ca="1" si="93"/>
        <v>22</v>
      </c>
      <c r="AB98" s="9">
        <f t="shared" ca="1" si="94"/>
        <v>8</v>
      </c>
      <c r="AC98" s="9">
        <f t="shared" ca="1" si="95"/>
        <v>12</v>
      </c>
      <c r="AD98" s="15"/>
      <c r="AE98" s="14">
        <v>43800</v>
      </c>
      <c r="AF98" s="11">
        <f t="shared" ca="1" si="72"/>
        <v>9</v>
      </c>
      <c r="AG98" s="11">
        <f t="shared" ca="1" si="73"/>
        <v>6</v>
      </c>
      <c r="AH98" s="9">
        <f t="shared" ca="1" si="74"/>
        <v>78</v>
      </c>
      <c r="AI98" s="9">
        <f t="shared" ca="1" si="75"/>
        <v>34</v>
      </c>
      <c r="AJ98" s="9">
        <f t="shared" ca="1" si="76"/>
        <v>22</v>
      </c>
      <c r="AK98" s="9">
        <f t="shared" ca="1" si="77"/>
        <v>16</v>
      </c>
      <c r="AL98" s="9">
        <f t="shared" ca="1" si="78"/>
        <v>13</v>
      </c>
      <c r="AM98" s="9">
        <f t="shared" ca="1" si="79"/>
        <v>14</v>
      </c>
      <c r="AN98" s="15"/>
      <c r="AO98" s="14">
        <v>43800</v>
      </c>
      <c r="AP98" s="11">
        <f t="shared" ca="1" si="96"/>
        <v>0</v>
      </c>
      <c r="AQ98" s="11">
        <f t="shared" ca="1" si="97"/>
        <v>0</v>
      </c>
      <c r="AR98" s="9">
        <f t="shared" ca="1" si="98"/>
        <v>0</v>
      </c>
      <c r="AS98" s="9">
        <f t="shared" ca="1" si="99"/>
        <v>0</v>
      </c>
      <c r="AT98" s="9">
        <f t="shared" ca="1" si="100"/>
        <v>2</v>
      </c>
      <c r="AU98" s="9">
        <f t="shared" ca="1" si="101"/>
        <v>1</v>
      </c>
      <c r="AV98" s="9">
        <f t="shared" ca="1" si="102"/>
        <v>1</v>
      </c>
      <c r="AW98" s="9">
        <f t="shared" ca="1" si="103"/>
        <v>1</v>
      </c>
      <c r="AX98" s="15"/>
      <c r="AY98" s="14">
        <v>43800</v>
      </c>
      <c r="AZ98" s="11">
        <f t="shared" ca="1" si="104"/>
        <v>0</v>
      </c>
      <c r="BA98" s="11">
        <f t="shared" ca="1" si="105"/>
        <v>0</v>
      </c>
      <c r="BB98" s="9">
        <f t="shared" ca="1" si="106"/>
        <v>0</v>
      </c>
      <c r="BC98" s="9">
        <f t="shared" ca="1" si="107"/>
        <v>0</v>
      </c>
      <c r="BD98" s="9">
        <f t="shared" ca="1" si="108"/>
        <v>1</v>
      </c>
      <c r="BE98" s="9">
        <f t="shared" ca="1" si="109"/>
        <v>1</v>
      </c>
      <c r="BF98" s="9">
        <f t="shared" ca="1" si="110"/>
        <v>0</v>
      </c>
      <c r="BG98" s="9">
        <f t="shared" ca="1" si="111"/>
        <v>0</v>
      </c>
      <c r="BH98" s="5"/>
      <c r="BI98" s="5"/>
      <c r="BJ98" s="5"/>
    </row>
    <row r="99" spans="1:62" x14ac:dyDescent="0.45">
      <c r="A99" s="14">
        <v>43831</v>
      </c>
      <c r="B99" s="11">
        <f t="shared" ca="1" si="80"/>
        <v>13</v>
      </c>
      <c r="C99" s="11">
        <f t="shared" ca="1" si="81"/>
        <v>17</v>
      </c>
      <c r="D99" s="9">
        <f t="shared" ca="1" si="82"/>
        <v>127</v>
      </c>
      <c r="E99" s="9">
        <f t="shared" ca="1" si="83"/>
        <v>61</v>
      </c>
      <c r="F99" s="9">
        <f t="shared" ca="1" si="84"/>
        <v>47</v>
      </c>
      <c r="G99" s="9">
        <f t="shared" ca="1" si="85"/>
        <v>20</v>
      </c>
      <c r="H99" s="9">
        <f t="shared" ca="1" si="86"/>
        <v>7</v>
      </c>
      <c r="I99" s="9">
        <f t="shared" ca="1" si="87"/>
        <v>6</v>
      </c>
      <c r="J99" s="5"/>
      <c r="K99" s="14">
        <v>43831</v>
      </c>
      <c r="L99" s="11">
        <f t="shared" ca="1" si="64"/>
        <v>17</v>
      </c>
      <c r="M99" s="11">
        <f t="shared" ca="1" si="65"/>
        <v>5</v>
      </c>
      <c r="N99" s="9">
        <f t="shared" ca="1" si="66"/>
        <v>61</v>
      </c>
      <c r="O99" s="9">
        <f t="shared" ca="1" si="67"/>
        <v>34</v>
      </c>
      <c r="P99" s="9">
        <f t="shared" ca="1" si="68"/>
        <v>16</v>
      </c>
      <c r="Q99" s="9">
        <f t="shared" ca="1" si="69"/>
        <v>10</v>
      </c>
      <c r="R99" s="9">
        <f t="shared" ca="1" si="70"/>
        <v>2</v>
      </c>
      <c r="S99" s="9">
        <f t="shared" ca="1" si="71"/>
        <v>13</v>
      </c>
      <c r="T99" s="15"/>
      <c r="U99" s="14">
        <v>43831</v>
      </c>
      <c r="V99" s="11">
        <f t="shared" ca="1" si="88"/>
        <v>9</v>
      </c>
      <c r="W99" s="11">
        <f t="shared" ca="1" si="89"/>
        <v>8</v>
      </c>
      <c r="X99" s="9">
        <f t="shared" ca="1" si="90"/>
        <v>91</v>
      </c>
      <c r="Y99" s="9">
        <f t="shared" ca="1" si="91"/>
        <v>56</v>
      </c>
      <c r="Z99" s="9">
        <f t="shared" ca="1" si="92"/>
        <v>28</v>
      </c>
      <c r="AA99" s="9">
        <f t="shared" ca="1" si="93"/>
        <v>11</v>
      </c>
      <c r="AB99" s="9">
        <f t="shared" ca="1" si="94"/>
        <v>11</v>
      </c>
      <c r="AC99" s="9">
        <f t="shared" ca="1" si="95"/>
        <v>7</v>
      </c>
      <c r="AD99" s="15"/>
      <c r="AE99" s="14">
        <v>43831</v>
      </c>
      <c r="AF99" s="11">
        <f t="shared" ca="1" si="72"/>
        <v>11</v>
      </c>
      <c r="AG99" s="11">
        <f t="shared" ca="1" si="73"/>
        <v>9</v>
      </c>
      <c r="AH99" s="9">
        <f t="shared" ca="1" si="74"/>
        <v>93</v>
      </c>
      <c r="AI99" s="9">
        <f t="shared" ca="1" si="75"/>
        <v>37</v>
      </c>
      <c r="AJ99" s="9">
        <f t="shared" ca="1" si="76"/>
        <v>26</v>
      </c>
      <c r="AK99" s="9">
        <f t="shared" ca="1" si="77"/>
        <v>14</v>
      </c>
      <c r="AL99" s="9">
        <f t="shared" ca="1" si="78"/>
        <v>6</v>
      </c>
      <c r="AM99" s="9">
        <f t="shared" ca="1" si="79"/>
        <v>20</v>
      </c>
      <c r="AN99" s="15"/>
      <c r="AO99" s="14">
        <v>43831</v>
      </c>
      <c r="AP99" s="11">
        <f t="shared" ca="1" si="96"/>
        <v>0</v>
      </c>
      <c r="AQ99" s="11">
        <f t="shared" ca="1" si="97"/>
        <v>3</v>
      </c>
      <c r="AR99" s="9">
        <f t="shared" ca="1" si="98"/>
        <v>3</v>
      </c>
      <c r="AS99" s="9">
        <f t="shared" ca="1" si="99"/>
        <v>3</v>
      </c>
      <c r="AT99" s="9">
        <f t="shared" ca="1" si="100"/>
        <v>5</v>
      </c>
      <c r="AU99" s="9">
        <f t="shared" ca="1" si="101"/>
        <v>4</v>
      </c>
      <c r="AV99" s="9">
        <f t="shared" ca="1" si="102"/>
        <v>3</v>
      </c>
      <c r="AW99" s="9">
        <f t="shared" ca="1" si="103"/>
        <v>1</v>
      </c>
      <c r="AX99" s="15"/>
      <c r="AY99" s="14">
        <v>43831</v>
      </c>
      <c r="AZ99" s="11">
        <f t="shared" ca="1" si="104"/>
        <v>1</v>
      </c>
      <c r="BA99" s="11">
        <f t="shared" ca="1" si="105"/>
        <v>2</v>
      </c>
      <c r="BB99" s="9">
        <f t="shared" ca="1" si="106"/>
        <v>0</v>
      </c>
      <c r="BC99" s="9">
        <f t="shared" ca="1" si="107"/>
        <v>0</v>
      </c>
      <c r="BD99" s="9">
        <f t="shared" ca="1" si="108"/>
        <v>5</v>
      </c>
      <c r="BE99" s="9">
        <f t="shared" ca="1" si="109"/>
        <v>1</v>
      </c>
      <c r="BF99" s="9">
        <f t="shared" ca="1" si="110"/>
        <v>1</v>
      </c>
      <c r="BG99" s="9">
        <f t="shared" ca="1" si="111"/>
        <v>0</v>
      </c>
      <c r="BH99" s="5"/>
      <c r="BI99" s="5"/>
      <c r="BJ99" s="5"/>
    </row>
    <row r="100" spans="1:62" x14ac:dyDescent="0.45">
      <c r="A100" s="14">
        <v>43862</v>
      </c>
      <c r="B100" s="11">
        <f t="shared" ca="1" si="80"/>
        <v>20</v>
      </c>
      <c r="C100" s="11">
        <f t="shared" ca="1" si="81"/>
        <v>24</v>
      </c>
      <c r="D100" s="9">
        <f t="shared" ca="1" si="82"/>
        <v>160</v>
      </c>
      <c r="E100" s="9">
        <f t="shared" ca="1" si="83"/>
        <v>66</v>
      </c>
      <c r="F100" s="9">
        <f t="shared" ca="1" si="84"/>
        <v>29</v>
      </c>
      <c r="G100" s="9">
        <f t="shared" ca="1" si="85"/>
        <v>17</v>
      </c>
      <c r="H100" s="9">
        <f t="shared" ca="1" si="86"/>
        <v>10</v>
      </c>
      <c r="I100" s="9">
        <f t="shared" ca="1" si="87"/>
        <v>4</v>
      </c>
      <c r="J100" s="5"/>
      <c r="K100" s="14">
        <v>43862</v>
      </c>
      <c r="L100" s="11">
        <f t="shared" ca="1" si="64"/>
        <v>15</v>
      </c>
      <c r="M100" s="11">
        <f t="shared" ca="1" si="65"/>
        <v>2</v>
      </c>
      <c r="N100" s="9">
        <f t="shared" ca="1" si="66"/>
        <v>86</v>
      </c>
      <c r="O100" s="9">
        <f t="shared" ca="1" si="67"/>
        <v>45</v>
      </c>
      <c r="P100" s="9">
        <f t="shared" ca="1" si="68"/>
        <v>13</v>
      </c>
      <c r="Q100" s="9">
        <f t="shared" ca="1" si="69"/>
        <v>9</v>
      </c>
      <c r="R100" s="9">
        <f t="shared" ca="1" si="70"/>
        <v>5</v>
      </c>
      <c r="S100" s="9">
        <f t="shared" ca="1" si="71"/>
        <v>9</v>
      </c>
      <c r="T100" s="15"/>
      <c r="U100" s="14">
        <v>43862</v>
      </c>
      <c r="V100" s="11">
        <f t="shared" ca="1" si="88"/>
        <v>11</v>
      </c>
      <c r="W100" s="11">
        <f t="shared" ca="1" si="89"/>
        <v>7</v>
      </c>
      <c r="X100" s="9">
        <f t="shared" ca="1" si="90"/>
        <v>81</v>
      </c>
      <c r="Y100" s="9">
        <f t="shared" ca="1" si="91"/>
        <v>54</v>
      </c>
      <c r="Z100" s="9">
        <f t="shared" ca="1" si="92"/>
        <v>30</v>
      </c>
      <c r="AA100" s="9">
        <f t="shared" ca="1" si="93"/>
        <v>16</v>
      </c>
      <c r="AB100" s="9">
        <f t="shared" ca="1" si="94"/>
        <v>14</v>
      </c>
      <c r="AC100" s="9">
        <f t="shared" ca="1" si="95"/>
        <v>14</v>
      </c>
      <c r="AD100" s="15"/>
      <c r="AE100" s="14">
        <v>43862</v>
      </c>
      <c r="AF100" s="11">
        <f t="shared" ca="1" si="72"/>
        <v>23</v>
      </c>
      <c r="AG100" s="11">
        <f t="shared" ca="1" si="73"/>
        <v>8</v>
      </c>
      <c r="AH100" s="9">
        <f t="shared" ca="1" si="74"/>
        <v>99</v>
      </c>
      <c r="AI100" s="9">
        <f t="shared" ca="1" si="75"/>
        <v>57</v>
      </c>
      <c r="AJ100" s="9">
        <f t="shared" ca="1" si="76"/>
        <v>18</v>
      </c>
      <c r="AK100" s="9">
        <f t="shared" ca="1" si="77"/>
        <v>12</v>
      </c>
      <c r="AL100" s="9">
        <f t="shared" ca="1" si="78"/>
        <v>8</v>
      </c>
      <c r="AM100" s="9">
        <f t="shared" ca="1" si="79"/>
        <v>22</v>
      </c>
      <c r="AN100" s="15"/>
      <c r="AO100" s="14">
        <v>43862</v>
      </c>
      <c r="AP100" s="11">
        <f t="shared" ca="1" si="96"/>
        <v>0</v>
      </c>
      <c r="AQ100" s="11">
        <f t="shared" ca="1" si="97"/>
        <v>0</v>
      </c>
      <c r="AR100" s="9">
        <f t="shared" ca="1" si="98"/>
        <v>0</v>
      </c>
      <c r="AS100" s="9">
        <f t="shared" ca="1" si="99"/>
        <v>0</v>
      </c>
      <c r="AT100" s="9">
        <f t="shared" ca="1" si="100"/>
        <v>0</v>
      </c>
      <c r="AU100" s="9">
        <f t="shared" ca="1" si="101"/>
        <v>0</v>
      </c>
      <c r="AV100" s="9">
        <f t="shared" ca="1" si="102"/>
        <v>0</v>
      </c>
      <c r="AW100" s="9">
        <f t="shared" ca="1" si="103"/>
        <v>0</v>
      </c>
      <c r="AX100" s="15"/>
      <c r="AY100" s="14">
        <v>43862</v>
      </c>
      <c r="AZ100" s="11">
        <f t="shared" ca="1" si="104"/>
        <v>0</v>
      </c>
      <c r="BA100" s="11">
        <f t="shared" ca="1" si="105"/>
        <v>0</v>
      </c>
      <c r="BB100" s="9">
        <f t="shared" ca="1" si="106"/>
        <v>0</v>
      </c>
      <c r="BC100" s="9">
        <f t="shared" ca="1" si="107"/>
        <v>0</v>
      </c>
      <c r="BD100" s="9">
        <f t="shared" ca="1" si="108"/>
        <v>0</v>
      </c>
      <c r="BE100" s="9">
        <f t="shared" ca="1" si="109"/>
        <v>0</v>
      </c>
      <c r="BF100" s="9">
        <f t="shared" ca="1" si="110"/>
        <v>0</v>
      </c>
      <c r="BG100" s="9">
        <f t="shared" ca="1" si="111"/>
        <v>0</v>
      </c>
      <c r="BH100" s="5"/>
      <c r="BI100" s="5"/>
      <c r="BJ100" s="5"/>
    </row>
    <row r="101" spans="1:62" x14ac:dyDescent="0.45">
      <c r="A101" s="14">
        <v>43891</v>
      </c>
      <c r="B101" s="11">
        <f t="shared" ca="1" si="80"/>
        <v>110</v>
      </c>
      <c r="C101" s="11">
        <f t="shared" ca="1" si="81"/>
        <v>351</v>
      </c>
      <c r="D101" s="9">
        <f t="shared" ca="1" si="82"/>
        <v>811</v>
      </c>
      <c r="E101" s="9">
        <f t="shared" ca="1" si="83"/>
        <v>210</v>
      </c>
      <c r="F101" s="9">
        <f t="shared" ca="1" si="84"/>
        <v>131</v>
      </c>
      <c r="G101" s="9">
        <f t="shared" ca="1" si="85"/>
        <v>64</v>
      </c>
      <c r="H101" s="9">
        <f t="shared" ca="1" si="86"/>
        <v>26</v>
      </c>
      <c r="I101" s="9">
        <f t="shared" ca="1" si="87"/>
        <v>13</v>
      </c>
      <c r="J101" s="5"/>
      <c r="K101" s="14">
        <v>43891</v>
      </c>
      <c r="L101" s="11">
        <f t="shared" ca="1" si="64"/>
        <v>102</v>
      </c>
      <c r="M101" s="11">
        <f t="shared" ca="1" si="65"/>
        <v>54</v>
      </c>
      <c r="N101" s="9">
        <f t="shared" ca="1" si="66"/>
        <v>355</v>
      </c>
      <c r="O101" s="9">
        <f t="shared" ca="1" si="67"/>
        <v>124</v>
      </c>
      <c r="P101" s="9">
        <f t="shared" ca="1" si="68"/>
        <v>87</v>
      </c>
      <c r="Q101" s="9">
        <f t="shared" ca="1" si="69"/>
        <v>23</v>
      </c>
      <c r="R101" s="9">
        <f t="shared" ca="1" si="70"/>
        <v>13</v>
      </c>
      <c r="S101" s="9">
        <f t="shared" ca="1" si="71"/>
        <v>14</v>
      </c>
      <c r="T101" s="15"/>
      <c r="U101" s="14">
        <v>43891</v>
      </c>
      <c r="V101" s="11">
        <f t="shared" ca="1" si="88"/>
        <v>36</v>
      </c>
      <c r="W101" s="11">
        <f t="shared" ca="1" si="89"/>
        <v>42</v>
      </c>
      <c r="X101" s="9">
        <f t="shared" ca="1" si="90"/>
        <v>195</v>
      </c>
      <c r="Y101" s="9">
        <f t="shared" ca="1" si="91"/>
        <v>98</v>
      </c>
      <c r="Z101" s="9">
        <f t="shared" ca="1" si="92"/>
        <v>42</v>
      </c>
      <c r="AA101" s="9">
        <f t="shared" ca="1" si="93"/>
        <v>19</v>
      </c>
      <c r="AB101" s="9">
        <f t="shared" ca="1" si="94"/>
        <v>13</v>
      </c>
      <c r="AC101" s="9">
        <f t="shared" ca="1" si="95"/>
        <v>12</v>
      </c>
      <c r="AD101" s="15"/>
      <c r="AE101" s="14">
        <v>43891</v>
      </c>
      <c r="AF101" s="11">
        <f t="shared" ca="1" si="72"/>
        <v>36</v>
      </c>
      <c r="AG101" s="11">
        <f t="shared" ca="1" si="73"/>
        <v>41</v>
      </c>
      <c r="AH101" s="9">
        <f t="shared" ca="1" si="74"/>
        <v>195</v>
      </c>
      <c r="AI101" s="9">
        <f t="shared" ca="1" si="75"/>
        <v>67</v>
      </c>
      <c r="AJ101" s="9">
        <f t="shared" ca="1" si="76"/>
        <v>35</v>
      </c>
      <c r="AK101" s="9">
        <f t="shared" ca="1" si="77"/>
        <v>21</v>
      </c>
      <c r="AL101" s="9">
        <f t="shared" ca="1" si="78"/>
        <v>6</v>
      </c>
      <c r="AM101" s="9">
        <f t="shared" ca="1" si="79"/>
        <v>28</v>
      </c>
      <c r="AN101" s="15"/>
      <c r="AO101" s="14">
        <v>43891</v>
      </c>
      <c r="AP101" s="11">
        <f t="shared" ca="1" si="96"/>
        <v>0</v>
      </c>
      <c r="AQ101" s="11">
        <f t="shared" ca="1" si="97"/>
        <v>0</v>
      </c>
      <c r="AR101" s="9">
        <f t="shared" ca="1" si="98"/>
        <v>0</v>
      </c>
      <c r="AS101" s="9">
        <f t="shared" ca="1" si="99"/>
        <v>1</v>
      </c>
      <c r="AT101" s="9">
        <f t="shared" ca="1" si="100"/>
        <v>3</v>
      </c>
      <c r="AU101" s="9">
        <f t="shared" ca="1" si="101"/>
        <v>0</v>
      </c>
      <c r="AV101" s="9">
        <f t="shared" ca="1" si="102"/>
        <v>2</v>
      </c>
      <c r="AW101" s="9">
        <f t="shared" ca="1" si="103"/>
        <v>1</v>
      </c>
      <c r="AX101" s="15"/>
      <c r="AY101" s="14">
        <v>43891</v>
      </c>
      <c r="AZ101" s="11">
        <f t="shared" ca="1" si="104"/>
        <v>1</v>
      </c>
      <c r="BA101" s="11">
        <f t="shared" ca="1" si="105"/>
        <v>0</v>
      </c>
      <c r="BB101" s="9">
        <f t="shared" ca="1" si="106"/>
        <v>0</v>
      </c>
      <c r="BC101" s="9">
        <f t="shared" ca="1" si="107"/>
        <v>1</v>
      </c>
      <c r="BD101" s="9">
        <f t="shared" ca="1" si="108"/>
        <v>0</v>
      </c>
      <c r="BE101" s="9">
        <f t="shared" ca="1" si="109"/>
        <v>0</v>
      </c>
      <c r="BF101" s="9">
        <f t="shared" ca="1" si="110"/>
        <v>0</v>
      </c>
      <c r="BG101" s="9">
        <f t="shared" ca="1" si="111"/>
        <v>0</v>
      </c>
      <c r="BH101" s="5"/>
      <c r="BI101" s="5"/>
      <c r="BJ101" s="5"/>
    </row>
    <row r="102" spans="1:62" x14ac:dyDescent="0.45">
      <c r="A102" s="14">
        <v>43922</v>
      </c>
      <c r="B102" s="11">
        <f t="shared" ca="1" si="80"/>
        <v>15</v>
      </c>
      <c r="C102" s="11">
        <f t="shared" ca="1" si="81"/>
        <v>41</v>
      </c>
      <c r="D102" s="9">
        <f t="shared" ca="1" si="82"/>
        <v>172</v>
      </c>
      <c r="E102" s="9">
        <f t="shared" ca="1" si="83"/>
        <v>87</v>
      </c>
      <c r="F102" s="9">
        <f t="shared" ca="1" si="84"/>
        <v>59</v>
      </c>
      <c r="G102" s="9">
        <f t="shared" ca="1" si="85"/>
        <v>30</v>
      </c>
      <c r="H102" s="9">
        <f t="shared" ca="1" si="86"/>
        <v>11</v>
      </c>
      <c r="I102" s="9">
        <f t="shared" ca="1" si="87"/>
        <v>12</v>
      </c>
      <c r="J102" s="5"/>
      <c r="K102" s="14">
        <v>43922</v>
      </c>
      <c r="L102" s="11">
        <f t="shared" ca="1" si="64"/>
        <v>19</v>
      </c>
      <c r="M102" s="11">
        <f t="shared" ca="1" si="65"/>
        <v>22</v>
      </c>
      <c r="N102" s="9">
        <f t="shared" ca="1" si="66"/>
        <v>107</v>
      </c>
      <c r="O102" s="9">
        <f t="shared" ca="1" si="67"/>
        <v>53</v>
      </c>
      <c r="P102" s="9">
        <f t="shared" ca="1" si="68"/>
        <v>27</v>
      </c>
      <c r="Q102" s="9">
        <f t="shared" ca="1" si="69"/>
        <v>17</v>
      </c>
      <c r="R102" s="9">
        <f t="shared" ca="1" si="70"/>
        <v>8</v>
      </c>
      <c r="S102" s="9">
        <f t="shared" ca="1" si="71"/>
        <v>15</v>
      </c>
      <c r="T102" s="15"/>
      <c r="U102" s="14">
        <v>43922</v>
      </c>
      <c r="V102" s="11">
        <f t="shared" ca="1" si="88"/>
        <v>16</v>
      </c>
      <c r="W102" s="11">
        <f t="shared" ca="1" si="89"/>
        <v>16</v>
      </c>
      <c r="X102" s="9">
        <f t="shared" ca="1" si="90"/>
        <v>120</v>
      </c>
      <c r="Y102" s="9">
        <f t="shared" ca="1" si="91"/>
        <v>76</v>
      </c>
      <c r="Z102" s="9">
        <f t="shared" ca="1" si="92"/>
        <v>47</v>
      </c>
      <c r="AA102" s="9">
        <f t="shared" ca="1" si="93"/>
        <v>16</v>
      </c>
      <c r="AB102" s="9">
        <f t="shared" ca="1" si="94"/>
        <v>15</v>
      </c>
      <c r="AC102" s="9">
        <f t="shared" ca="1" si="95"/>
        <v>16</v>
      </c>
      <c r="AD102" s="15"/>
      <c r="AE102" s="14">
        <v>43922</v>
      </c>
      <c r="AF102" s="11">
        <f t="shared" ca="1" si="72"/>
        <v>14</v>
      </c>
      <c r="AG102" s="11">
        <f t="shared" ca="1" si="73"/>
        <v>18</v>
      </c>
      <c r="AH102" s="9">
        <f t="shared" ca="1" si="74"/>
        <v>112</v>
      </c>
      <c r="AI102" s="9">
        <f t="shared" ca="1" si="75"/>
        <v>58</v>
      </c>
      <c r="AJ102" s="9">
        <f t="shared" ca="1" si="76"/>
        <v>29</v>
      </c>
      <c r="AK102" s="9">
        <f t="shared" ca="1" si="77"/>
        <v>17</v>
      </c>
      <c r="AL102" s="9">
        <f t="shared" ca="1" si="78"/>
        <v>13</v>
      </c>
      <c r="AM102" s="9">
        <f t="shared" ca="1" si="79"/>
        <v>20</v>
      </c>
      <c r="AN102" s="15"/>
      <c r="AO102" s="14">
        <v>43922</v>
      </c>
      <c r="AP102" s="11">
        <f t="shared" ca="1" si="96"/>
        <v>0</v>
      </c>
      <c r="AQ102" s="11">
        <f t="shared" ca="1" si="97"/>
        <v>0</v>
      </c>
      <c r="AR102" s="9">
        <f t="shared" ca="1" si="98"/>
        <v>1</v>
      </c>
      <c r="AS102" s="9">
        <f t="shared" ca="1" si="99"/>
        <v>0</v>
      </c>
      <c r="AT102" s="9">
        <f t="shared" ca="1" si="100"/>
        <v>0</v>
      </c>
      <c r="AU102" s="9">
        <f t="shared" ca="1" si="101"/>
        <v>0</v>
      </c>
      <c r="AV102" s="9">
        <f t="shared" ca="1" si="102"/>
        <v>0</v>
      </c>
      <c r="AW102" s="9">
        <f t="shared" ca="1" si="103"/>
        <v>0</v>
      </c>
      <c r="AX102" s="15"/>
      <c r="AY102" s="14">
        <v>43922</v>
      </c>
      <c r="AZ102" s="11">
        <f t="shared" ca="1" si="104"/>
        <v>0</v>
      </c>
      <c r="BA102" s="11">
        <f t="shared" ca="1" si="105"/>
        <v>0</v>
      </c>
      <c r="BB102" s="9">
        <f t="shared" ca="1" si="106"/>
        <v>0</v>
      </c>
      <c r="BC102" s="9">
        <f t="shared" ca="1" si="107"/>
        <v>0</v>
      </c>
      <c r="BD102" s="9">
        <f t="shared" ca="1" si="108"/>
        <v>0</v>
      </c>
      <c r="BE102" s="9">
        <f t="shared" ca="1" si="109"/>
        <v>0</v>
      </c>
      <c r="BF102" s="9">
        <f t="shared" ca="1" si="110"/>
        <v>0</v>
      </c>
      <c r="BG102" s="9">
        <f t="shared" ca="1" si="111"/>
        <v>0</v>
      </c>
      <c r="BH102" s="5"/>
      <c r="BI102" s="5"/>
      <c r="BJ102" s="5"/>
    </row>
    <row r="103" spans="1:62" x14ac:dyDescent="0.45">
      <c r="A103" s="14">
        <v>43952</v>
      </c>
      <c r="B103" s="11">
        <f t="shared" ca="1" si="80"/>
        <v>12</v>
      </c>
      <c r="C103" s="11">
        <f t="shared" ca="1" si="81"/>
        <v>31</v>
      </c>
      <c r="D103" s="9">
        <f t="shared" ca="1" si="82"/>
        <v>104</v>
      </c>
      <c r="E103" s="9">
        <f t="shared" ca="1" si="83"/>
        <v>78</v>
      </c>
      <c r="F103" s="9">
        <f t="shared" ca="1" si="84"/>
        <v>34</v>
      </c>
      <c r="G103" s="9">
        <f t="shared" ca="1" si="85"/>
        <v>16</v>
      </c>
      <c r="H103" s="9">
        <f t="shared" ca="1" si="86"/>
        <v>9</v>
      </c>
      <c r="I103" s="9">
        <f t="shared" ca="1" si="87"/>
        <v>3</v>
      </c>
      <c r="J103" s="5"/>
      <c r="K103" s="14">
        <v>43952</v>
      </c>
      <c r="L103" s="11">
        <f t="shared" ca="1" si="64"/>
        <v>19</v>
      </c>
      <c r="M103" s="11">
        <f t="shared" ca="1" si="65"/>
        <v>7</v>
      </c>
      <c r="N103" s="9">
        <f t="shared" ca="1" si="66"/>
        <v>57</v>
      </c>
      <c r="O103" s="9">
        <f t="shared" ca="1" si="67"/>
        <v>29</v>
      </c>
      <c r="P103" s="9">
        <f t="shared" ca="1" si="68"/>
        <v>13</v>
      </c>
      <c r="Q103" s="9">
        <f t="shared" ca="1" si="69"/>
        <v>15</v>
      </c>
      <c r="R103" s="9">
        <f t="shared" ca="1" si="70"/>
        <v>4</v>
      </c>
      <c r="S103" s="9">
        <f t="shared" ca="1" si="71"/>
        <v>6</v>
      </c>
      <c r="T103" s="15"/>
      <c r="U103" s="14">
        <v>43952</v>
      </c>
      <c r="V103" s="11">
        <f t="shared" ca="1" si="88"/>
        <v>16</v>
      </c>
      <c r="W103" s="11">
        <f t="shared" ca="1" si="89"/>
        <v>11</v>
      </c>
      <c r="X103" s="9">
        <f t="shared" ca="1" si="90"/>
        <v>61</v>
      </c>
      <c r="Y103" s="9">
        <f t="shared" ca="1" si="91"/>
        <v>45</v>
      </c>
      <c r="Z103" s="9">
        <f t="shared" ca="1" si="92"/>
        <v>25</v>
      </c>
      <c r="AA103" s="9">
        <f t="shared" ca="1" si="93"/>
        <v>16</v>
      </c>
      <c r="AB103" s="9">
        <f t="shared" ca="1" si="94"/>
        <v>7</v>
      </c>
      <c r="AC103" s="9">
        <f t="shared" ca="1" si="95"/>
        <v>9</v>
      </c>
      <c r="AD103" s="15"/>
      <c r="AE103" s="14">
        <v>43952</v>
      </c>
      <c r="AF103" s="11">
        <f t="shared" ca="1" si="72"/>
        <v>5</v>
      </c>
      <c r="AG103" s="11">
        <f t="shared" ca="1" si="73"/>
        <v>11</v>
      </c>
      <c r="AH103" s="9">
        <f t="shared" ca="1" si="74"/>
        <v>48</v>
      </c>
      <c r="AI103" s="9">
        <f t="shared" ca="1" si="75"/>
        <v>26</v>
      </c>
      <c r="AJ103" s="9">
        <f t="shared" ca="1" si="76"/>
        <v>11</v>
      </c>
      <c r="AK103" s="9">
        <f t="shared" ca="1" si="77"/>
        <v>11</v>
      </c>
      <c r="AL103" s="9">
        <f t="shared" ca="1" si="78"/>
        <v>14</v>
      </c>
      <c r="AM103" s="9">
        <f t="shared" ca="1" si="79"/>
        <v>13</v>
      </c>
      <c r="AN103" s="15"/>
      <c r="AO103" s="14">
        <v>43952</v>
      </c>
      <c r="AP103" s="11">
        <f t="shared" ca="1" si="96"/>
        <v>0</v>
      </c>
      <c r="AQ103" s="11">
        <f t="shared" ca="1" si="97"/>
        <v>0</v>
      </c>
      <c r="AR103" s="9">
        <f t="shared" ca="1" si="98"/>
        <v>0</v>
      </c>
      <c r="AS103" s="9">
        <f t="shared" ca="1" si="99"/>
        <v>0</v>
      </c>
      <c r="AT103" s="9">
        <f t="shared" ca="1" si="100"/>
        <v>0</v>
      </c>
      <c r="AU103" s="9">
        <f t="shared" ca="1" si="101"/>
        <v>1</v>
      </c>
      <c r="AV103" s="9">
        <f t="shared" ca="1" si="102"/>
        <v>0</v>
      </c>
      <c r="AW103" s="9">
        <f t="shared" ca="1" si="103"/>
        <v>0</v>
      </c>
      <c r="AX103" s="15"/>
      <c r="AY103" s="14">
        <v>43952</v>
      </c>
      <c r="AZ103" s="11">
        <f t="shared" ca="1" si="104"/>
        <v>0</v>
      </c>
      <c r="BA103" s="11">
        <f t="shared" ca="1" si="105"/>
        <v>0</v>
      </c>
      <c r="BB103" s="9">
        <f t="shared" ca="1" si="106"/>
        <v>0</v>
      </c>
      <c r="BC103" s="9">
        <f t="shared" ca="1" si="107"/>
        <v>0</v>
      </c>
      <c r="BD103" s="9">
        <f t="shared" ca="1" si="108"/>
        <v>0</v>
      </c>
      <c r="BE103" s="9">
        <f t="shared" ca="1" si="109"/>
        <v>0</v>
      </c>
      <c r="BF103" s="9">
        <f t="shared" ca="1" si="110"/>
        <v>0</v>
      </c>
      <c r="BG103" s="9">
        <f t="shared" ca="1" si="111"/>
        <v>0</v>
      </c>
      <c r="BH103" s="5"/>
      <c r="BI103" s="5"/>
      <c r="BJ103" s="5"/>
    </row>
    <row r="104" spans="1:62" x14ac:dyDescent="0.45">
      <c r="A104" s="14">
        <v>43983</v>
      </c>
      <c r="B104" s="11">
        <f t="shared" ca="1" si="80"/>
        <v>9</v>
      </c>
      <c r="C104" s="11">
        <f t="shared" ca="1" si="81"/>
        <v>458</v>
      </c>
      <c r="D104" s="9">
        <f t="shared" ca="1" si="82"/>
        <v>413</v>
      </c>
      <c r="E104" s="9">
        <f t="shared" ca="1" si="83"/>
        <v>74</v>
      </c>
      <c r="F104" s="9">
        <f t="shared" ca="1" si="84"/>
        <v>35</v>
      </c>
      <c r="G104" s="9">
        <f t="shared" ca="1" si="85"/>
        <v>16</v>
      </c>
      <c r="H104" s="9">
        <f t="shared" ca="1" si="86"/>
        <v>10</v>
      </c>
      <c r="I104" s="9">
        <f t="shared" ca="1" si="87"/>
        <v>8</v>
      </c>
      <c r="J104" s="5"/>
      <c r="K104" s="14">
        <v>43983</v>
      </c>
      <c r="L104" s="11">
        <f t="shared" ca="1" si="64"/>
        <v>11</v>
      </c>
      <c r="M104" s="11">
        <f t="shared" ca="1" si="65"/>
        <v>36</v>
      </c>
      <c r="N104" s="9">
        <f t="shared" ca="1" si="66"/>
        <v>72</v>
      </c>
      <c r="O104" s="9">
        <f t="shared" ca="1" si="67"/>
        <v>35</v>
      </c>
      <c r="P104" s="9">
        <f t="shared" ca="1" si="68"/>
        <v>15</v>
      </c>
      <c r="Q104" s="9">
        <f t="shared" ca="1" si="69"/>
        <v>11</v>
      </c>
      <c r="R104" s="9">
        <f t="shared" ca="1" si="70"/>
        <v>11</v>
      </c>
      <c r="S104" s="9">
        <f t="shared" ca="1" si="71"/>
        <v>9</v>
      </c>
      <c r="T104" s="15"/>
      <c r="U104" s="14">
        <v>43983</v>
      </c>
      <c r="V104" s="11">
        <f t="shared" ca="1" si="88"/>
        <v>14</v>
      </c>
      <c r="W104" s="11">
        <f t="shared" ca="1" si="89"/>
        <v>15</v>
      </c>
      <c r="X104" s="9">
        <f t="shared" ca="1" si="90"/>
        <v>80</v>
      </c>
      <c r="Y104" s="9">
        <f t="shared" ca="1" si="91"/>
        <v>50</v>
      </c>
      <c r="Z104" s="9">
        <f t="shared" ca="1" si="92"/>
        <v>25</v>
      </c>
      <c r="AA104" s="9">
        <f t="shared" ca="1" si="93"/>
        <v>10</v>
      </c>
      <c r="AB104" s="9">
        <f t="shared" ca="1" si="94"/>
        <v>11</v>
      </c>
      <c r="AC104" s="9">
        <f t="shared" ca="1" si="95"/>
        <v>16</v>
      </c>
      <c r="AD104" s="15"/>
      <c r="AE104" s="14">
        <v>43983</v>
      </c>
      <c r="AF104" s="11">
        <f t="shared" ca="1" si="72"/>
        <v>16</v>
      </c>
      <c r="AG104" s="11">
        <f t="shared" ca="1" si="73"/>
        <v>12</v>
      </c>
      <c r="AH104" s="9">
        <f t="shared" ca="1" si="74"/>
        <v>74</v>
      </c>
      <c r="AI104" s="9">
        <f t="shared" ca="1" si="75"/>
        <v>39</v>
      </c>
      <c r="AJ104" s="9">
        <f t="shared" ca="1" si="76"/>
        <v>24</v>
      </c>
      <c r="AK104" s="9">
        <f t="shared" ca="1" si="77"/>
        <v>10</v>
      </c>
      <c r="AL104" s="9">
        <f t="shared" ca="1" si="78"/>
        <v>8</v>
      </c>
      <c r="AM104" s="9">
        <f t="shared" ca="1" si="79"/>
        <v>31</v>
      </c>
      <c r="AN104" s="15"/>
      <c r="AO104" s="14">
        <v>43983</v>
      </c>
      <c r="AP104" s="11">
        <f t="shared" ca="1" si="96"/>
        <v>0</v>
      </c>
      <c r="AQ104" s="11">
        <f t="shared" ca="1" si="97"/>
        <v>0</v>
      </c>
      <c r="AR104" s="9">
        <f t="shared" ca="1" si="98"/>
        <v>0</v>
      </c>
      <c r="AS104" s="9">
        <f t="shared" ca="1" si="99"/>
        <v>0</v>
      </c>
      <c r="AT104" s="9">
        <f t="shared" ca="1" si="100"/>
        <v>0</v>
      </c>
      <c r="AU104" s="9">
        <f t="shared" ca="1" si="101"/>
        <v>0</v>
      </c>
      <c r="AV104" s="9">
        <f t="shared" ca="1" si="102"/>
        <v>0</v>
      </c>
      <c r="AW104" s="9">
        <f t="shared" ca="1" si="103"/>
        <v>0</v>
      </c>
      <c r="AX104" s="15"/>
      <c r="AY104" s="14">
        <v>43983</v>
      </c>
      <c r="AZ104" s="11">
        <f t="shared" ca="1" si="104"/>
        <v>0</v>
      </c>
      <c r="BA104" s="11">
        <f t="shared" ca="1" si="105"/>
        <v>0</v>
      </c>
      <c r="BB104" s="9">
        <f t="shared" ca="1" si="106"/>
        <v>0</v>
      </c>
      <c r="BC104" s="9">
        <f t="shared" ca="1" si="107"/>
        <v>0</v>
      </c>
      <c r="BD104" s="9">
        <f t="shared" ca="1" si="108"/>
        <v>0</v>
      </c>
      <c r="BE104" s="9">
        <f t="shared" ca="1" si="109"/>
        <v>0</v>
      </c>
      <c r="BF104" s="9">
        <f t="shared" ca="1" si="110"/>
        <v>0</v>
      </c>
      <c r="BG104" s="9">
        <f t="shared" ca="1" si="111"/>
        <v>0</v>
      </c>
      <c r="BH104" s="5"/>
      <c r="BI104" s="5"/>
      <c r="BJ104" s="5"/>
    </row>
    <row r="105" spans="1:62" x14ac:dyDescent="0.45">
      <c r="A105" s="14">
        <v>44013</v>
      </c>
      <c r="B105" s="11">
        <f t="shared" ca="1" si="80"/>
        <v>41</v>
      </c>
      <c r="C105" s="11">
        <f t="shared" ca="1" si="81"/>
        <v>89</v>
      </c>
      <c r="D105" s="9">
        <f t="shared" ca="1" si="82"/>
        <v>152</v>
      </c>
      <c r="E105" s="9">
        <f t="shared" ca="1" si="83"/>
        <v>83</v>
      </c>
      <c r="F105" s="9">
        <f t="shared" ca="1" si="84"/>
        <v>66</v>
      </c>
      <c r="G105" s="9">
        <f t="shared" ca="1" si="85"/>
        <v>35</v>
      </c>
      <c r="H105" s="9">
        <f t="shared" ca="1" si="86"/>
        <v>16</v>
      </c>
      <c r="I105" s="9">
        <f t="shared" ca="1" si="87"/>
        <v>6</v>
      </c>
      <c r="J105" s="5"/>
      <c r="K105" s="14">
        <v>44013</v>
      </c>
      <c r="L105" s="11">
        <f t="shared" ca="1" si="64"/>
        <v>24</v>
      </c>
      <c r="M105" s="11">
        <f t="shared" ca="1" si="65"/>
        <v>18</v>
      </c>
      <c r="N105" s="9">
        <f t="shared" ca="1" si="66"/>
        <v>53</v>
      </c>
      <c r="O105" s="9">
        <f t="shared" ca="1" si="67"/>
        <v>63</v>
      </c>
      <c r="P105" s="9">
        <f t="shared" ca="1" si="68"/>
        <v>34</v>
      </c>
      <c r="Q105" s="9">
        <f t="shared" ca="1" si="69"/>
        <v>12</v>
      </c>
      <c r="R105" s="9">
        <f t="shared" ca="1" si="70"/>
        <v>11</v>
      </c>
      <c r="S105" s="9">
        <f t="shared" ca="1" si="71"/>
        <v>13</v>
      </c>
      <c r="T105" s="15"/>
      <c r="U105" s="14">
        <v>44013</v>
      </c>
      <c r="V105" s="11">
        <f t="shared" ca="1" si="88"/>
        <v>15</v>
      </c>
      <c r="W105" s="11">
        <f t="shared" ca="1" si="89"/>
        <v>20</v>
      </c>
      <c r="X105" s="9">
        <f t="shared" ca="1" si="90"/>
        <v>86</v>
      </c>
      <c r="Y105" s="9">
        <f t="shared" ca="1" si="91"/>
        <v>61</v>
      </c>
      <c r="Z105" s="9">
        <f t="shared" ca="1" si="92"/>
        <v>24</v>
      </c>
      <c r="AA105" s="9">
        <f t="shared" ca="1" si="93"/>
        <v>18</v>
      </c>
      <c r="AB105" s="9">
        <f t="shared" ca="1" si="94"/>
        <v>6</v>
      </c>
      <c r="AC105" s="9">
        <f t="shared" ca="1" si="95"/>
        <v>9</v>
      </c>
      <c r="AD105" s="15"/>
      <c r="AE105" s="14">
        <v>44013</v>
      </c>
      <c r="AF105" s="11">
        <f t="shared" ca="1" si="72"/>
        <v>16</v>
      </c>
      <c r="AG105" s="11">
        <f t="shared" ca="1" si="73"/>
        <v>10</v>
      </c>
      <c r="AH105" s="9">
        <f t="shared" ca="1" si="74"/>
        <v>81</v>
      </c>
      <c r="AI105" s="9">
        <f t="shared" ca="1" si="75"/>
        <v>51</v>
      </c>
      <c r="AJ105" s="9">
        <f t="shared" ca="1" si="76"/>
        <v>27</v>
      </c>
      <c r="AK105" s="9">
        <f t="shared" ca="1" si="77"/>
        <v>15</v>
      </c>
      <c r="AL105" s="9">
        <f t="shared" ca="1" si="78"/>
        <v>1</v>
      </c>
      <c r="AM105" s="9">
        <f t="shared" ca="1" si="79"/>
        <v>13</v>
      </c>
      <c r="AN105" s="15"/>
      <c r="AO105" s="14">
        <v>44013</v>
      </c>
      <c r="AP105" s="11">
        <f t="shared" ca="1" si="96"/>
        <v>0</v>
      </c>
      <c r="AQ105" s="11">
        <f t="shared" ca="1" si="97"/>
        <v>0</v>
      </c>
      <c r="AR105" s="9">
        <f t="shared" ca="1" si="98"/>
        <v>0</v>
      </c>
      <c r="AS105" s="9">
        <f t="shared" ca="1" si="99"/>
        <v>0</v>
      </c>
      <c r="AT105" s="9">
        <f t="shared" ca="1" si="100"/>
        <v>0</v>
      </c>
      <c r="AU105" s="9">
        <f t="shared" ca="1" si="101"/>
        <v>0</v>
      </c>
      <c r="AV105" s="9">
        <f t="shared" ca="1" si="102"/>
        <v>0</v>
      </c>
      <c r="AW105" s="9">
        <f t="shared" ca="1" si="103"/>
        <v>0</v>
      </c>
      <c r="AX105" s="15"/>
      <c r="AY105" s="14">
        <v>44013</v>
      </c>
      <c r="AZ105" s="11">
        <f t="shared" ca="1" si="104"/>
        <v>0</v>
      </c>
      <c r="BA105" s="11">
        <f t="shared" ca="1" si="105"/>
        <v>0</v>
      </c>
      <c r="BB105" s="9">
        <f t="shared" ca="1" si="106"/>
        <v>0</v>
      </c>
      <c r="BC105" s="9">
        <f t="shared" ca="1" si="107"/>
        <v>0</v>
      </c>
      <c r="BD105" s="9">
        <f t="shared" ca="1" si="108"/>
        <v>0</v>
      </c>
      <c r="BE105" s="9">
        <f t="shared" ca="1" si="109"/>
        <v>0</v>
      </c>
      <c r="BF105" s="9">
        <f t="shared" ca="1" si="110"/>
        <v>0</v>
      </c>
      <c r="BG105" s="9">
        <f t="shared" ca="1" si="111"/>
        <v>0</v>
      </c>
      <c r="BH105" s="5"/>
      <c r="BI105" s="5"/>
      <c r="BJ105" s="5"/>
    </row>
    <row r="106" spans="1:62" x14ac:dyDescent="0.45">
      <c r="A106" s="14">
        <v>44044</v>
      </c>
      <c r="B106" s="11">
        <f t="shared" ca="1" si="80"/>
        <v>31</v>
      </c>
      <c r="C106" s="11">
        <f t="shared" ca="1" si="81"/>
        <v>183</v>
      </c>
      <c r="D106" s="9">
        <f t="shared" ca="1" si="82"/>
        <v>187</v>
      </c>
      <c r="E106" s="9">
        <f t="shared" ca="1" si="83"/>
        <v>92</v>
      </c>
      <c r="F106" s="9">
        <f t="shared" ca="1" si="84"/>
        <v>56</v>
      </c>
      <c r="G106" s="9">
        <f t="shared" ca="1" si="85"/>
        <v>30</v>
      </c>
      <c r="H106" s="9">
        <f t="shared" ca="1" si="86"/>
        <v>7</v>
      </c>
      <c r="I106" s="9">
        <f t="shared" ca="1" si="87"/>
        <v>7</v>
      </c>
      <c r="J106" s="5"/>
      <c r="K106" s="14">
        <v>44044</v>
      </c>
      <c r="L106" s="11">
        <f t="shared" ca="1" si="64"/>
        <v>29</v>
      </c>
      <c r="M106" s="11">
        <f t="shared" ca="1" si="65"/>
        <v>77</v>
      </c>
      <c r="N106" s="9">
        <f t="shared" ca="1" si="66"/>
        <v>111</v>
      </c>
      <c r="O106" s="9">
        <f t="shared" ca="1" si="67"/>
        <v>48</v>
      </c>
      <c r="P106" s="9">
        <f t="shared" ca="1" si="68"/>
        <v>31</v>
      </c>
      <c r="Q106" s="9">
        <f t="shared" ca="1" si="69"/>
        <v>14</v>
      </c>
      <c r="R106" s="9">
        <f t="shared" ca="1" si="70"/>
        <v>5</v>
      </c>
      <c r="S106" s="9">
        <f t="shared" ca="1" si="71"/>
        <v>7</v>
      </c>
      <c r="T106" s="15"/>
      <c r="U106" s="14">
        <v>44044</v>
      </c>
      <c r="V106" s="11">
        <f t="shared" ca="1" si="88"/>
        <v>7</v>
      </c>
      <c r="W106" s="11">
        <f t="shared" ca="1" si="89"/>
        <v>25</v>
      </c>
      <c r="X106" s="9">
        <f t="shared" ca="1" si="90"/>
        <v>112</v>
      </c>
      <c r="Y106" s="9">
        <f t="shared" ca="1" si="91"/>
        <v>57</v>
      </c>
      <c r="Z106" s="9">
        <f t="shared" ca="1" si="92"/>
        <v>21</v>
      </c>
      <c r="AA106" s="9">
        <f t="shared" ca="1" si="93"/>
        <v>18</v>
      </c>
      <c r="AB106" s="9">
        <f t="shared" ca="1" si="94"/>
        <v>9</v>
      </c>
      <c r="AC106" s="9">
        <f t="shared" ca="1" si="95"/>
        <v>14</v>
      </c>
      <c r="AD106" s="15"/>
      <c r="AE106" s="14">
        <v>44044</v>
      </c>
      <c r="AF106" s="11">
        <f t="shared" ca="1" si="72"/>
        <v>15</v>
      </c>
      <c r="AG106" s="11">
        <f t="shared" ca="1" si="73"/>
        <v>19</v>
      </c>
      <c r="AH106" s="9">
        <f t="shared" ca="1" si="74"/>
        <v>97</v>
      </c>
      <c r="AI106" s="9">
        <f t="shared" ca="1" si="75"/>
        <v>41</v>
      </c>
      <c r="AJ106" s="9">
        <f t="shared" ca="1" si="76"/>
        <v>18</v>
      </c>
      <c r="AK106" s="9">
        <f t="shared" ca="1" si="77"/>
        <v>21</v>
      </c>
      <c r="AL106" s="9">
        <f t="shared" ca="1" si="78"/>
        <v>8</v>
      </c>
      <c r="AM106" s="9">
        <f t="shared" ca="1" si="79"/>
        <v>18</v>
      </c>
      <c r="AN106" s="15"/>
      <c r="AO106" s="14">
        <v>44044</v>
      </c>
      <c r="AP106" s="11">
        <f t="shared" ca="1" si="96"/>
        <v>0</v>
      </c>
      <c r="AQ106" s="11">
        <f t="shared" ca="1" si="97"/>
        <v>0</v>
      </c>
      <c r="AR106" s="9">
        <f t="shared" ca="1" si="98"/>
        <v>0</v>
      </c>
      <c r="AS106" s="9">
        <f t="shared" ca="1" si="99"/>
        <v>0</v>
      </c>
      <c r="AT106" s="9">
        <f t="shared" ca="1" si="100"/>
        <v>0</v>
      </c>
      <c r="AU106" s="9">
        <f t="shared" ca="1" si="101"/>
        <v>0</v>
      </c>
      <c r="AV106" s="9">
        <f t="shared" ca="1" si="102"/>
        <v>0</v>
      </c>
      <c r="AW106" s="9">
        <f t="shared" ca="1" si="103"/>
        <v>0</v>
      </c>
      <c r="AX106" s="15"/>
      <c r="AY106" s="14">
        <v>44044</v>
      </c>
      <c r="AZ106" s="11">
        <f t="shared" ca="1" si="104"/>
        <v>0</v>
      </c>
      <c r="BA106" s="11">
        <f t="shared" ca="1" si="105"/>
        <v>0</v>
      </c>
      <c r="BB106" s="9">
        <f t="shared" ca="1" si="106"/>
        <v>0</v>
      </c>
      <c r="BC106" s="9">
        <f t="shared" ca="1" si="107"/>
        <v>0</v>
      </c>
      <c r="BD106" s="9">
        <f t="shared" ca="1" si="108"/>
        <v>0</v>
      </c>
      <c r="BE106" s="9">
        <f t="shared" ca="1" si="109"/>
        <v>0</v>
      </c>
      <c r="BF106" s="9">
        <f t="shared" ca="1" si="110"/>
        <v>0</v>
      </c>
      <c r="BG106" s="9">
        <f t="shared" ca="1" si="111"/>
        <v>0</v>
      </c>
      <c r="BH106" s="5"/>
      <c r="BI106" s="5"/>
      <c r="BJ106" s="5"/>
    </row>
    <row r="107" spans="1:62" x14ac:dyDescent="0.45">
      <c r="A107" s="14">
        <v>44075</v>
      </c>
      <c r="B107" s="11">
        <f t="shared" ca="1" si="80"/>
        <v>15</v>
      </c>
      <c r="C107" s="11">
        <f t="shared" ca="1" si="81"/>
        <v>34</v>
      </c>
      <c r="D107" s="9">
        <f t="shared" ca="1" si="82"/>
        <v>92</v>
      </c>
      <c r="E107" s="9">
        <f t="shared" ca="1" si="83"/>
        <v>42</v>
      </c>
      <c r="F107" s="9">
        <f t="shared" ca="1" si="84"/>
        <v>30</v>
      </c>
      <c r="G107" s="9">
        <f t="shared" ca="1" si="85"/>
        <v>16</v>
      </c>
      <c r="H107" s="9">
        <f t="shared" ca="1" si="86"/>
        <v>5</v>
      </c>
      <c r="I107" s="9">
        <f t="shared" ca="1" si="87"/>
        <v>14</v>
      </c>
      <c r="J107" s="5"/>
      <c r="K107" s="14">
        <v>44075</v>
      </c>
      <c r="L107" s="11">
        <f t="shared" ref="L107:L122" ca="1" si="112">INDIRECT("'合計（県外・時系列）'!E"&amp;(61+8*ROW(A97)))</f>
        <v>16</v>
      </c>
      <c r="M107" s="11">
        <f t="shared" ref="M107:M122" ca="1" si="113">INDIRECT("'合計（県外・時系列）'!E"&amp;(62+8*ROW(A97)))</f>
        <v>26</v>
      </c>
      <c r="N107" s="9">
        <f t="shared" ref="N107:N122" ca="1" si="114">INDIRECT("'合計（県外・時系列）'!E"&amp;(63+8*ROW(A97)))</f>
        <v>69</v>
      </c>
      <c r="O107" s="9">
        <f t="shared" ref="O107:O122" ca="1" si="115">INDIRECT("'合計（県外・時系列）'!E"&amp;(64+8*ROW(A97)))</f>
        <v>25</v>
      </c>
      <c r="P107" s="9">
        <f t="shared" ref="P107:P122" ca="1" si="116">INDIRECT("'合計（県外・時系列）'!E"&amp;(65+8*ROW(A97)))</f>
        <v>14</v>
      </c>
      <c r="Q107" s="9">
        <f t="shared" ref="Q107:Q122" ca="1" si="117">INDIRECT("'合計（県外・時系列）'!E"&amp;(66+8*ROW(A97)))</f>
        <v>10</v>
      </c>
      <c r="R107" s="9">
        <f t="shared" ref="R107:R122" ca="1" si="118">INDIRECT("'合計（県外・時系列）'!E"&amp;(67+8*ROW(A97)))</f>
        <v>2</v>
      </c>
      <c r="S107" s="9">
        <f t="shared" ref="S107:S122" ca="1" si="119">INDIRECT("'合計（県外・時系列）'!E"&amp;(68+8*ROW(A97)))</f>
        <v>13</v>
      </c>
      <c r="T107" s="15"/>
      <c r="U107" s="14">
        <v>44075</v>
      </c>
      <c r="V107" s="11">
        <f t="shared" ca="1" si="88"/>
        <v>20</v>
      </c>
      <c r="W107" s="11">
        <f t="shared" ca="1" si="89"/>
        <v>6</v>
      </c>
      <c r="X107" s="9">
        <f t="shared" ca="1" si="90"/>
        <v>90</v>
      </c>
      <c r="Y107" s="9">
        <f t="shared" ca="1" si="91"/>
        <v>53</v>
      </c>
      <c r="Z107" s="9">
        <f t="shared" ca="1" si="92"/>
        <v>23</v>
      </c>
      <c r="AA107" s="9">
        <f t="shared" ca="1" si="93"/>
        <v>21</v>
      </c>
      <c r="AB107" s="9">
        <f t="shared" ca="1" si="94"/>
        <v>9</v>
      </c>
      <c r="AC107" s="9">
        <f t="shared" ca="1" si="95"/>
        <v>12</v>
      </c>
      <c r="AD107" s="15"/>
      <c r="AE107" s="14">
        <v>44075</v>
      </c>
      <c r="AF107" s="11">
        <f t="shared" ref="AF107:AF122" ca="1" si="120">INDIRECT("'合計（県内・時系列）'!E"&amp;(61+8*ROW(A97)))</f>
        <v>10</v>
      </c>
      <c r="AG107" s="11">
        <f t="shared" ref="AG107:AG122" ca="1" si="121">INDIRECT("'合計（県内・時系列）'!E"&amp;(62+8*ROW(A97)))</f>
        <v>17</v>
      </c>
      <c r="AH107" s="9">
        <f t="shared" ref="AH107:AH122" ca="1" si="122">INDIRECT("'合計（県内・時系列）'!E"&amp;(63+8*ROW(A97)))</f>
        <v>92</v>
      </c>
      <c r="AI107" s="9">
        <f t="shared" ref="AI107:AI122" ca="1" si="123">INDIRECT("'合計（県内・時系列）'!E"&amp;(64+8*ROW(A97)))</f>
        <v>44</v>
      </c>
      <c r="AJ107" s="9">
        <f t="shared" ref="AJ107:AJ122" ca="1" si="124">INDIRECT("'合計（県内・時系列）'!E"&amp;(65+8*ROW(A97)))</f>
        <v>16</v>
      </c>
      <c r="AK107" s="9">
        <f t="shared" ref="AK107:AK122" ca="1" si="125">INDIRECT("'合計（県内・時系列）'!E"&amp;(66+8*ROW(A97)))</f>
        <v>18</v>
      </c>
      <c r="AL107" s="9">
        <f t="shared" ref="AL107:AL122" ca="1" si="126">INDIRECT("'合計（県内・時系列）'!E"&amp;(67+8*ROW(A97)))</f>
        <v>13</v>
      </c>
      <c r="AM107" s="9">
        <f t="shared" ref="AM107:AM122" ca="1" si="127">INDIRECT("'合計（県内・時系列）'!E"&amp;(68+8*ROW(A97)))</f>
        <v>18</v>
      </c>
      <c r="AN107" s="15"/>
      <c r="AO107" s="14">
        <v>44075</v>
      </c>
      <c r="AP107" s="11">
        <f t="shared" ca="1" si="96"/>
        <v>0</v>
      </c>
      <c r="AQ107" s="11">
        <f t="shared" ca="1" si="97"/>
        <v>0</v>
      </c>
      <c r="AR107" s="9">
        <f t="shared" ca="1" si="98"/>
        <v>0</v>
      </c>
      <c r="AS107" s="9">
        <f t="shared" ca="1" si="99"/>
        <v>0</v>
      </c>
      <c r="AT107" s="9">
        <f t="shared" ca="1" si="100"/>
        <v>0</v>
      </c>
      <c r="AU107" s="9">
        <f t="shared" ca="1" si="101"/>
        <v>1</v>
      </c>
      <c r="AV107" s="9">
        <f t="shared" ca="1" si="102"/>
        <v>0</v>
      </c>
      <c r="AW107" s="9">
        <f t="shared" ca="1" si="103"/>
        <v>0</v>
      </c>
      <c r="AX107" s="15"/>
      <c r="AY107" s="14">
        <v>44075</v>
      </c>
      <c r="AZ107" s="11">
        <f t="shared" ca="1" si="104"/>
        <v>0</v>
      </c>
      <c r="BA107" s="11">
        <f t="shared" ca="1" si="105"/>
        <v>0</v>
      </c>
      <c r="BB107" s="9">
        <f t="shared" ca="1" si="106"/>
        <v>0</v>
      </c>
      <c r="BC107" s="9">
        <f t="shared" ca="1" si="107"/>
        <v>0</v>
      </c>
      <c r="BD107" s="9">
        <f t="shared" ca="1" si="108"/>
        <v>0</v>
      </c>
      <c r="BE107" s="9">
        <f t="shared" ca="1" si="109"/>
        <v>0</v>
      </c>
      <c r="BF107" s="9">
        <f t="shared" ca="1" si="110"/>
        <v>0</v>
      </c>
      <c r="BG107" s="9">
        <f t="shared" ca="1" si="111"/>
        <v>0</v>
      </c>
      <c r="BH107" s="5"/>
      <c r="BI107" s="5"/>
      <c r="BJ107" s="5"/>
    </row>
    <row r="108" spans="1:62" x14ac:dyDescent="0.45">
      <c r="A108" s="14">
        <v>44105</v>
      </c>
      <c r="B108" s="11">
        <f t="shared" ca="1" si="80"/>
        <v>21</v>
      </c>
      <c r="C108" s="11">
        <f t="shared" ca="1" si="81"/>
        <v>14</v>
      </c>
      <c r="D108" s="9">
        <f t="shared" ca="1" si="82"/>
        <v>81</v>
      </c>
      <c r="E108" s="9">
        <f t="shared" ca="1" si="83"/>
        <v>52</v>
      </c>
      <c r="F108" s="9">
        <f t="shared" ca="1" si="84"/>
        <v>29</v>
      </c>
      <c r="G108" s="9">
        <f t="shared" ca="1" si="85"/>
        <v>24</v>
      </c>
      <c r="H108" s="9">
        <f t="shared" ca="1" si="86"/>
        <v>12</v>
      </c>
      <c r="I108" s="9">
        <f t="shared" ca="1" si="87"/>
        <v>9</v>
      </c>
      <c r="J108" s="5"/>
      <c r="K108" s="14">
        <v>44105</v>
      </c>
      <c r="L108" s="11">
        <f t="shared" ca="1" si="112"/>
        <v>15</v>
      </c>
      <c r="M108" s="11">
        <f t="shared" ca="1" si="113"/>
        <v>8</v>
      </c>
      <c r="N108" s="9">
        <f t="shared" ca="1" si="114"/>
        <v>55</v>
      </c>
      <c r="O108" s="9">
        <f t="shared" ca="1" si="115"/>
        <v>47</v>
      </c>
      <c r="P108" s="9">
        <f t="shared" ca="1" si="116"/>
        <v>13</v>
      </c>
      <c r="Q108" s="9">
        <f t="shared" ca="1" si="117"/>
        <v>9</v>
      </c>
      <c r="R108" s="9">
        <f t="shared" ca="1" si="118"/>
        <v>8</v>
      </c>
      <c r="S108" s="9">
        <f t="shared" ca="1" si="119"/>
        <v>13</v>
      </c>
      <c r="T108" s="15"/>
      <c r="U108" s="14">
        <v>44105</v>
      </c>
      <c r="V108" s="11">
        <f t="shared" ca="1" si="88"/>
        <v>15</v>
      </c>
      <c r="W108" s="11">
        <f t="shared" ca="1" si="89"/>
        <v>10</v>
      </c>
      <c r="X108" s="9">
        <f t="shared" ca="1" si="90"/>
        <v>88</v>
      </c>
      <c r="Y108" s="9">
        <f t="shared" ca="1" si="91"/>
        <v>56</v>
      </c>
      <c r="Z108" s="9">
        <f t="shared" ca="1" si="92"/>
        <v>22</v>
      </c>
      <c r="AA108" s="9">
        <f t="shared" ca="1" si="93"/>
        <v>14</v>
      </c>
      <c r="AB108" s="9">
        <f t="shared" ca="1" si="94"/>
        <v>12</v>
      </c>
      <c r="AC108" s="9">
        <f t="shared" ca="1" si="95"/>
        <v>14</v>
      </c>
      <c r="AD108" s="15"/>
      <c r="AE108" s="14">
        <v>44105</v>
      </c>
      <c r="AF108" s="11">
        <f t="shared" ca="1" si="120"/>
        <v>19</v>
      </c>
      <c r="AG108" s="11">
        <f t="shared" ca="1" si="121"/>
        <v>9</v>
      </c>
      <c r="AH108" s="9">
        <f t="shared" ca="1" si="122"/>
        <v>79</v>
      </c>
      <c r="AI108" s="9">
        <f t="shared" ca="1" si="123"/>
        <v>49</v>
      </c>
      <c r="AJ108" s="9">
        <f t="shared" ca="1" si="124"/>
        <v>17</v>
      </c>
      <c r="AK108" s="9">
        <f t="shared" ca="1" si="125"/>
        <v>11</v>
      </c>
      <c r="AL108" s="9">
        <f t="shared" ca="1" si="126"/>
        <v>5</v>
      </c>
      <c r="AM108" s="9">
        <f t="shared" ca="1" si="127"/>
        <v>24</v>
      </c>
      <c r="AN108" s="15"/>
      <c r="AO108" s="14">
        <v>44105</v>
      </c>
      <c r="AP108" s="11">
        <f t="shared" ca="1" si="96"/>
        <v>0</v>
      </c>
      <c r="AQ108" s="11">
        <f t="shared" ca="1" si="97"/>
        <v>0</v>
      </c>
      <c r="AR108" s="9">
        <f t="shared" ca="1" si="98"/>
        <v>0</v>
      </c>
      <c r="AS108" s="9">
        <f t="shared" ca="1" si="99"/>
        <v>1</v>
      </c>
      <c r="AT108" s="9">
        <f t="shared" ca="1" si="100"/>
        <v>0</v>
      </c>
      <c r="AU108" s="9">
        <f t="shared" ca="1" si="101"/>
        <v>1</v>
      </c>
      <c r="AV108" s="9">
        <f t="shared" ca="1" si="102"/>
        <v>0</v>
      </c>
      <c r="AW108" s="9">
        <f t="shared" ca="1" si="103"/>
        <v>0</v>
      </c>
      <c r="AX108" s="15"/>
      <c r="AY108" s="14">
        <v>44105</v>
      </c>
      <c r="AZ108" s="11">
        <f t="shared" ca="1" si="104"/>
        <v>0</v>
      </c>
      <c r="BA108" s="11">
        <f t="shared" ca="1" si="105"/>
        <v>1</v>
      </c>
      <c r="BB108" s="9">
        <f t="shared" ca="1" si="106"/>
        <v>0</v>
      </c>
      <c r="BC108" s="9">
        <f t="shared" ca="1" si="107"/>
        <v>0</v>
      </c>
      <c r="BD108" s="9">
        <f t="shared" ca="1" si="108"/>
        <v>0</v>
      </c>
      <c r="BE108" s="9">
        <f t="shared" ca="1" si="109"/>
        <v>0</v>
      </c>
      <c r="BF108" s="9">
        <f t="shared" ca="1" si="110"/>
        <v>0</v>
      </c>
      <c r="BG108" s="9">
        <f t="shared" ca="1" si="111"/>
        <v>0</v>
      </c>
      <c r="BH108" s="5"/>
      <c r="BI108" s="5"/>
      <c r="BJ108" s="5"/>
    </row>
    <row r="109" spans="1:62" x14ac:dyDescent="0.45">
      <c r="A109" s="14">
        <v>44136</v>
      </c>
      <c r="B109" s="11">
        <f t="shared" ca="1" si="80"/>
        <v>14</v>
      </c>
      <c r="C109" s="11">
        <f t="shared" ca="1" si="81"/>
        <v>12</v>
      </c>
      <c r="D109" s="9">
        <f t="shared" ca="1" si="82"/>
        <v>71</v>
      </c>
      <c r="E109" s="9">
        <f t="shared" ca="1" si="83"/>
        <v>45</v>
      </c>
      <c r="F109" s="9">
        <f t="shared" ca="1" si="84"/>
        <v>29</v>
      </c>
      <c r="G109" s="9">
        <f t="shared" ca="1" si="85"/>
        <v>16</v>
      </c>
      <c r="H109" s="9">
        <f t="shared" ca="1" si="86"/>
        <v>17</v>
      </c>
      <c r="I109" s="9">
        <f t="shared" ca="1" si="87"/>
        <v>8</v>
      </c>
      <c r="J109" s="5"/>
      <c r="K109" s="14">
        <v>44136</v>
      </c>
      <c r="L109" s="11">
        <f t="shared" ca="1" si="112"/>
        <v>11</v>
      </c>
      <c r="M109" s="11">
        <f t="shared" ca="1" si="113"/>
        <v>5</v>
      </c>
      <c r="N109" s="9">
        <f t="shared" ca="1" si="114"/>
        <v>41</v>
      </c>
      <c r="O109" s="9">
        <f t="shared" ca="1" si="115"/>
        <v>34</v>
      </c>
      <c r="P109" s="9">
        <f t="shared" ca="1" si="116"/>
        <v>15</v>
      </c>
      <c r="Q109" s="9">
        <f t="shared" ca="1" si="117"/>
        <v>7</v>
      </c>
      <c r="R109" s="9">
        <f t="shared" ca="1" si="118"/>
        <v>8</v>
      </c>
      <c r="S109" s="9">
        <f t="shared" ca="1" si="119"/>
        <v>14</v>
      </c>
      <c r="T109" s="15"/>
      <c r="U109" s="14">
        <v>44136</v>
      </c>
      <c r="V109" s="11">
        <f t="shared" ca="1" si="88"/>
        <v>20</v>
      </c>
      <c r="W109" s="11">
        <f t="shared" ca="1" si="89"/>
        <v>11</v>
      </c>
      <c r="X109" s="9">
        <f t="shared" ca="1" si="90"/>
        <v>69</v>
      </c>
      <c r="Y109" s="9">
        <f t="shared" ca="1" si="91"/>
        <v>58</v>
      </c>
      <c r="Z109" s="9">
        <f t="shared" ca="1" si="92"/>
        <v>37</v>
      </c>
      <c r="AA109" s="9">
        <f t="shared" ca="1" si="93"/>
        <v>15</v>
      </c>
      <c r="AB109" s="9">
        <f t="shared" ca="1" si="94"/>
        <v>6</v>
      </c>
      <c r="AC109" s="9">
        <f t="shared" ca="1" si="95"/>
        <v>15</v>
      </c>
      <c r="AD109" s="15"/>
      <c r="AE109" s="14">
        <v>44136</v>
      </c>
      <c r="AF109" s="11">
        <f t="shared" ca="1" si="120"/>
        <v>17</v>
      </c>
      <c r="AG109" s="11">
        <f t="shared" ca="1" si="121"/>
        <v>3</v>
      </c>
      <c r="AH109" s="9">
        <f t="shared" ca="1" si="122"/>
        <v>65</v>
      </c>
      <c r="AI109" s="9">
        <f t="shared" ca="1" si="123"/>
        <v>40</v>
      </c>
      <c r="AJ109" s="9">
        <f t="shared" ca="1" si="124"/>
        <v>14</v>
      </c>
      <c r="AK109" s="9">
        <f t="shared" ca="1" si="125"/>
        <v>22</v>
      </c>
      <c r="AL109" s="9">
        <f t="shared" ca="1" si="126"/>
        <v>9</v>
      </c>
      <c r="AM109" s="9">
        <f t="shared" ca="1" si="127"/>
        <v>22</v>
      </c>
      <c r="AN109" s="15"/>
      <c r="AO109" s="14">
        <v>44136</v>
      </c>
      <c r="AP109" s="11">
        <f t="shared" ca="1" si="96"/>
        <v>0</v>
      </c>
      <c r="AQ109" s="11">
        <f t="shared" ca="1" si="97"/>
        <v>0</v>
      </c>
      <c r="AR109" s="9">
        <f t="shared" ca="1" si="98"/>
        <v>0</v>
      </c>
      <c r="AS109" s="9">
        <f t="shared" ca="1" si="99"/>
        <v>0</v>
      </c>
      <c r="AT109" s="9">
        <f t="shared" ca="1" si="100"/>
        <v>0</v>
      </c>
      <c r="AU109" s="9">
        <f t="shared" ca="1" si="101"/>
        <v>0</v>
      </c>
      <c r="AV109" s="9">
        <f t="shared" ca="1" si="102"/>
        <v>0</v>
      </c>
      <c r="AW109" s="9">
        <f t="shared" ca="1" si="103"/>
        <v>0</v>
      </c>
      <c r="AX109" s="15"/>
      <c r="AY109" s="14">
        <v>44136</v>
      </c>
      <c r="AZ109" s="11">
        <f t="shared" ca="1" si="104"/>
        <v>0</v>
      </c>
      <c r="BA109" s="11">
        <f t="shared" ca="1" si="105"/>
        <v>0</v>
      </c>
      <c r="BB109" s="9">
        <f t="shared" ca="1" si="106"/>
        <v>0</v>
      </c>
      <c r="BC109" s="9">
        <f t="shared" ca="1" si="107"/>
        <v>0</v>
      </c>
      <c r="BD109" s="9">
        <f t="shared" ca="1" si="108"/>
        <v>0</v>
      </c>
      <c r="BE109" s="9">
        <f t="shared" ca="1" si="109"/>
        <v>0</v>
      </c>
      <c r="BF109" s="9">
        <f t="shared" ca="1" si="110"/>
        <v>0</v>
      </c>
      <c r="BG109" s="9">
        <f t="shared" ca="1" si="111"/>
        <v>0</v>
      </c>
      <c r="BH109" s="5"/>
      <c r="BI109" s="5"/>
      <c r="BJ109" s="5"/>
    </row>
    <row r="110" spans="1:62" x14ac:dyDescent="0.45">
      <c r="A110" s="14">
        <v>44166</v>
      </c>
      <c r="B110" s="11">
        <f t="shared" ca="1" si="80"/>
        <v>33</v>
      </c>
      <c r="C110" s="11">
        <f t="shared" ca="1" si="81"/>
        <v>18</v>
      </c>
      <c r="D110" s="9">
        <f t="shared" ca="1" si="82"/>
        <v>98</v>
      </c>
      <c r="E110" s="9">
        <f t="shared" ca="1" si="83"/>
        <v>53</v>
      </c>
      <c r="F110" s="9">
        <f t="shared" ca="1" si="84"/>
        <v>30</v>
      </c>
      <c r="G110" s="9">
        <f t="shared" ca="1" si="85"/>
        <v>29</v>
      </c>
      <c r="H110" s="9">
        <f t="shared" ca="1" si="86"/>
        <v>14</v>
      </c>
      <c r="I110" s="9">
        <f t="shared" ca="1" si="87"/>
        <v>10</v>
      </c>
      <c r="J110" s="5"/>
      <c r="K110" s="14">
        <v>44166</v>
      </c>
      <c r="L110" s="11">
        <f t="shared" ca="1" si="112"/>
        <v>35</v>
      </c>
      <c r="M110" s="11">
        <f t="shared" ca="1" si="113"/>
        <v>9</v>
      </c>
      <c r="N110" s="9">
        <f t="shared" ca="1" si="114"/>
        <v>50</v>
      </c>
      <c r="O110" s="9">
        <f t="shared" ca="1" si="115"/>
        <v>41</v>
      </c>
      <c r="P110" s="9">
        <f t="shared" ca="1" si="116"/>
        <v>23</v>
      </c>
      <c r="Q110" s="9">
        <f t="shared" ca="1" si="117"/>
        <v>17</v>
      </c>
      <c r="R110" s="9">
        <f t="shared" ca="1" si="118"/>
        <v>7</v>
      </c>
      <c r="S110" s="9">
        <f t="shared" ca="1" si="119"/>
        <v>7</v>
      </c>
      <c r="T110" s="15"/>
      <c r="U110" s="14">
        <v>44166</v>
      </c>
      <c r="V110" s="11">
        <f t="shared" ca="1" si="88"/>
        <v>11</v>
      </c>
      <c r="W110" s="11">
        <f t="shared" ca="1" si="89"/>
        <v>13</v>
      </c>
      <c r="X110" s="9">
        <f t="shared" ca="1" si="90"/>
        <v>88</v>
      </c>
      <c r="Y110" s="9">
        <f t="shared" ca="1" si="91"/>
        <v>49</v>
      </c>
      <c r="Z110" s="9">
        <f t="shared" ca="1" si="92"/>
        <v>28</v>
      </c>
      <c r="AA110" s="9">
        <f t="shared" ca="1" si="93"/>
        <v>14</v>
      </c>
      <c r="AB110" s="9">
        <f t="shared" ca="1" si="94"/>
        <v>4</v>
      </c>
      <c r="AC110" s="9">
        <f t="shared" ca="1" si="95"/>
        <v>7</v>
      </c>
      <c r="AD110" s="15"/>
      <c r="AE110" s="14">
        <v>44166</v>
      </c>
      <c r="AF110" s="11">
        <f t="shared" ca="1" si="120"/>
        <v>15</v>
      </c>
      <c r="AG110" s="11">
        <f t="shared" ca="1" si="121"/>
        <v>10</v>
      </c>
      <c r="AH110" s="9">
        <f t="shared" ca="1" si="122"/>
        <v>76</v>
      </c>
      <c r="AI110" s="9">
        <f t="shared" ca="1" si="123"/>
        <v>50</v>
      </c>
      <c r="AJ110" s="9">
        <f t="shared" ca="1" si="124"/>
        <v>26</v>
      </c>
      <c r="AK110" s="9">
        <f t="shared" ca="1" si="125"/>
        <v>23</v>
      </c>
      <c r="AL110" s="9">
        <f t="shared" ca="1" si="126"/>
        <v>8</v>
      </c>
      <c r="AM110" s="9">
        <f t="shared" ca="1" si="127"/>
        <v>21</v>
      </c>
      <c r="AN110" s="15"/>
      <c r="AO110" s="14">
        <v>44166</v>
      </c>
      <c r="AP110" s="11">
        <f t="shared" ca="1" si="96"/>
        <v>0</v>
      </c>
      <c r="AQ110" s="11">
        <f t="shared" ca="1" si="97"/>
        <v>1</v>
      </c>
      <c r="AR110" s="9">
        <f t="shared" ca="1" si="98"/>
        <v>0</v>
      </c>
      <c r="AS110" s="9">
        <f t="shared" ca="1" si="99"/>
        <v>2</v>
      </c>
      <c r="AT110" s="9">
        <f t="shared" ca="1" si="100"/>
        <v>2</v>
      </c>
      <c r="AU110" s="9">
        <f t="shared" ca="1" si="101"/>
        <v>1</v>
      </c>
      <c r="AV110" s="9">
        <f t="shared" ca="1" si="102"/>
        <v>1</v>
      </c>
      <c r="AW110" s="9">
        <f t="shared" ca="1" si="103"/>
        <v>0</v>
      </c>
      <c r="AX110" s="15"/>
      <c r="AY110" s="14">
        <v>44166</v>
      </c>
      <c r="AZ110" s="11">
        <f t="shared" ca="1" si="104"/>
        <v>0</v>
      </c>
      <c r="BA110" s="11">
        <f t="shared" ca="1" si="105"/>
        <v>0</v>
      </c>
      <c r="BB110" s="9">
        <f t="shared" ca="1" si="106"/>
        <v>0</v>
      </c>
      <c r="BC110" s="9">
        <f t="shared" ca="1" si="107"/>
        <v>1</v>
      </c>
      <c r="BD110" s="9">
        <f t="shared" ca="1" si="108"/>
        <v>0</v>
      </c>
      <c r="BE110" s="9">
        <f t="shared" ca="1" si="109"/>
        <v>0</v>
      </c>
      <c r="BF110" s="9">
        <f t="shared" ca="1" si="110"/>
        <v>0</v>
      </c>
      <c r="BG110" s="9">
        <f t="shared" ca="1" si="111"/>
        <v>0</v>
      </c>
      <c r="BH110" s="5"/>
      <c r="BI110" s="5"/>
      <c r="BJ110" s="5"/>
    </row>
    <row r="111" spans="1:62" x14ac:dyDescent="0.45">
      <c r="A111" s="14">
        <v>44197</v>
      </c>
      <c r="B111" s="11">
        <f t="shared" ca="1" si="80"/>
        <v>12</v>
      </c>
      <c r="C111" s="11">
        <f t="shared" ca="1" si="81"/>
        <v>26</v>
      </c>
      <c r="D111" s="9">
        <f t="shared" ca="1" si="82"/>
        <v>182</v>
      </c>
      <c r="E111" s="9">
        <f t="shared" ca="1" si="83"/>
        <v>49</v>
      </c>
      <c r="F111" s="9">
        <f t="shared" ca="1" si="84"/>
        <v>24</v>
      </c>
      <c r="G111" s="9">
        <f t="shared" ca="1" si="85"/>
        <v>13</v>
      </c>
      <c r="H111" s="9">
        <f t="shared" ca="1" si="86"/>
        <v>5</v>
      </c>
      <c r="I111" s="9">
        <f t="shared" ca="1" si="87"/>
        <v>8</v>
      </c>
      <c r="J111" s="5"/>
      <c r="K111" s="14">
        <v>44197</v>
      </c>
      <c r="L111" s="11">
        <f t="shared" ca="1" si="112"/>
        <v>15</v>
      </c>
      <c r="M111" s="11">
        <f t="shared" ca="1" si="113"/>
        <v>5</v>
      </c>
      <c r="N111" s="9">
        <f t="shared" ca="1" si="114"/>
        <v>61</v>
      </c>
      <c r="O111" s="9">
        <f t="shared" ca="1" si="115"/>
        <v>29</v>
      </c>
      <c r="P111" s="9">
        <f t="shared" ca="1" si="116"/>
        <v>12</v>
      </c>
      <c r="Q111" s="9">
        <f t="shared" ca="1" si="117"/>
        <v>14</v>
      </c>
      <c r="R111" s="9">
        <f t="shared" ca="1" si="118"/>
        <v>3</v>
      </c>
      <c r="S111" s="9">
        <f t="shared" ca="1" si="119"/>
        <v>9</v>
      </c>
      <c r="T111" s="5"/>
      <c r="U111" s="14">
        <v>44197</v>
      </c>
      <c r="V111" s="11">
        <f t="shared" ca="1" si="88"/>
        <v>17</v>
      </c>
      <c r="W111" s="11">
        <f t="shared" ca="1" si="89"/>
        <v>12</v>
      </c>
      <c r="X111" s="9">
        <f t="shared" ca="1" si="90"/>
        <v>84</v>
      </c>
      <c r="Y111" s="9">
        <f t="shared" ca="1" si="91"/>
        <v>52</v>
      </c>
      <c r="Z111" s="9">
        <f t="shared" ca="1" si="92"/>
        <v>24</v>
      </c>
      <c r="AA111" s="9">
        <f t="shared" ca="1" si="93"/>
        <v>17</v>
      </c>
      <c r="AB111" s="9">
        <f t="shared" ca="1" si="94"/>
        <v>9</v>
      </c>
      <c r="AC111" s="9">
        <f t="shared" ca="1" si="95"/>
        <v>10</v>
      </c>
      <c r="AD111" s="5"/>
      <c r="AE111" s="14">
        <v>44197</v>
      </c>
      <c r="AF111" s="11">
        <f t="shared" ca="1" si="120"/>
        <v>17</v>
      </c>
      <c r="AG111" s="11">
        <f t="shared" ca="1" si="121"/>
        <v>17</v>
      </c>
      <c r="AH111" s="9">
        <f t="shared" ca="1" si="122"/>
        <v>74</v>
      </c>
      <c r="AI111" s="9">
        <f t="shared" ca="1" si="123"/>
        <v>51</v>
      </c>
      <c r="AJ111" s="9">
        <f t="shared" ca="1" si="124"/>
        <v>26</v>
      </c>
      <c r="AK111" s="9">
        <f t="shared" ca="1" si="125"/>
        <v>19</v>
      </c>
      <c r="AL111" s="9">
        <f t="shared" ca="1" si="126"/>
        <v>7</v>
      </c>
      <c r="AM111" s="9">
        <f t="shared" ca="1" si="127"/>
        <v>26</v>
      </c>
      <c r="AN111" s="5"/>
      <c r="AO111" s="14">
        <v>44197</v>
      </c>
      <c r="AP111" s="11">
        <f t="shared" ca="1" si="96"/>
        <v>0</v>
      </c>
      <c r="AQ111" s="11">
        <f t="shared" ca="1" si="97"/>
        <v>0</v>
      </c>
      <c r="AR111" s="9">
        <f t="shared" ca="1" si="98"/>
        <v>0</v>
      </c>
      <c r="AS111" s="9">
        <f t="shared" ca="1" si="99"/>
        <v>0</v>
      </c>
      <c r="AT111" s="9">
        <f t="shared" ca="1" si="100"/>
        <v>1</v>
      </c>
      <c r="AU111" s="9">
        <f t="shared" ca="1" si="101"/>
        <v>0</v>
      </c>
      <c r="AV111" s="9">
        <f t="shared" ca="1" si="102"/>
        <v>1</v>
      </c>
      <c r="AW111" s="9">
        <f t="shared" ca="1" si="103"/>
        <v>0</v>
      </c>
      <c r="AX111" s="5"/>
      <c r="AY111" s="14">
        <v>44197</v>
      </c>
      <c r="AZ111" s="11">
        <f t="shared" ca="1" si="104"/>
        <v>0</v>
      </c>
      <c r="BA111" s="11">
        <f t="shared" ca="1" si="105"/>
        <v>0</v>
      </c>
      <c r="BB111" s="9">
        <f t="shared" ca="1" si="106"/>
        <v>0</v>
      </c>
      <c r="BC111" s="9">
        <f t="shared" ca="1" si="107"/>
        <v>1</v>
      </c>
      <c r="BD111" s="9">
        <f t="shared" ca="1" si="108"/>
        <v>2</v>
      </c>
      <c r="BE111" s="9">
        <f t="shared" ca="1" si="109"/>
        <v>0</v>
      </c>
      <c r="BF111" s="9">
        <f t="shared" ca="1" si="110"/>
        <v>0</v>
      </c>
      <c r="BG111" s="9">
        <f t="shared" ca="1" si="111"/>
        <v>0</v>
      </c>
      <c r="BH111" s="5"/>
      <c r="BI111" s="5"/>
      <c r="BJ111" s="5"/>
    </row>
    <row r="112" spans="1:62" x14ac:dyDescent="0.45">
      <c r="A112" s="14">
        <v>44228</v>
      </c>
      <c r="B112" s="11">
        <f t="shared" ca="1" si="80"/>
        <v>14</v>
      </c>
      <c r="C112" s="11">
        <f t="shared" ca="1" si="81"/>
        <v>12</v>
      </c>
      <c r="D112" s="9">
        <f t="shared" ca="1" si="82"/>
        <v>102</v>
      </c>
      <c r="E112" s="9">
        <f t="shared" ca="1" si="83"/>
        <v>53</v>
      </c>
      <c r="F112" s="9">
        <f t="shared" ca="1" si="84"/>
        <v>25</v>
      </c>
      <c r="G112" s="9">
        <f t="shared" ca="1" si="85"/>
        <v>13</v>
      </c>
      <c r="H112" s="9">
        <f t="shared" ca="1" si="86"/>
        <v>11</v>
      </c>
      <c r="I112" s="9">
        <f t="shared" ca="1" si="87"/>
        <v>11</v>
      </c>
      <c r="J112" s="5"/>
      <c r="K112" s="14">
        <v>44228</v>
      </c>
      <c r="L112" s="11">
        <f t="shared" ca="1" si="112"/>
        <v>16</v>
      </c>
      <c r="M112" s="11">
        <f t="shared" ca="1" si="113"/>
        <v>8</v>
      </c>
      <c r="N112" s="9">
        <f t="shared" ca="1" si="114"/>
        <v>70</v>
      </c>
      <c r="O112" s="9">
        <f t="shared" ca="1" si="115"/>
        <v>40</v>
      </c>
      <c r="P112" s="9">
        <f t="shared" ca="1" si="116"/>
        <v>16</v>
      </c>
      <c r="Q112" s="9">
        <f t="shared" ca="1" si="117"/>
        <v>14</v>
      </c>
      <c r="R112" s="9">
        <f t="shared" ca="1" si="118"/>
        <v>4</v>
      </c>
      <c r="S112" s="9">
        <f t="shared" ca="1" si="119"/>
        <v>6</v>
      </c>
      <c r="T112" s="5"/>
      <c r="U112" s="14">
        <v>44228</v>
      </c>
      <c r="V112" s="11">
        <f t="shared" ca="1" si="88"/>
        <v>16</v>
      </c>
      <c r="W112" s="11">
        <f t="shared" ca="1" si="89"/>
        <v>5</v>
      </c>
      <c r="X112" s="9">
        <f t="shared" ca="1" si="90"/>
        <v>100</v>
      </c>
      <c r="Y112" s="9">
        <f t="shared" ca="1" si="91"/>
        <v>58</v>
      </c>
      <c r="Z112" s="9">
        <f t="shared" ca="1" si="92"/>
        <v>19</v>
      </c>
      <c r="AA112" s="9">
        <f t="shared" ca="1" si="93"/>
        <v>12</v>
      </c>
      <c r="AB112" s="9">
        <f t="shared" ca="1" si="94"/>
        <v>10</v>
      </c>
      <c r="AC112" s="9">
        <f t="shared" ca="1" si="95"/>
        <v>11</v>
      </c>
      <c r="AD112" s="5"/>
      <c r="AE112" s="14">
        <v>44228</v>
      </c>
      <c r="AF112" s="11">
        <f t="shared" ca="1" si="120"/>
        <v>12</v>
      </c>
      <c r="AG112" s="11">
        <f t="shared" ca="1" si="121"/>
        <v>8</v>
      </c>
      <c r="AH112" s="9">
        <f t="shared" ca="1" si="122"/>
        <v>84</v>
      </c>
      <c r="AI112" s="9">
        <f t="shared" ca="1" si="123"/>
        <v>38</v>
      </c>
      <c r="AJ112" s="9">
        <f t="shared" ca="1" si="124"/>
        <v>14</v>
      </c>
      <c r="AK112" s="9">
        <f t="shared" ca="1" si="125"/>
        <v>12</v>
      </c>
      <c r="AL112" s="9">
        <f t="shared" ca="1" si="126"/>
        <v>4</v>
      </c>
      <c r="AM112" s="9">
        <f t="shared" ca="1" si="127"/>
        <v>25</v>
      </c>
      <c r="AN112" s="5"/>
      <c r="AO112" s="14">
        <v>44228</v>
      </c>
      <c r="AP112" s="11">
        <f t="shared" ca="1" si="96"/>
        <v>0</v>
      </c>
      <c r="AQ112" s="11">
        <f t="shared" ca="1" si="97"/>
        <v>0</v>
      </c>
      <c r="AR112" s="9">
        <f t="shared" ca="1" si="98"/>
        <v>0</v>
      </c>
      <c r="AS112" s="9">
        <f t="shared" ca="1" si="99"/>
        <v>1</v>
      </c>
      <c r="AT112" s="9">
        <f t="shared" ca="1" si="100"/>
        <v>2</v>
      </c>
      <c r="AU112" s="9">
        <f t="shared" ca="1" si="101"/>
        <v>1</v>
      </c>
      <c r="AV112" s="9">
        <f t="shared" ca="1" si="102"/>
        <v>0</v>
      </c>
      <c r="AW112" s="9">
        <f t="shared" ca="1" si="103"/>
        <v>0</v>
      </c>
      <c r="AX112" s="5"/>
      <c r="AY112" s="14">
        <v>44228</v>
      </c>
      <c r="AZ112" s="11">
        <f t="shared" ca="1" si="104"/>
        <v>0</v>
      </c>
      <c r="BA112" s="11">
        <f t="shared" ca="1" si="105"/>
        <v>0</v>
      </c>
      <c r="BB112" s="9">
        <f t="shared" ca="1" si="106"/>
        <v>0</v>
      </c>
      <c r="BC112" s="9">
        <f t="shared" ca="1" si="107"/>
        <v>0</v>
      </c>
      <c r="BD112" s="9">
        <f t="shared" ca="1" si="108"/>
        <v>0</v>
      </c>
      <c r="BE112" s="9">
        <f t="shared" ca="1" si="109"/>
        <v>0</v>
      </c>
      <c r="BF112" s="9">
        <f t="shared" ca="1" si="110"/>
        <v>0</v>
      </c>
      <c r="BG112" s="9">
        <f t="shared" ca="1" si="111"/>
        <v>0</v>
      </c>
      <c r="BH112" s="5"/>
      <c r="BI112" s="5"/>
      <c r="BJ112" s="5"/>
    </row>
    <row r="113" spans="1:62" x14ac:dyDescent="0.45">
      <c r="A113" s="14">
        <v>44256</v>
      </c>
      <c r="B113" s="11">
        <f t="shared" ca="1" si="80"/>
        <v>94</v>
      </c>
      <c r="C113" s="11">
        <f t="shared" ca="1" si="81"/>
        <v>390</v>
      </c>
      <c r="D113" s="9">
        <f t="shared" ca="1" si="82"/>
        <v>796</v>
      </c>
      <c r="E113" s="9">
        <f t="shared" ca="1" si="83"/>
        <v>201</v>
      </c>
      <c r="F113" s="9">
        <f t="shared" ca="1" si="84"/>
        <v>125</v>
      </c>
      <c r="G113" s="9">
        <f t="shared" ca="1" si="85"/>
        <v>51</v>
      </c>
      <c r="H113" s="9">
        <f t="shared" ca="1" si="86"/>
        <v>14</v>
      </c>
      <c r="I113" s="9">
        <f t="shared" ca="1" si="87"/>
        <v>9</v>
      </c>
      <c r="J113" s="5"/>
      <c r="K113" s="14">
        <v>44256</v>
      </c>
      <c r="L113" s="11">
        <f t="shared" ca="1" si="112"/>
        <v>89</v>
      </c>
      <c r="M113" s="11">
        <f t="shared" ca="1" si="113"/>
        <v>65</v>
      </c>
      <c r="N113" s="9">
        <f t="shared" ca="1" si="114"/>
        <v>288</v>
      </c>
      <c r="O113" s="9">
        <f t="shared" ca="1" si="115"/>
        <v>129</v>
      </c>
      <c r="P113" s="9">
        <f t="shared" ca="1" si="116"/>
        <v>72</v>
      </c>
      <c r="Q113" s="9">
        <f t="shared" ca="1" si="117"/>
        <v>18</v>
      </c>
      <c r="R113" s="9">
        <f t="shared" ca="1" si="118"/>
        <v>7</v>
      </c>
      <c r="S113" s="9">
        <f t="shared" ca="1" si="119"/>
        <v>14</v>
      </c>
      <c r="T113" s="5"/>
      <c r="U113" s="14">
        <v>44256</v>
      </c>
      <c r="V113" s="11">
        <f t="shared" ca="1" si="88"/>
        <v>41</v>
      </c>
      <c r="W113" s="11">
        <f t="shared" ca="1" si="89"/>
        <v>39</v>
      </c>
      <c r="X113" s="9">
        <f t="shared" ca="1" si="90"/>
        <v>229</v>
      </c>
      <c r="Y113" s="9">
        <f t="shared" ca="1" si="91"/>
        <v>68</v>
      </c>
      <c r="Z113" s="9">
        <f t="shared" ca="1" si="92"/>
        <v>35</v>
      </c>
      <c r="AA113" s="9">
        <f t="shared" ca="1" si="93"/>
        <v>27</v>
      </c>
      <c r="AB113" s="9">
        <f t="shared" ca="1" si="94"/>
        <v>17</v>
      </c>
      <c r="AC113" s="9">
        <f t="shared" ca="1" si="95"/>
        <v>16</v>
      </c>
      <c r="AD113" s="5"/>
      <c r="AE113" s="14">
        <v>44256</v>
      </c>
      <c r="AF113" s="11">
        <f t="shared" ca="1" si="120"/>
        <v>32</v>
      </c>
      <c r="AG113" s="11">
        <f t="shared" ca="1" si="121"/>
        <v>45</v>
      </c>
      <c r="AH113" s="9">
        <f t="shared" ca="1" si="122"/>
        <v>227</v>
      </c>
      <c r="AI113" s="9">
        <f t="shared" ca="1" si="123"/>
        <v>83</v>
      </c>
      <c r="AJ113" s="9">
        <f t="shared" ca="1" si="124"/>
        <v>41</v>
      </c>
      <c r="AK113" s="9">
        <f t="shared" ca="1" si="125"/>
        <v>30</v>
      </c>
      <c r="AL113" s="9">
        <f t="shared" ca="1" si="126"/>
        <v>15</v>
      </c>
      <c r="AM113" s="9">
        <f t="shared" ca="1" si="127"/>
        <v>29</v>
      </c>
      <c r="AN113" s="5"/>
      <c r="AO113" s="14">
        <v>44256</v>
      </c>
      <c r="AP113" s="11">
        <f t="shared" ca="1" si="96"/>
        <v>0</v>
      </c>
      <c r="AQ113" s="11">
        <f t="shared" ca="1" si="97"/>
        <v>0</v>
      </c>
      <c r="AR113" s="9">
        <f t="shared" ca="1" si="98"/>
        <v>0</v>
      </c>
      <c r="AS113" s="9">
        <f t="shared" ca="1" si="99"/>
        <v>1</v>
      </c>
      <c r="AT113" s="9">
        <f t="shared" ca="1" si="100"/>
        <v>0</v>
      </c>
      <c r="AU113" s="9">
        <f t="shared" ca="1" si="101"/>
        <v>0</v>
      </c>
      <c r="AV113" s="9">
        <f t="shared" ca="1" si="102"/>
        <v>0</v>
      </c>
      <c r="AW113" s="9">
        <f t="shared" ca="1" si="103"/>
        <v>0</v>
      </c>
      <c r="AX113" s="5"/>
      <c r="AY113" s="14">
        <v>44256</v>
      </c>
      <c r="AZ113" s="11">
        <f t="shared" ca="1" si="104"/>
        <v>0</v>
      </c>
      <c r="BA113" s="11">
        <f t="shared" ca="1" si="105"/>
        <v>0</v>
      </c>
      <c r="BB113" s="9">
        <f t="shared" ca="1" si="106"/>
        <v>0</v>
      </c>
      <c r="BC113" s="9">
        <f t="shared" ca="1" si="107"/>
        <v>0</v>
      </c>
      <c r="BD113" s="9">
        <f t="shared" ca="1" si="108"/>
        <v>1</v>
      </c>
      <c r="BE113" s="9">
        <f t="shared" ca="1" si="109"/>
        <v>0</v>
      </c>
      <c r="BF113" s="9">
        <f t="shared" ca="1" si="110"/>
        <v>0</v>
      </c>
      <c r="BG113" s="9">
        <f t="shared" ca="1" si="111"/>
        <v>0</v>
      </c>
      <c r="BH113" s="5"/>
      <c r="BI113" s="5"/>
      <c r="BJ113" s="5"/>
    </row>
    <row r="114" spans="1:62" x14ac:dyDescent="0.45">
      <c r="A114" s="14">
        <v>44287</v>
      </c>
      <c r="B114" s="11">
        <f t="shared" ca="1" si="80"/>
        <v>22</v>
      </c>
      <c r="C114" s="11">
        <f t="shared" ca="1" si="81"/>
        <v>71</v>
      </c>
      <c r="D114" s="9">
        <f t="shared" ca="1" si="82"/>
        <v>154</v>
      </c>
      <c r="E114" s="9">
        <f t="shared" ca="1" si="83"/>
        <v>72</v>
      </c>
      <c r="F114" s="9">
        <f t="shared" ca="1" si="84"/>
        <v>55</v>
      </c>
      <c r="G114" s="9">
        <f t="shared" ca="1" si="85"/>
        <v>23</v>
      </c>
      <c r="H114" s="9">
        <f t="shared" ca="1" si="86"/>
        <v>14</v>
      </c>
      <c r="I114" s="9">
        <f t="shared" ca="1" si="87"/>
        <v>9</v>
      </c>
      <c r="J114" s="5"/>
      <c r="K114" s="14">
        <v>44287</v>
      </c>
      <c r="L114" s="11">
        <f t="shared" ca="1" si="112"/>
        <v>23</v>
      </c>
      <c r="M114" s="11">
        <f t="shared" ca="1" si="113"/>
        <v>32</v>
      </c>
      <c r="N114" s="9">
        <f t="shared" ca="1" si="114"/>
        <v>111</v>
      </c>
      <c r="O114" s="9">
        <f t="shared" ca="1" si="115"/>
        <v>50</v>
      </c>
      <c r="P114" s="9">
        <f t="shared" ca="1" si="116"/>
        <v>29</v>
      </c>
      <c r="Q114" s="9">
        <f t="shared" ca="1" si="117"/>
        <v>15</v>
      </c>
      <c r="R114" s="9">
        <f t="shared" ca="1" si="118"/>
        <v>8</v>
      </c>
      <c r="S114" s="9">
        <f t="shared" ca="1" si="119"/>
        <v>15</v>
      </c>
      <c r="T114" s="5"/>
      <c r="U114" s="14">
        <v>44287</v>
      </c>
      <c r="V114" s="11">
        <f t="shared" ca="1" si="88"/>
        <v>13</v>
      </c>
      <c r="W114" s="11">
        <f t="shared" ca="1" si="89"/>
        <v>21</v>
      </c>
      <c r="X114" s="9">
        <f t="shared" ca="1" si="90"/>
        <v>112</v>
      </c>
      <c r="Y114" s="9">
        <f t="shared" ca="1" si="91"/>
        <v>61</v>
      </c>
      <c r="Z114" s="9">
        <f t="shared" ca="1" si="92"/>
        <v>25</v>
      </c>
      <c r="AA114" s="9">
        <f t="shared" ca="1" si="93"/>
        <v>17</v>
      </c>
      <c r="AB114" s="9">
        <f t="shared" ca="1" si="94"/>
        <v>7</v>
      </c>
      <c r="AC114" s="9">
        <f t="shared" ca="1" si="95"/>
        <v>9</v>
      </c>
      <c r="AD114" s="5"/>
      <c r="AE114" s="14">
        <v>44287</v>
      </c>
      <c r="AF114" s="11">
        <f t="shared" ca="1" si="120"/>
        <v>12</v>
      </c>
      <c r="AG114" s="11">
        <f t="shared" ca="1" si="121"/>
        <v>17</v>
      </c>
      <c r="AH114" s="9">
        <f t="shared" ca="1" si="122"/>
        <v>104</v>
      </c>
      <c r="AI114" s="9">
        <f t="shared" ca="1" si="123"/>
        <v>49</v>
      </c>
      <c r="AJ114" s="9">
        <f t="shared" ca="1" si="124"/>
        <v>23</v>
      </c>
      <c r="AK114" s="9">
        <f t="shared" ca="1" si="125"/>
        <v>15</v>
      </c>
      <c r="AL114" s="9">
        <f t="shared" ca="1" si="126"/>
        <v>11</v>
      </c>
      <c r="AM114" s="9">
        <f t="shared" ca="1" si="127"/>
        <v>24</v>
      </c>
      <c r="AN114" s="5"/>
      <c r="AO114" s="14">
        <v>44287</v>
      </c>
      <c r="AP114" s="11">
        <f t="shared" ca="1" si="96"/>
        <v>0</v>
      </c>
      <c r="AQ114" s="11">
        <f t="shared" ca="1" si="97"/>
        <v>0</v>
      </c>
      <c r="AR114" s="9">
        <f t="shared" ca="1" si="98"/>
        <v>0</v>
      </c>
      <c r="AS114" s="9">
        <f t="shared" ca="1" si="99"/>
        <v>0</v>
      </c>
      <c r="AT114" s="9">
        <f t="shared" ca="1" si="100"/>
        <v>0</v>
      </c>
      <c r="AU114" s="9">
        <f t="shared" ca="1" si="101"/>
        <v>0</v>
      </c>
      <c r="AV114" s="9">
        <f t="shared" ca="1" si="102"/>
        <v>0</v>
      </c>
      <c r="AW114" s="9">
        <f t="shared" ca="1" si="103"/>
        <v>0</v>
      </c>
      <c r="AX114" s="5"/>
      <c r="AY114" s="14">
        <v>44287</v>
      </c>
      <c r="AZ114" s="11">
        <f t="shared" ca="1" si="104"/>
        <v>0</v>
      </c>
      <c r="BA114" s="11">
        <f t="shared" ca="1" si="105"/>
        <v>0</v>
      </c>
      <c r="BB114" s="9">
        <f t="shared" ca="1" si="106"/>
        <v>0</v>
      </c>
      <c r="BC114" s="9">
        <f t="shared" ca="1" si="107"/>
        <v>0</v>
      </c>
      <c r="BD114" s="9">
        <f t="shared" ca="1" si="108"/>
        <v>0</v>
      </c>
      <c r="BE114" s="9">
        <f t="shared" ca="1" si="109"/>
        <v>0</v>
      </c>
      <c r="BF114" s="9">
        <f t="shared" ca="1" si="110"/>
        <v>0</v>
      </c>
      <c r="BG114" s="9">
        <f t="shared" ca="1" si="111"/>
        <v>0</v>
      </c>
      <c r="BH114" s="5"/>
      <c r="BI114" s="5"/>
      <c r="BJ114" s="5"/>
    </row>
    <row r="115" spans="1:62" x14ac:dyDescent="0.45">
      <c r="A115" s="14">
        <v>44317</v>
      </c>
      <c r="B115" s="11">
        <f t="shared" ca="1" si="80"/>
        <v>20</v>
      </c>
      <c r="C115" s="11">
        <f t="shared" ca="1" si="81"/>
        <v>35</v>
      </c>
      <c r="D115" s="9">
        <f t="shared" ca="1" si="82"/>
        <v>124</v>
      </c>
      <c r="E115" s="9">
        <f t="shared" ca="1" si="83"/>
        <v>60</v>
      </c>
      <c r="F115" s="9">
        <f t="shared" ca="1" si="84"/>
        <v>27</v>
      </c>
      <c r="G115" s="9">
        <f t="shared" ca="1" si="85"/>
        <v>28</v>
      </c>
      <c r="H115" s="9">
        <f t="shared" ca="1" si="86"/>
        <v>9</v>
      </c>
      <c r="I115" s="9">
        <f t="shared" ca="1" si="87"/>
        <v>4</v>
      </c>
      <c r="J115" s="5"/>
      <c r="K115" s="14">
        <v>44317</v>
      </c>
      <c r="L115" s="11">
        <f t="shared" ca="1" si="112"/>
        <v>8</v>
      </c>
      <c r="M115" s="11">
        <f t="shared" ca="1" si="113"/>
        <v>8</v>
      </c>
      <c r="N115" s="9">
        <f t="shared" ca="1" si="114"/>
        <v>52</v>
      </c>
      <c r="O115" s="9">
        <f t="shared" ca="1" si="115"/>
        <v>35</v>
      </c>
      <c r="P115" s="9">
        <f t="shared" ca="1" si="116"/>
        <v>22</v>
      </c>
      <c r="Q115" s="9">
        <f t="shared" ca="1" si="117"/>
        <v>12</v>
      </c>
      <c r="R115" s="9">
        <f t="shared" ca="1" si="118"/>
        <v>11</v>
      </c>
      <c r="S115" s="9">
        <f t="shared" ca="1" si="119"/>
        <v>9</v>
      </c>
      <c r="T115" s="5"/>
      <c r="U115" s="14">
        <v>44317</v>
      </c>
      <c r="V115" s="11">
        <f t="shared" ca="1" si="88"/>
        <v>4</v>
      </c>
      <c r="W115" s="11">
        <f t="shared" ca="1" si="89"/>
        <v>9</v>
      </c>
      <c r="X115" s="9">
        <f t="shared" ca="1" si="90"/>
        <v>80</v>
      </c>
      <c r="Y115" s="9">
        <f t="shared" ca="1" si="91"/>
        <v>46</v>
      </c>
      <c r="Z115" s="9">
        <f t="shared" ca="1" si="92"/>
        <v>24</v>
      </c>
      <c r="AA115" s="9">
        <f t="shared" ca="1" si="93"/>
        <v>17</v>
      </c>
      <c r="AB115" s="9">
        <f t="shared" ca="1" si="94"/>
        <v>9</v>
      </c>
      <c r="AC115" s="9">
        <f t="shared" ca="1" si="95"/>
        <v>12</v>
      </c>
      <c r="AD115" s="5"/>
      <c r="AE115" s="14">
        <v>44317</v>
      </c>
      <c r="AF115" s="11">
        <f t="shared" ca="1" si="120"/>
        <v>9</v>
      </c>
      <c r="AG115" s="11">
        <f t="shared" ca="1" si="121"/>
        <v>1</v>
      </c>
      <c r="AH115" s="9">
        <f t="shared" ca="1" si="122"/>
        <v>76</v>
      </c>
      <c r="AI115" s="9">
        <f t="shared" ca="1" si="123"/>
        <v>33</v>
      </c>
      <c r="AJ115" s="9">
        <f t="shared" ca="1" si="124"/>
        <v>15</v>
      </c>
      <c r="AK115" s="9">
        <f t="shared" ca="1" si="125"/>
        <v>14</v>
      </c>
      <c r="AL115" s="9">
        <f t="shared" ca="1" si="126"/>
        <v>10</v>
      </c>
      <c r="AM115" s="9">
        <f t="shared" ca="1" si="127"/>
        <v>16</v>
      </c>
      <c r="AN115" s="5"/>
      <c r="AO115" s="14">
        <v>44317</v>
      </c>
      <c r="AP115" s="11">
        <f t="shared" ca="1" si="96"/>
        <v>0</v>
      </c>
      <c r="AQ115" s="11">
        <f t="shared" ca="1" si="97"/>
        <v>0</v>
      </c>
      <c r="AR115" s="9">
        <f t="shared" ca="1" si="98"/>
        <v>0</v>
      </c>
      <c r="AS115" s="9">
        <f t="shared" ca="1" si="99"/>
        <v>0</v>
      </c>
      <c r="AT115" s="9">
        <f t="shared" ca="1" si="100"/>
        <v>0</v>
      </c>
      <c r="AU115" s="9">
        <f t="shared" ca="1" si="101"/>
        <v>0</v>
      </c>
      <c r="AV115" s="9">
        <f t="shared" ca="1" si="102"/>
        <v>0</v>
      </c>
      <c r="AW115" s="9">
        <f t="shared" ca="1" si="103"/>
        <v>0</v>
      </c>
      <c r="AX115" s="5"/>
      <c r="AY115" s="14">
        <v>44317</v>
      </c>
      <c r="AZ115" s="11">
        <f t="shared" ca="1" si="104"/>
        <v>0</v>
      </c>
      <c r="BA115" s="11">
        <f t="shared" ca="1" si="105"/>
        <v>0</v>
      </c>
      <c r="BB115" s="9">
        <f t="shared" ca="1" si="106"/>
        <v>0</v>
      </c>
      <c r="BC115" s="9">
        <f t="shared" ca="1" si="107"/>
        <v>0</v>
      </c>
      <c r="BD115" s="9">
        <f t="shared" ca="1" si="108"/>
        <v>0</v>
      </c>
      <c r="BE115" s="9">
        <f t="shared" ca="1" si="109"/>
        <v>0</v>
      </c>
      <c r="BF115" s="9">
        <f t="shared" ca="1" si="110"/>
        <v>0</v>
      </c>
      <c r="BG115" s="9">
        <f t="shared" ca="1" si="111"/>
        <v>0</v>
      </c>
      <c r="BH115" s="5"/>
      <c r="BI115" s="5"/>
      <c r="BJ115" s="5"/>
    </row>
    <row r="116" spans="1:62" x14ac:dyDescent="0.45">
      <c r="A116" s="14">
        <v>44348</v>
      </c>
      <c r="B116" s="11">
        <f t="shared" ca="1" si="80"/>
        <v>13</v>
      </c>
      <c r="C116" s="11">
        <f t="shared" ca="1" si="81"/>
        <v>155</v>
      </c>
      <c r="D116" s="9">
        <f t="shared" ca="1" si="82"/>
        <v>215</v>
      </c>
      <c r="E116" s="9">
        <f t="shared" ca="1" si="83"/>
        <v>58</v>
      </c>
      <c r="F116" s="9">
        <f t="shared" ca="1" si="84"/>
        <v>37</v>
      </c>
      <c r="G116" s="9">
        <f t="shared" ca="1" si="85"/>
        <v>17</v>
      </c>
      <c r="H116" s="9">
        <f t="shared" ca="1" si="86"/>
        <v>6</v>
      </c>
      <c r="I116" s="9">
        <f t="shared" ca="1" si="87"/>
        <v>8</v>
      </c>
      <c r="J116" s="5"/>
      <c r="K116" s="14">
        <v>44348</v>
      </c>
      <c r="L116" s="11">
        <f t="shared" ca="1" si="112"/>
        <v>8</v>
      </c>
      <c r="M116" s="11">
        <f t="shared" ca="1" si="113"/>
        <v>15</v>
      </c>
      <c r="N116" s="9">
        <f t="shared" ca="1" si="114"/>
        <v>68</v>
      </c>
      <c r="O116" s="9">
        <f t="shared" ca="1" si="115"/>
        <v>31</v>
      </c>
      <c r="P116" s="9">
        <f t="shared" ca="1" si="116"/>
        <v>21</v>
      </c>
      <c r="Q116" s="9">
        <f t="shared" ca="1" si="117"/>
        <v>13</v>
      </c>
      <c r="R116" s="9">
        <f t="shared" ca="1" si="118"/>
        <v>6</v>
      </c>
      <c r="S116" s="9">
        <f t="shared" ca="1" si="119"/>
        <v>9</v>
      </c>
      <c r="T116" s="5"/>
      <c r="U116" s="14">
        <v>44348</v>
      </c>
      <c r="V116" s="11">
        <f t="shared" ca="1" si="88"/>
        <v>15</v>
      </c>
      <c r="W116" s="11">
        <f t="shared" ca="1" si="89"/>
        <v>8</v>
      </c>
      <c r="X116" s="9">
        <f t="shared" ca="1" si="90"/>
        <v>76</v>
      </c>
      <c r="Y116" s="9">
        <f t="shared" ca="1" si="91"/>
        <v>53</v>
      </c>
      <c r="Z116" s="9">
        <f t="shared" ca="1" si="92"/>
        <v>23</v>
      </c>
      <c r="AA116" s="9">
        <f t="shared" ca="1" si="93"/>
        <v>14</v>
      </c>
      <c r="AB116" s="9">
        <f t="shared" ca="1" si="94"/>
        <v>9</v>
      </c>
      <c r="AC116" s="9">
        <f t="shared" ca="1" si="95"/>
        <v>10</v>
      </c>
      <c r="AD116" s="5"/>
      <c r="AE116" s="14">
        <v>44348</v>
      </c>
      <c r="AF116" s="11">
        <f t="shared" ca="1" si="120"/>
        <v>10</v>
      </c>
      <c r="AG116" s="11">
        <f t="shared" ca="1" si="121"/>
        <v>9</v>
      </c>
      <c r="AH116" s="9">
        <f t="shared" ca="1" si="122"/>
        <v>81</v>
      </c>
      <c r="AI116" s="9">
        <f t="shared" ca="1" si="123"/>
        <v>31</v>
      </c>
      <c r="AJ116" s="9">
        <f t="shared" ca="1" si="124"/>
        <v>22</v>
      </c>
      <c r="AK116" s="9">
        <f t="shared" ca="1" si="125"/>
        <v>13</v>
      </c>
      <c r="AL116" s="9">
        <f t="shared" ca="1" si="126"/>
        <v>6</v>
      </c>
      <c r="AM116" s="9">
        <f t="shared" ca="1" si="127"/>
        <v>17</v>
      </c>
      <c r="AN116" s="5"/>
      <c r="AO116" s="14">
        <v>44348</v>
      </c>
      <c r="AP116" s="11">
        <f t="shared" ca="1" si="96"/>
        <v>0</v>
      </c>
      <c r="AQ116" s="11">
        <f t="shared" ca="1" si="97"/>
        <v>0</v>
      </c>
      <c r="AR116" s="9">
        <f t="shared" ca="1" si="98"/>
        <v>0</v>
      </c>
      <c r="AS116" s="9">
        <f t="shared" ca="1" si="99"/>
        <v>0</v>
      </c>
      <c r="AT116" s="9">
        <f t="shared" ca="1" si="100"/>
        <v>0</v>
      </c>
      <c r="AU116" s="9">
        <f t="shared" ca="1" si="101"/>
        <v>0</v>
      </c>
      <c r="AV116" s="9">
        <f t="shared" ca="1" si="102"/>
        <v>0</v>
      </c>
      <c r="AW116" s="9">
        <f t="shared" ca="1" si="103"/>
        <v>0</v>
      </c>
      <c r="AX116" s="5"/>
      <c r="AY116" s="14">
        <v>44348</v>
      </c>
      <c r="AZ116" s="11">
        <f t="shared" ca="1" si="104"/>
        <v>0</v>
      </c>
      <c r="BA116" s="11">
        <f t="shared" ca="1" si="105"/>
        <v>0</v>
      </c>
      <c r="BB116" s="9">
        <f t="shared" ca="1" si="106"/>
        <v>0</v>
      </c>
      <c r="BC116" s="9">
        <f t="shared" ca="1" si="107"/>
        <v>0</v>
      </c>
      <c r="BD116" s="9">
        <f t="shared" ca="1" si="108"/>
        <v>0</v>
      </c>
      <c r="BE116" s="9">
        <f t="shared" ca="1" si="109"/>
        <v>0</v>
      </c>
      <c r="BF116" s="9">
        <f t="shared" ca="1" si="110"/>
        <v>0</v>
      </c>
      <c r="BG116" s="9">
        <f t="shared" ca="1" si="111"/>
        <v>0</v>
      </c>
      <c r="BH116" s="5"/>
      <c r="BI116" s="5"/>
      <c r="BJ116" s="5"/>
    </row>
    <row r="117" spans="1:62" x14ac:dyDescent="0.45">
      <c r="A117" s="14">
        <v>44378</v>
      </c>
      <c r="B117" s="11">
        <f t="shared" ca="1" si="80"/>
        <v>43</v>
      </c>
      <c r="C117" s="11">
        <f t="shared" ca="1" si="81"/>
        <v>427</v>
      </c>
      <c r="D117" s="9">
        <f t="shared" ca="1" si="82"/>
        <v>401</v>
      </c>
      <c r="E117" s="9">
        <f t="shared" ca="1" si="83"/>
        <v>102</v>
      </c>
      <c r="F117" s="9">
        <f t="shared" ca="1" si="84"/>
        <v>55</v>
      </c>
      <c r="G117" s="9">
        <f t="shared" ca="1" si="85"/>
        <v>31</v>
      </c>
      <c r="H117" s="9">
        <f t="shared" ca="1" si="86"/>
        <v>6</v>
      </c>
      <c r="I117" s="9">
        <f t="shared" ca="1" si="87"/>
        <v>9</v>
      </c>
      <c r="K117" s="14">
        <v>44378</v>
      </c>
      <c r="L117" s="11">
        <f t="shared" ca="1" si="112"/>
        <v>36</v>
      </c>
      <c r="M117" s="11">
        <f t="shared" ca="1" si="113"/>
        <v>9</v>
      </c>
      <c r="N117" s="9">
        <f t="shared" ca="1" si="114"/>
        <v>62</v>
      </c>
      <c r="O117" s="9">
        <f t="shared" ca="1" si="115"/>
        <v>63</v>
      </c>
      <c r="P117" s="9">
        <f t="shared" ca="1" si="116"/>
        <v>18</v>
      </c>
      <c r="Q117" s="9">
        <f t="shared" ca="1" si="117"/>
        <v>13</v>
      </c>
      <c r="R117" s="9">
        <f t="shared" ca="1" si="118"/>
        <v>4</v>
      </c>
      <c r="S117" s="9">
        <f t="shared" ca="1" si="119"/>
        <v>15</v>
      </c>
      <c r="U117" s="14">
        <v>44378</v>
      </c>
      <c r="V117" s="11">
        <f t="shared" ca="1" si="88"/>
        <v>15</v>
      </c>
      <c r="W117" s="11">
        <f t="shared" ca="1" si="89"/>
        <v>15</v>
      </c>
      <c r="X117" s="9">
        <f t="shared" ca="1" si="90"/>
        <v>94</v>
      </c>
      <c r="Y117" s="9">
        <f t="shared" ca="1" si="91"/>
        <v>58</v>
      </c>
      <c r="Z117" s="9">
        <f t="shared" ca="1" si="92"/>
        <v>19</v>
      </c>
      <c r="AA117" s="9">
        <f t="shared" ca="1" si="93"/>
        <v>19</v>
      </c>
      <c r="AB117" s="9">
        <f t="shared" ca="1" si="94"/>
        <v>13</v>
      </c>
      <c r="AC117" s="9">
        <f t="shared" ca="1" si="95"/>
        <v>9</v>
      </c>
      <c r="AE117" s="14">
        <v>44378</v>
      </c>
      <c r="AF117" s="11">
        <f t="shared" ca="1" si="120"/>
        <v>11</v>
      </c>
      <c r="AG117" s="11">
        <f t="shared" ca="1" si="121"/>
        <v>10</v>
      </c>
      <c r="AH117" s="9">
        <f t="shared" ca="1" si="122"/>
        <v>78</v>
      </c>
      <c r="AI117" s="9">
        <f t="shared" ca="1" si="123"/>
        <v>31</v>
      </c>
      <c r="AJ117" s="9">
        <f t="shared" ca="1" si="124"/>
        <v>19</v>
      </c>
      <c r="AK117" s="9">
        <f t="shared" ca="1" si="125"/>
        <v>16</v>
      </c>
      <c r="AL117" s="9">
        <f t="shared" ca="1" si="126"/>
        <v>4</v>
      </c>
      <c r="AM117" s="9">
        <f t="shared" ca="1" si="127"/>
        <v>13</v>
      </c>
      <c r="AO117" s="14">
        <v>44378</v>
      </c>
      <c r="AP117" s="11">
        <f t="shared" ca="1" si="96"/>
        <v>0</v>
      </c>
      <c r="AQ117" s="11">
        <f t="shared" ca="1" si="97"/>
        <v>0</v>
      </c>
      <c r="AR117" s="9">
        <f t="shared" ca="1" si="98"/>
        <v>0</v>
      </c>
      <c r="AS117" s="9">
        <f t="shared" ca="1" si="99"/>
        <v>0</v>
      </c>
      <c r="AT117" s="9">
        <f t="shared" ca="1" si="100"/>
        <v>0</v>
      </c>
      <c r="AU117" s="9">
        <f t="shared" ca="1" si="101"/>
        <v>0</v>
      </c>
      <c r="AV117" s="9">
        <f t="shared" ca="1" si="102"/>
        <v>0</v>
      </c>
      <c r="AW117" s="9">
        <f t="shared" ca="1" si="103"/>
        <v>0</v>
      </c>
      <c r="AY117" s="14">
        <v>44378</v>
      </c>
      <c r="AZ117" s="11">
        <f t="shared" ca="1" si="104"/>
        <v>0</v>
      </c>
      <c r="BA117" s="11">
        <f t="shared" ca="1" si="105"/>
        <v>0</v>
      </c>
      <c r="BB117" s="9">
        <f t="shared" ca="1" si="106"/>
        <v>0</v>
      </c>
      <c r="BC117" s="9">
        <f t="shared" ca="1" si="107"/>
        <v>0</v>
      </c>
      <c r="BD117" s="9">
        <f t="shared" ca="1" si="108"/>
        <v>0</v>
      </c>
      <c r="BE117" s="9">
        <f t="shared" ca="1" si="109"/>
        <v>0</v>
      </c>
      <c r="BF117" s="9">
        <f t="shared" ca="1" si="110"/>
        <v>0</v>
      </c>
      <c r="BG117" s="9">
        <f t="shared" ca="1" si="111"/>
        <v>0</v>
      </c>
    </row>
    <row r="118" spans="1:62" x14ac:dyDescent="0.45">
      <c r="A118" s="14">
        <v>44409</v>
      </c>
      <c r="B118" s="11">
        <f t="shared" ca="1" si="80"/>
        <v>38</v>
      </c>
      <c r="C118" s="11">
        <f t="shared" ca="1" si="81"/>
        <v>84</v>
      </c>
      <c r="D118" s="9">
        <f t="shared" ca="1" si="82"/>
        <v>170</v>
      </c>
      <c r="E118" s="9">
        <f t="shared" ca="1" si="83"/>
        <v>70</v>
      </c>
      <c r="F118" s="9">
        <f t="shared" ca="1" si="84"/>
        <v>57</v>
      </c>
      <c r="G118" s="9">
        <f t="shared" ca="1" si="85"/>
        <v>20</v>
      </c>
      <c r="H118" s="9">
        <f t="shared" ca="1" si="86"/>
        <v>10</v>
      </c>
      <c r="I118" s="9">
        <f t="shared" ca="1" si="87"/>
        <v>6</v>
      </c>
      <c r="K118" s="14">
        <v>44409</v>
      </c>
      <c r="L118" s="11">
        <f t="shared" ca="1" si="112"/>
        <v>30</v>
      </c>
      <c r="M118" s="11">
        <f t="shared" ca="1" si="113"/>
        <v>56</v>
      </c>
      <c r="N118" s="9">
        <f t="shared" ca="1" si="114"/>
        <v>105</v>
      </c>
      <c r="O118" s="9">
        <f t="shared" ca="1" si="115"/>
        <v>40</v>
      </c>
      <c r="P118" s="9">
        <f t="shared" ca="1" si="116"/>
        <v>27</v>
      </c>
      <c r="Q118" s="9">
        <f t="shared" ca="1" si="117"/>
        <v>13</v>
      </c>
      <c r="R118" s="9">
        <f t="shared" ca="1" si="118"/>
        <v>5</v>
      </c>
      <c r="S118" s="9">
        <f t="shared" ca="1" si="119"/>
        <v>5</v>
      </c>
      <c r="U118" s="14">
        <v>44409</v>
      </c>
      <c r="V118" s="11">
        <f t="shared" ca="1" si="88"/>
        <v>8</v>
      </c>
      <c r="W118" s="11">
        <f t="shared" ca="1" si="89"/>
        <v>16</v>
      </c>
      <c r="X118" s="9">
        <f t="shared" ca="1" si="90"/>
        <v>98</v>
      </c>
      <c r="Y118" s="9">
        <f t="shared" ca="1" si="91"/>
        <v>43</v>
      </c>
      <c r="Z118" s="9">
        <f t="shared" ca="1" si="92"/>
        <v>29</v>
      </c>
      <c r="AA118" s="9">
        <f t="shared" ca="1" si="93"/>
        <v>14</v>
      </c>
      <c r="AB118" s="9">
        <f t="shared" ca="1" si="94"/>
        <v>9</v>
      </c>
      <c r="AC118" s="9">
        <f t="shared" ca="1" si="95"/>
        <v>6</v>
      </c>
      <c r="AE118" s="14">
        <v>44409</v>
      </c>
      <c r="AF118" s="11">
        <f t="shared" ca="1" si="120"/>
        <v>11</v>
      </c>
      <c r="AG118" s="11">
        <f t="shared" ca="1" si="121"/>
        <v>17</v>
      </c>
      <c r="AH118" s="9">
        <f t="shared" ca="1" si="122"/>
        <v>92</v>
      </c>
      <c r="AI118" s="9">
        <f t="shared" ca="1" si="123"/>
        <v>42</v>
      </c>
      <c r="AJ118" s="9">
        <f t="shared" ca="1" si="124"/>
        <v>17</v>
      </c>
      <c r="AK118" s="9">
        <f t="shared" ca="1" si="125"/>
        <v>20</v>
      </c>
      <c r="AL118" s="9">
        <f t="shared" ca="1" si="126"/>
        <v>12</v>
      </c>
      <c r="AM118" s="9">
        <f t="shared" ca="1" si="127"/>
        <v>12</v>
      </c>
      <c r="AO118" s="14">
        <v>44409</v>
      </c>
      <c r="AP118" s="11">
        <f t="shared" ca="1" si="96"/>
        <v>0</v>
      </c>
      <c r="AQ118" s="11">
        <f t="shared" ca="1" si="97"/>
        <v>0</v>
      </c>
      <c r="AR118" s="9">
        <f t="shared" ca="1" si="98"/>
        <v>0</v>
      </c>
      <c r="AS118" s="9">
        <f t="shared" ca="1" si="99"/>
        <v>0</v>
      </c>
      <c r="AT118" s="9">
        <f t="shared" ca="1" si="100"/>
        <v>0</v>
      </c>
      <c r="AU118" s="9">
        <f t="shared" ca="1" si="101"/>
        <v>0</v>
      </c>
      <c r="AV118" s="9">
        <f t="shared" ca="1" si="102"/>
        <v>0</v>
      </c>
      <c r="AW118" s="9">
        <f t="shared" ca="1" si="103"/>
        <v>0</v>
      </c>
      <c r="AY118" s="14">
        <v>44409</v>
      </c>
      <c r="AZ118" s="11">
        <f t="shared" ca="1" si="104"/>
        <v>0</v>
      </c>
      <c r="BA118" s="11">
        <f t="shared" ca="1" si="105"/>
        <v>0</v>
      </c>
      <c r="BB118" s="9">
        <f t="shared" ca="1" si="106"/>
        <v>0</v>
      </c>
      <c r="BC118" s="9">
        <f t="shared" ca="1" si="107"/>
        <v>0</v>
      </c>
      <c r="BD118" s="9">
        <f t="shared" ca="1" si="108"/>
        <v>0</v>
      </c>
      <c r="BE118" s="9">
        <f t="shared" ca="1" si="109"/>
        <v>0</v>
      </c>
      <c r="BF118" s="9">
        <f t="shared" ca="1" si="110"/>
        <v>0</v>
      </c>
      <c r="BG118" s="9">
        <f t="shared" ca="1" si="111"/>
        <v>0</v>
      </c>
    </row>
    <row r="119" spans="1:62" x14ac:dyDescent="0.45">
      <c r="A119" s="14">
        <v>44440</v>
      </c>
      <c r="B119" s="11">
        <f t="shared" ca="1" si="80"/>
        <v>19</v>
      </c>
      <c r="C119" s="11">
        <f t="shared" ca="1" si="81"/>
        <v>86</v>
      </c>
      <c r="D119" s="9">
        <f t="shared" ca="1" si="82"/>
        <v>158</v>
      </c>
      <c r="E119" s="9">
        <f t="shared" ca="1" si="83"/>
        <v>62</v>
      </c>
      <c r="F119" s="9">
        <f t="shared" ca="1" si="84"/>
        <v>36</v>
      </c>
      <c r="G119" s="9">
        <f t="shared" ca="1" si="85"/>
        <v>21</v>
      </c>
      <c r="H119" s="9">
        <f t="shared" ca="1" si="86"/>
        <v>7</v>
      </c>
      <c r="I119" s="9">
        <f t="shared" ca="1" si="87"/>
        <v>9</v>
      </c>
      <c r="K119" s="14">
        <v>44440</v>
      </c>
      <c r="L119" s="11">
        <f t="shared" ca="1" si="112"/>
        <v>16</v>
      </c>
      <c r="M119" s="11">
        <f t="shared" ca="1" si="113"/>
        <v>41</v>
      </c>
      <c r="N119" s="9">
        <f t="shared" ca="1" si="114"/>
        <v>83</v>
      </c>
      <c r="O119" s="9">
        <f t="shared" ca="1" si="115"/>
        <v>38</v>
      </c>
      <c r="P119" s="9">
        <f t="shared" ca="1" si="116"/>
        <v>21</v>
      </c>
      <c r="Q119" s="9">
        <f t="shared" ca="1" si="117"/>
        <v>15</v>
      </c>
      <c r="R119" s="9">
        <f t="shared" ca="1" si="118"/>
        <v>5</v>
      </c>
      <c r="S119" s="9">
        <f t="shared" ca="1" si="119"/>
        <v>17</v>
      </c>
      <c r="U119" s="14">
        <v>44440</v>
      </c>
      <c r="V119" s="11">
        <f t="shared" ca="1" si="88"/>
        <v>19</v>
      </c>
      <c r="W119" s="11">
        <f t="shared" ca="1" si="89"/>
        <v>9</v>
      </c>
      <c r="X119" s="9">
        <f t="shared" ca="1" si="90"/>
        <v>103</v>
      </c>
      <c r="Y119" s="9">
        <f t="shared" ca="1" si="91"/>
        <v>47</v>
      </c>
      <c r="Z119" s="9">
        <f t="shared" ca="1" si="92"/>
        <v>19</v>
      </c>
      <c r="AA119" s="9">
        <f t="shared" ca="1" si="93"/>
        <v>14</v>
      </c>
      <c r="AB119" s="9">
        <f t="shared" ca="1" si="94"/>
        <v>7</v>
      </c>
      <c r="AC119" s="9">
        <f t="shared" ca="1" si="95"/>
        <v>6</v>
      </c>
      <c r="AE119" s="14">
        <v>44440</v>
      </c>
      <c r="AF119" s="11">
        <f t="shared" ca="1" si="120"/>
        <v>11</v>
      </c>
      <c r="AG119" s="11">
        <f t="shared" ca="1" si="121"/>
        <v>10</v>
      </c>
      <c r="AH119" s="9">
        <f t="shared" ca="1" si="122"/>
        <v>73</v>
      </c>
      <c r="AI119" s="9">
        <f t="shared" ca="1" si="123"/>
        <v>26</v>
      </c>
      <c r="AJ119" s="9">
        <f t="shared" ca="1" si="124"/>
        <v>21</v>
      </c>
      <c r="AK119" s="9">
        <f t="shared" ca="1" si="125"/>
        <v>14</v>
      </c>
      <c r="AL119" s="9">
        <f t="shared" ca="1" si="126"/>
        <v>8</v>
      </c>
      <c r="AM119" s="9">
        <f t="shared" ca="1" si="127"/>
        <v>18</v>
      </c>
      <c r="AO119" s="14">
        <v>44440</v>
      </c>
      <c r="AP119" s="11">
        <f t="shared" ca="1" si="96"/>
        <v>0</v>
      </c>
      <c r="AQ119" s="11">
        <f t="shared" ca="1" si="97"/>
        <v>0</v>
      </c>
      <c r="AR119" s="9">
        <f t="shared" ca="1" si="98"/>
        <v>0</v>
      </c>
      <c r="AS119" s="9">
        <f t="shared" ca="1" si="99"/>
        <v>0</v>
      </c>
      <c r="AT119" s="9">
        <f t="shared" ca="1" si="100"/>
        <v>0</v>
      </c>
      <c r="AU119" s="9">
        <f t="shared" ca="1" si="101"/>
        <v>0</v>
      </c>
      <c r="AV119" s="9">
        <f t="shared" ca="1" si="102"/>
        <v>0</v>
      </c>
      <c r="AW119" s="9">
        <f t="shared" ca="1" si="103"/>
        <v>0</v>
      </c>
      <c r="AY119" s="14">
        <v>44440</v>
      </c>
      <c r="AZ119" s="11">
        <f t="shared" ca="1" si="104"/>
        <v>0</v>
      </c>
      <c r="BA119" s="11">
        <f t="shared" ca="1" si="105"/>
        <v>0</v>
      </c>
      <c r="BB119" s="9">
        <f t="shared" ca="1" si="106"/>
        <v>0</v>
      </c>
      <c r="BC119" s="9">
        <f t="shared" ca="1" si="107"/>
        <v>0</v>
      </c>
      <c r="BD119" s="9">
        <f t="shared" ca="1" si="108"/>
        <v>0</v>
      </c>
      <c r="BE119" s="9">
        <f t="shared" ca="1" si="109"/>
        <v>0</v>
      </c>
      <c r="BF119" s="9">
        <f t="shared" ca="1" si="110"/>
        <v>0</v>
      </c>
      <c r="BG119" s="9">
        <f t="shared" ca="1" si="111"/>
        <v>0</v>
      </c>
    </row>
    <row r="120" spans="1:62" x14ac:dyDescent="0.45">
      <c r="A120" s="14">
        <v>44470</v>
      </c>
      <c r="B120" s="11">
        <f t="shared" ca="1" si="80"/>
        <v>15</v>
      </c>
      <c r="C120" s="11">
        <f t="shared" ca="1" si="81"/>
        <v>27</v>
      </c>
      <c r="D120" s="9">
        <f t="shared" ca="1" si="82"/>
        <v>113</v>
      </c>
      <c r="E120" s="9">
        <f t="shared" ca="1" si="83"/>
        <v>45</v>
      </c>
      <c r="F120" s="9">
        <f t="shared" ca="1" si="84"/>
        <v>28</v>
      </c>
      <c r="G120" s="9">
        <f t="shared" ca="1" si="85"/>
        <v>28</v>
      </c>
      <c r="H120" s="9">
        <f t="shared" ca="1" si="86"/>
        <v>10</v>
      </c>
      <c r="I120" s="9">
        <f t="shared" ca="1" si="87"/>
        <v>11</v>
      </c>
      <c r="K120" s="14">
        <v>44470</v>
      </c>
      <c r="L120" s="11">
        <f t="shared" ca="1" si="112"/>
        <v>11</v>
      </c>
      <c r="M120" s="11">
        <f t="shared" ca="1" si="113"/>
        <v>11</v>
      </c>
      <c r="N120" s="9">
        <f t="shared" ca="1" si="114"/>
        <v>69</v>
      </c>
      <c r="O120" s="9">
        <f t="shared" ca="1" si="115"/>
        <v>33</v>
      </c>
      <c r="P120" s="9">
        <f t="shared" ca="1" si="116"/>
        <v>18</v>
      </c>
      <c r="Q120" s="9">
        <f t="shared" ca="1" si="117"/>
        <v>17</v>
      </c>
      <c r="R120" s="9">
        <f t="shared" ca="1" si="118"/>
        <v>6</v>
      </c>
      <c r="S120" s="9">
        <f t="shared" ca="1" si="119"/>
        <v>15</v>
      </c>
      <c r="U120" s="14">
        <v>44470</v>
      </c>
      <c r="V120" s="11">
        <f t="shared" ca="1" si="88"/>
        <v>11</v>
      </c>
      <c r="W120" s="11">
        <f t="shared" ca="1" si="89"/>
        <v>5</v>
      </c>
      <c r="X120" s="9">
        <f t="shared" ca="1" si="90"/>
        <v>96</v>
      </c>
      <c r="Y120" s="9">
        <f t="shared" ca="1" si="91"/>
        <v>39</v>
      </c>
      <c r="Z120" s="9">
        <f t="shared" ca="1" si="92"/>
        <v>25</v>
      </c>
      <c r="AA120" s="9">
        <f t="shared" ca="1" si="93"/>
        <v>15</v>
      </c>
      <c r="AB120" s="9">
        <f t="shared" ca="1" si="94"/>
        <v>8</v>
      </c>
      <c r="AC120" s="9">
        <f t="shared" ca="1" si="95"/>
        <v>22</v>
      </c>
      <c r="AE120" s="14">
        <v>44470</v>
      </c>
      <c r="AF120" s="11">
        <f t="shared" ca="1" si="120"/>
        <v>8</v>
      </c>
      <c r="AG120" s="11">
        <f t="shared" ca="1" si="121"/>
        <v>2</v>
      </c>
      <c r="AH120" s="9">
        <f t="shared" ca="1" si="122"/>
        <v>93</v>
      </c>
      <c r="AI120" s="9">
        <f t="shared" ca="1" si="123"/>
        <v>40</v>
      </c>
      <c r="AJ120" s="9">
        <f t="shared" ca="1" si="124"/>
        <v>21</v>
      </c>
      <c r="AK120" s="9">
        <f t="shared" ca="1" si="125"/>
        <v>14</v>
      </c>
      <c r="AL120" s="9">
        <f t="shared" ca="1" si="126"/>
        <v>11</v>
      </c>
      <c r="AM120" s="9">
        <f t="shared" ca="1" si="127"/>
        <v>23</v>
      </c>
      <c r="AO120" s="14">
        <v>44470</v>
      </c>
      <c r="AP120" s="11">
        <f t="shared" ca="1" si="96"/>
        <v>0</v>
      </c>
      <c r="AQ120" s="11">
        <f t="shared" ca="1" si="97"/>
        <v>0</v>
      </c>
      <c r="AR120" s="9">
        <f t="shared" ca="1" si="98"/>
        <v>0</v>
      </c>
      <c r="AS120" s="9">
        <f t="shared" ca="1" si="99"/>
        <v>0</v>
      </c>
      <c r="AT120" s="9">
        <f t="shared" ca="1" si="100"/>
        <v>1</v>
      </c>
      <c r="AU120" s="9">
        <f t="shared" ca="1" si="101"/>
        <v>0</v>
      </c>
      <c r="AV120" s="9">
        <f t="shared" ca="1" si="102"/>
        <v>0</v>
      </c>
      <c r="AW120" s="9">
        <f t="shared" ca="1" si="103"/>
        <v>0</v>
      </c>
      <c r="AY120" s="14">
        <v>44470</v>
      </c>
      <c r="AZ120" s="11">
        <f t="shared" ca="1" si="104"/>
        <v>0</v>
      </c>
      <c r="BA120" s="11">
        <f t="shared" ca="1" si="105"/>
        <v>0</v>
      </c>
      <c r="BB120" s="9">
        <f t="shared" ca="1" si="106"/>
        <v>1</v>
      </c>
      <c r="BC120" s="9">
        <f t="shared" ca="1" si="107"/>
        <v>0</v>
      </c>
      <c r="BD120" s="9">
        <f t="shared" ca="1" si="108"/>
        <v>0</v>
      </c>
      <c r="BE120" s="9">
        <f t="shared" ca="1" si="109"/>
        <v>0</v>
      </c>
      <c r="BF120" s="9">
        <f t="shared" ca="1" si="110"/>
        <v>0</v>
      </c>
      <c r="BG120" s="9">
        <f t="shared" ca="1" si="111"/>
        <v>0</v>
      </c>
    </row>
    <row r="121" spans="1:62" x14ac:dyDescent="0.45">
      <c r="A121" s="14">
        <v>44501</v>
      </c>
      <c r="B121" s="11">
        <f t="shared" ca="1" si="80"/>
        <v>13</v>
      </c>
      <c r="C121" s="11">
        <f t="shared" ca="1" si="81"/>
        <v>16</v>
      </c>
      <c r="D121" s="9">
        <f t="shared" ca="1" si="82"/>
        <v>90</v>
      </c>
      <c r="E121" s="9">
        <f t="shared" ca="1" si="83"/>
        <v>42</v>
      </c>
      <c r="F121" s="9">
        <f t="shared" ca="1" si="84"/>
        <v>29</v>
      </c>
      <c r="G121" s="9">
        <f t="shared" ca="1" si="85"/>
        <v>25</v>
      </c>
      <c r="H121" s="9">
        <f t="shared" ca="1" si="86"/>
        <v>8</v>
      </c>
      <c r="I121" s="9">
        <f t="shared" ca="1" si="87"/>
        <v>10</v>
      </c>
      <c r="K121" s="14">
        <v>44501</v>
      </c>
      <c r="L121" s="11">
        <f t="shared" ca="1" si="112"/>
        <v>26</v>
      </c>
      <c r="M121" s="11">
        <f t="shared" ca="1" si="113"/>
        <v>10</v>
      </c>
      <c r="N121" s="9">
        <f t="shared" ca="1" si="114"/>
        <v>55</v>
      </c>
      <c r="O121" s="9">
        <f t="shared" ca="1" si="115"/>
        <v>53</v>
      </c>
      <c r="P121" s="9">
        <f t="shared" ca="1" si="116"/>
        <v>20</v>
      </c>
      <c r="Q121" s="9">
        <f t="shared" ca="1" si="117"/>
        <v>14</v>
      </c>
      <c r="R121" s="9">
        <f t="shared" ca="1" si="118"/>
        <v>4</v>
      </c>
      <c r="S121" s="9">
        <f t="shared" ca="1" si="119"/>
        <v>13</v>
      </c>
      <c r="U121" s="14">
        <v>44501</v>
      </c>
      <c r="V121" s="11">
        <f t="shared" ca="1" si="88"/>
        <v>7</v>
      </c>
      <c r="W121" s="11">
        <f t="shared" ca="1" si="89"/>
        <v>6</v>
      </c>
      <c r="X121" s="9">
        <f t="shared" ca="1" si="90"/>
        <v>98</v>
      </c>
      <c r="Y121" s="9">
        <f t="shared" ca="1" si="91"/>
        <v>53</v>
      </c>
      <c r="Z121" s="9">
        <f t="shared" ca="1" si="92"/>
        <v>29</v>
      </c>
      <c r="AA121" s="9">
        <f t="shared" ca="1" si="93"/>
        <v>10</v>
      </c>
      <c r="AB121" s="9">
        <f t="shared" ca="1" si="94"/>
        <v>10</v>
      </c>
      <c r="AC121" s="9">
        <f t="shared" ca="1" si="95"/>
        <v>21</v>
      </c>
      <c r="AE121" s="14">
        <v>44501</v>
      </c>
      <c r="AF121" s="11">
        <f t="shared" ca="1" si="120"/>
        <v>12</v>
      </c>
      <c r="AG121" s="11">
        <f t="shared" ca="1" si="121"/>
        <v>8</v>
      </c>
      <c r="AH121" s="9">
        <f t="shared" ca="1" si="122"/>
        <v>88</v>
      </c>
      <c r="AI121" s="9">
        <f t="shared" ca="1" si="123"/>
        <v>31</v>
      </c>
      <c r="AJ121" s="9">
        <f t="shared" ca="1" si="124"/>
        <v>20</v>
      </c>
      <c r="AK121" s="9">
        <f t="shared" ca="1" si="125"/>
        <v>10</v>
      </c>
      <c r="AL121" s="9">
        <f t="shared" ca="1" si="126"/>
        <v>5</v>
      </c>
      <c r="AM121" s="9">
        <f t="shared" ca="1" si="127"/>
        <v>26</v>
      </c>
      <c r="AO121" s="14">
        <v>44501</v>
      </c>
      <c r="AP121" s="11">
        <f t="shared" ca="1" si="96"/>
        <v>0</v>
      </c>
      <c r="AQ121" s="11">
        <f t="shared" ca="1" si="97"/>
        <v>0</v>
      </c>
      <c r="AR121" s="9">
        <f t="shared" ca="1" si="98"/>
        <v>0</v>
      </c>
      <c r="AS121" s="9">
        <f t="shared" ca="1" si="99"/>
        <v>0</v>
      </c>
      <c r="AT121" s="9">
        <f t="shared" ca="1" si="100"/>
        <v>0</v>
      </c>
      <c r="AU121" s="9">
        <f t="shared" ca="1" si="101"/>
        <v>0</v>
      </c>
      <c r="AV121" s="9">
        <f t="shared" ca="1" si="102"/>
        <v>0</v>
      </c>
      <c r="AW121" s="9">
        <f t="shared" ca="1" si="103"/>
        <v>0</v>
      </c>
      <c r="AY121" s="14">
        <v>44501</v>
      </c>
      <c r="AZ121" s="11">
        <f t="shared" ca="1" si="104"/>
        <v>0</v>
      </c>
      <c r="BA121" s="11">
        <f t="shared" ca="1" si="105"/>
        <v>0</v>
      </c>
      <c r="BB121" s="9">
        <f t="shared" ca="1" si="106"/>
        <v>0</v>
      </c>
      <c r="BC121" s="9">
        <f t="shared" ca="1" si="107"/>
        <v>0</v>
      </c>
      <c r="BD121" s="9">
        <f t="shared" ca="1" si="108"/>
        <v>0</v>
      </c>
      <c r="BE121" s="9">
        <f t="shared" ca="1" si="109"/>
        <v>0</v>
      </c>
      <c r="BF121" s="9">
        <f t="shared" ca="1" si="110"/>
        <v>0</v>
      </c>
      <c r="BG121" s="9">
        <f t="shared" ca="1" si="111"/>
        <v>0</v>
      </c>
    </row>
    <row r="122" spans="1:62" x14ac:dyDescent="0.45">
      <c r="A122" s="14">
        <v>44531</v>
      </c>
      <c r="B122" s="11">
        <f t="shared" ca="1" si="80"/>
        <v>30</v>
      </c>
      <c r="C122" s="11">
        <f t="shared" ca="1" si="81"/>
        <v>16</v>
      </c>
      <c r="D122" s="9">
        <f t="shared" ca="1" si="82"/>
        <v>128</v>
      </c>
      <c r="E122" s="9">
        <f t="shared" ca="1" si="83"/>
        <v>47</v>
      </c>
      <c r="F122" s="9">
        <f t="shared" ca="1" si="84"/>
        <v>32</v>
      </c>
      <c r="G122" s="9">
        <f t="shared" ca="1" si="85"/>
        <v>25</v>
      </c>
      <c r="H122" s="9">
        <f t="shared" ca="1" si="86"/>
        <v>10</v>
      </c>
      <c r="I122" s="9">
        <f t="shared" ca="1" si="87"/>
        <v>10</v>
      </c>
      <c r="K122" s="14">
        <v>44531</v>
      </c>
      <c r="L122" s="11">
        <f t="shared" ca="1" si="112"/>
        <v>24</v>
      </c>
      <c r="M122" s="11">
        <f t="shared" ca="1" si="113"/>
        <v>8</v>
      </c>
      <c r="N122" s="9">
        <f t="shared" ca="1" si="114"/>
        <v>53</v>
      </c>
      <c r="O122" s="9">
        <f t="shared" ca="1" si="115"/>
        <v>42</v>
      </c>
      <c r="P122" s="9">
        <f t="shared" ca="1" si="116"/>
        <v>23</v>
      </c>
      <c r="Q122" s="9">
        <f t="shared" ca="1" si="117"/>
        <v>16</v>
      </c>
      <c r="R122" s="9">
        <f t="shared" ca="1" si="118"/>
        <v>8</v>
      </c>
      <c r="S122" s="9">
        <f t="shared" ca="1" si="119"/>
        <v>16</v>
      </c>
      <c r="U122" s="14">
        <v>44531</v>
      </c>
      <c r="V122" s="11">
        <f t="shared" ca="1" si="88"/>
        <v>15</v>
      </c>
      <c r="W122" s="11">
        <f t="shared" ca="1" si="89"/>
        <v>9</v>
      </c>
      <c r="X122" s="9">
        <f t="shared" ca="1" si="90"/>
        <v>82</v>
      </c>
      <c r="Y122" s="9">
        <f t="shared" ca="1" si="91"/>
        <v>63</v>
      </c>
      <c r="Z122" s="9">
        <f t="shared" ca="1" si="92"/>
        <v>22</v>
      </c>
      <c r="AA122" s="9">
        <f t="shared" ca="1" si="93"/>
        <v>12</v>
      </c>
      <c r="AB122" s="9">
        <f t="shared" ca="1" si="94"/>
        <v>6</v>
      </c>
      <c r="AC122" s="9">
        <f t="shared" ca="1" si="95"/>
        <v>11</v>
      </c>
      <c r="AE122" s="14">
        <v>44531</v>
      </c>
      <c r="AF122" s="11">
        <f t="shared" ca="1" si="120"/>
        <v>8</v>
      </c>
      <c r="AG122" s="11">
        <f t="shared" ca="1" si="121"/>
        <v>9</v>
      </c>
      <c r="AH122" s="9">
        <f t="shared" ca="1" si="122"/>
        <v>66</v>
      </c>
      <c r="AI122" s="9">
        <f t="shared" ca="1" si="123"/>
        <v>49</v>
      </c>
      <c r="AJ122" s="9">
        <f t="shared" ca="1" si="124"/>
        <v>14</v>
      </c>
      <c r="AK122" s="9">
        <f t="shared" ca="1" si="125"/>
        <v>12</v>
      </c>
      <c r="AL122" s="9">
        <f t="shared" ca="1" si="126"/>
        <v>9</v>
      </c>
      <c r="AM122" s="9">
        <f t="shared" ca="1" si="127"/>
        <v>26</v>
      </c>
      <c r="AO122" s="14">
        <v>44531</v>
      </c>
      <c r="AP122" s="11">
        <f t="shared" ca="1" si="96"/>
        <v>0</v>
      </c>
      <c r="AQ122" s="11">
        <f t="shared" ca="1" si="97"/>
        <v>1</v>
      </c>
      <c r="AR122" s="9">
        <f t="shared" ca="1" si="98"/>
        <v>0</v>
      </c>
      <c r="AS122" s="9">
        <f t="shared" ca="1" si="99"/>
        <v>0</v>
      </c>
      <c r="AT122" s="9">
        <f t="shared" ca="1" si="100"/>
        <v>1</v>
      </c>
      <c r="AU122" s="9">
        <f t="shared" ca="1" si="101"/>
        <v>0</v>
      </c>
      <c r="AV122" s="9">
        <f t="shared" ca="1" si="102"/>
        <v>0</v>
      </c>
      <c r="AW122" s="9">
        <f t="shared" ca="1" si="103"/>
        <v>0</v>
      </c>
      <c r="AY122" s="14">
        <v>44531</v>
      </c>
      <c r="AZ122" s="11">
        <f t="shared" ca="1" si="104"/>
        <v>0</v>
      </c>
      <c r="BA122" s="11">
        <f t="shared" ca="1" si="105"/>
        <v>0</v>
      </c>
      <c r="BB122" s="9">
        <f t="shared" ca="1" si="106"/>
        <v>0</v>
      </c>
      <c r="BC122" s="9">
        <f t="shared" ca="1" si="107"/>
        <v>0</v>
      </c>
      <c r="BD122" s="9">
        <f t="shared" ca="1" si="108"/>
        <v>0</v>
      </c>
      <c r="BE122" s="9">
        <f t="shared" ca="1" si="109"/>
        <v>0</v>
      </c>
      <c r="BF122" s="9">
        <f t="shared" ca="1" si="110"/>
        <v>0</v>
      </c>
      <c r="BG122" s="9">
        <f t="shared" ca="1" si="111"/>
        <v>0</v>
      </c>
    </row>
    <row r="123" spans="1:62" x14ac:dyDescent="0.45">
      <c r="A123" s="14">
        <v>44562</v>
      </c>
      <c r="B123" s="11">
        <f t="shared" ref="B123:B170" ca="1" si="128">INDIRECT("'合計（県外・時系列）'!D"&amp;(61+8*ROW(A113)))</f>
        <v>10</v>
      </c>
      <c r="C123" s="11">
        <f t="shared" ref="C123:C170" ca="1" si="129">INDIRECT("'合計（県外・時系列）'!D"&amp;(62+8*ROW(A113)))</f>
        <v>5</v>
      </c>
      <c r="D123" s="9">
        <f t="shared" ref="D123:D170" ca="1" si="130">INDIRECT("'合計（県外・時系列）'!D"&amp;(63+8*ROW(A113)))</f>
        <v>107</v>
      </c>
      <c r="E123" s="9">
        <f t="shared" ref="E123:E170" ca="1" si="131">INDIRECT("'合計（県外・時系列）'!D"&amp;(64+8*ROW(A113)))</f>
        <v>60</v>
      </c>
      <c r="F123" s="9">
        <f t="shared" ref="F123:F170" ca="1" si="132">INDIRECT("'合計（県外・時系列）'!D"&amp;(65+8*ROW(A113)))</f>
        <v>32</v>
      </c>
      <c r="G123" s="9">
        <f t="shared" ref="G123:G170" ca="1" si="133">INDIRECT("'合計（県外・時系列）'!D"&amp;(66+8*ROW(A113)))</f>
        <v>30</v>
      </c>
      <c r="H123" s="9">
        <f t="shared" ref="H123:H170" ca="1" si="134">INDIRECT("'合計（県外・時系列）'!D"&amp;(67+8*ROW(A113)))</f>
        <v>12</v>
      </c>
      <c r="I123" s="9">
        <f t="shared" ref="I123:I170" ca="1" si="135">INDIRECT("'合計（県外・時系列）'!D"&amp;(68+8*ROW(A113)))</f>
        <v>10</v>
      </c>
      <c r="K123" s="14">
        <v>44562</v>
      </c>
      <c r="L123" s="11">
        <f t="shared" ref="L123:L170" ca="1" si="136">INDIRECT("'合計（県外・時系列）'!E"&amp;(61+8*ROW(A113)))</f>
        <v>17</v>
      </c>
      <c r="M123" s="11">
        <f t="shared" ref="M123:M170" ca="1" si="137">INDIRECT("'合計（県外・時系列）'!E"&amp;(62+8*ROW(A113)))</f>
        <v>3</v>
      </c>
      <c r="N123" s="9">
        <f t="shared" ref="N123:N170" ca="1" si="138">INDIRECT("'合計（県外・時系列）'!E"&amp;(63+8*ROW(A113)))</f>
        <v>59</v>
      </c>
      <c r="O123" s="9">
        <f t="shared" ref="O123:O170" ca="1" si="139">INDIRECT("'合計（県外・時系列）'!E"&amp;(64+8*ROW(A113)))</f>
        <v>33</v>
      </c>
      <c r="P123" s="9">
        <f t="shared" ref="P123:P170" ca="1" si="140">INDIRECT("'合計（県外・時系列）'!E"&amp;(65+8*ROW(A113)))</f>
        <v>22</v>
      </c>
      <c r="Q123" s="9">
        <f t="shared" ref="Q123:Q170" ca="1" si="141">INDIRECT("'合計（県外・時系列）'!E"&amp;(66+8*ROW(A113)))</f>
        <v>8</v>
      </c>
      <c r="R123" s="9">
        <f t="shared" ref="R123:R170" ca="1" si="142">INDIRECT("'合計（県外・時系列）'!E"&amp;(67+8*ROW(A113)))</f>
        <v>3</v>
      </c>
      <c r="S123" s="9">
        <f t="shared" ref="S123:S170" ca="1" si="143">INDIRECT("'合計（県外・時系列）'!E"&amp;(68+8*ROW(A113)))</f>
        <v>12</v>
      </c>
      <c r="U123" s="14">
        <v>44562</v>
      </c>
      <c r="V123" s="11">
        <f t="shared" ref="V123:V170" ca="1" si="144">INDIRECT("'合計（県内・時系列）'!D"&amp;(61+8*ROW(A113)))</f>
        <v>12</v>
      </c>
      <c r="W123" s="11">
        <f t="shared" ref="W123:W170" ca="1" si="145">INDIRECT("'合計（県内・時系列）'!D"&amp;(62+8*ROW(A113)))</f>
        <v>4</v>
      </c>
      <c r="X123" s="9">
        <f t="shared" ref="X123:X170" ca="1" si="146">INDIRECT("'合計（県内・時系列）'!D"&amp;(63+8*ROW(A113)))</f>
        <v>79</v>
      </c>
      <c r="Y123" s="9">
        <f t="shared" ref="Y123:Y170" ca="1" si="147">INDIRECT("'合計（県内・時系列）'!D"&amp;(64+8*ROW(A113)))</f>
        <v>51</v>
      </c>
      <c r="Z123" s="9">
        <f t="shared" ref="Z123:Z170" ca="1" si="148">INDIRECT("'合計（県内・時系列）'!D"&amp;(65+8*ROW(A113)))</f>
        <v>30</v>
      </c>
      <c r="AA123" s="9">
        <f t="shared" ref="AA123:AA170" ca="1" si="149">INDIRECT("'合計（県内・時系列）'!D"&amp;(66+8*ROW(A113)))</f>
        <v>11</v>
      </c>
      <c r="AB123" s="9">
        <f t="shared" ref="AB123:AB170" ca="1" si="150">INDIRECT("'合計（県内・時系列）'!D"&amp;(67+8*ROW(A113)))</f>
        <v>4</v>
      </c>
      <c r="AC123" s="9">
        <f t="shared" ref="AC123:AC170" ca="1" si="151">INDIRECT("'合計（県内・時系列）'!D"&amp;(68+8*ROW(A113)))</f>
        <v>12</v>
      </c>
      <c r="AE123" s="14">
        <v>44562</v>
      </c>
      <c r="AF123" s="11">
        <f t="shared" ref="AF123:AF170" ca="1" si="152">INDIRECT("'合計（県内・時系列）'!E"&amp;(61+8*ROW(A113)))</f>
        <v>18</v>
      </c>
      <c r="AG123" s="11">
        <f t="shared" ref="AG123:AG170" ca="1" si="153">INDIRECT("'合計（県内・時系列）'!E"&amp;(62+8*ROW(A113)))</f>
        <v>13</v>
      </c>
      <c r="AH123" s="9">
        <f t="shared" ref="AH123:AH170" ca="1" si="154">INDIRECT("'合計（県内・時系列）'!E"&amp;(63+8*ROW(A113)))</f>
        <v>74</v>
      </c>
      <c r="AI123" s="9">
        <f t="shared" ref="AI123:AI170" ca="1" si="155">INDIRECT("'合計（県内・時系列）'!E"&amp;(64+8*ROW(A113)))</f>
        <v>44</v>
      </c>
      <c r="AJ123" s="9">
        <f t="shared" ref="AJ123:AJ170" ca="1" si="156">INDIRECT("'合計（県内・時系列）'!E"&amp;(65+8*ROW(A113)))</f>
        <v>22</v>
      </c>
      <c r="AK123" s="9">
        <f t="shared" ref="AK123:AK170" ca="1" si="157">INDIRECT("'合計（県内・時系列）'!E"&amp;(66+8*ROW(A113)))</f>
        <v>9</v>
      </c>
      <c r="AL123" s="9">
        <f t="shared" ref="AL123:AL170" ca="1" si="158">INDIRECT("'合計（県内・時系列）'!E"&amp;(67+8*ROW(A113)))</f>
        <v>3</v>
      </c>
      <c r="AM123" s="9">
        <f t="shared" ref="AM123:AM170" ca="1" si="159">INDIRECT("'合計（県内・時系列）'!E"&amp;(68+8*ROW(A113)))</f>
        <v>23</v>
      </c>
      <c r="AO123" s="14">
        <v>44562</v>
      </c>
      <c r="AP123" s="11">
        <f t="shared" ref="AP123:AP170" ca="1" si="160">INDIRECT("'合計（その他・時系列）'!D"&amp;(60+8*ROW(A113)))</f>
        <v>0</v>
      </c>
      <c r="AQ123" s="11">
        <f t="shared" ref="AQ123:AQ170" ca="1" si="161">INDIRECT("'合計（その他・時系列）'!D"&amp;(61+8*ROW(A113)))</f>
        <v>0</v>
      </c>
      <c r="AR123" s="9">
        <f t="shared" ref="AR123:AR170" ca="1" si="162">INDIRECT("'合計（その他・時系列）'!D"&amp;(62+8*ROW(A113)))</f>
        <v>2</v>
      </c>
      <c r="AS123" s="9">
        <f t="shared" ref="AS123:AS170" ca="1" si="163">INDIRECT("'合計（その他・時系列）'!D"&amp;(63+8*ROW(A113)))</f>
        <v>0</v>
      </c>
      <c r="AT123" s="9">
        <f t="shared" ref="AT123:AT170" ca="1" si="164">INDIRECT("'合計（その他・時系列）'!D"&amp;(64+8*ROW(A113)))</f>
        <v>1</v>
      </c>
      <c r="AU123" s="9">
        <f t="shared" ref="AU123:AU170" ca="1" si="165">INDIRECT("'合計（その他・時系列）'!D"&amp;(65+8*ROW(A113)))</f>
        <v>1</v>
      </c>
      <c r="AV123" s="9">
        <f t="shared" ref="AV123:AV170" ca="1" si="166">INDIRECT("'合計（その他・時系列）'!D"&amp;(66+8*ROW(A113)))</f>
        <v>0</v>
      </c>
      <c r="AW123" s="9">
        <f t="shared" ref="AW123:AW170" ca="1" si="167">INDIRECT("'合計（その他・時系列）'!D"&amp;(67+8*ROW(A113)))</f>
        <v>2</v>
      </c>
      <c r="AY123" s="14">
        <v>44562</v>
      </c>
      <c r="AZ123" s="11">
        <f t="shared" ref="AZ123:AZ170" ca="1" si="168">INDIRECT("'合計（その他・時系列）'!E"&amp;(60+8*ROW(A113)))</f>
        <v>0</v>
      </c>
      <c r="BA123" s="11">
        <f t="shared" ref="BA123:BA170" ca="1" si="169">INDIRECT("'合計（その他・時系列）'!E"&amp;(61+8*ROW(A113)))</f>
        <v>0</v>
      </c>
      <c r="BB123" s="9">
        <f t="shared" ref="BB123:BB170" ca="1" si="170">INDIRECT("'合計（その他・時系列）'!E"&amp;(62+8*ROW(A113)))</f>
        <v>0</v>
      </c>
      <c r="BC123" s="9">
        <f t="shared" ref="BC123:BC170" ca="1" si="171">INDIRECT("'合計（その他・時系列）'!E"&amp;(63+8*ROW(A113)))</f>
        <v>1</v>
      </c>
      <c r="BD123" s="9">
        <f t="shared" ref="BD123:BD170" ca="1" si="172">INDIRECT("'合計（その他・時系列）'!E"&amp;(64+8*ROW(A113)))</f>
        <v>0</v>
      </c>
      <c r="BE123" s="9">
        <f t="shared" ref="BE123:BE170" ca="1" si="173">INDIRECT("'合計（その他・時系列）'!E"&amp;(65+8*ROW(A113)))</f>
        <v>2</v>
      </c>
      <c r="BF123" s="9">
        <f t="shared" ref="BF123:BF170" ca="1" si="174">INDIRECT("'合計（その他・時系列）'!E"&amp;(66+8*ROW(A113)))</f>
        <v>0</v>
      </c>
      <c r="BG123" s="9">
        <f t="shared" ref="BG123:BG170" ca="1" si="175">INDIRECT("'合計（その他・時系列）'!E"&amp;(67+8*ROW(A113)))</f>
        <v>0</v>
      </c>
    </row>
    <row r="124" spans="1:62" x14ac:dyDescent="0.45">
      <c r="A124" s="14">
        <v>44593</v>
      </c>
      <c r="B124" s="11">
        <f t="shared" ca="1" si="128"/>
        <v>17</v>
      </c>
      <c r="C124" s="11">
        <f t="shared" ca="1" si="129"/>
        <v>13</v>
      </c>
      <c r="D124" s="9">
        <f t="shared" ca="1" si="130"/>
        <v>101</v>
      </c>
      <c r="E124" s="9">
        <f t="shared" ca="1" si="131"/>
        <v>54</v>
      </c>
      <c r="F124" s="9">
        <f t="shared" ca="1" si="132"/>
        <v>37</v>
      </c>
      <c r="G124" s="9">
        <f t="shared" ca="1" si="133"/>
        <v>23</v>
      </c>
      <c r="H124" s="9">
        <f t="shared" ca="1" si="134"/>
        <v>8</v>
      </c>
      <c r="I124" s="9">
        <f t="shared" ca="1" si="135"/>
        <v>6</v>
      </c>
      <c r="K124" s="14">
        <v>44593</v>
      </c>
      <c r="L124" s="11">
        <f t="shared" ca="1" si="136"/>
        <v>16</v>
      </c>
      <c r="M124" s="11">
        <f t="shared" ca="1" si="137"/>
        <v>2</v>
      </c>
      <c r="N124" s="9">
        <f t="shared" ca="1" si="138"/>
        <v>76</v>
      </c>
      <c r="O124" s="9">
        <f t="shared" ca="1" si="139"/>
        <v>42</v>
      </c>
      <c r="P124" s="9">
        <f t="shared" ca="1" si="140"/>
        <v>18</v>
      </c>
      <c r="Q124" s="9">
        <f t="shared" ca="1" si="141"/>
        <v>8</v>
      </c>
      <c r="R124" s="9">
        <f t="shared" ca="1" si="142"/>
        <v>4</v>
      </c>
      <c r="S124" s="9">
        <f t="shared" ca="1" si="143"/>
        <v>17</v>
      </c>
      <c r="U124" s="14">
        <v>44593</v>
      </c>
      <c r="V124" s="11">
        <f t="shared" ca="1" si="144"/>
        <v>13</v>
      </c>
      <c r="W124" s="11">
        <f t="shared" ca="1" si="145"/>
        <v>12</v>
      </c>
      <c r="X124" s="9">
        <f t="shared" ca="1" si="146"/>
        <v>85</v>
      </c>
      <c r="Y124" s="9">
        <f t="shared" ca="1" si="147"/>
        <v>54</v>
      </c>
      <c r="Z124" s="9">
        <f t="shared" ca="1" si="148"/>
        <v>25</v>
      </c>
      <c r="AA124" s="9">
        <f t="shared" ca="1" si="149"/>
        <v>20</v>
      </c>
      <c r="AB124" s="9">
        <f t="shared" ca="1" si="150"/>
        <v>5</v>
      </c>
      <c r="AC124" s="9">
        <f t="shared" ca="1" si="151"/>
        <v>11</v>
      </c>
      <c r="AE124" s="14">
        <v>44593</v>
      </c>
      <c r="AF124" s="11">
        <f t="shared" ca="1" si="152"/>
        <v>16</v>
      </c>
      <c r="AG124" s="11">
        <f t="shared" ca="1" si="153"/>
        <v>13</v>
      </c>
      <c r="AH124" s="9">
        <f t="shared" ca="1" si="154"/>
        <v>82</v>
      </c>
      <c r="AI124" s="9">
        <f t="shared" ca="1" si="155"/>
        <v>52</v>
      </c>
      <c r="AJ124" s="9">
        <f t="shared" ca="1" si="156"/>
        <v>19</v>
      </c>
      <c r="AK124" s="9">
        <f t="shared" ca="1" si="157"/>
        <v>16</v>
      </c>
      <c r="AL124" s="9">
        <f t="shared" ca="1" si="158"/>
        <v>2</v>
      </c>
      <c r="AM124" s="9">
        <f t="shared" ca="1" si="159"/>
        <v>15</v>
      </c>
      <c r="AO124" s="14">
        <v>44593</v>
      </c>
      <c r="AP124" s="11">
        <f t="shared" ca="1" si="160"/>
        <v>0</v>
      </c>
      <c r="AQ124" s="11">
        <f t="shared" ca="1" si="161"/>
        <v>0</v>
      </c>
      <c r="AR124" s="9">
        <f t="shared" ca="1" si="162"/>
        <v>0</v>
      </c>
      <c r="AS124" s="9">
        <f t="shared" ca="1" si="163"/>
        <v>0</v>
      </c>
      <c r="AT124" s="9">
        <f t="shared" ca="1" si="164"/>
        <v>0</v>
      </c>
      <c r="AU124" s="9">
        <f t="shared" ca="1" si="165"/>
        <v>0</v>
      </c>
      <c r="AV124" s="9">
        <f t="shared" ca="1" si="166"/>
        <v>0</v>
      </c>
      <c r="AW124" s="9">
        <f t="shared" ca="1" si="167"/>
        <v>0</v>
      </c>
      <c r="AY124" s="14">
        <v>44593</v>
      </c>
      <c r="AZ124" s="11">
        <f t="shared" ca="1" si="168"/>
        <v>0</v>
      </c>
      <c r="BA124" s="11">
        <f t="shared" ca="1" si="169"/>
        <v>0</v>
      </c>
      <c r="BB124" s="9">
        <f t="shared" ca="1" si="170"/>
        <v>0</v>
      </c>
      <c r="BC124" s="9">
        <f t="shared" ca="1" si="171"/>
        <v>0</v>
      </c>
      <c r="BD124" s="9">
        <f t="shared" ca="1" si="172"/>
        <v>0</v>
      </c>
      <c r="BE124" s="9">
        <f t="shared" ca="1" si="173"/>
        <v>0</v>
      </c>
      <c r="BF124" s="9">
        <f t="shared" ca="1" si="174"/>
        <v>0</v>
      </c>
      <c r="BG124" s="9">
        <f t="shared" ca="1" si="175"/>
        <v>0</v>
      </c>
    </row>
    <row r="125" spans="1:62" x14ac:dyDescent="0.45">
      <c r="A125" s="14">
        <v>44621</v>
      </c>
      <c r="B125" s="11">
        <f t="shared" ca="1" si="128"/>
        <v>107</v>
      </c>
      <c r="C125" s="11">
        <f t="shared" ca="1" si="129"/>
        <v>418</v>
      </c>
      <c r="D125" s="9">
        <f t="shared" ca="1" si="130"/>
        <v>812</v>
      </c>
      <c r="E125" s="9">
        <f t="shared" ca="1" si="131"/>
        <v>204</v>
      </c>
      <c r="F125" s="9">
        <f t="shared" ca="1" si="132"/>
        <v>127</v>
      </c>
      <c r="G125" s="9">
        <f t="shared" ca="1" si="133"/>
        <v>72</v>
      </c>
      <c r="H125" s="9">
        <f t="shared" ca="1" si="134"/>
        <v>25</v>
      </c>
      <c r="I125" s="9">
        <f t="shared" ca="1" si="135"/>
        <v>9</v>
      </c>
      <c r="K125" s="14">
        <v>44621</v>
      </c>
      <c r="L125" s="11">
        <f t="shared" ca="1" si="136"/>
        <v>85</v>
      </c>
      <c r="M125" s="11">
        <f t="shared" ca="1" si="137"/>
        <v>53</v>
      </c>
      <c r="N125" s="9">
        <f t="shared" ca="1" si="138"/>
        <v>355</v>
      </c>
      <c r="O125" s="9">
        <f t="shared" ca="1" si="139"/>
        <v>137</v>
      </c>
      <c r="P125" s="9">
        <f t="shared" ca="1" si="140"/>
        <v>60</v>
      </c>
      <c r="Q125" s="9">
        <f t="shared" ca="1" si="141"/>
        <v>28</v>
      </c>
      <c r="R125" s="9">
        <f t="shared" ca="1" si="142"/>
        <v>10</v>
      </c>
      <c r="S125" s="9">
        <f t="shared" ca="1" si="143"/>
        <v>18</v>
      </c>
      <c r="U125" s="14">
        <v>44621</v>
      </c>
      <c r="V125" s="11">
        <f t="shared" ca="1" si="144"/>
        <v>39</v>
      </c>
      <c r="W125" s="11">
        <f t="shared" ca="1" si="145"/>
        <v>47</v>
      </c>
      <c r="X125" s="9">
        <f t="shared" ca="1" si="146"/>
        <v>221</v>
      </c>
      <c r="Y125" s="9">
        <f t="shared" ca="1" si="147"/>
        <v>74</v>
      </c>
      <c r="Z125" s="9">
        <f t="shared" ca="1" si="148"/>
        <v>36</v>
      </c>
      <c r="AA125" s="9">
        <f t="shared" ca="1" si="149"/>
        <v>33</v>
      </c>
      <c r="AB125" s="9">
        <f t="shared" ca="1" si="150"/>
        <v>8</v>
      </c>
      <c r="AC125" s="9">
        <f t="shared" ca="1" si="151"/>
        <v>13</v>
      </c>
      <c r="AE125" s="14">
        <v>44621</v>
      </c>
      <c r="AF125" s="11">
        <f t="shared" ca="1" si="152"/>
        <v>38</v>
      </c>
      <c r="AG125" s="11">
        <f t="shared" ca="1" si="153"/>
        <v>37</v>
      </c>
      <c r="AH125" s="9">
        <f t="shared" ca="1" si="154"/>
        <v>193</v>
      </c>
      <c r="AI125" s="9">
        <f t="shared" ca="1" si="155"/>
        <v>75</v>
      </c>
      <c r="AJ125" s="9">
        <f t="shared" ca="1" si="156"/>
        <v>39</v>
      </c>
      <c r="AK125" s="9">
        <f t="shared" ca="1" si="157"/>
        <v>16</v>
      </c>
      <c r="AL125" s="9">
        <f t="shared" ca="1" si="158"/>
        <v>6</v>
      </c>
      <c r="AM125" s="9">
        <f t="shared" ca="1" si="159"/>
        <v>28</v>
      </c>
      <c r="AO125" s="14">
        <v>44621</v>
      </c>
      <c r="AP125" s="11">
        <f t="shared" ca="1" si="160"/>
        <v>0</v>
      </c>
      <c r="AQ125" s="11">
        <f t="shared" ca="1" si="161"/>
        <v>0</v>
      </c>
      <c r="AR125" s="9">
        <f t="shared" ca="1" si="162"/>
        <v>1</v>
      </c>
      <c r="AS125" s="9">
        <f t="shared" ca="1" si="163"/>
        <v>1</v>
      </c>
      <c r="AT125" s="9">
        <f t="shared" ca="1" si="164"/>
        <v>2</v>
      </c>
      <c r="AU125" s="9">
        <f t="shared" ca="1" si="165"/>
        <v>2</v>
      </c>
      <c r="AV125" s="9">
        <f t="shared" ca="1" si="166"/>
        <v>1</v>
      </c>
      <c r="AW125" s="9">
        <f t="shared" ca="1" si="167"/>
        <v>0</v>
      </c>
      <c r="AY125" s="14">
        <v>44621</v>
      </c>
      <c r="AZ125" s="11">
        <f t="shared" ca="1" si="168"/>
        <v>0</v>
      </c>
      <c r="BA125" s="11">
        <f t="shared" ca="1" si="169"/>
        <v>0</v>
      </c>
      <c r="BB125" s="9">
        <f t="shared" ca="1" si="170"/>
        <v>0</v>
      </c>
      <c r="BC125" s="9">
        <f t="shared" ca="1" si="171"/>
        <v>0</v>
      </c>
      <c r="BD125" s="9">
        <f t="shared" ca="1" si="172"/>
        <v>0</v>
      </c>
      <c r="BE125" s="9">
        <f t="shared" ca="1" si="173"/>
        <v>0</v>
      </c>
      <c r="BF125" s="9">
        <f t="shared" ca="1" si="174"/>
        <v>0</v>
      </c>
      <c r="BG125" s="9">
        <f t="shared" ca="1" si="175"/>
        <v>0</v>
      </c>
    </row>
    <row r="126" spans="1:62" x14ac:dyDescent="0.45">
      <c r="A126" s="14">
        <v>44652</v>
      </c>
      <c r="B126" s="11">
        <f t="shared" ca="1" si="128"/>
        <v>18</v>
      </c>
      <c r="C126" s="11">
        <f t="shared" ca="1" si="129"/>
        <v>49</v>
      </c>
      <c r="D126" s="9">
        <f t="shared" ca="1" si="130"/>
        <v>186</v>
      </c>
      <c r="E126" s="9">
        <f t="shared" ca="1" si="131"/>
        <v>76</v>
      </c>
      <c r="F126" s="9">
        <f t="shared" ca="1" si="132"/>
        <v>43</v>
      </c>
      <c r="G126" s="9">
        <f t="shared" ca="1" si="133"/>
        <v>41</v>
      </c>
      <c r="H126" s="9">
        <f t="shared" ca="1" si="134"/>
        <v>21</v>
      </c>
      <c r="I126" s="9">
        <f t="shared" ca="1" si="135"/>
        <v>10</v>
      </c>
      <c r="K126" s="14">
        <v>44652</v>
      </c>
      <c r="L126" s="11">
        <f t="shared" ca="1" si="136"/>
        <v>14</v>
      </c>
      <c r="M126" s="11">
        <f t="shared" ca="1" si="137"/>
        <v>24</v>
      </c>
      <c r="N126" s="9">
        <f t="shared" ca="1" si="138"/>
        <v>110</v>
      </c>
      <c r="O126" s="9">
        <f t="shared" ca="1" si="139"/>
        <v>45</v>
      </c>
      <c r="P126" s="9">
        <f t="shared" ca="1" si="140"/>
        <v>29</v>
      </c>
      <c r="Q126" s="9">
        <f t="shared" ca="1" si="141"/>
        <v>28</v>
      </c>
      <c r="R126" s="9">
        <f t="shared" ca="1" si="142"/>
        <v>11</v>
      </c>
      <c r="S126" s="9">
        <f t="shared" ca="1" si="143"/>
        <v>20</v>
      </c>
      <c r="U126" s="14">
        <v>44652</v>
      </c>
      <c r="V126" s="11">
        <f t="shared" ca="1" si="144"/>
        <v>16</v>
      </c>
      <c r="W126" s="11">
        <f t="shared" ca="1" si="145"/>
        <v>25</v>
      </c>
      <c r="X126" s="9">
        <f t="shared" ca="1" si="146"/>
        <v>102</v>
      </c>
      <c r="Y126" s="9">
        <f t="shared" ca="1" si="147"/>
        <v>62</v>
      </c>
      <c r="Z126" s="9">
        <f t="shared" ca="1" si="148"/>
        <v>29</v>
      </c>
      <c r="AA126" s="9">
        <f t="shared" ca="1" si="149"/>
        <v>20</v>
      </c>
      <c r="AB126" s="9">
        <f t="shared" ca="1" si="150"/>
        <v>14</v>
      </c>
      <c r="AC126" s="9">
        <f t="shared" ca="1" si="151"/>
        <v>22</v>
      </c>
      <c r="AE126" s="14">
        <v>44652</v>
      </c>
      <c r="AF126" s="11">
        <f t="shared" ca="1" si="152"/>
        <v>12</v>
      </c>
      <c r="AG126" s="11">
        <f t="shared" ca="1" si="153"/>
        <v>17</v>
      </c>
      <c r="AH126" s="9">
        <f t="shared" ca="1" si="154"/>
        <v>87</v>
      </c>
      <c r="AI126" s="9">
        <f t="shared" ca="1" si="155"/>
        <v>28</v>
      </c>
      <c r="AJ126" s="9">
        <f t="shared" ca="1" si="156"/>
        <v>20</v>
      </c>
      <c r="AK126" s="9">
        <f t="shared" ca="1" si="157"/>
        <v>18</v>
      </c>
      <c r="AL126" s="9">
        <f t="shared" ca="1" si="158"/>
        <v>8</v>
      </c>
      <c r="AM126" s="9">
        <f t="shared" ca="1" si="159"/>
        <v>25</v>
      </c>
      <c r="AO126" s="14">
        <v>44652</v>
      </c>
      <c r="AP126" s="11">
        <f t="shared" ca="1" si="160"/>
        <v>0</v>
      </c>
      <c r="AQ126" s="11">
        <f t="shared" ca="1" si="161"/>
        <v>0</v>
      </c>
      <c r="AR126" s="9">
        <f t="shared" ca="1" si="162"/>
        <v>1</v>
      </c>
      <c r="AS126" s="9">
        <f t="shared" ca="1" si="163"/>
        <v>0</v>
      </c>
      <c r="AT126" s="9">
        <f t="shared" ca="1" si="164"/>
        <v>0</v>
      </c>
      <c r="AU126" s="9">
        <f t="shared" ca="1" si="165"/>
        <v>0</v>
      </c>
      <c r="AV126" s="9">
        <f t="shared" ca="1" si="166"/>
        <v>0</v>
      </c>
      <c r="AW126" s="9">
        <f t="shared" ca="1" si="167"/>
        <v>0</v>
      </c>
      <c r="AY126" s="14">
        <v>44652</v>
      </c>
      <c r="AZ126" s="11">
        <f t="shared" ca="1" si="168"/>
        <v>0</v>
      </c>
      <c r="BA126" s="11">
        <f t="shared" ca="1" si="169"/>
        <v>0</v>
      </c>
      <c r="BB126" s="9">
        <f t="shared" ca="1" si="170"/>
        <v>0</v>
      </c>
      <c r="BC126" s="9">
        <f t="shared" ca="1" si="171"/>
        <v>0</v>
      </c>
      <c r="BD126" s="9">
        <f t="shared" ca="1" si="172"/>
        <v>0</v>
      </c>
      <c r="BE126" s="9">
        <f t="shared" ca="1" si="173"/>
        <v>0</v>
      </c>
      <c r="BF126" s="9">
        <f t="shared" ca="1" si="174"/>
        <v>0</v>
      </c>
      <c r="BG126" s="9">
        <f t="shared" ca="1" si="175"/>
        <v>0</v>
      </c>
    </row>
    <row r="127" spans="1:62" x14ac:dyDescent="0.45">
      <c r="A127" s="14">
        <v>44682</v>
      </c>
      <c r="B127" s="11">
        <f t="shared" ca="1" si="128"/>
        <v>14</v>
      </c>
      <c r="C127" s="11">
        <f t="shared" ca="1" si="129"/>
        <v>62</v>
      </c>
      <c r="D127" s="9">
        <f t="shared" ca="1" si="130"/>
        <v>150</v>
      </c>
      <c r="E127" s="9">
        <f t="shared" ca="1" si="131"/>
        <v>60</v>
      </c>
      <c r="F127" s="9">
        <f t="shared" ca="1" si="132"/>
        <v>26</v>
      </c>
      <c r="G127" s="9">
        <f t="shared" ca="1" si="133"/>
        <v>18</v>
      </c>
      <c r="H127" s="9">
        <f t="shared" ca="1" si="134"/>
        <v>14</v>
      </c>
      <c r="I127" s="9">
        <f t="shared" ca="1" si="135"/>
        <v>11</v>
      </c>
      <c r="K127" s="14">
        <v>44682</v>
      </c>
      <c r="L127" s="11">
        <f t="shared" ca="1" si="136"/>
        <v>11</v>
      </c>
      <c r="M127" s="11">
        <f t="shared" ca="1" si="137"/>
        <v>19</v>
      </c>
      <c r="N127" s="9">
        <f t="shared" ca="1" si="138"/>
        <v>69</v>
      </c>
      <c r="O127" s="9">
        <f t="shared" ca="1" si="139"/>
        <v>31</v>
      </c>
      <c r="P127" s="9">
        <f t="shared" ca="1" si="140"/>
        <v>16</v>
      </c>
      <c r="Q127" s="9">
        <f t="shared" ca="1" si="141"/>
        <v>19</v>
      </c>
      <c r="R127" s="9">
        <f t="shared" ca="1" si="142"/>
        <v>11</v>
      </c>
      <c r="S127" s="9">
        <f t="shared" ca="1" si="143"/>
        <v>16</v>
      </c>
      <c r="U127" s="14">
        <v>44682</v>
      </c>
      <c r="V127" s="11">
        <f t="shared" ca="1" si="144"/>
        <v>13</v>
      </c>
      <c r="W127" s="11">
        <f t="shared" ca="1" si="145"/>
        <v>12</v>
      </c>
      <c r="X127" s="9">
        <f t="shared" ca="1" si="146"/>
        <v>103</v>
      </c>
      <c r="Y127" s="9">
        <f t="shared" ca="1" si="147"/>
        <v>50</v>
      </c>
      <c r="Z127" s="9">
        <f t="shared" ca="1" si="148"/>
        <v>23</v>
      </c>
      <c r="AA127" s="9">
        <f t="shared" ca="1" si="149"/>
        <v>15</v>
      </c>
      <c r="AB127" s="9">
        <f t="shared" ca="1" si="150"/>
        <v>10</v>
      </c>
      <c r="AC127" s="9">
        <f t="shared" ca="1" si="151"/>
        <v>12</v>
      </c>
      <c r="AE127" s="14">
        <v>44682</v>
      </c>
      <c r="AF127" s="11">
        <f t="shared" ca="1" si="152"/>
        <v>12</v>
      </c>
      <c r="AG127" s="11">
        <f t="shared" ca="1" si="153"/>
        <v>15</v>
      </c>
      <c r="AH127" s="9">
        <f t="shared" ca="1" si="154"/>
        <v>107</v>
      </c>
      <c r="AI127" s="9">
        <f t="shared" ca="1" si="155"/>
        <v>35</v>
      </c>
      <c r="AJ127" s="9">
        <f t="shared" ca="1" si="156"/>
        <v>17</v>
      </c>
      <c r="AK127" s="9">
        <f t="shared" ca="1" si="157"/>
        <v>9</v>
      </c>
      <c r="AL127" s="9">
        <f t="shared" ca="1" si="158"/>
        <v>15</v>
      </c>
      <c r="AM127" s="9">
        <f t="shared" ca="1" si="159"/>
        <v>22</v>
      </c>
      <c r="AO127" s="14">
        <v>44682</v>
      </c>
      <c r="AP127" s="11">
        <f t="shared" ca="1" si="160"/>
        <v>0</v>
      </c>
      <c r="AQ127" s="11">
        <f t="shared" ca="1" si="161"/>
        <v>0</v>
      </c>
      <c r="AR127" s="9">
        <f t="shared" ca="1" si="162"/>
        <v>0</v>
      </c>
      <c r="AS127" s="9">
        <f t="shared" ca="1" si="163"/>
        <v>0</v>
      </c>
      <c r="AT127" s="9">
        <f t="shared" ca="1" si="164"/>
        <v>0</v>
      </c>
      <c r="AU127" s="9">
        <f t="shared" ca="1" si="165"/>
        <v>0</v>
      </c>
      <c r="AV127" s="9">
        <f t="shared" ca="1" si="166"/>
        <v>0</v>
      </c>
      <c r="AW127" s="9">
        <f t="shared" ca="1" si="167"/>
        <v>0</v>
      </c>
      <c r="AY127" s="14">
        <v>44682</v>
      </c>
      <c r="AZ127" s="11">
        <f t="shared" ca="1" si="168"/>
        <v>0</v>
      </c>
      <c r="BA127" s="11">
        <f t="shared" ca="1" si="169"/>
        <v>0</v>
      </c>
      <c r="BB127" s="9">
        <f t="shared" ca="1" si="170"/>
        <v>0</v>
      </c>
      <c r="BC127" s="9">
        <f t="shared" ca="1" si="171"/>
        <v>0</v>
      </c>
      <c r="BD127" s="9">
        <f t="shared" ca="1" si="172"/>
        <v>0</v>
      </c>
      <c r="BE127" s="9">
        <f t="shared" ca="1" si="173"/>
        <v>0</v>
      </c>
      <c r="BF127" s="9">
        <f t="shared" ca="1" si="174"/>
        <v>0</v>
      </c>
      <c r="BG127" s="9">
        <f t="shared" ca="1" si="175"/>
        <v>0</v>
      </c>
    </row>
    <row r="128" spans="1:62" x14ac:dyDescent="0.45">
      <c r="A128" s="14">
        <v>44713</v>
      </c>
      <c r="B128" s="11">
        <f t="shared" ca="1" si="128"/>
        <v>7</v>
      </c>
      <c r="C128" s="11">
        <f t="shared" ca="1" si="129"/>
        <v>225</v>
      </c>
      <c r="D128" s="9">
        <f t="shared" ca="1" si="130"/>
        <v>298</v>
      </c>
      <c r="E128" s="9">
        <f t="shared" ca="1" si="131"/>
        <v>64</v>
      </c>
      <c r="F128" s="9">
        <f t="shared" ca="1" si="132"/>
        <v>38</v>
      </c>
      <c r="G128" s="9">
        <f t="shared" ca="1" si="133"/>
        <v>16</v>
      </c>
      <c r="H128" s="9">
        <f t="shared" ca="1" si="134"/>
        <v>7</v>
      </c>
      <c r="I128" s="9">
        <f t="shared" ca="1" si="135"/>
        <v>14</v>
      </c>
      <c r="K128" s="14">
        <v>44713</v>
      </c>
      <c r="L128" s="11">
        <f t="shared" ca="1" si="136"/>
        <v>9</v>
      </c>
      <c r="M128" s="11">
        <f t="shared" ca="1" si="137"/>
        <v>19</v>
      </c>
      <c r="N128" s="9">
        <f t="shared" ca="1" si="138"/>
        <v>68</v>
      </c>
      <c r="O128" s="9">
        <f t="shared" ca="1" si="139"/>
        <v>30</v>
      </c>
      <c r="P128" s="9">
        <f t="shared" ca="1" si="140"/>
        <v>23</v>
      </c>
      <c r="Q128" s="9">
        <f t="shared" ca="1" si="141"/>
        <v>14</v>
      </c>
      <c r="R128" s="9">
        <f t="shared" ca="1" si="142"/>
        <v>6</v>
      </c>
      <c r="S128" s="9">
        <f t="shared" ca="1" si="143"/>
        <v>10</v>
      </c>
      <c r="U128" s="14">
        <v>44713</v>
      </c>
      <c r="V128" s="11">
        <f t="shared" ca="1" si="144"/>
        <v>12</v>
      </c>
      <c r="W128" s="11">
        <f t="shared" ca="1" si="145"/>
        <v>14</v>
      </c>
      <c r="X128" s="9">
        <f t="shared" ca="1" si="146"/>
        <v>96</v>
      </c>
      <c r="Y128" s="9">
        <f t="shared" ca="1" si="147"/>
        <v>53</v>
      </c>
      <c r="Z128" s="9">
        <f t="shared" ca="1" si="148"/>
        <v>33</v>
      </c>
      <c r="AA128" s="9">
        <f t="shared" ca="1" si="149"/>
        <v>18</v>
      </c>
      <c r="AB128" s="9">
        <f t="shared" ca="1" si="150"/>
        <v>9</v>
      </c>
      <c r="AC128" s="9">
        <f t="shared" ca="1" si="151"/>
        <v>19</v>
      </c>
      <c r="AE128" s="14">
        <v>44713</v>
      </c>
      <c r="AF128" s="11">
        <f t="shared" ca="1" si="152"/>
        <v>5</v>
      </c>
      <c r="AG128" s="11">
        <f t="shared" ca="1" si="153"/>
        <v>7</v>
      </c>
      <c r="AH128" s="9">
        <f t="shared" ca="1" si="154"/>
        <v>88</v>
      </c>
      <c r="AI128" s="9">
        <f t="shared" ca="1" si="155"/>
        <v>46</v>
      </c>
      <c r="AJ128" s="9">
        <f t="shared" ca="1" si="156"/>
        <v>21</v>
      </c>
      <c r="AK128" s="9">
        <f t="shared" ca="1" si="157"/>
        <v>16</v>
      </c>
      <c r="AL128" s="9">
        <f t="shared" ca="1" si="158"/>
        <v>6</v>
      </c>
      <c r="AM128" s="9">
        <f t="shared" ca="1" si="159"/>
        <v>18</v>
      </c>
      <c r="AO128" s="14">
        <v>44713</v>
      </c>
      <c r="AP128" s="11">
        <f t="shared" ca="1" si="160"/>
        <v>0</v>
      </c>
      <c r="AQ128" s="11">
        <f t="shared" ca="1" si="161"/>
        <v>0</v>
      </c>
      <c r="AR128" s="9">
        <f t="shared" ca="1" si="162"/>
        <v>0</v>
      </c>
      <c r="AS128" s="9">
        <f t="shared" ca="1" si="163"/>
        <v>0</v>
      </c>
      <c r="AT128" s="9">
        <f t="shared" ca="1" si="164"/>
        <v>2</v>
      </c>
      <c r="AU128" s="9">
        <f t="shared" ca="1" si="165"/>
        <v>1</v>
      </c>
      <c r="AV128" s="9">
        <f t="shared" ca="1" si="166"/>
        <v>1</v>
      </c>
      <c r="AW128" s="9">
        <f t="shared" ca="1" si="167"/>
        <v>0</v>
      </c>
      <c r="AY128" s="14">
        <v>44713</v>
      </c>
      <c r="AZ128" s="11">
        <f t="shared" ca="1" si="168"/>
        <v>0</v>
      </c>
      <c r="BA128" s="11">
        <f t="shared" ca="1" si="169"/>
        <v>0</v>
      </c>
      <c r="BB128" s="9">
        <f t="shared" ca="1" si="170"/>
        <v>0</v>
      </c>
      <c r="BC128" s="9">
        <f t="shared" ca="1" si="171"/>
        <v>0</v>
      </c>
      <c r="BD128" s="9">
        <f t="shared" ca="1" si="172"/>
        <v>0</v>
      </c>
      <c r="BE128" s="9">
        <f t="shared" ca="1" si="173"/>
        <v>0</v>
      </c>
      <c r="BF128" s="9">
        <f t="shared" ca="1" si="174"/>
        <v>0</v>
      </c>
      <c r="BG128" s="9">
        <f t="shared" ca="1" si="175"/>
        <v>0</v>
      </c>
    </row>
    <row r="129" spans="1:59" x14ac:dyDescent="0.45">
      <c r="A129" s="14">
        <v>44743</v>
      </c>
      <c r="B129" s="11">
        <f t="shared" ca="1" si="128"/>
        <v>31</v>
      </c>
      <c r="C129" s="11">
        <f t="shared" ca="1" si="129"/>
        <v>236</v>
      </c>
      <c r="D129" s="9">
        <f t="shared" ca="1" si="130"/>
        <v>356</v>
      </c>
      <c r="E129" s="9">
        <f t="shared" ca="1" si="131"/>
        <v>95</v>
      </c>
      <c r="F129" s="9">
        <f t="shared" ca="1" si="132"/>
        <v>49</v>
      </c>
      <c r="G129" s="9">
        <f t="shared" ca="1" si="133"/>
        <v>33</v>
      </c>
      <c r="H129" s="9">
        <f t="shared" ca="1" si="134"/>
        <v>18</v>
      </c>
      <c r="I129" s="9">
        <f t="shared" ca="1" si="135"/>
        <v>9</v>
      </c>
      <c r="K129" s="14">
        <v>44743</v>
      </c>
      <c r="L129" s="11">
        <f t="shared" ca="1" si="136"/>
        <v>28</v>
      </c>
      <c r="M129" s="11">
        <f t="shared" ca="1" si="137"/>
        <v>11</v>
      </c>
      <c r="N129" s="9">
        <f t="shared" ca="1" si="138"/>
        <v>70</v>
      </c>
      <c r="O129" s="9">
        <f t="shared" ca="1" si="139"/>
        <v>65</v>
      </c>
      <c r="P129" s="9">
        <f t="shared" ca="1" si="140"/>
        <v>26</v>
      </c>
      <c r="Q129" s="9">
        <f t="shared" ca="1" si="141"/>
        <v>19</v>
      </c>
      <c r="R129" s="9">
        <f t="shared" ca="1" si="142"/>
        <v>12</v>
      </c>
      <c r="S129" s="9">
        <f t="shared" ca="1" si="143"/>
        <v>18</v>
      </c>
      <c r="U129" s="14">
        <v>44743</v>
      </c>
      <c r="V129" s="11">
        <f t="shared" ca="1" si="144"/>
        <v>13</v>
      </c>
      <c r="W129" s="11">
        <f t="shared" ca="1" si="145"/>
        <v>16</v>
      </c>
      <c r="X129" s="9">
        <f t="shared" ca="1" si="146"/>
        <v>101</v>
      </c>
      <c r="Y129" s="9">
        <f t="shared" ca="1" si="147"/>
        <v>54</v>
      </c>
      <c r="Z129" s="9">
        <f t="shared" ca="1" si="148"/>
        <v>18</v>
      </c>
      <c r="AA129" s="9">
        <f t="shared" ca="1" si="149"/>
        <v>13</v>
      </c>
      <c r="AB129" s="9">
        <f t="shared" ca="1" si="150"/>
        <v>8</v>
      </c>
      <c r="AC129" s="9">
        <f t="shared" ca="1" si="151"/>
        <v>11</v>
      </c>
      <c r="AE129" s="14">
        <v>44743</v>
      </c>
      <c r="AF129" s="11">
        <f t="shared" ca="1" si="152"/>
        <v>17</v>
      </c>
      <c r="AG129" s="11">
        <f t="shared" ca="1" si="153"/>
        <v>17</v>
      </c>
      <c r="AH129" s="9">
        <f t="shared" ca="1" si="154"/>
        <v>70</v>
      </c>
      <c r="AI129" s="9">
        <f t="shared" ca="1" si="155"/>
        <v>42</v>
      </c>
      <c r="AJ129" s="9">
        <f t="shared" ca="1" si="156"/>
        <v>26</v>
      </c>
      <c r="AK129" s="9">
        <f t="shared" ca="1" si="157"/>
        <v>9</v>
      </c>
      <c r="AL129" s="9">
        <f t="shared" ca="1" si="158"/>
        <v>6</v>
      </c>
      <c r="AM129" s="9">
        <f t="shared" ca="1" si="159"/>
        <v>27</v>
      </c>
      <c r="AO129" s="14">
        <v>44743</v>
      </c>
      <c r="AP129" s="11">
        <f t="shared" ca="1" si="160"/>
        <v>0</v>
      </c>
      <c r="AQ129" s="11">
        <f t="shared" ca="1" si="161"/>
        <v>0</v>
      </c>
      <c r="AR129" s="9">
        <f t="shared" ca="1" si="162"/>
        <v>0</v>
      </c>
      <c r="AS129" s="9">
        <f t="shared" ca="1" si="163"/>
        <v>0</v>
      </c>
      <c r="AT129" s="9">
        <f t="shared" ca="1" si="164"/>
        <v>0</v>
      </c>
      <c r="AU129" s="9">
        <f t="shared" ca="1" si="165"/>
        <v>0</v>
      </c>
      <c r="AV129" s="9">
        <f t="shared" ca="1" si="166"/>
        <v>0</v>
      </c>
      <c r="AW129" s="9">
        <f t="shared" ca="1" si="167"/>
        <v>0</v>
      </c>
      <c r="AY129" s="14">
        <v>44743</v>
      </c>
      <c r="AZ129" s="11">
        <f t="shared" ca="1" si="168"/>
        <v>0</v>
      </c>
      <c r="BA129" s="11">
        <f t="shared" ca="1" si="169"/>
        <v>0</v>
      </c>
      <c r="BB129" s="9">
        <f t="shared" ca="1" si="170"/>
        <v>0</v>
      </c>
      <c r="BC129" s="9">
        <f t="shared" ca="1" si="171"/>
        <v>0</v>
      </c>
      <c r="BD129" s="9">
        <f t="shared" ca="1" si="172"/>
        <v>0</v>
      </c>
      <c r="BE129" s="9">
        <f t="shared" ca="1" si="173"/>
        <v>0</v>
      </c>
      <c r="BF129" s="9">
        <f t="shared" ca="1" si="174"/>
        <v>0</v>
      </c>
      <c r="BG129" s="9">
        <f t="shared" ca="1" si="175"/>
        <v>1</v>
      </c>
    </row>
    <row r="130" spans="1:59" x14ac:dyDescent="0.45">
      <c r="A130" s="14">
        <v>44774</v>
      </c>
      <c r="B130" s="11">
        <f t="shared" ca="1" si="128"/>
        <v>39</v>
      </c>
      <c r="C130" s="11">
        <f t="shared" ca="1" si="129"/>
        <v>177</v>
      </c>
      <c r="D130" s="9">
        <f t="shared" ca="1" si="130"/>
        <v>277</v>
      </c>
      <c r="E130" s="9">
        <f t="shared" ca="1" si="131"/>
        <v>88</v>
      </c>
      <c r="F130" s="9">
        <f t="shared" ca="1" si="132"/>
        <v>54</v>
      </c>
      <c r="G130" s="9">
        <f t="shared" ca="1" si="133"/>
        <v>30</v>
      </c>
      <c r="H130" s="9">
        <f t="shared" ca="1" si="134"/>
        <v>8</v>
      </c>
      <c r="I130" s="9">
        <f t="shared" ca="1" si="135"/>
        <v>6</v>
      </c>
      <c r="K130" s="14">
        <v>44774</v>
      </c>
      <c r="L130" s="11">
        <f t="shared" ca="1" si="136"/>
        <v>41</v>
      </c>
      <c r="M130" s="11">
        <f t="shared" ca="1" si="137"/>
        <v>88</v>
      </c>
      <c r="N130" s="9">
        <f t="shared" ca="1" si="138"/>
        <v>137</v>
      </c>
      <c r="O130" s="9">
        <f t="shared" ca="1" si="139"/>
        <v>59</v>
      </c>
      <c r="P130" s="9">
        <f t="shared" ca="1" si="140"/>
        <v>37</v>
      </c>
      <c r="Q130" s="9">
        <f t="shared" ca="1" si="141"/>
        <v>17</v>
      </c>
      <c r="R130" s="9">
        <f t="shared" ca="1" si="142"/>
        <v>10</v>
      </c>
      <c r="S130" s="9">
        <f t="shared" ca="1" si="143"/>
        <v>6</v>
      </c>
      <c r="U130" s="14">
        <v>44774</v>
      </c>
      <c r="V130" s="11">
        <f t="shared" ca="1" si="144"/>
        <v>18</v>
      </c>
      <c r="W130" s="11">
        <f t="shared" ca="1" si="145"/>
        <v>25</v>
      </c>
      <c r="X130" s="9">
        <f t="shared" ca="1" si="146"/>
        <v>140</v>
      </c>
      <c r="Y130" s="9">
        <f t="shared" ca="1" si="147"/>
        <v>62</v>
      </c>
      <c r="Z130" s="9">
        <f t="shared" ca="1" si="148"/>
        <v>28</v>
      </c>
      <c r="AA130" s="9">
        <f t="shared" ca="1" si="149"/>
        <v>20</v>
      </c>
      <c r="AB130" s="9">
        <f t="shared" ca="1" si="150"/>
        <v>5</v>
      </c>
      <c r="AC130" s="9">
        <f t="shared" ca="1" si="151"/>
        <v>12</v>
      </c>
      <c r="AE130" s="14">
        <v>44774</v>
      </c>
      <c r="AF130" s="11">
        <f t="shared" ca="1" si="152"/>
        <v>10</v>
      </c>
      <c r="AG130" s="11">
        <f t="shared" ca="1" si="153"/>
        <v>22</v>
      </c>
      <c r="AH130" s="9">
        <f t="shared" ca="1" si="154"/>
        <v>85</v>
      </c>
      <c r="AI130" s="9">
        <f t="shared" ca="1" si="155"/>
        <v>44</v>
      </c>
      <c r="AJ130" s="9">
        <f t="shared" ca="1" si="156"/>
        <v>22</v>
      </c>
      <c r="AK130" s="9">
        <f t="shared" ca="1" si="157"/>
        <v>9</v>
      </c>
      <c r="AL130" s="9">
        <f t="shared" ca="1" si="158"/>
        <v>8</v>
      </c>
      <c r="AM130" s="9">
        <f t="shared" ca="1" si="159"/>
        <v>25</v>
      </c>
      <c r="AO130" s="14">
        <v>44774</v>
      </c>
      <c r="AP130" s="11">
        <f t="shared" ca="1" si="160"/>
        <v>0</v>
      </c>
      <c r="AQ130" s="11">
        <f t="shared" ca="1" si="161"/>
        <v>0</v>
      </c>
      <c r="AR130" s="9">
        <f t="shared" ca="1" si="162"/>
        <v>0</v>
      </c>
      <c r="AS130" s="9">
        <f t="shared" ca="1" si="163"/>
        <v>0</v>
      </c>
      <c r="AT130" s="9">
        <f t="shared" ca="1" si="164"/>
        <v>0</v>
      </c>
      <c r="AU130" s="9">
        <f t="shared" ca="1" si="165"/>
        <v>0</v>
      </c>
      <c r="AV130" s="9">
        <f t="shared" ca="1" si="166"/>
        <v>0</v>
      </c>
      <c r="AW130" s="9">
        <f t="shared" ca="1" si="167"/>
        <v>0</v>
      </c>
      <c r="AY130" s="14">
        <v>44774</v>
      </c>
      <c r="AZ130" s="11">
        <f t="shared" ca="1" si="168"/>
        <v>0</v>
      </c>
      <c r="BA130" s="11">
        <f t="shared" ca="1" si="169"/>
        <v>1</v>
      </c>
      <c r="BB130" s="9">
        <f t="shared" ca="1" si="170"/>
        <v>0</v>
      </c>
      <c r="BC130" s="9">
        <f t="shared" ca="1" si="171"/>
        <v>0</v>
      </c>
      <c r="BD130" s="9">
        <f t="shared" ca="1" si="172"/>
        <v>2</v>
      </c>
      <c r="BE130" s="9">
        <f t="shared" ca="1" si="173"/>
        <v>0</v>
      </c>
      <c r="BF130" s="9">
        <f t="shared" ca="1" si="174"/>
        <v>0</v>
      </c>
      <c r="BG130" s="9">
        <f t="shared" ca="1" si="175"/>
        <v>0</v>
      </c>
    </row>
    <row r="131" spans="1:59" x14ac:dyDescent="0.45">
      <c r="A131" s="14">
        <v>44805</v>
      </c>
      <c r="B131" s="11">
        <f t="shared" ca="1" si="128"/>
        <v>20</v>
      </c>
      <c r="C131" s="11">
        <f t="shared" ca="1" si="129"/>
        <v>21</v>
      </c>
      <c r="D131" s="9">
        <f t="shared" ca="1" si="130"/>
        <v>102</v>
      </c>
      <c r="E131" s="9">
        <f t="shared" ca="1" si="131"/>
        <v>62</v>
      </c>
      <c r="F131" s="9">
        <f t="shared" ca="1" si="132"/>
        <v>32</v>
      </c>
      <c r="G131" s="9">
        <f t="shared" ca="1" si="133"/>
        <v>21</v>
      </c>
      <c r="H131" s="9">
        <f t="shared" ca="1" si="134"/>
        <v>9</v>
      </c>
      <c r="I131" s="9">
        <f t="shared" ca="1" si="135"/>
        <v>15</v>
      </c>
      <c r="K131" s="14">
        <v>44805</v>
      </c>
      <c r="L131" s="11">
        <f t="shared" ca="1" si="136"/>
        <v>22</v>
      </c>
      <c r="M131" s="11">
        <f t="shared" ca="1" si="137"/>
        <v>9</v>
      </c>
      <c r="N131" s="9">
        <f t="shared" ca="1" si="138"/>
        <v>74</v>
      </c>
      <c r="O131" s="9">
        <f t="shared" ca="1" si="139"/>
        <v>40</v>
      </c>
      <c r="P131" s="9">
        <f t="shared" ca="1" si="140"/>
        <v>17</v>
      </c>
      <c r="Q131" s="9">
        <f t="shared" ca="1" si="141"/>
        <v>14</v>
      </c>
      <c r="R131" s="9">
        <f t="shared" ca="1" si="142"/>
        <v>9</v>
      </c>
      <c r="S131" s="9">
        <f t="shared" ca="1" si="143"/>
        <v>14</v>
      </c>
      <c r="U131" s="14">
        <v>44805</v>
      </c>
      <c r="V131" s="11">
        <f t="shared" ca="1" si="144"/>
        <v>16</v>
      </c>
      <c r="W131" s="11">
        <f t="shared" ca="1" si="145"/>
        <v>9</v>
      </c>
      <c r="X131" s="9">
        <f t="shared" ca="1" si="146"/>
        <v>74</v>
      </c>
      <c r="Y131" s="9">
        <f t="shared" ca="1" si="147"/>
        <v>36</v>
      </c>
      <c r="Z131" s="9">
        <f t="shared" ca="1" si="148"/>
        <v>21</v>
      </c>
      <c r="AA131" s="9">
        <f t="shared" ca="1" si="149"/>
        <v>23</v>
      </c>
      <c r="AB131" s="9">
        <f t="shared" ca="1" si="150"/>
        <v>12</v>
      </c>
      <c r="AC131" s="9">
        <f t="shared" ca="1" si="151"/>
        <v>12</v>
      </c>
      <c r="AE131" s="14">
        <v>44805</v>
      </c>
      <c r="AF131" s="11">
        <f t="shared" ca="1" si="152"/>
        <v>3</v>
      </c>
      <c r="AG131" s="11">
        <f t="shared" ca="1" si="153"/>
        <v>11</v>
      </c>
      <c r="AH131" s="9">
        <f t="shared" ca="1" si="154"/>
        <v>71</v>
      </c>
      <c r="AI131" s="9">
        <f t="shared" ca="1" si="155"/>
        <v>31</v>
      </c>
      <c r="AJ131" s="9">
        <f t="shared" ca="1" si="156"/>
        <v>23</v>
      </c>
      <c r="AK131" s="9">
        <f t="shared" ca="1" si="157"/>
        <v>13</v>
      </c>
      <c r="AL131" s="9">
        <f t="shared" ca="1" si="158"/>
        <v>14</v>
      </c>
      <c r="AM131" s="9">
        <f t="shared" ca="1" si="159"/>
        <v>26</v>
      </c>
      <c r="AO131" s="14">
        <v>44805</v>
      </c>
      <c r="AP131" s="11">
        <f t="shared" ca="1" si="160"/>
        <v>0</v>
      </c>
      <c r="AQ131" s="11">
        <f t="shared" ca="1" si="161"/>
        <v>0</v>
      </c>
      <c r="AR131" s="9">
        <f t="shared" ca="1" si="162"/>
        <v>0</v>
      </c>
      <c r="AS131" s="9">
        <f t="shared" ca="1" si="163"/>
        <v>0</v>
      </c>
      <c r="AT131" s="9">
        <f t="shared" ca="1" si="164"/>
        <v>0</v>
      </c>
      <c r="AU131" s="9">
        <f t="shared" ca="1" si="165"/>
        <v>0</v>
      </c>
      <c r="AV131" s="9">
        <f t="shared" ca="1" si="166"/>
        <v>0</v>
      </c>
      <c r="AW131" s="9">
        <f t="shared" ca="1" si="167"/>
        <v>0</v>
      </c>
      <c r="AY131" s="14">
        <v>44805</v>
      </c>
      <c r="AZ131" s="11">
        <f t="shared" ca="1" si="168"/>
        <v>0</v>
      </c>
      <c r="BA131" s="11">
        <f t="shared" ca="1" si="169"/>
        <v>0</v>
      </c>
      <c r="BB131" s="9">
        <f t="shared" ca="1" si="170"/>
        <v>0</v>
      </c>
      <c r="BC131" s="9">
        <f t="shared" ca="1" si="171"/>
        <v>0</v>
      </c>
      <c r="BD131" s="9">
        <f t="shared" ca="1" si="172"/>
        <v>0</v>
      </c>
      <c r="BE131" s="9">
        <f t="shared" ca="1" si="173"/>
        <v>0</v>
      </c>
      <c r="BF131" s="9">
        <f t="shared" ca="1" si="174"/>
        <v>0</v>
      </c>
      <c r="BG131" s="9">
        <f t="shared" ca="1" si="175"/>
        <v>0</v>
      </c>
    </row>
    <row r="132" spans="1:59" x14ac:dyDescent="0.45">
      <c r="A132" s="14">
        <v>44835</v>
      </c>
      <c r="B132" s="11">
        <f t="shared" ca="1" si="128"/>
        <v>13</v>
      </c>
      <c r="C132" s="11">
        <f t="shared" ca="1" si="129"/>
        <v>23</v>
      </c>
      <c r="D132" s="9">
        <f t="shared" ca="1" si="130"/>
        <v>115</v>
      </c>
      <c r="E132" s="9">
        <f t="shared" ca="1" si="131"/>
        <v>54</v>
      </c>
      <c r="F132" s="9">
        <f t="shared" ca="1" si="132"/>
        <v>28</v>
      </c>
      <c r="G132" s="9">
        <f t="shared" ca="1" si="133"/>
        <v>19</v>
      </c>
      <c r="H132" s="9">
        <f t="shared" ca="1" si="134"/>
        <v>11</v>
      </c>
      <c r="I132" s="9">
        <f t="shared" ca="1" si="135"/>
        <v>14</v>
      </c>
      <c r="K132" s="14">
        <v>44835</v>
      </c>
      <c r="L132" s="11">
        <f t="shared" ca="1" si="136"/>
        <v>14</v>
      </c>
      <c r="M132" s="11">
        <f t="shared" ca="1" si="137"/>
        <v>11</v>
      </c>
      <c r="N132" s="9">
        <f t="shared" ca="1" si="138"/>
        <v>70</v>
      </c>
      <c r="O132" s="9">
        <f t="shared" ca="1" si="139"/>
        <v>42</v>
      </c>
      <c r="P132" s="9">
        <f t="shared" ca="1" si="140"/>
        <v>10</v>
      </c>
      <c r="Q132" s="9">
        <f t="shared" ca="1" si="141"/>
        <v>15</v>
      </c>
      <c r="R132" s="9">
        <f t="shared" ca="1" si="142"/>
        <v>9</v>
      </c>
      <c r="S132" s="9">
        <f t="shared" ca="1" si="143"/>
        <v>18</v>
      </c>
      <c r="U132" s="14">
        <v>44835</v>
      </c>
      <c r="V132" s="11">
        <f t="shared" ca="1" si="144"/>
        <v>8</v>
      </c>
      <c r="W132" s="11">
        <f t="shared" ca="1" si="145"/>
        <v>6</v>
      </c>
      <c r="X132" s="9">
        <f t="shared" ca="1" si="146"/>
        <v>71</v>
      </c>
      <c r="Y132" s="9">
        <f t="shared" ca="1" si="147"/>
        <v>39</v>
      </c>
      <c r="Z132" s="9">
        <f t="shared" ca="1" si="148"/>
        <v>37</v>
      </c>
      <c r="AA132" s="9">
        <f t="shared" ca="1" si="149"/>
        <v>16</v>
      </c>
      <c r="AB132" s="9">
        <f t="shared" ca="1" si="150"/>
        <v>7</v>
      </c>
      <c r="AC132" s="9">
        <f t="shared" ca="1" si="151"/>
        <v>9</v>
      </c>
      <c r="AE132" s="14">
        <v>44835</v>
      </c>
      <c r="AF132" s="11">
        <f t="shared" ca="1" si="152"/>
        <v>11</v>
      </c>
      <c r="AG132" s="11">
        <f t="shared" ca="1" si="153"/>
        <v>4</v>
      </c>
      <c r="AH132" s="9">
        <f t="shared" ca="1" si="154"/>
        <v>86</v>
      </c>
      <c r="AI132" s="9">
        <f t="shared" ca="1" si="155"/>
        <v>28</v>
      </c>
      <c r="AJ132" s="9">
        <f t="shared" ca="1" si="156"/>
        <v>14</v>
      </c>
      <c r="AK132" s="9">
        <f t="shared" ca="1" si="157"/>
        <v>10</v>
      </c>
      <c r="AL132" s="9">
        <f t="shared" ca="1" si="158"/>
        <v>11</v>
      </c>
      <c r="AM132" s="9">
        <f t="shared" ca="1" si="159"/>
        <v>22</v>
      </c>
      <c r="AO132" s="14">
        <v>44835</v>
      </c>
      <c r="AP132" s="11">
        <f t="shared" ca="1" si="160"/>
        <v>1</v>
      </c>
      <c r="AQ132" s="11">
        <f t="shared" ca="1" si="161"/>
        <v>1</v>
      </c>
      <c r="AR132" s="9">
        <f t="shared" ca="1" si="162"/>
        <v>0</v>
      </c>
      <c r="AS132" s="9">
        <f t="shared" ca="1" si="163"/>
        <v>0</v>
      </c>
      <c r="AT132" s="9">
        <f t="shared" ca="1" si="164"/>
        <v>0</v>
      </c>
      <c r="AU132" s="9">
        <f t="shared" ca="1" si="165"/>
        <v>1</v>
      </c>
      <c r="AV132" s="9">
        <f t="shared" ca="1" si="166"/>
        <v>1</v>
      </c>
      <c r="AW132" s="9">
        <f t="shared" ca="1" si="167"/>
        <v>0</v>
      </c>
      <c r="AY132" s="14">
        <v>44835</v>
      </c>
      <c r="AZ132" s="11">
        <f t="shared" ca="1" si="168"/>
        <v>2</v>
      </c>
      <c r="BA132" s="11">
        <f t="shared" ca="1" si="169"/>
        <v>0</v>
      </c>
      <c r="BB132" s="9">
        <f t="shared" ca="1" si="170"/>
        <v>1</v>
      </c>
      <c r="BC132" s="9">
        <f t="shared" ca="1" si="171"/>
        <v>2</v>
      </c>
      <c r="BD132" s="9">
        <f t="shared" ca="1" si="172"/>
        <v>2</v>
      </c>
      <c r="BE132" s="9">
        <f t="shared" ca="1" si="173"/>
        <v>0</v>
      </c>
      <c r="BF132" s="9">
        <f t="shared" ca="1" si="174"/>
        <v>0</v>
      </c>
      <c r="BG132" s="9">
        <f t="shared" ca="1" si="175"/>
        <v>0</v>
      </c>
    </row>
    <row r="133" spans="1:59" x14ac:dyDescent="0.45">
      <c r="A133" s="14">
        <v>44866</v>
      </c>
      <c r="B133" s="11">
        <f t="shared" ca="1" si="128"/>
        <v>20</v>
      </c>
      <c r="C133" s="11">
        <f t="shared" ca="1" si="129"/>
        <v>8</v>
      </c>
      <c r="D133" s="9">
        <f t="shared" ca="1" si="130"/>
        <v>86</v>
      </c>
      <c r="E133" s="9">
        <f t="shared" ca="1" si="131"/>
        <v>69</v>
      </c>
      <c r="F133" s="9">
        <f t="shared" ca="1" si="132"/>
        <v>35</v>
      </c>
      <c r="G133" s="9">
        <f t="shared" ca="1" si="133"/>
        <v>24</v>
      </c>
      <c r="H133" s="9">
        <f t="shared" ca="1" si="134"/>
        <v>10</v>
      </c>
      <c r="I133" s="9">
        <f t="shared" ca="1" si="135"/>
        <v>4</v>
      </c>
      <c r="K133" s="14">
        <v>44866</v>
      </c>
      <c r="L133" s="11">
        <f t="shared" ca="1" si="136"/>
        <v>11</v>
      </c>
      <c r="M133" s="11">
        <f t="shared" ca="1" si="137"/>
        <v>5</v>
      </c>
      <c r="N133" s="9">
        <f t="shared" ca="1" si="138"/>
        <v>55</v>
      </c>
      <c r="O133" s="9">
        <f t="shared" ca="1" si="139"/>
        <v>38</v>
      </c>
      <c r="P133" s="9">
        <f t="shared" ca="1" si="140"/>
        <v>14</v>
      </c>
      <c r="Q133" s="9">
        <f t="shared" ca="1" si="141"/>
        <v>10</v>
      </c>
      <c r="R133" s="9">
        <f t="shared" ca="1" si="142"/>
        <v>3</v>
      </c>
      <c r="S133" s="9">
        <f t="shared" ca="1" si="143"/>
        <v>13</v>
      </c>
      <c r="U133" s="14">
        <v>44866</v>
      </c>
      <c r="V133" s="11">
        <f t="shared" ca="1" si="144"/>
        <v>5</v>
      </c>
      <c r="W133" s="11">
        <f t="shared" ca="1" si="145"/>
        <v>12</v>
      </c>
      <c r="X133" s="9">
        <f t="shared" ca="1" si="146"/>
        <v>94</v>
      </c>
      <c r="Y133" s="9">
        <f t="shared" ca="1" si="147"/>
        <v>44</v>
      </c>
      <c r="Z133" s="9">
        <f t="shared" ca="1" si="148"/>
        <v>26</v>
      </c>
      <c r="AA133" s="9">
        <f t="shared" ca="1" si="149"/>
        <v>13</v>
      </c>
      <c r="AB133" s="9">
        <f t="shared" ca="1" si="150"/>
        <v>9</v>
      </c>
      <c r="AC133" s="9">
        <f t="shared" ca="1" si="151"/>
        <v>14</v>
      </c>
      <c r="AE133" s="14">
        <v>44866</v>
      </c>
      <c r="AF133" s="11">
        <f t="shared" ca="1" si="152"/>
        <v>10</v>
      </c>
      <c r="AG133" s="11">
        <f t="shared" ca="1" si="153"/>
        <v>5</v>
      </c>
      <c r="AH133" s="9">
        <f t="shared" ca="1" si="154"/>
        <v>88</v>
      </c>
      <c r="AI133" s="9">
        <f t="shared" ca="1" si="155"/>
        <v>28</v>
      </c>
      <c r="AJ133" s="9">
        <f t="shared" ca="1" si="156"/>
        <v>13</v>
      </c>
      <c r="AK133" s="9">
        <f t="shared" ca="1" si="157"/>
        <v>14</v>
      </c>
      <c r="AL133" s="9">
        <f t="shared" ca="1" si="158"/>
        <v>3</v>
      </c>
      <c r="AM133" s="9">
        <f t="shared" ca="1" si="159"/>
        <v>25</v>
      </c>
      <c r="AO133" s="14">
        <v>44866</v>
      </c>
      <c r="AP133" s="11">
        <f t="shared" ca="1" si="160"/>
        <v>0</v>
      </c>
      <c r="AQ133" s="11">
        <f t="shared" ca="1" si="161"/>
        <v>0</v>
      </c>
      <c r="AR133" s="9">
        <f t="shared" ca="1" si="162"/>
        <v>1</v>
      </c>
      <c r="AS133" s="9">
        <f t="shared" ca="1" si="163"/>
        <v>1</v>
      </c>
      <c r="AT133" s="9">
        <f t="shared" ca="1" si="164"/>
        <v>0</v>
      </c>
      <c r="AU133" s="9">
        <f t="shared" ca="1" si="165"/>
        <v>0</v>
      </c>
      <c r="AV133" s="9">
        <f t="shared" ca="1" si="166"/>
        <v>0</v>
      </c>
      <c r="AW133" s="9">
        <f t="shared" ca="1" si="167"/>
        <v>0</v>
      </c>
      <c r="AY133" s="14">
        <v>44866</v>
      </c>
      <c r="AZ133" s="11">
        <f t="shared" ca="1" si="168"/>
        <v>1</v>
      </c>
      <c r="BA133" s="11">
        <f t="shared" ca="1" si="169"/>
        <v>0</v>
      </c>
      <c r="BB133" s="9">
        <f t="shared" ca="1" si="170"/>
        <v>0</v>
      </c>
      <c r="BC133" s="9">
        <f t="shared" ca="1" si="171"/>
        <v>0</v>
      </c>
      <c r="BD133" s="9">
        <f t="shared" ca="1" si="172"/>
        <v>1</v>
      </c>
      <c r="BE133" s="9">
        <f t="shared" ca="1" si="173"/>
        <v>0</v>
      </c>
      <c r="BF133" s="9">
        <f t="shared" ca="1" si="174"/>
        <v>0</v>
      </c>
      <c r="BG133" s="9">
        <f t="shared" ca="1" si="175"/>
        <v>0</v>
      </c>
    </row>
    <row r="134" spans="1:59" x14ac:dyDescent="0.45">
      <c r="A134" s="14">
        <v>44896</v>
      </c>
      <c r="B134" s="11">
        <f t="shared" ca="1" si="128"/>
        <v>18</v>
      </c>
      <c r="C134" s="11">
        <f t="shared" ca="1" si="129"/>
        <v>30</v>
      </c>
      <c r="D134" s="9">
        <f t="shared" ca="1" si="130"/>
        <v>192</v>
      </c>
      <c r="E134" s="9">
        <f t="shared" ca="1" si="131"/>
        <v>99</v>
      </c>
      <c r="F134" s="9">
        <f t="shared" ca="1" si="132"/>
        <v>35</v>
      </c>
      <c r="G134" s="9">
        <f t="shared" ca="1" si="133"/>
        <v>33</v>
      </c>
      <c r="H134" s="9">
        <f t="shared" ca="1" si="134"/>
        <v>8</v>
      </c>
      <c r="I134" s="9">
        <f t="shared" ca="1" si="135"/>
        <v>6</v>
      </c>
      <c r="K134" s="14">
        <v>44896</v>
      </c>
      <c r="L134" s="11">
        <f t="shared" ca="1" si="136"/>
        <v>13</v>
      </c>
      <c r="M134" s="11">
        <f t="shared" ca="1" si="137"/>
        <v>7</v>
      </c>
      <c r="N134" s="9">
        <f t="shared" ca="1" si="138"/>
        <v>81</v>
      </c>
      <c r="O134" s="9">
        <f t="shared" ca="1" si="139"/>
        <v>52</v>
      </c>
      <c r="P134" s="9">
        <f t="shared" ca="1" si="140"/>
        <v>23</v>
      </c>
      <c r="Q134" s="9">
        <f t="shared" ca="1" si="141"/>
        <v>10</v>
      </c>
      <c r="R134" s="9">
        <f t="shared" ca="1" si="142"/>
        <v>17</v>
      </c>
      <c r="S134" s="9">
        <f t="shared" ca="1" si="143"/>
        <v>15</v>
      </c>
      <c r="U134" s="14">
        <v>44896</v>
      </c>
      <c r="V134" s="11">
        <f t="shared" ca="1" si="144"/>
        <v>9</v>
      </c>
      <c r="W134" s="11">
        <f t="shared" ca="1" si="145"/>
        <v>7</v>
      </c>
      <c r="X134" s="9">
        <f t="shared" ca="1" si="146"/>
        <v>98</v>
      </c>
      <c r="Y134" s="9">
        <f t="shared" ca="1" si="147"/>
        <v>34</v>
      </c>
      <c r="Z134" s="9">
        <f t="shared" ca="1" si="148"/>
        <v>25</v>
      </c>
      <c r="AA134" s="9">
        <f t="shared" ca="1" si="149"/>
        <v>16</v>
      </c>
      <c r="AB134" s="9">
        <f t="shared" ca="1" si="150"/>
        <v>10</v>
      </c>
      <c r="AC134" s="9">
        <f t="shared" ca="1" si="151"/>
        <v>12</v>
      </c>
      <c r="AE134" s="14">
        <v>44896</v>
      </c>
      <c r="AF134" s="11">
        <f t="shared" ca="1" si="152"/>
        <v>14</v>
      </c>
      <c r="AG134" s="11">
        <f t="shared" ca="1" si="153"/>
        <v>6</v>
      </c>
      <c r="AH134" s="9">
        <f t="shared" ca="1" si="154"/>
        <v>77</v>
      </c>
      <c r="AI134" s="9">
        <f t="shared" ca="1" si="155"/>
        <v>35</v>
      </c>
      <c r="AJ134" s="9">
        <f t="shared" ca="1" si="156"/>
        <v>22</v>
      </c>
      <c r="AK134" s="9">
        <f t="shared" ca="1" si="157"/>
        <v>13</v>
      </c>
      <c r="AL134" s="9">
        <f t="shared" ca="1" si="158"/>
        <v>7</v>
      </c>
      <c r="AM134" s="9">
        <f t="shared" ca="1" si="159"/>
        <v>24</v>
      </c>
      <c r="AO134" s="14">
        <v>44896</v>
      </c>
      <c r="AP134" s="11">
        <f t="shared" ca="1" si="160"/>
        <v>0</v>
      </c>
      <c r="AQ134" s="11">
        <f t="shared" ca="1" si="161"/>
        <v>0</v>
      </c>
      <c r="AR134" s="9">
        <f t="shared" ca="1" si="162"/>
        <v>3</v>
      </c>
      <c r="AS134" s="9">
        <f t="shared" ca="1" si="163"/>
        <v>0</v>
      </c>
      <c r="AT134" s="9">
        <f t="shared" ca="1" si="164"/>
        <v>2</v>
      </c>
      <c r="AU134" s="9">
        <f t="shared" ca="1" si="165"/>
        <v>1</v>
      </c>
      <c r="AV134" s="9">
        <f t="shared" ca="1" si="166"/>
        <v>0</v>
      </c>
      <c r="AW134" s="9">
        <f t="shared" ca="1" si="167"/>
        <v>0</v>
      </c>
      <c r="AY134" s="14">
        <v>44896</v>
      </c>
      <c r="AZ134" s="11">
        <f t="shared" ca="1" si="168"/>
        <v>0</v>
      </c>
      <c r="BA134" s="11">
        <f t="shared" ca="1" si="169"/>
        <v>0</v>
      </c>
      <c r="BB134" s="9">
        <f t="shared" ca="1" si="170"/>
        <v>0</v>
      </c>
      <c r="BC134" s="9">
        <f t="shared" ca="1" si="171"/>
        <v>0</v>
      </c>
      <c r="BD134" s="9">
        <f t="shared" ca="1" si="172"/>
        <v>0</v>
      </c>
      <c r="BE134" s="9">
        <f t="shared" ca="1" si="173"/>
        <v>0</v>
      </c>
      <c r="BF134" s="9">
        <f t="shared" ca="1" si="174"/>
        <v>1</v>
      </c>
      <c r="BG134" s="9">
        <f t="shared" ca="1" si="175"/>
        <v>0</v>
      </c>
    </row>
    <row r="135" spans="1:59" x14ac:dyDescent="0.45">
      <c r="A135" s="14">
        <v>44927</v>
      </c>
      <c r="B135" s="11">
        <f t="shared" ca="1" si="128"/>
        <v>16</v>
      </c>
      <c r="C135" s="11">
        <f t="shared" ca="1" si="129"/>
        <v>16</v>
      </c>
      <c r="D135" s="9">
        <f t="shared" ca="1" si="130"/>
        <v>123</v>
      </c>
      <c r="E135" s="9">
        <f t="shared" ca="1" si="131"/>
        <v>53</v>
      </c>
      <c r="F135" s="9">
        <f t="shared" ca="1" si="132"/>
        <v>29</v>
      </c>
      <c r="G135" s="9">
        <f t="shared" ca="1" si="133"/>
        <v>27</v>
      </c>
      <c r="H135" s="9">
        <f t="shared" ca="1" si="134"/>
        <v>8</v>
      </c>
      <c r="I135" s="9">
        <f t="shared" ca="1" si="135"/>
        <v>11</v>
      </c>
      <c r="K135" s="14">
        <v>44927</v>
      </c>
      <c r="L135" s="11">
        <f t="shared" ca="1" si="136"/>
        <v>12</v>
      </c>
      <c r="M135" s="11">
        <f t="shared" ca="1" si="137"/>
        <v>10</v>
      </c>
      <c r="N135" s="9">
        <f t="shared" ca="1" si="138"/>
        <v>65</v>
      </c>
      <c r="O135" s="9">
        <f t="shared" ca="1" si="139"/>
        <v>34</v>
      </c>
      <c r="P135" s="9">
        <f t="shared" ca="1" si="140"/>
        <v>16</v>
      </c>
      <c r="Q135" s="9">
        <f t="shared" ca="1" si="141"/>
        <v>17</v>
      </c>
      <c r="R135" s="9">
        <f t="shared" ca="1" si="142"/>
        <v>4</v>
      </c>
      <c r="S135" s="9">
        <f t="shared" ca="1" si="143"/>
        <v>8</v>
      </c>
      <c r="U135" s="14">
        <v>44927</v>
      </c>
      <c r="V135" s="11">
        <f t="shared" ca="1" si="144"/>
        <v>4</v>
      </c>
      <c r="W135" s="11">
        <f t="shared" ca="1" si="145"/>
        <v>11</v>
      </c>
      <c r="X135" s="9">
        <f t="shared" ca="1" si="146"/>
        <v>82</v>
      </c>
      <c r="Y135" s="9">
        <f t="shared" ca="1" si="147"/>
        <v>32</v>
      </c>
      <c r="Z135" s="9">
        <f t="shared" ca="1" si="148"/>
        <v>25</v>
      </c>
      <c r="AA135" s="9">
        <f t="shared" ca="1" si="149"/>
        <v>12</v>
      </c>
      <c r="AB135" s="9">
        <f t="shared" ca="1" si="150"/>
        <v>6</v>
      </c>
      <c r="AC135" s="9">
        <f t="shared" ca="1" si="151"/>
        <v>8</v>
      </c>
      <c r="AE135" s="14">
        <v>44927</v>
      </c>
      <c r="AF135" s="11">
        <f t="shared" ca="1" si="152"/>
        <v>7</v>
      </c>
      <c r="AG135" s="11">
        <f t="shared" ca="1" si="153"/>
        <v>5</v>
      </c>
      <c r="AH135" s="9">
        <f t="shared" ca="1" si="154"/>
        <v>83</v>
      </c>
      <c r="AI135" s="9">
        <f t="shared" ca="1" si="155"/>
        <v>32</v>
      </c>
      <c r="AJ135" s="9">
        <f t="shared" ca="1" si="156"/>
        <v>9</v>
      </c>
      <c r="AK135" s="9">
        <f t="shared" ca="1" si="157"/>
        <v>8</v>
      </c>
      <c r="AL135" s="9">
        <f t="shared" ca="1" si="158"/>
        <v>7</v>
      </c>
      <c r="AM135" s="9">
        <f t="shared" ca="1" si="159"/>
        <v>13</v>
      </c>
      <c r="AO135" s="14">
        <v>44927</v>
      </c>
      <c r="AP135" s="11">
        <f t="shared" ca="1" si="160"/>
        <v>0</v>
      </c>
      <c r="AQ135" s="11">
        <f t="shared" ca="1" si="161"/>
        <v>1</v>
      </c>
      <c r="AR135" s="9">
        <f t="shared" ca="1" si="162"/>
        <v>0</v>
      </c>
      <c r="AS135" s="9">
        <f t="shared" ca="1" si="163"/>
        <v>0</v>
      </c>
      <c r="AT135" s="9">
        <f t="shared" ca="1" si="164"/>
        <v>2</v>
      </c>
      <c r="AU135" s="9">
        <f t="shared" ca="1" si="165"/>
        <v>0</v>
      </c>
      <c r="AV135" s="9">
        <f t="shared" ca="1" si="166"/>
        <v>2</v>
      </c>
      <c r="AW135" s="9">
        <f t="shared" ca="1" si="167"/>
        <v>0</v>
      </c>
      <c r="AY135" s="14">
        <v>44927</v>
      </c>
      <c r="AZ135" s="11">
        <f t="shared" ca="1" si="168"/>
        <v>0</v>
      </c>
      <c r="BA135" s="11">
        <f t="shared" ca="1" si="169"/>
        <v>3</v>
      </c>
      <c r="BB135" s="9">
        <f t="shared" ca="1" si="170"/>
        <v>0</v>
      </c>
      <c r="BC135" s="9">
        <f t="shared" ca="1" si="171"/>
        <v>3</v>
      </c>
      <c r="BD135" s="9">
        <f t="shared" ca="1" si="172"/>
        <v>2</v>
      </c>
      <c r="BE135" s="9">
        <f t="shared" ca="1" si="173"/>
        <v>0</v>
      </c>
      <c r="BF135" s="9">
        <f t="shared" ca="1" si="174"/>
        <v>0</v>
      </c>
      <c r="BG135" s="9">
        <f t="shared" ca="1" si="175"/>
        <v>0</v>
      </c>
    </row>
    <row r="136" spans="1:59" x14ac:dyDescent="0.45">
      <c r="A136" s="14">
        <v>44958</v>
      </c>
      <c r="B136" s="11">
        <f t="shared" ca="1" si="128"/>
        <v>16</v>
      </c>
      <c r="C136" s="11">
        <f t="shared" ca="1" si="129"/>
        <v>12</v>
      </c>
      <c r="D136" s="9">
        <f t="shared" ca="1" si="130"/>
        <v>149</v>
      </c>
      <c r="E136" s="9">
        <f t="shared" ca="1" si="131"/>
        <v>65</v>
      </c>
      <c r="F136" s="9">
        <f t="shared" ca="1" si="132"/>
        <v>32</v>
      </c>
      <c r="G136" s="9">
        <f t="shared" ca="1" si="133"/>
        <v>22</v>
      </c>
      <c r="H136" s="9">
        <f t="shared" ca="1" si="134"/>
        <v>9</v>
      </c>
      <c r="I136" s="9">
        <f t="shared" ca="1" si="135"/>
        <v>7</v>
      </c>
      <c r="K136" s="14">
        <v>44958</v>
      </c>
      <c r="L136" s="11">
        <f t="shared" ca="1" si="136"/>
        <v>8</v>
      </c>
      <c r="M136" s="11">
        <f t="shared" ca="1" si="137"/>
        <v>12</v>
      </c>
      <c r="N136" s="9">
        <f t="shared" ca="1" si="138"/>
        <v>80</v>
      </c>
      <c r="O136" s="9">
        <f t="shared" ca="1" si="139"/>
        <v>36</v>
      </c>
      <c r="P136" s="9">
        <f t="shared" ca="1" si="140"/>
        <v>15</v>
      </c>
      <c r="Q136" s="9">
        <f t="shared" ca="1" si="141"/>
        <v>10</v>
      </c>
      <c r="R136" s="9">
        <f t="shared" ca="1" si="142"/>
        <v>5</v>
      </c>
      <c r="S136" s="9">
        <f t="shared" ca="1" si="143"/>
        <v>13</v>
      </c>
      <c r="U136" s="14">
        <v>44958</v>
      </c>
      <c r="V136" s="11">
        <f t="shared" ca="1" si="144"/>
        <v>15</v>
      </c>
      <c r="W136" s="11">
        <f t="shared" ca="1" si="145"/>
        <v>14</v>
      </c>
      <c r="X136" s="9">
        <f t="shared" ca="1" si="146"/>
        <v>88</v>
      </c>
      <c r="Y136" s="9">
        <f t="shared" ca="1" si="147"/>
        <v>55</v>
      </c>
      <c r="Z136" s="9">
        <f t="shared" ca="1" si="148"/>
        <v>23</v>
      </c>
      <c r="AA136" s="9">
        <f t="shared" ca="1" si="149"/>
        <v>19</v>
      </c>
      <c r="AB136" s="9">
        <f t="shared" ca="1" si="150"/>
        <v>4</v>
      </c>
      <c r="AC136" s="9">
        <f t="shared" ca="1" si="151"/>
        <v>11</v>
      </c>
      <c r="AE136" s="14">
        <v>44958</v>
      </c>
      <c r="AF136" s="11">
        <f t="shared" ca="1" si="152"/>
        <v>7</v>
      </c>
      <c r="AG136" s="11">
        <f t="shared" ca="1" si="153"/>
        <v>16</v>
      </c>
      <c r="AH136" s="9">
        <f t="shared" ca="1" si="154"/>
        <v>79</v>
      </c>
      <c r="AI136" s="9">
        <f t="shared" ca="1" si="155"/>
        <v>37</v>
      </c>
      <c r="AJ136" s="9">
        <f t="shared" ca="1" si="156"/>
        <v>21</v>
      </c>
      <c r="AK136" s="9">
        <f t="shared" ca="1" si="157"/>
        <v>14</v>
      </c>
      <c r="AL136" s="9">
        <f t="shared" ca="1" si="158"/>
        <v>7</v>
      </c>
      <c r="AM136" s="9">
        <f t="shared" ca="1" si="159"/>
        <v>13</v>
      </c>
      <c r="AO136" s="14">
        <v>44958</v>
      </c>
      <c r="AP136" s="11">
        <f t="shared" ca="1" si="160"/>
        <v>0</v>
      </c>
      <c r="AQ136" s="11">
        <f t="shared" ca="1" si="161"/>
        <v>0</v>
      </c>
      <c r="AR136" s="9">
        <f t="shared" ca="1" si="162"/>
        <v>1</v>
      </c>
      <c r="AS136" s="9">
        <f t="shared" ca="1" si="163"/>
        <v>1</v>
      </c>
      <c r="AT136" s="9">
        <f t="shared" ca="1" si="164"/>
        <v>0</v>
      </c>
      <c r="AU136" s="9">
        <f t="shared" ca="1" si="165"/>
        <v>3</v>
      </c>
      <c r="AV136" s="9">
        <f t="shared" ca="1" si="166"/>
        <v>1</v>
      </c>
      <c r="AW136" s="9">
        <f t="shared" ca="1" si="167"/>
        <v>1</v>
      </c>
      <c r="AY136" s="14">
        <v>44958</v>
      </c>
      <c r="AZ136" s="11">
        <f t="shared" ca="1" si="168"/>
        <v>0</v>
      </c>
      <c r="BA136" s="11">
        <f t="shared" ca="1" si="169"/>
        <v>1</v>
      </c>
      <c r="BB136" s="9">
        <f t="shared" ca="1" si="170"/>
        <v>0</v>
      </c>
      <c r="BC136" s="9">
        <f t="shared" ca="1" si="171"/>
        <v>0</v>
      </c>
      <c r="BD136" s="9">
        <f t="shared" ca="1" si="172"/>
        <v>1</v>
      </c>
      <c r="BE136" s="9">
        <f t="shared" ca="1" si="173"/>
        <v>0</v>
      </c>
      <c r="BF136" s="9">
        <f t="shared" ca="1" si="174"/>
        <v>0</v>
      </c>
      <c r="BG136" s="9">
        <f t="shared" ca="1" si="175"/>
        <v>0</v>
      </c>
    </row>
    <row r="137" spans="1:59" x14ac:dyDescent="0.45">
      <c r="A137" s="14">
        <v>44986</v>
      </c>
      <c r="B137" s="11">
        <f t="shared" ca="1" si="128"/>
        <v>92</v>
      </c>
      <c r="C137" s="11">
        <f t="shared" ca="1" si="129"/>
        <v>389</v>
      </c>
      <c r="D137" s="9">
        <f t="shared" ca="1" si="130"/>
        <v>841</v>
      </c>
      <c r="E137" s="9">
        <f t="shared" ca="1" si="131"/>
        <v>235</v>
      </c>
      <c r="F137" s="9">
        <f t="shared" ca="1" si="132"/>
        <v>156</v>
      </c>
      <c r="G137" s="9">
        <f t="shared" ca="1" si="133"/>
        <v>74</v>
      </c>
      <c r="H137" s="9">
        <f t="shared" ca="1" si="134"/>
        <v>15</v>
      </c>
      <c r="I137" s="9">
        <f t="shared" ca="1" si="135"/>
        <v>10</v>
      </c>
      <c r="K137" s="14">
        <v>44986</v>
      </c>
      <c r="L137" s="11">
        <f t="shared" ca="1" si="136"/>
        <v>76</v>
      </c>
      <c r="M137" s="11">
        <f t="shared" ca="1" si="137"/>
        <v>79</v>
      </c>
      <c r="N137" s="9">
        <f t="shared" ca="1" si="138"/>
        <v>341</v>
      </c>
      <c r="O137" s="9">
        <f t="shared" ca="1" si="139"/>
        <v>129</v>
      </c>
      <c r="P137" s="9">
        <f t="shared" ca="1" si="140"/>
        <v>76</v>
      </c>
      <c r="Q137" s="9">
        <f t="shared" ca="1" si="141"/>
        <v>21</v>
      </c>
      <c r="R137" s="9">
        <f t="shared" ca="1" si="142"/>
        <v>13</v>
      </c>
      <c r="S137" s="9">
        <f t="shared" ca="1" si="143"/>
        <v>18</v>
      </c>
      <c r="U137" s="14">
        <v>44986</v>
      </c>
      <c r="V137" s="11">
        <f t="shared" ca="1" si="144"/>
        <v>36</v>
      </c>
      <c r="W137" s="11">
        <f t="shared" ca="1" si="145"/>
        <v>27</v>
      </c>
      <c r="X137" s="9">
        <f t="shared" ca="1" si="146"/>
        <v>216</v>
      </c>
      <c r="Y137" s="9">
        <f t="shared" ca="1" si="147"/>
        <v>65</v>
      </c>
      <c r="Z137" s="9">
        <f t="shared" ca="1" si="148"/>
        <v>43</v>
      </c>
      <c r="AA137" s="9">
        <f t="shared" ca="1" si="149"/>
        <v>33</v>
      </c>
      <c r="AB137" s="9">
        <f t="shared" ca="1" si="150"/>
        <v>9</v>
      </c>
      <c r="AC137" s="9">
        <f t="shared" ca="1" si="151"/>
        <v>14</v>
      </c>
      <c r="AE137" s="14">
        <v>44986</v>
      </c>
      <c r="AF137" s="11">
        <f t="shared" ca="1" si="152"/>
        <v>53</v>
      </c>
      <c r="AG137" s="11">
        <f t="shared" ca="1" si="153"/>
        <v>31</v>
      </c>
      <c r="AH137" s="9">
        <f t="shared" ca="1" si="154"/>
        <v>209</v>
      </c>
      <c r="AI137" s="9">
        <f t="shared" ca="1" si="155"/>
        <v>62</v>
      </c>
      <c r="AJ137" s="9">
        <f t="shared" ca="1" si="156"/>
        <v>34</v>
      </c>
      <c r="AK137" s="9">
        <f t="shared" ca="1" si="157"/>
        <v>27</v>
      </c>
      <c r="AL137" s="9">
        <f t="shared" ca="1" si="158"/>
        <v>11</v>
      </c>
      <c r="AM137" s="9">
        <f t="shared" ca="1" si="159"/>
        <v>26</v>
      </c>
      <c r="AO137" s="14">
        <v>44986</v>
      </c>
      <c r="AP137" s="11">
        <f t="shared" ca="1" si="160"/>
        <v>0</v>
      </c>
      <c r="AQ137" s="11">
        <f t="shared" ca="1" si="161"/>
        <v>0</v>
      </c>
      <c r="AR137" s="9">
        <f t="shared" ca="1" si="162"/>
        <v>0</v>
      </c>
      <c r="AS137" s="9">
        <f t="shared" ca="1" si="163"/>
        <v>0</v>
      </c>
      <c r="AT137" s="9">
        <f t="shared" ca="1" si="164"/>
        <v>3</v>
      </c>
      <c r="AU137" s="9">
        <f t="shared" ca="1" si="165"/>
        <v>0</v>
      </c>
      <c r="AV137" s="9">
        <f t="shared" ca="1" si="166"/>
        <v>0</v>
      </c>
      <c r="AW137" s="9">
        <f t="shared" ca="1" si="167"/>
        <v>0</v>
      </c>
      <c r="AY137" s="14">
        <v>44986</v>
      </c>
      <c r="AZ137" s="11">
        <f t="shared" ca="1" si="168"/>
        <v>0</v>
      </c>
      <c r="BA137" s="11">
        <f t="shared" ca="1" si="169"/>
        <v>0</v>
      </c>
      <c r="BB137" s="9">
        <f t="shared" ca="1" si="170"/>
        <v>0</v>
      </c>
      <c r="BC137" s="9">
        <f t="shared" ca="1" si="171"/>
        <v>0</v>
      </c>
      <c r="BD137" s="9">
        <f t="shared" ca="1" si="172"/>
        <v>0</v>
      </c>
      <c r="BE137" s="9">
        <f t="shared" ca="1" si="173"/>
        <v>0</v>
      </c>
      <c r="BF137" s="9">
        <f t="shared" ca="1" si="174"/>
        <v>0</v>
      </c>
      <c r="BG137" s="9">
        <f t="shared" ca="1" si="175"/>
        <v>0</v>
      </c>
    </row>
    <row r="138" spans="1:59" x14ac:dyDescent="0.45">
      <c r="A138" s="14">
        <v>45017</v>
      </c>
      <c r="B138" s="11">
        <f t="shared" ca="1" si="128"/>
        <v>23</v>
      </c>
      <c r="C138" s="11">
        <f t="shared" ca="1" si="129"/>
        <v>52</v>
      </c>
      <c r="D138" s="9">
        <f t="shared" ca="1" si="130"/>
        <v>169</v>
      </c>
      <c r="E138" s="9">
        <f t="shared" ca="1" si="131"/>
        <v>91</v>
      </c>
      <c r="F138" s="9">
        <f t="shared" ca="1" si="132"/>
        <v>66</v>
      </c>
      <c r="G138" s="9">
        <f t="shared" ca="1" si="133"/>
        <v>25</v>
      </c>
      <c r="H138" s="9">
        <f t="shared" ca="1" si="134"/>
        <v>13</v>
      </c>
      <c r="I138" s="9">
        <f t="shared" ca="1" si="135"/>
        <v>13</v>
      </c>
      <c r="K138" s="14">
        <v>45017</v>
      </c>
      <c r="L138" s="11">
        <f t="shared" ca="1" si="136"/>
        <v>31</v>
      </c>
      <c r="M138" s="11">
        <f t="shared" ca="1" si="137"/>
        <v>21</v>
      </c>
      <c r="N138" s="9">
        <f t="shared" ca="1" si="138"/>
        <v>117</v>
      </c>
      <c r="O138" s="9">
        <f t="shared" ca="1" si="139"/>
        <v>57</v>
      </c>
      <c r="P138" s="9">
        <f t="shared" ca="1" si="140"/>
        <v>30</v>
      </c>
      <c r="Q138" s="9">
        <f t="shared" ca="1" si="141"/>
        <v>21</v>
      </c>
      <c r="R138" s="9">
        <f t="shared" ca="1" si="142"/>
        <v>10</v>
      </c>
      <c r="S138" s="9">
        <f t="shared" ca="1" si="143"/>
        <v>15</v>
      </c>
      <c r="U138" s="14">
        <v>45017</v>
      </c>
      <c r="V138" s="11">
        <f t="shared" ca="1" si="144"/>
        <v>13</v>
      </c>
      <c r="W138" s="11">
        <f t="shared" ca="1" si="145"/>
        <v>12</v>
      </c>
      <c r="X138" s="9">
        <f t="shared" ca="1" si="146"/>
        <v>101</v>
      </c>
      <c r="Y138" s="9">
        <f t="shared" ca="1" si="147"/>
        <v>61</v>
      </c>
      <c r="Z138" s="9">
        <f t="shared" ca="1" si="148"/>
        <v>25</v>
      </c>
      <c r="AA138" s="9">
        <f t="shared" ca="1" si="149"/>
        <v>17</v>
      </c>
      <c r="AB138" s="9">
        <f t="shared" ca="1" si="150"/>
        <v>12</v>
      </c>
      <c r="AC138" s="9">
        <f t="shared" ca="1" si="151"/>
        <v>11</v>
      </c>
      <c r="AE138" s="14">
        <v>45017</v>
      </c>
      <c r="AF138" s="11">
        <f t="shared" ca="1" si="152"/>
        <v>13</v>
      </c>
      <c r="AG138" s="11">
        <f t="shared" ca="1" si="153"/>
        <v>6</v>
      </c>
      <c r="AH138" s="9">
        <f t="shared" ca="1" si="154"/>
        <v>86</v>
      </c>
      <c r="AI138" s="9">
        <f t="shared" ca="1" si="155"/>
        <v>47</v>
      </c>
      <c r="AJ138" s="9">
        <f t="shared" ca="1" si="156"/>
        <v>24</v>
      </c>
      <c r="AK138" s="9">
        <f t="shared" ca="1" si="157"/>
        <v>25</v>
      </c>
      <c r="AL138" s="9">
        <f t="shared" ca="1" si="158"/>
        <v>10</v>
      </c>
      <c r="AM138" s="9">
        <f t="shared" ca="1" si="159"/>
        <v>23</v>
      </c>
      <c r="AO138" s="14">
        <v>45017</v>
      </c>
      <c r="AP138" s="11">
        <f t="shared" ca="1" si="160"/>
        <v>0</v>
      </c>
      <c r="AQ138" s="11">
        <f t="shared" ca="1" si="161"/>
        <v>0</v>
      </c>
      <c r="AR138" s="9">
        <f t="shared" ca="1" si="162"/>
        <v>0</v>
      </c>
      <c r="AS138" s="9">
        <f t="shared" ca="1" si="163"/>
        <v>0</v>
      </c>
      <c r="AT138" s="9">
        <f t="shared" ca="1" si="164"/>
        <v>0</v>
      </c>
      <c r="AU138" s="9">
        <f t="shared" ca="1" si="165"/>
        <v>0</v>
      </c>
      <c r="AV138" s="9">
        <f t="shared" ca="1" si="166"/>
        <v>0</v>
      </c>
      <c r="AW138" s="9">
        <f t="shared" ca="1" si="167"/>
        <v>0</v>
      </c>
      <c r="AY138" s="14">
        <v>45017</v>
      </c>
      <c r="AZ138" s="11">
        <f t="shared" ca="1" si="168"/>
        <v>0</v>
      </c>
      <c r="BA138" s="11">
        <f t="shared" ca="1" si="169"/>
        <v>0</v>
      </c>
      <c r="BB138" s="9">
        <f t="shared" ca="1" si="170"/>
        <v>0</v>
      </c>
      <c r="BC138" s="9">
        <f t="shared" ca="1" si="171"/>
        <v>0</v>
      </c>
      <c r="BD138" s="9">
        <f t="shared" ca="1" si="172"/>
        <v>0</v>
      </c>
      <c r="BE138" s="9">
        <f t="shared" ca="1" si="173"/>
        <v>1</v>
      </c>
      <c r="BF138" s="9">
        <f t="shared" ca="1" si="174"/>
        <v>0</v>
      </c>
      <c r="BG138" s="9">
        <f t="shared" ca="1" si="175"/>
        <v>0</v>
      </c>
    </row>
    <row r="139" spans="1:59" x14ac:dyDescent="0.45">
      <c r="A139" s="14">
        <v>45047</v>
      </c>
      <c r="B139" s="11">
        <f t="shared" ca="1" si="128"/>
        <v>12</v>
      </c>
      <c r="C139" s="11">
        <f t="shared" ca="1" si="129"/>
        <v>29</v>
      </c>
      <c r="D139" s="9">
        <f t="shared" ca="1" si="130"/>
        <v>136</v>
      </c>
      <c r="E139" s="9">
        <f t="shared" ca="1" si="131"/>
        <v>88</v>
      </c>
      <c r="F139" s="9">
        <f t="shared" ca="1" si="132"/>
        <v>26</v>
      </c>
      <c r="G139" s="9">
        <f t="shared" ca="1" si="133"/>
        <v>26</v>
      </c>
      <c r="H139" s="9">
        <f t="shared" ca="1" si="134"/>
        <v>16</v>
      </c>
      <c r="I139" s="9">
        <f t="shared" ca="1" si="135"/>
        <v>15</v>
      </c>
      <c r="K139" s="14">
        <v>45047</v>
      </c>
      <c r="L139" s="11">
        <f t="shared" ca="1" si="136"/>
        <v>10</v>
      </c>
      <c r="M139" s="11">
        <f t="shared" ca="1" si="137"/>
        <v>15</v>
      </c>
      <c r="N139" s="9">
        <f t="shared" ca="1" si="138"/>
        <v>62</v>
      </c>
      <c r="O139" s="9">
        <f t="shared" ca="1" si="139"/>
        <v>40</v>
      </c>
      <c r="P139" s="9">
        <f t="shared" ca="1" si="140"/>
        <v>20</v>
      </c>
      <c r="Q139" s="9">
        <f t="shared" ca="1" si="141"/>
        <v>11</v>
      </c>
      <c r="R139" s="9">
        <f t="shared" ca="1" si="142"/>
        <v>13</v>
      </c>
      <c r="S139" s="9">
        <f t="shared" ca="1" si="143"/>
        <v>17</v>
      </c>
      <c r="U139" s="14">
        <v>45047</v>
      </c>
      <c r="V139" s="11">
        <f t="shared" ca="1" si="144"/>
        <v>8</v>
      </c>
      <c r="W139" s="11">
        <f t="shared" ca="1" si="145"/>
        <v>20</v>
      </c>
      <c r="X139" s="9">
        <f t="shared" ca="1" si="146"/>
        <v>111</v>
      </c>
      <c r="Y139" s="9">
        <f t="shared" ca="1" si="147"/>
        <v>47</v>
      </c>
      <c r="Z139" s="9">
        <f t="shared" ca="1" si="148"/>
        <v>35</v>
      </c>
      <c r="AA139" s="9">
        <f t="shared" ca="1" si="149"/>
        <v>20</v>
      </c>
      <c r="AB139" s="9">
        <f t="shared" ca="1" si="150"/>
        <v>12</v>
      </c>
      <c r="AC139" s="9">
        <f t="shared" ca="1" si="151"/>
        <v>12</v>
      </c>
      <c r="AE139" s="14">
        <v>45047</v>
      </c>
      <c r="AF139" s="11">
        <f t="shared" ca="1" si="152"/>
        <v>11</v>
      </c>
      <c r="AG139" s="11">
        <f t="shared" ca="1" si="153"/>
        <v>12</v>
      </c>
      <c r="AH139" s="9">
        <f t="shared" ca="1" si="154"/>
        <v>69</v>
      </c>
      <c r="AI139" s="9">
        <f t="shared" ca="1" si="155"/>
        <v>38</v>
      </c>
      <c r="AJ139" s="9">
        <f t="shared" ca="1" si="156"/>
        <v>22</v>
      </c>
      <c r="AK139" s="9">
        <f t="shared" ca="1" si="157"/>
        <v>15</v>
      </c>
      <c r="AL139" s="9">
        <f t="shared" ca="1" si="158"/>
        <v>6</v>
      </c>
      <c r="AM139" s="9">
        <f t="shared" ca="1" si="159"/>
        <v>15</v>
      </c>
      <c r="AO139" s="14">
        <v>45047</v>
      </c>
      <c r="AP139" s="11">
        <f t="shared" ca="1" si="160"/>
        <v>0</v>
      </c>
      <c r="AQ139" s="11">
        <f t="shared" ca="1" si="161"/>
        <v>0</v>
      </c>
      <c r="AR139" s="9">
        <f t="shared" ca="1" si="162"/>
        <v>0</v>
      </c>
      <c r="AS139" s="9">
        <f t="shared" ca="1" si="163"/>
        <v>0</v>
      </c>
      <c r="AT139" s="9">
        <f t="shared" ca="1" si="164"/>
        <v>0</v>
      </c>
      <c r="AU139" s="9">
        <f t="shared" ca="1" si="165"/>
        <v>0</v>
      </c>
      <c r="AV139" s="9">
        <f t="shared" ca="1" si="166"/>
        <v>0</v>
      </c>
      <c r="AW139" s="9">
        <f t="shared" ca="1" si="167"/>
        <v>0</v>
      </c>
      <c r="AY139" s="14">
        <v>45047</v>
      </c>
      <c r="AZ139" s="11">
        <f t="shared" ca="1" si="168"/>
        <v>0</v>
      </c>
      <c r="BA139" s="11">
        <f t="shared" ca="1" si="169"/>
        <v>0</v>
      </c>
      <c r="BB139" s="9">
        <f t="shared" ca="1" si="170"/>
        <v>0</v>
      </c>
      <c r="BC139" s="9">
        <f t="shared" ca="1" si="171"/>
        <v>0</v>
      </c>
      <c r="BD139" s="9">
        <f t="shared" ca="1" si="172"/>
        <v>0</v>
      </c>
      <c r="BE139" s="9">
        <f t="shared" ca="1" si="173"/>
        <v>0</v>
      </c>
      <c r="BF139" s="9">
        <f t="shared" ca="1" si="174"/>
        <v>0</v>
      </c>
      <c r="BG139" s="9">
        <f t="shared" ca="1" si="175"/>
        <v>0</v>
      </c>
    </row>
    <row r="140" spans="1:59" x14ac:dyDescent="0.45">
      <c r="A140" s="14">
        <v>45078</v>
      </c>
      <c r="B140" s="11">
        <f t="shared" ca="1" si="128"/>
        <v>22</v>
      </c>
      <c r="C140" s="11">
        <f t="shared" ca="1" si="129"/>
        <v>476</v>
      </c>
      <c r="D140" s="9">
        <f t="shared" ca="1" si="130"/>
        <v>421</v>
      </c>
      <c r="E140" s="9">
        <f t="shared" ca="1" si="131"/>
        <v>76</v>
      </c>
      <c r="F140" s="9">
        <f t="shared" ca="1" si="132"/>
        <v>33</v>
      </c>
      <c r="G140" s="9">
        <f t="shared" ca="1" si="133"/>
        <v>23</v>
      </c>
      <c r="H140" s="9">
        <f t="shared" ca="1" si="134"/>
        <v>15</v>
      </c>
      <c r="I140" s="9">
        <f t="shared" ca="1" si="135"/>
        <v>12</v>
      </c>
      <c r="K140" s="14">
        <v>45078</v>
      </c>
      <c r="L140" s="11">
        <f t="shared" ca="1" si="136"/>
        <v>13</v>
      </c>
      <c r="M140" s="11">
        <f t="shared" ca="1" si="137"/>
        <v>18</v>
      </c>
      <c r="N140" s="9">
        <f t="shared" ca="1" si="138"/>
        <v>71</v>
      </c>
      <c r="O140" s="9">
        <f t="shared" ca="1" si="139"/>
        <v>39</v>
      </c>
      <c r="P140" s="9">
        <f t="shared" ca="1" si="140"/>
        <v>19</v>
      </c>
      <c r="Q140" s="9">
        <f t="shared" ca="1" si="141"/>
        <v>12</v>
      </c>
      <c r="R140" s="9">
        <f t="shared" ca="1" si="142"/>
        <v>11</v>
      </c>
      <c r="S140" s="9">
        <f t="shared" ca="1" si="143"/>
        <v>22</v>
      </c>
      <c r="U140" s="14">
        <v>45078</v>
      </c>
      <c r="V140" s="11">
        <f t="shared" ca="1" si="144"/>
        <v>8</v>
      </c>
      <c r="W140" s="11">
        <f t="shared" ca="1" si="145"/>
        <v>14</v>
      </c>
      <c r="X140" s="9">
        <f t="shared" ca="1" si="146"/>
        <v>91</v>
      </c>
      <c r="Y140" s="9">
        <f t="shared" ca="1" si="147"/>
        <v>41</v>
      </c>
      <c r="Z140" s="9">
        <f t="shared" ca="1" si="148"/>
        <v>25</v>
      </c>
      <c r="AA140" s="9">
        <f t="shared" ca="1" si="149"/>
        <v>19</v>
      </c>
      <c r="AB140" s="9">
        <f t="shared" ca="1" si="150"/>
        <v>10</v>
      </c>
      <c r="AC140" s="9">
        <f t="shared" ca="1" si="151"/>
        <v>12</v>
      </c>
      <c r="AE140" s="14">
        <v>45078</v>
      </c>
      <c r="AF140" s="11">
        <f t="shared" ca="1" si="152"/>
        <v>6</v>
      </c>
      <c r="AG140" s="11">
        <f t="shared" ca="1" si="153"/>
        <v>9</v>
      </c>
      <c r="AH140" s="9">
        <f t="shared" ca="1" si="154"/>
        <v>82</v>
      </c>
      <c r="AI140" s="9">
        <f t="shared" ca="1" si="155"/>
        <v>33</v>
      </c>
      <c r="AJ140" s="9">
        <f t="shared" ca="1" si="156"/>
        <v>20</v>
      </c>
      <c r="AK140" s="9">
        <f t="shared" ca="1" si="157"/>
        <v>17</v>
      </c>
      <c r="AL140" s="9">
        <f t="shared" ca="1" si="158"/>
        <v>12</v>
      </c>
      <c r="AM140" s="9">
        <f t="shared" ca="1" si="159"/>
        <v>22</v>
      </c>
      <c r="AO140" s="14">
        <v>45078</v>
      </c>
      <c r="AP140" s="11">
        <f t="shared" ca="1" si="160"/>
        <v>0</v>
      </c>
      <c r="AQ140" s="11">
        <f t="shared" ca="1" si="161"/>
        <v>0</v>
      </c>
      <c r="AR140" s="9">
        <f t="shared" ca="1" si="162"/>
        <v>0</v>
      </c>
      <c r="AS140" s="9">
        <f t="shared" ca="1" si="163"/>
        <v>1</v>
      </c>
      <c r="AT140" s="9">
        <f t="shared" ca="1" si="164"/>
        <v>0</v>
      </c>
      <c r="AU140" s="9">
        <f t="shared" ca="1" si="165"/>
        <v>0</v>
      </c>
      <c r="AV140" s="9">
        <f t="shared" ca="1" si="166"/>
        <v>0</v>
      </c>
      <c r="AW140" s="9">
        <f t="shared" ca="1" si="167"/>
        <v>0</v>
      </c>
      <c r="AY140" s="14">
        <v>45078</v>
      </c>
      <c r="AZ140" s="11">
        <f t="shared" ca="1" si="168"/>
        <v>0</v>
      </c>
      <c r="BA140" s="11">
        <f t="shared" ca="1" si="169"/>
        <v>0</v>
      </c>
      <c r="BB140" s="9">
        <f t="shared" ca="1" si="170"/>
        <v>0</v>
      </c>
      <c r="BC140" s="9">
        <f t="shared" ca="1" si="171"/>
        <v>1</v>
      </c>
      <c r="BD140" s="9">
        <f t="shared" ca="1" si="172"/>
        <v>0</v>
      </c>
      <c r="BE140" s="9">
        <f t="shared" ca="1" si="173"/>
        <v>0</v>
      </c>
      <c r="BF140" s="9">
        <f t="shared" ca="1" si="174"/>
        <v>0</v>
      </c>
      <c r="BG140" s="9">
        <f t="shared" ca="1" si="175"/>
        <v>0</v>
      </c>
    </row>
    <row r="141" spans="1:59" x14ac:dyDescent="0.45">
      <c r="A141" s="14">
        <v>45108</v>
      </c>
      <c r="B141" s="11">
        <f t="shared" ca="1" si="128"/>
        <v>32</v>
      </c>
      <c r="C141" s="11">
        <f t="shared" ca="1" si="129"/>
        <v>25</v>
      </c>
      <c r="D141" s="9">
        <f t="shared" ca="1" si="130"/>
        <v>132</v>
      </c>
      <c r="E141" s="9">
        <f t="shared" ca="1" si="131"/>
        <v>73</v>
      </c>
      <c r="F141" s="9">
        <f t="shared" ca="1" si="132"/>
        <v>59</v>
      </c>
      <c r="G141" s="9">
        <f t="shared" ca="1" si="133"/>
        <v>30</v>
      </c>
      <c r="H141" s="9">
        <f t="shared" ca="1" si="134"/>
        <v>9</v>
      </c>
      <c r="I141" s="9">
        <f t="shared" ca="1" si="135"/>
        <v>11</v>
      </c>
      <c r="K141" s="14">
        <v>45108</v>
      </c>
      <c r="L141" s="11">
        <f t="shared" ca="1" si="136"/>
        <v>32</v>
      </c>
      <c r="M141" s="11">
        <f t="shared" ca="1" si="137"/>
        <v>12</v>
      </c>
      <c r="N141" s="9">
        <f t="shared" ca="1" si="138"/>
        <v>80</v>
      </c>
      <c r="O141" s="9">
        <f t="shared" ca="1" si="139"/>
        <v>51</v>
      </c>
      <c r="P141" s="9">
        <f t="shared" ca="1" si="140"/>
        <v>24</v>
      </c>
      <c r="Q141" s="9">
        <f t="shared" ca="1" si="141"/>
        <v>22</v>
      </c>
      <c r="R141" s="9">
        <f t="shared" ca="1" si="142"/>
        <v>6</v>
      </c>
      <c r="S141" s="9">
        <f t="shared" ca="1" si="143"/>
        <v>13</v>
      </c>
      <c r="U141" s="14">
        <v>45108</v>
      </c>
      <c r="V141" s="11">
        <f t="shared" ca="1" si="144"/>
        <v>11</v>
      </c>
      <c r="W141" s="11">
        <f t="shared" ca="1" si="145"/>
        <v>10</v>
      </c>
      <c r="X141" s="9">
        <f t="shared" ca="1" si="146"/>
        <v>71</v>
      </c>
      <c r="Y141" s="9">
        <f t="shared" ca="1" si="147"/>
        <v>44</v>
      </c>
      <c r="Z141" s="9">
        <f t="shared" ca="1" si="148"/>
        <v>23</v>
      </c>
      <c r="AA141" s="9">
        <f t="shared" ca="1" si="149"/>
        <v>12</v>
      </c>
      <c r="AB141" s="9">
        <f t="shared" ca="1" si="150"/>
        <v>5</v>
      </c>
      <c r="AC141" s="9">
        <f t="shared" ca="1" si="151"/>
        <v>17</v>
      </c>
      <c r="AE141" s="14">
        <v>45108</v>
      </c>
      <c r="AF141" s="11">
        <f t="shared" ca="1" si="152"/>
        <v>14</v>
      </c>
      <c r="AG141" s="11">
        <f t="shared" ca="1" si="153"/>
        <v>10</v>
      </c>
      <c r="AH141" s="9">
        <f t="shared" ca="1" si="154"/>
        <v>61</v>
      </c>
      <c r="AI141" s="9">
        <f t="shared" ca="1" si="155"/>
        <v>39</v>
      </c>
      <c r="AJ141" s="9">
        <f t="shared" ca="1" si="156"/>
        <v>18</v>
      </c>
      <c r="AK141" s="9">
        <f t="shared" ca="1" si="157"/>
        <v>13</v>
      </c>
      <c r="AL141" s="9">
        <f t="shared" ca="1" si="158"/>
        <v>5</v>
      </c>
      <c r="AM141" s="9">
        <f t="shared" ca="1" si="159"/>
        <v>19</v>
      </c>
      <c r="AO141" s="14">
        <v>45108</v>
      </c>
      <c r="AP141" s="11">
        <f t="shared" ca="1" si="160"/>
        <v>0</v>
      </c>
      <c r="AQ141" s="11">
        <f t="shared" ca="1" si="161"/>
        <v>0</v>
      </c>
      <c r="AR141" s="9">
        <f t="shared" ca="1" si="162"/>
        <v>1</v>
      </c>
      <c r="AS141" s="9">
        <f t="shared" ca="1" si="163"/>
        <v>0</v>
      </c>
      <c r="AT141" s="9">
        <f t="shared" ca="1" si="164"/>
        <v>2</v>
      </c>
      <c r="AU141" s="9">
        <f t="shared" ca="1" si="165"/>
        <v>4</v>
      </c>
      <c r="AV141" s="9">
        <f t="shared" ca="1" si="166"/>
        <v>1</v>
      </c>
      <c r="AW141" s="9">
        <f t="shared" ca="1" si="167"/>
        <v>0</v>
      </c>
      <c r="AY141" s="14">
        <v>45108</v>
      </c>
      <c r="AZ141" s="11">
        <f t="shared" ca="1" si="168"/>
        <v>0</v>
      </c>
      <c r="BA141" s="11">
        <f t="shared" ca="1" si="169"/>
        <v>0</v>
      </c>
      <c r="BB141" s="9">
        <f t="shared" ca="1" si="170"/>
        <v>0</v>
      </c>
      <c r="BC141" s="9">
        <f t="shared" ca="1" si="171"/>
        <v>0</v>
      </c>
      <c r="BD141" s="9">
        <f t="shared" ca="1" si="172"/>
        <v>1</v>
      </c>
      <c r="BE141" s="9">
        <f t="shared" ca="1" si="173"/>
        <v>0</v>
      </c>
      <c r="BF141" s="9">
        <f t="shared" ca="1" si="174"/>
        <v>0</v>
      </c>
      <c r="BG141" s="9">
        <f t="shared" ca="1" si="175"/>
        <v>0</v>
      </c>
    </row>
    <row r="142" spans="1:59" x14ac:dyDescent="0.45">
      <c r="A142" s="14">
        <v>45139</v>
      </c>
      <c r="B142" s="11">
        <f t="shared" ca="1" si="128"/>
        <v>27</v>
      </c>
      <c r="C142" s="11">
        <f t="shared" ca="1" si="129"/>
        <v>158</v>
      </c>
      <c r="D142" s="9">
        <f t="shared" ca="1" si="130"/>
        <v>211</v>
      </c>
      <c r="E142" s="9">
        <f t="shared" ca="1" si="131"/>
        <v>76</v>
      </c>
      <c r="F142" s="9">
        <f t="shared" ca="1" si="132"/>
        <v>54</v>
      </c>
      <c r="G142" s="9">
        <f t="shared" ca="1" si="133"/>
        <v>38</v>
      </c>
      <c r="H142" s="9">
        <f t="shared" ca="1" si="134"/>
        <v>14</v>
      </c>
      <c r="I142" s="9">
        <f t="shared" ca="1" si="135"/>
        <v>9</v>
      </c>
      <c r="K142" s="14">
        <v>45139</v>
      </c>
      <c r="L142" s="11">
        <f t="shared" ca="1" si="136"/>
        <v>21</v>
      </c>
      <c r="M142" s="11">
        <f t="shared" ca="1" si="137"/>
        <v>75</v>
      </c>
      <c r="N142" s="9">
        <f t="shared" ca="1" si="138"/>
        <v>132</v>
      </c>
      <c r="O142" s="9">
        <f t="shared" ca="1" si="139"/>
        <v>46</v>
      </c>
      <c r="P142" s="9">
        <f t="shared" ca="1" si="140"/>
        <v>25</v>
      </c>
      <c r="Q142" s="9">
        <f t="shared" ca="1" si="141"/>
        <v>24</v>
      </c>
      <c r="R142" s="9">
        <f t="shared" ca="1" si="142"/>
        <v>13</v>
      </c>
      <c r="S142" s="9">
        <f t="shared" ca="1" si="143"/>
        <v>7</v>
      </c>
      <c r="U142" s="14">
        <v>45139</v>
      </c>
      <c r="V142" s="11">
        <f t="shared" ca="1" si="144"/>
        <v>12</v>
      </c>
      <c r="W142" s="11">
        <f t="shared" ca="1" si="145"/>
        <v>20</v>
      </c>
      <c r="X142" s="9">
        <f t="shared" ca="1" si="146"/>
        <v>115</v>
      </c>
      <c r="Y142" s="9">
        <f t="shared" ca="1" si="147"/>
        <v>39</v>
      </c>
      <c r="Z142" s="9">
        <f t="shared" ca="1" si="148"/>
        <v>26</v>
      </c>
      <c r="AA142" s="9">
        <f t="shared" ca="1" si="149"/>
        <v>17</v>
      </c>
      <c r="AB142" s="9">
        <f t="shared" ca="1" si="150"/>
        <v>11</v>
      </c>
      <c r="AC142" s="9">
        <f t="shared" ca="1" si="151"/>
        <v>15</v>
      </c>
      <c r="AE142" s="14">
        <v>45139</v>
      </c>
      <c r="AF142" s="11">
        <f t="shared" ca="1" si="152"/>
        <v>13</v>
      </c>
      <c r="AG142" s="11">
        <f t="shared" ca="1" si="153"/>
        <v>12</v>
      </c>
      <c r="AH142" s="9">
        <f t="shared" ca="1" si="154"/>
        <v>93</v>
      </c>
      <c r="AI142" s="9">
        <f t="shared" ca="1" si="155"/>
        <v>39</v>
      </c>
      <c r="AJ142" s="9">
        <f t="shared" ca="1" si="156"/>
        <v>14</v>
      </c>
      <c r="AK142" s="9">
        <f t="shared" ca="1" si="157"/>
        <v>11</v>
      </c>
      <c r="AL142" s="9">
        <f t="shared" ca="1" si="158"/>
        <v>10</v>
      </c>
      <c r="AM142" s="9">
        <f t="shared" ca="1" si="159"/>
        <v>27</v>
      </c>
      <c r="AO142" s="14">
        <v>45139</v>
      </c>
      <c r="AP142" s="11">
        <f t="shared" ca="1" si="160"/>
        <v>0</v>
      </c>
      <c r="AQ142" s="11">
        <f t="shared" ca="1" si="161"/>
        <v>0</v>
      </c>
      <c r="AR142" s="9">
        <f t="shared" ca="1" si="162"/>
        <v>0</v>
      </c>
      <c r="AS142" s="9">
        <f t="shared" ca="1" si="163"/>
        <v>1</v>
      </c>
      <c r="AT142" s="9">
        <f t="shared" ca="1" si="164"/>
        <v>0</v>
      </c>
      <c r="AU142" s="9">
        <f t="shared" ca="1" si="165"/>
        <v>0</v>
      </c>
      <c r="AV142" s="9">
        <f t="shared" ca="1" si="166"/>
        <v>0</v>
      </c>
      <c r="AW142" s="9">
        <f t="shared" ca="1" si="167"/>
        <v>0</v>
      </c>
      <c r="AY142" s="14">
        <v>45139</v>
      </c>
      <c r="AZ142" s="11">
        <f t="shared" ca="1" si="168"/>
        <v>0</v>
      </c>
      <c r="BA142" s="11">
        <f t="shared" ca="1" si="169"/>
        <v>0</v>
      </c>
      <c r="BB142" s="9">
        <f t="shared" ca="1" si="170"/>
        <v>0</v>
      </c>
      <c r="BC142" s="9">
        <f t="shared" ca="1" si="171"/>
        <v>0</v>
      </c>
      <c r="BD142" s="9">
        <f t="shared" ca="1" si="172"/>
        <v>0</v>
      </c>
      <c r="BE142" s="9">
        <f t="shared" ca="1" si="173"/>
        <v>0</v>
      </c>
      <c r="BF142" s="9">
        <f t="shared" ca="1" si="174"/>
        <v>0</v>
      </c>
      <c r="BG142" s="9">
        <f t="shared" ca="1" si="175"/>
        <v>0</v>
      </c>
    </row>
    <row r="143" spans="1:59" x14ac:dyDescent="0.45">
      <c r="A143" s="14">
        <v>45170</v>
      </c>
      <c r="B143" s="11">
        <f t="shared" ca="1" si="128"/>
        <v>14</v>
      </c>
      <c r="C143" s="11">
        <f t="shared" ca="1" si="129"/>
        <v>25</v>
      </c>
      <c r="D143" s="9">
        <f t="shared" ca="1" si="130"/>
        <v>104</v>
      </c>
      <c r="E143" s="9">
        <f t="shared" ca="1" si="131"/>
        <v>49</v>
      </c>
      <c r="F143" s="9">
        <f t="shared" ca="1" si="132"/>
        <v>39</v>
      </c>
      <c r="G143" s="9">
        <f t="shared" ca="1" si="133"/>
        <v>26</v>
      </c>
      <c r="H143" s="9">
        <f t="shared" ca="1" si="134"/>
        <v>19</v>
      </c>
      <c r="I143" s="9">
        <f t="shared" ca="1" si="135"/>
        <v>16</v>
      </c>
      <c r="K143" s="14">
        <v>45170</v>
      </c>
      <c r="L143" s="11">
        <f t="shared" ca="1" si="136"/>
        <v>16</v>
      </c>
      <c r="M143" s="11">
        <f t="shared" ca="1" si="137"/>
        <v>9</v>
      </c>
      <c r="N143" s="9">
        <f t="shared" ca="1" si="138"/>
        <v>77</v>
      </c>
      <c r="O143" s="9">
        <f t="shared" ca="1" si="139"/>
        <v>36</v>
      </c>
      <c r="P143" s="9">
        <f t="shared" ca="1" si="140"/>
        <v>13</v>
      </c>
      <c r="Q143" s="9">
        <f t="shared" ca="1" si="141"/>
        <v>16</v>
      </c>
      <c r="R143" s="9">
        <f t="shared" ca="1" si="142"/>
        <v>13</v>
      </c>
      <c r="S143" s="9">
        <f t="shared" ca="1" si="143"/>
        <v>10</v>
      </c>
      <c r="U143" s="14">
        <v>45170</v>
      </c>
      <c r="V143" s="11">
        <f t="shared" ca="1" si="144"/>
        <v>6</v>
      </c>
      <c r="W143" s="11">
        <f t="shared" ca="1" si="145"/>
        <v>13</v>
      </c>
      <c r="X143" s="9">
        <f t="shared" ca="1" si="146"/>
        <v>80</v>
      </c>
      <c r="Y143" s="9">
        <f t="shared" ca="1" si="147"/>
        <v>51</v>
      </c>
      <c r="Z143" s="9">
        <f t="shared" ca="1" si="148"/>
        <v>22</v>
      </c>
      <c r="AA143" s="9">
        <f t="shared" ca="1" si="149"/>
        <v>12</v>
      </c>
      <c r="AB143" s="9">
        <f t="shared" ca="1" si="150"/>
        <v>9</v>
      </c>
      <c r="AC143" s="9">
        <f t="shared" ca="1" si="151"/>
        <v>16</v>
      </c>
      <c r="AE143" s="14">
        <v>45170</v>
      </c>
      <c r="AF143" s="11">
        <f t="shared" ca="1" si="152"/>
        <v>4</v>
      </c>
      <c r="AG143" s="11">
        <f t="shared" ca="1" si="153"/>
        <v>6</v>
      </c>
      <c r="AH143" s="9">
        <f t="shared" ca="1" si="154"/>
        <v>65</v>
      </c>
      <c r="AI143" s="9">
        <f t="shared" ca="1" si="155"/>
        <v>38</v>
      </c>
      <c r="AJ143" s="9">
        <f t="shared" ca="1" si="156"/>
        <v>13</v>
      </c>
      <c r="AK143" s="9">
        <f t="shared" ca="1" si="157"/>
        <v>12</v>
      </c>
      <c r="AL143" s="9">
        <f t="shared" ca="1" si="158"/>
        <v>11</v>
      </c>
      <c r="AM143" s="9">
        <f t="shared" ca="1" si="159"/>
        <v>22</v>
      </c>
      <c r="AO143" s="14">
        <v>45170</v>
      </c>
      <c r="AP143" s="11">
        <f t="shared" ca="1" si="160"/>
        <v>0</v>
      </c>
      <c r="AQ143" s="11">
        <f t="shared" ca="1" si="161"/>
        <v>1</v>
      </c>
      <c r="AR143" s="9">
        <f t="shared" ca="1" si="162"/>
        <v>2</v>
      </c>
      <c r="AS143" s="9">
        <f t="shared" ca="1" si="163"/>
        <v>2</v>
      </c>
      <c r="AT143" s="9">
        <f t="shared" ca="1" si="164"/>
        <v>1</v>
      </c>
      <c r="AU143" s="9">
        <f t="shared" ca="1" si="165"/>
        <v>1</v>
      </c>
      <c r="AV143" s="9">
        <f t="shared" ca="1" si="166"/>
        <v>1</v>
      </c>
      <c r="AW143" s="9">
        <f t="shared" ca="1" si="167"/>
        <v>0</v>
      </c>
      <c r="AY143" s="14">
        <v>45170</v>
      </c>
      <c r="AZ143" s="11">
        <f t="shared" ca="1" si="168"/>
        <v>0</v>
      </c>
      <c r="BA143" s="11">
        <f t="shared" ca="1" si="169"/>
        <v>1</v>
      </c>
      <c r="BB143" s="9">
        <f t="shared" ca="1" si="170"/>
        <v>0</v>
      </c>
      <c r="BC143" s="9">
        <f t="shared" ca="1" si="171"/>
        <v>4</v>
      </c>
      <c r="BD143" s="9">
        <f t="shared" ca="1" si="172"/>
        <v>1</v>
      </c>
      <c r="BE143" s="9">
        <f t="shared" ca="1" si="173"/>
        <v>1</v>
      </c>
      <c r="BF143" s="9">
        <f t="shared" ca="1" si="174"/>
        <v>2</v>
      </c>
      <c r="BG143" s="9">
        <f t="shared" ca="1" si="175"/>
        <v>3</v>
      </c>
    </row>
    <row r="144" spans="1:59" x14ac:dyDescent="0.45">
      <c r="A144" s="14">
        <v>45200</v>
      </c>
      <c r="B144" s="11">
        <f t="shared" ca="1" si="128"/>
        <v>10</v>
      </c>
      <c r="C144" s="11">
        <f t="shared" ca="1" si="129"/>
        <v>26</v>
      </c>
      <c r="D144" s="9">
        <f t="shared" ca="1" si="130"/>
        <v>106</v>
      </c>
      <c r="E144" s="9">
        <f t="shared" ca="1" si="131"/>
        <v>64</v>
      </c>
      <c r="F144" s="9">
        <f t="shared" ca="1" si="132"/>
        <v>32</v>
      </c>
      <c r="G144" s="9">
        <f t="shared" ca="1" si="133"/>
        <v>17</v>
      </c>
      <c r="H144" s="9">
        <f t="shared" ca="1" si="134"/>
        <v>14</v>
      </c>
      <c r="I144" s="9">
        <f t="shared" ca="1" si="135"/>
        <v>11</v>
      </c>
      <c r="K144" s="14">
        <v>45200</v>
      </c>
      <c r="L144" s="11">
        <f t="shared" ca="1" si="136"/>
        <v>14</v>
      </c>
      <c r="M144" s="11">
        <f t="shared" ca="1" si="137"/>
        <v>8</v>
      </c>
      <c r="N144" s="9">
        <f t="shared" ca="1" si="138"/>
        <v>61</v>
      </c>
      <c r="O144" s="9">
        <f t="shared" ca="1" si="139"/>
        <v>34</v>
      </c>
      <c r="P144" s="9">
        <f t="shared" ca="1" si="140"/>
        <v>17</v>
      </c>
      <c r="Q144" s="9">
        <f t="shared" ca="1" si="141"/>
        <v>12</v>
      </c>
      <c r="R144" s="9">
        <f t="shared" ca="1" si="142"/>
        <v>9</v>
      </c>
      <c r="S144" s="9">
        <f t="shared" ca="1" si="143"/>
        <v>15</v>
      </c>
      <c r="U144" s="14">
        <v>45200</v>
      </c>
      <c r="V144" s="11">
        <f t="shared" ca="1" si="144"/>
        <v>10</v>
      </c>
      <c r="W144" s="11">
        <f t="shared" ca="1" si="145"/>
        <v>8</v>
      </c>
      <c r="X144" s="9">
        <f t="shared" ca="1" si="146"/>
        <v>97</v>
      </c>
      <c r="Y144" s="9">
        <f t="shared" ca="1" si="147"/>
        <v>48</v>
      </c>
      <c r="Z144" s="9">
        <f t="shared" ca="1" si="148"/>
        <v>26</v>
      </c>
      <c r="AA144" s="9">
        <f t="shared" ca="1" si="149"/>
        <v>26</v>
      </c>
      <c r="AB144" s="9">
        <f t="shared" ca="1" si="150"/>
        <v>8</v>
      </c>
      <c r="AC144" s="9">
        <f t="shared" ca="1" si="151"/>
        <v>6</v>
      </c>
      <c r="AE144" s="14">
        <v>45200</v>
      </c>
      <c r="AF144" s="11">
        <f t="shared" ca="1" si="152"/>
        <v>15</v>
      </c>
      <c r="AG144" s="11">
        <f t="shared" ca="1" si="153"/>
        <v>9</v>
      </c>
      <c r="AH144" s="9">
        <f t="shared" ca="1" si="154"/>
        <v>82</v>
      </c>
      <c r="AI144" s="9">
        <f t="shared" ca="1" si="155"/>
        <v>37</v>
      </c>
      <c r="AJ144" s="9">
        <f t="shared" ca="1" si="156"/>
        <v>14</v>
      </c>
      <c r="AK144" s="9">
        <f t="shared" ca="1" si="157"/>
        <v>19</v>
      </c>
      <c r="AL144" s="9">
        <f t="shared" ca="1" si="158"/>
        <v>9</v>
      </c>
      <c r="AM144" s="9">
        <f t="shared" ca="1" si="159"/>
        <v>26</v>
      </c>
      <c r="AO144" s="14">
        <v>45200</v>
      </c>
      <c r="AP144" s="11">
        <f t="shared" ca="1" si="160"/>
        <v>0</v>
      </c>
      <c r="AQ144" s="11">
        <f t="shared" ca="1" si="161"/>
        <v>0</v>
      </c>
      <c r="AR144" s="9">
        <f t="shared" ca="1" si="162"/>
        <v>2</v>
      </c>
      <c r="AS144" s="9">
        <f t="shared" ca="1" si="163"/>
        <v>1</v>
      </c>
      <c r="AT144" s="9">
        <f t="shared" ca="1" si="164"/>
        <v>0</v>
      </c>
      <c r="AU144" s="9">
        <f t="shared" ca="1" si="165"/>
        <v>1</v>
      </c>
      <c r="AV144" s="9">
        <f t="shared" ca="1" si="166"/>
        <v>0</v>
      </c>
      <c r="AW144" s="9">
        <f t="shared" ca="1" si="167"/>
        <v>0</v>
      </c>
      <c r="AY144" s="14">
        <v>45200</v>
      </c>
      <c r="AZ144" s="11">
        <f t="shared" ca="1" si="168"/>
        <v>0</v>
      </c>
      <c r="BA144" s="11">
        <f t="shared" ca="1" si="169"/>
        <v>0</v>
      </c>
      <c r="BB144" s="9">
        <f t="shared" ca="1" si="170"/>
        <v>0</v>
      </c>
      <c r="BC144" s="9">
        <f t="shared" ca="1" si="171"/>
        <v>0</v>
      </c>
      <c r="BD144" s="9">
        <f t="shared" ca="1" si="172"/>
        <v>0</v>
      </c>
      <c r="BE144" s="9">
        <f t="shared" ca="1" si="173"/>
        <v>0</v>
      </c>
      <c r="BF144" s="9">
        <f t="shared" ca="1" si="174"/>
        <v>0</v>
      </c>
      <c r="BG144" s="9">
        <f t="shared" ca="1" si="175"/>
        <v>0</v>
      </c>
    </row>
    <row r="145" spans="1:59" x14ac:dyDescent="0.45">
      <c r="A145" s="14">
        <v>45231</v>
      </c>
      <c r="B145" s="11">
        <f t="shared" ca="1" si="128"/>
        <v>16</v>
      </c>
      <c r="C145" s="11">
        <f t="shared" ca="1" si="129"/>
        <v>10</v>
      </c>
      <c r="D145" s="9">
        <f t="shared" ca="1" si="130"/>
        <v>84</v>
      </c>
      <c r="E145" s="9">
        <f t="shared" ca="1" si="131"/>
        <v>45</v>
      </c>
      <c r="F145" s="9">
        <f t="shared" ca="1" si="132"/>
        <v>33</v>
      </c>
      <c r="G145" s="9">
        <f t="shared" ca="1" si="133"/>
        <v>16</v>
      </c>
      <c r="H145" s="9">
        <f t="shared" ca="1" si="134"/>
        <v>17</v>
      </c>
      <c r="I145" s="9">
        <f t="shared" ca="1" si="135"/>
        <v>6</v>
      </c>
      <c r="K145" s="14">
        <v>45231</v>
      </c>
      <c r="L145" s="11">
        <f t="shared" ca="1" si="136"/>
        <v>15</v>
      </c>
      <c r="M145" s="11">
        <f t="shared" ca="1" si="137"/>
        <v>7</v>
      </c>
      <c r="N145" s="9">
        <f t="shared" ca="1" si="138"/>
        <v>53</v>
      </c>
      <c r="O145" s="9">
        <f t="shared" ca="1" si="139"/>
        <v>30</v>
      </c>
      <c r="P145" s="9">
        <f t="shared" ca="1" si="140"/>
        <v>26</v>
      </c>
      <c r="Q145" s="9">
        <f t="shared" ca="1" si="141"/>
        <v>10</v>
      </c>
      <c r="R145" s="9">
        <f t="shared" ca="1" si="142"/>
        <v>7</v>
      </c>
      <c r="S145" s="9">
        <f t="shared" ca="1" si="143"/>
        <v>13</v>
      </c>
      <c r="U145" s="14">
        <v>45231</v>
      </c>
      <c r="V145" s="11">
        <f t="shared" ca="1" si="144"/>
        <v>7</v>
      </c>
      <c r="W145" s="11">
        <f t="shared" ca="1" si="145"/>
        <v>9</v>
      </c>
      <c r="X145" s="9">
        <f t="shared" ca="1" si="146"/>
        <v>84</v>
      </c>
      <c r="Y145" s="9">
        <f t="shared" ca="1" si="147"/>
        <v>55</v>
      </c>
      <c r="Z145" s="9">
        <f t="shared" ca="1" si="148"/>
        <v>18</v>
      </c>
      <c r="AA145" s="9">
        <f t="shared" ca="1" si="149"/>
        <v>11</v>
      </c>
      <c r="AB145" s="9">
        <f t="shared" ca="1" si="150"/>
        <v>10</v>
      </c>
      <c r="AC145" s="9">
        <f t="shared" ca="1" si="151"/>
        <v>11</v>
      </c>
      <c r="AE145" s="14">
        <v>45231</v>
      </c>
      <c r="AF145" s="11">
        <f t="shared" ca="1" si="152"/>
        <v>9</v>
      </c>
      <c r="AG145" s="11">
        <f t="shared" ca="1" si="153"/>
        <v>4</v>
      </c>
      <c r="AH145" s="9">
        <f t="shared" ca="1" si="154"/>
        <v>73</v>
      </c>
      <c r="AI145" s="9">
        <f t="shared" ca="1" si="155"/>
        <v>38</v>
      </c>
      <c r="AJ145" s="9">
        <f t="shared" ca="1" si="156"/>
        <v>17</v>
      </c>
      <c r="AK145" s="9">
        <f t="shared" ca="1" si="157"/>
        <v>11</v>
      </c>
      <c r="AL145" s="9">
        <f t="shared" ca="1" si="158"/>
        <v>8</v>
      </c>
      <c r="AM145" s="9">
        <f t="shared" ca="1" si="159"/>
        <v>27</v>
      </c>
      <c r="AO145" s="14">
        <v>45231</v>
      </c>
      <c r="AP145" s="11">
        <f t="shared" ca="1" si="160"/>
        <v>0</v>
      </c>
      <c r="AQ145" s="11">
        <f t="shared" ca="1" si="161"/>
        <v>0</v>
      </c>
      <c r="AR145" s="9">
        <f t="shared" ca="1" si="162"/>
        <v>0</v>
      </c>
      <c r="AS145" s="9">
        <f t="shared" ca="1" si="163"/>
        <v>0</v>
      </c>
      <c r="AT145" s="9">
        <f t="shared" ca="1" si="164"/>
        <v>0</v>
      </c>
      <c r="AU145" s="9">
        <f t="shared" ca="1" si="165"/>
        <v>1</v>
      </c>
      <c r="AV145" s="9">
        <f t="shared" ca="1" si="166"/>
        <v>0</v>
      </c>
      <c r="AW145" s="9">
        <f t="shared" ca="1" si="167"/>
        <v>0</v>
      </c>
      <c r="AY145" s="14">
        <v>45231</v>
      </c>
      <c r="AZ145" s="11">
        <f t="shared" ca="1" si="168"/>
        <v>0</v>
      </c>
      <c r="BA145" s="11">
        <f t="shared" ca="1" si="169"/>
        <v>0</v>
      </c>
      <c r="BB145" s="9">
        <f t="shared" ca="1" si="170"/>
        <v>0</v>
      </c>
      <c r="BC145" s="9">
        <f t="shared" ca="1" si="171"/>
        <v>0</v>
      </c>
      <c r="BD145" s="9">
        <f t="shared" ca="1" si="172"/>
        <v>0</v>
      </c>
      <c r="BE145" s="9">
        <f t="shared" ca="1" si="173"/>
        <v>0</v>
      </c>
      <c r="BF145" s="9">
        <f t="shared" ca="1" si="174"/>
        <v>0</v>
      </c>
      <c r="BG145" s="9">
        <f t="shared" ca="1" si="175"/>
        <v>0</v>
      </c>
    </row>
    <row r="146" spans="1:59" x14ac:dyDescent="0.45">
      <c r="A146" s="14">
        <v>45261</v>
      </c>
      <c r="B146" s="11">
        <f t="shared" ca="1" si="128"/>
        <v>18</v>
      </c>
      <c r="C146" s="11">
        <f t="shared" ca="1" si="129"/>
        <v>38</v>
      </c>
      <c r="D146" s="9">
        <f t="shared" ca="1" si="130"/>
        <v>157</v>
      </c>
      <c r="E146" s="9">
        <f t="shared" ca="1" si="131"/>
        <v>59</v>
      </c>
      <c r="F146" s="9">
        <f t="shared" ca="1" si="132"/>
        <v>26</v>
      </c>
      <c r="G146" s="9">
        <f t="shared" ca="1" si="133"/>
        <v>23</v>
      </c>
      <c r="H146" s="9">
        <f t="shared" ca="1" si="134"/>
        <v>10</v>
      </c>
      <c r="I146" s="9">
        <f t="shared" ca="1" si="135"/>
        <v>14</v>
      </c>
      <c r="K146" s="14">
        <v>45261</v>
      </c>
      <c r="L146" s="11">
        <f t="shared" ca="1" si="136"/>
        <v>10</v>
      </c>
      <c r="M146" s="11">
        <f t="shared" ca="1" si="137"/>
        <v>4</v>
      </c>
      <c r="N146" s="9">
        <f t="shared" ca="1" si="138"/>
        <v>68</v>
      </c>
      <c r="O146" s="9">
        <f t="shared" ca="1" si="139"/>
        <v>38</v>
      </c>
      <c r="P146" s="9">
        <f t="shared" ca="1" si="140"/>
        <v>15</v>
      </c>
      <c r="Q146" s="9">
        <f t="shared" ca="1" si="141"/>
        <v>9</v>
      </c>
      <c r="R146" s="9">
        <f t="shared" ca="1" si="142"/>
        <v>5</v>
      </c>
      <c r="S146" s="9">
        <f t="shared" ca="1" si="143"/>
        <v>17</v>
      </c>
      <c r="U146" s="14">
        <v>45261</v>
      </c>
      <c r="V146" s="11">
        <f t="shared" ca="1" si="144"/>
        <v>19</v>
      </c>
      <c r="W146" s="11">
        <f t="shared" ca="1" si="145"/>
        <v>2</v>
      </c>
      <c r="X146" s="9">
        <f t="shared" ca="1" si="146"/>
        <v>75</v>
      </c>
      <c r="Y146" s="9">
        <f t="shared" ca="1" si="147"/>
        <v>42</v>
      </c>
      <c r="Z146" s="9">
        <f t="shared" ca="1" si="148"/>
        <v>20</v>
      </c>
      <c r="AA146" s="9">
        <f t="shared" ca="1" si="149"/>
        <v>16</v>
      </c>
      <c r="AB146" s="9">
        <f t="shared" ca="1" si="150"/>
        <v>5</v>
      </c>
      <c r="AC146" s="9">
        <f t="shared" ca="1" si="151"/>
        <v>12</v>
      </c>
      <c r="AE146" s="14">
        <v>45261</v>
      </c>
      <c r="AF146" s="11">
        <f t="shared" ca="1" si="152"/>
        <v>9</v>
      </c>
      <c r="AG146" s="11">
        <f t="shared" ca="1" si="153"/>
        <v>12</v>
      </c>
      <c r="AH146" s="9">
        <f t="shared" ca="1" si="154"/>
        <v>72</v>
      </c>
      <c r="AI146" s="9">
        <f t="shared" ca="1" si="155"/>
        <v>34</v>
      </c>
      <c r="AJ146" s="9">
        <f t="shared" ca="1" si="156"/>
        <v>17</v>
      </c>
      <c r="AK146" s="9">
        <f t="shared" ca="1" si="157"/>
        <v>11</v>
      </c>
      <c r="AL146" s="9">
        <f t="shared" ca="1" si="158"/>
        <v>8</v>
      </c>
      <c r="AM146" s="9">
        <f t="shared" ca="1" si="159"/>
        <v>26</v>
      </c>
      <c r="AO146" s="14">
        <v>45261</v>
      </c>
      <c r="AP146" s="11">
        <f t="shared" ca="1" si="160"/>
        <v>0</v>
      </c>
      <c r="AQ146" s="11">
        <f t="shared" ca="1" si="161"/>
        <v>1</v>
      </c>
      <c r="AR146" s="9">
        <f t="shared" ca="1" si="162"/>
        <v>8</v>
      </c>
      <c r="AS146" s="9">
        <f t="shared" ca="1" si="163"/>
        <v>10</v>
      </c>
      <c r="AT146" s="9">
        <f t="shared" ca="1" si="164"/>
        <v>0</v>
      </c>
      <c r="AU146" s="9">
        <f t="shared" ca="1" si="165"/>
        <v>1</v>
      </c>
      <c r="AV146" s="9">
        <f t="shared" ca="1" si="166"/>
        <v>0</v>
      </c>
      <c r="AW146" s="9">
        <f t="shared" ca="1" si="167"/>
        <v>1</v>
      </c>
      <c r="AY146" s="14">
        <v>45261</v>
      </c>
      <c r="AZ146" s="11">
        <f t="shared" ca="1" si="168"/>
        <v>1</v>
      </c>
      <c r="BA146" s="11">
        <f t="shared" ca="1" si="169"/>
        <v>2</v>
      </c>
      <c r="BB146" s="9">
        <f t="shared" ca="1" si="170"/>
        <v>8</v>
      </c>
      <c r="BC146" s="9">
        <f t="shared" ca="1" si="171"/>
        <v>4</v>
      </c>
      <c r="BD146" s="9">
        <f t="shared" ca="1" si="172"/>
        <v>1</v>
      </c>
      <c r="BE146" s="9">
        <f t="shared" ca="1" si="173"/>
        <v>3</v>
      </c>
      <c r="BF146" s="9">
        <f t="shared" ca="1" si="174"/>
        <v>1</v>
      </c>
      <c r="BG146" s="9">
        <f t="shared" ca="1" si="175"/>
        <v>2</v>
      </c>
    </row>
    <row r="147" spans="1:59" x14ac:dyDescent="0.45">
      <c r="A147" s="14">
        <v>45292</v>
      </c>
      <c r="B147" s="11">
        <f t="shared" ca="1" si="128"/>
        <v>10</v>
      </c>
      <c r="C147" s="11">
        <f t="shared" ca="1" si="129"/>
        <v>9</v>
      </c>
      <c r="D147" s="9">
        <f t="shared" ca="1" si="130"/>
        <v>123</v>
      </c>
      <c r="E147" s="9">
        <f t="shared" ca="1" si="131"/>
        <v>65</v>
      </c>
      <c r="F147" s="9">
        <f t="shared" ca="1" si="132"/>
        <v>27</v>
      </c>
      <c r="G147" s="9">
        <f t="shared" ca="1" si="133"/>
        <v>20</v>
      </c>
      <c r="H147" s="9">
        <f t="shared" ca="1" si="134"/>
        <v>18</v>
      </c>
      <c r="I147" s="9">
        <f t="shared" ca="1" si="135"/>
        <v>12</v>
      </c>
      <c r="K147" s="14">
        <v>45292</v>
      </c>
      <c r="L147" s="11">
        <f t="shared" ca="1" si="136"/>
        <v>14</v>
      </c>
      <c r="M147" s="11">
        <f t="shared" ca="1" si="137"/>
        <v>5</v>
      </c>
      <c r="N147" s="9">
        <f t="shared" ca="1" si="138"/>
        <v>64</v>
      </c>
      <c r="O147" s="9">
        <f t="shared" ca="1" si="139"/>
        <v>36</v>
      </c>
      <c r="P147" s="9">
        <f t="shared" ca="1" si="140"/>
        <v>11</v>
      </c>
      <c r="Q147" s="9">
        <f t="shared" ca="1" si="141"/>
        <v>16</v>
      </c>
      <c r="R147" s="9">
        <f t="shared" ca="1" si="142"/>
        <v>8</v>
      </c>
      <c r="S147" s="9">
        <f t="shared" ca="1" si="143"/>
        <v>8</v>
      </c>
      <c r="U147" s="14">
        <v>45292</v>
      </c>
      <c r="V147" s="11">
        <f t="shared" ca="1" si="144"/>
        <v>5</v>
      </c>
      <c r="W147" s="11">
        <f t="shared" ca="1" si="145"/>
        <v>5</v>
      </c>
      <c r="X147" s="9">
        <f t="shared" ca="1" si="146"/>
        <v>109</v>
      </c>
      <c r="Y147" s="9">
        <f t="shared" ca="1" si="147"/>
        <v>35</v>
      </c>
      <c r="Z147" s="9">
        <f t="shared" ca="1" si="148"/>
        <v>16</v>
      </c>
      <c r="AA147" s="9">
        <f t="shared" ca="1" si="149"/>
        <v>13</v>
      </c>
      <c r="AB147" s="9">
        <f t="shared" ca="1" si="150"/>
        <v>8</v>
      </c>
      <c r="AC147" s="9">
        <f t="shared" ca="1" si="151"/>
        <v>15</v>
      </c>
      <c r="AE147" s="14">
        <v>45292</v>
      </c>
      <c r="AF147" s="11">
        <f t="shared" ca="1" si="152"/>
        <v>9</v>
      </c>
      <c r="AG147" s="11">
        <f t="shared" ca="1" si="153"/>
        <v>6</v>
      </c>
      <c r="AH147" s="9">
        <f t="shared" ca="1" si="154"/>
        <v>76</v>
      </c>
      <c r="AI147" s="9">
        <f t="shared" ca="1" si="155"/>
        <v>32</v>
      </c>
      <c r="AJ147" s="9">
        <f t="shared" ca="1" si="156"/>
        <v>13</v>
      </c>
      <c r="AK147" s="9">
        <f t="shared" ca="1" si="157"/>
        <v>13</v>
      </c>
      <c r="AL147" s="9">
        <f t="shared" ca="1" si="158"/>
        <v>6</v>
      </c>
      <c r="AM147" s="9">
        <f t="shared" ca="1" si="159"/>
        <v>25</v>
      </c>
      <c r="AO147" s="14">
        <v>45292</v>
      </c>
      <c r="AP147" s="11">
        <f t="shared" ca="1" si="160"/>
        <v>0</v>
      </c>
      <c r="AQ147" s="11">
        <f t="shared" ca="1" si="161"/>
        <v>0</v>
      </c>
      <c r="AR147" s="9">
        <f t="shared" ca="1" si="162"/>
        <v>0</v>
      </c>
      <c r="AS147" s="9">
        <f t="shared" ca="1" si="163"/>
        <v>1</v>
      </c>
      <c r="AT147" s="9">
        <f t="shared" ca="1" si="164"/>
        <v>1</v>
      </c>
      <c r="AU147" s="9">
        <f t="shared" ca="1" si="165"/>
        <v>1</v>
      </c>
      <c r="AV147" s="9">
        <f t="shared" ca="1" si="166"/>
        <v>0</v>
      </c>
      <c r="AW147" s="9">
        <f t="shared" ca="1" si="167"/>
        <v>0</v>
      </c>
      <c r="AY147" s="14">
        <v>45292</v>
      </c>
      <c r="AZ147" s="11">
        <f t="shared" ca="1" si="168"/>
        <v>0</v>
      </c>
      <c r="BA147" s="11">
        <f t="shared" ca="1" si="169"/>
        <v>0</v>
      </c>
      <c r="BB147" s="9">
        <f t="shared" ca="1" si="170"/>
        <v>2</v>
      </c>
      <c r="BC147" s="9">
        <f t="shared" ca="1" si="171"/>
        <v>1</v>
      </c>
      <c r="BD147" s="9">
        <f t="shared" ca="1" si="172"/>
        <v>0</v>
      </c>
      <c r="BE147" s="9">
        <f t="shared" ca="1" si="173"/>
        <v>2</v>
      </c>
      <c r="BF147" s="9">
        <f t="shared" ca="1" si="174"/>
        <v>0</v>
      </c>
      <c r="BG147" s="9">
        <f t="shared" ca="1" si="175"/>
        <v>0</v>
      </c>
    </row>
    <row r="148" spans="1:59" x14ac:dyDescent="0.45">
      <c r="A148" s="14">
        <v>45323</v>
      </c>
      <c r="B148" s="11">
        <f t="shared" ca="1" si="128"/>
        <v>7</v>
      </c>
      <c r="C148" s="11">
        <f t="shared" ca="1" si="129"/>
        <v>24</v>
      </c>
      <c r="D148" s="9">
        <f t="shared" ca="1" si="130"/>
        <v>122</v>
      </c>
      <c r="E148" s="9">
        <f t="shared" ca="1" si="131"/>
        <v>54</v>
      </c>
      <c r="F148" s="9">
        <f t="shared" ca="1" si="132"/>
        <v>22</v>
      </c>
      <c r="G148" s="9">
        <f t="shared" ca="1" si="133"/>
        <v>15</v>
      </c>
      <c r="H148" s="9">
        <f t="shared" ca="1" si="134"/>
        <v>4</v>
      </c>
      <c r="I148" s="9">
        <f t="shared" ca="1" si="135"/>
        <v>7</v>
      </c>
      <c r="K148" s="14">
        <v>45323</v>
      </c>
      <c r="L148" s="11">
        <f t="shared" ca="1" si="136"/>
        <v>16</v>
      </c>
      <c r="M148" s="11">
        <f t="shared" ca="1" si="137"/>
        <v>9</v>
      </c>
      <c r="N148" s="9">
        <f t="shared" ca="1" si="138"/>
        <v>85</v>
      </c>
      <c r="O148" s="9">
        <f t="shared" ca="1" si="139"/>
        <v>54</v>
      </c>
      <c r="P148" s="9">
        <f t="shared" ca="1" si="140"/>
        <v>11</v>
      </c>
      <c r="Q148" s="9">
        <f t="shared" ca="1" si="141"/>
        <v>11</v>
      </c>
      <c r="R148" s="9">
        <f t="shared" ca="1" si="142"/>
        <v>8</v>
      </c>
      <c r="S148" s="9">
        <f t="shared" ca="1" si="143"/>
        <v>11</v>
      </c>
      <c r="U148" s="14">
        <v>45323</v>
      </c>
      <c r="V148" s="11">
        <f t="shared" ca="1" si="144"/>
        <v>8</v>
      </c>
      <c r="W148" s="11">
        <f t="shared" ca="1" si="145"/>
        <v>7</v>
      </c>
      <c r="X148" s="9">
        <f t="shared" ca="1" si="146"/>
        <v>90</v>
      </c>
      <c r="Y148" s="9">
        <f t="shared" ca="1" si="147"/>
        <v>34</v>
      </c>
      <c r="Z148" s="9">
        <f t="shared" ca="1" si="148"/>
        <v>19</v>
      </c>
      <c r="AA148" s="9">
        <f t="shared" ca="1" si="149"/>
        <v>12</v>
      </c>
      <c r="AB148" s="9">
        <f t="shared" ca="1" si="150"/>
        <v>4</v>
      </c>
      <c r="AC148" s="9">
        <f t="shared" ca="1" si="151"/>
        <v>10</v>
      </c>
      <c r="AE148" s="14">
        <v>45323</v>
      </c>
      <c r="AF148" s="11">
        <f t="shared" ca="1" si="152"/>
        <v>10</v>
      </c>
      <c r="AG148" s="11">
        <f t="shared" ca="1" si="153"/>
        <v>7</v>
      </c>
      <c r="AH148" s="9">
        <f t="shared" ca="1" si="154"/>
        <v>68</v>
      </c>
      <c r="AI148" s="9">
        <f t="shared" ca="1" si="155"/>
        <v>34</v>
      </c>
      <c r="AJ148" s="9">
        <f t="shared" ca="1" si="156"/>
        <v>16</v>
      </c>
      <c r="AK148" s="9">
        <f t="shared" ca="1" si="157"/>
        <v>15</v>
      </c>
      <c r="AL148" s="9">
        <f t="shared" ca="1" si="158"/>
        <v>7</v>
      </c>
      <c r="AM148" s="9">
        <f t="shared" ca="1" si="159"/>
        <v>20</v>
      </c>
      <c r="AO148" s="14">
        <v>45323</v>
      </c>
      <c r="AP148" s="11">
        <f t="shared" ca="1" si="160"/>
        <v>0</v>
      </c>
      <c r="AQ148" s="11">
        <f t="shared" ca="1" si="161"/>
        <v>0</v>
      </c>
      <c r="AR148" s="9">
        <f t="shared" ca="1" si="162"/>
        <v>0</v>
      </c>
      <c r="AS148" s="9">
        <f t="shared" ca="1" si="163"/>
        <v>2</v>
      </c>
      <c r="AT148" s="9">
        <f t="shared" ca="1" si="164"/>
        <v>0</v>
      </c>
      <c r="AU148" s="9">
        <f t="shared" ca="1" si="165"/>
        <v>0</v>
      </c>
      <c r="AV148" s="9">
        <f t="shared" ca="1" si="166"/>
        <v>2</v>
      </c>
      <c r="AW148" s="9">
        <f t="shared" ca="1" si="167"/>
        <v>0</v>
      </c>
      <c r="AY148" s="14">
        <v>45323</v>
      </c>
      <c r="AZ148" s="11">
        <f t="shared" ca="1" si="168"/>
        <v>0</v>
      </c>
      <c r="BA148" s="11">
        <f t="shared" ca="1" si="169"/>
        <v>0</v>
      </c>
      <c r="BB148" s="9">
        <f t="shared" ca="1" si="170"/>
        <v>0</v>
      </c>
      <c r="BC148" s="9">
        <f t="shared" ca="1" si="171"/>
        <v>0</v>
      </c>
      <c r="BD148" s="9">
        <f t="shared" ca="1" si="172"/>
        <v>0</v>
      </c>
      <c r="BE148" s="9">
        <f t="shared" ca="1" si="173"/>
        <v>0</v>
      </c>
      <c r="BF148" s="9">
        <f t="shared" ca="1" si="174"/>
        <v>1</v>
      </c>
      <c r="BG148" s="9">
        <f t="shared" ca="1" si="175"/>
        <v>0</v>
      </c>
    </row>
    <row r="149" spans="1:59" x14ac:dyDescent="0.45">
      <c r="A149" s="14">
        <v>45352</v>
      </c>
      <c r="B149" s="11">
        <f t="shared" ca="1" si="128"/>
        <v>99</v>
      </c>
      <c r="C149" s="11">
        <f t="shared" ca="1" si="129"/>
        <v>367</v>
      </c>
      <c r="D149" s="9">
        <f t="shared" ca="1" si="130"/>
        <v>736</v>
      </c>
      <c r="E149" s="9">
        <f t="shared" ca="1" si="131"/>
        <v>211</v>
      </c>
      <c r="F149" s="9">
        <f t="shared" ca="1" si="132"/>
        <v>146</v>
      </c>
      <c r="G149" s="9">
        <f t="shared" ca="1" si="133"/>
        <v>88</v>
      </c>
      <c r="H149" s="9">
        <f t="shared" ca="1" si="134"/>
        <v>13</v>
      </c>
      <c r="I149" s="9">
        <f t="shared" ca="1" si="135"/>
        <v>12</v>
      </c>
      <c r="K149" s="14">
        <v>45352</v>
      </c>
      <c r="L149" s="11">
        <f t="shared" ca="1" si="136"/>
        <v>103</v>
      </c>
      <c r="M149" s="11">
        <f t="shared" ca="1" si="137"/>
        <v>56</v>
      </c>
      <c r="N149" s="9">
        <f t="shared" ca="1" si="138"/>
        <v>307</v>
      </c>
      <c r="O149" s="9">
        <f t="shared" ca="1" si="139"/>
        <v>133</v>
      </c>
      <c r="P149" s="9">
        <f t="shared" ca="1" si="140"/>
        <v>69</v>
      </c>
      <c r="Q149" s="9">
        <f t="shared" ca="1" si="141"/>
        <v>37</v>
      </c>
      <c r="R149" s="9">
        <f t="shared" ca="1" si="142"/>
        <v>10</v>
      </c>
      <c r="S149" s="9">
        <f t="shared" ca="1" si="143"/>
        <v>15</v>
      </c>
      <c r="U149" s="14">
        <v>45352</v>
      </c>
      <c r="V149" s="11">
        <f t="shared" ca="1" si="144"/>
        <v>33</v>
      </c>
      <c r="W149" s="11">
        <f t="shared" ca="1" si="145"/>
        <v>38</v>
      </c>
      <c r="X149" s="9">
        <f t="shared" ca="1" si="146"/>
        <v>165</v>
      </c>
      <c r="Y149" s="9">
        <f t="shared" ca="1" si="147"/>
        <v>75</v>
      </c>
      <c r="Z149" s="9">
        <f t="shared" ca="1" si="148"/>
        <v>43</v>
      </c>
      <c r="AA149" s="9">
        <f t="shared" ca="1" si="149"/>
        <v>28</v>
      </c>
      <c r="AB149" s="9">
        <f t="shared" ca="1" si="150"/>
        <v>11</v>
      </c>
      <c r="AC149" s="9">
        <f t="shared" ca="1" si="151"/>
        <v>12</v>
      </c>
      <c r="AE149" s="14">
        <v>45352</v>
      </c>
      <c r="AF149" s="11">
        <f t="shared" ca="1" si="152"/>
        <v>33</v>
      </c>
      <c r="AG149" s="11">
        <f t="shared" ca="1" si="153"/>
        <v>25</v>
      </c>
      <c r="AH149" s="9">
        <f t="shared" ca="1" si="154"/>
        <v>189</v>
      </c>
      <c r="AI149" s="9">
        <f t="shared" ca="1" si="155"/>
        <v>61</v>
      </c>
      <c r="AJ149" s="9">
        <f t="shared" ca="1" si="156"/>
        <v>38</v>
      </c>
      <c r="AK149" s="9">
        <f t="shared" ca="1" si="157"/>
        <v>19</v>
      </c>
      <c r="AL149" s="9">
        <f t="shared" ca="1" si="158"/>
        <v>5</v>
      </c>
      <c r="AM149" s="9">
        <f t="shared" ca="1" si="159"/>
        <v>17</v>
      </c>
      <c r="AO149" s="14">
        <v>45352</v>
      </c>
      <c r="AP149" s="11">
        <f t="shared" ca="1" si="160"/>
        <v>0</v>
      </c>
      <c r="AQ149" s="11">
        <f t="shared" ca="1" si="161"/>
        <v>0</v>
      </c>
      <c r="AR149" s="9">
        <f t="shared" ca="1" si="162"/>
        <v>0</v>
      </c>
      <c r="AS149" s="9">
        <f t="shared" ca="1" si="163"/>
        <v>0</v>
      </c>
      <c r="AT149" s="9">
        <f t="shared" ca="1" si="164"/>
        <v>0</v>
      </c>
      <c r="AU149" s="9">
        <f t="shared" ca="1" si="165"/>
        <v>0</v>
      </c>
      <c r="AV149" s="9">
        <f t="shared" ca="1" si="166"/>
        <v>0</v>
      </c>
      <c r="AW149" s="9">
        <f t="shared" ca="1" si="167"/>
        <v>0</v>
      </c>
      <c r="AY149" s="14">
        <v>45352</v>
      </c>
      <c r="AZ149" s="11">
        <f t="shared" ca="1" si="168"/>
        <v>0</v>
      </c>
      <c r="BA149" s="11">
        <f t="shared" ca="1" si="169"/>
        <v>0</v>
      </c>
      <c r="BB149" s="9">
        <f t="shared" ca="1" si="170"/>
        <v>1</v>
      </c>
      <c r="BC149" s="9">
        <f t="shared" ca="1" si="171"/>
        <v>0</v>
      </c>
      <c r="BD149" s="9">
        <f t="shared" ca="1" si="172"/>
        <v>0</v>
      </c>
      <c r="BE149" s="9">
        <f t="shared" ca="1" si="173"/>
        <v>0</v>
      </c>
      <c r="BF149" s="9">
        <f t="shared" ca="1" si="174"/>
        <v>0</v>
      </c>
      <c r="BG149" s="9">
        <f t="shared" ca="1" si="175"/>
        <v>1</v>
      </c>
    </row>
    <row r="150" spans="1:59" x14ac:dyDescent="0.45">
      <c r="A150" s="14">
        <v>45383</v>
      </c>
      <c r="B150" s="11">
        <f t="shared" ca="1" si="128"/>
        <v>25</v>
      </c>
      <c r="C150" s="11">
        <f t="shared" ca="1" si="129"/>
        <v>40</v>
      </c>
      <c r="D150" s="9">
        <f t="shared" ca="1" si="130"/>
        <v>194</v>
      </c>
      <c r="E150" s="9">
        <f t="shared" ca="1" si="131"/>
        <v>88</v>
      </c>
      <c r="F150" s="9">
        <f t="shared" ca="1" si="132"/>
        <v>47</v>
      </c>
      <c r="G150" s="9">
        <f t="shared" ca="1" si="133"/>
        <v>47</v>
      </c>
      <c r="H150" s="9">
        <f t="shared" ca="1" si="134"/>
        <v>12</v>
      </c>
      <c r="I150" s="9">
        <f t="shared" ca="1" si="135"/>
        <v>10</v>
      </c>
      <c r="K150" s="14">
        <v>45383</v>
      </c>
      <c r="L150" s="11">
        <f t="shared" ca="1" si="136"/>
        <v>27</v>
      </c>
      <c r="M150" s="11">
        <f t="shared" ca="1" si="137"/>
        <v>14</v>
      </c>
      <c r="N150" s="9">
        <f t="shared" ca="1" si="138"/>
        <v>129</v>
      </c>
      <c r="O150" s="9">
        <f t="shared" ca="1" si="139"/>
        <v>54</v>
      </c>
      <c r="P150" s="9">
        <f t="shared" ca="1" si="140"/>
        <v>28</v>
      </c>
      <c r="Q150" s="9">
        <f t="shared" ca="1" si="141"/>
        <v>20</v>
      </c>
      <c r="R150" s="9">
        <f t="shared" ca="1" si="142"/>
        <v>10</v>
      </c>
      <c r="S150" s="9">
        <f t="shared" ca="1" si="143"/>
        <v>13</v>
      </c>
      <c r="U150" s="14">
        <v>45383</v>
      </c>
      <c r="V150" s="11">
        <f t="shared" ca="1" si="144"/>
        <v>11</v>
      </c>
      <c r="W150" s="11">
        <f t="shared" ca="1" si="145"/>
        <v>17</v>
      </c>
      <c r="X150" s="9">
        <f t="shared" ca="1" si="146"/>
        <v>113</v>
      </c>
      <c r="Y150" s="9">
        <f t="shared" ca="1" si="147"/>
        <v>52</v>
      </c>
      <c r="Z150" s="9">
        <f t="shared" ca="1" si="148"/>
        <v>36</v>
      </c>
      <c r="AA150" s="9">
        <f t="shared" ca="1" si="149"/>
        <v>24</v>
      </c>
      <c r="AB150" s="9">
        <f t="shared" ca="1" si="150"/>
        <v>9</v>
      </c>
      <c r="AC150" s="9">
        <f t="shared" ca="1" si="151"/>
        <v>14</v>
      </c>
      <c r="AE150" s="14">
        <v>45383</v>
      </c>
      <c r="AF150" s="11">
        <f t="shared" ca="1" si="152"/>
        <v>13</v>
      </c>
      <c r="AG150" s="11">
        <f t="shared" ca="1" si="153"/>
        <v>12</v>
      </c>
      <c r="AH150" s="9">
        <f t="shared" ca="1" si="154"/>
        <v>94</v>
      </c>
      <c r="AI150" s="9">
        <f t="shared" ca="1" si="155"/>
        <v>34</v>
      </c>
      <c r="AJ150" s="9">
        <f t="shared" ca="1" si="156"/>
        <v>17</v>
      </c>
      <c r="AK150" s="9">
        <f t="shared" ca="1" si="157"/>
        <v>17</v>
      </c>
      <c r="AL150" s="9">
        <f t="shared" ca="1" si="158"/>
        <v>8</v>
      </c>
      <c r="AM150" s="9">
        <f t="shared" ca="1" si="159"/>
        <v>21</v>
      </c>
      <c r="AO150" s="14">
        <v>45383</v>
      </c>
      <c r="AP150" s="11">
        <f t="shared" ca="1" si="160"/>
        <v>0</v>
      </c>
      <c r="AQ150" s="11">
        <f t="shared" ca="1" si="161"/>
        <v>1</v>
      </c>
      <c r="AR150" s="9">
        <f t="shared" ca="1" si="162"/>
        <v>0</v>
      </c>
      <c r="AS150" s="9">
        <f t="shared" ca="1" si="163"/>
        <v>0</v>
      </c>
      <c r="AT150" s="9">
        <f t="shared" ca="1" si="164"/>
        <v>0</v>
      </c>
      <c r="AU150" s="9">
        <f t="shared" ca="1" si="165"/>
        <v>0</v>
      </c>
      <c r="AV150" s="9">
        <f t="shared" ca="1" si="166"/>
        <v>0</v>
      </c>
      <c r="AW150" s="9">
        <f t="shared" ca="1" si="167"/>
        <v>0</v>
      </c>
      <c r="AY150" s="14">
        <v>45383</v>
      </c>
      <c r="AZ150" s="11">
        <f t="shared" ca="1" si="168"/>
        <v>0</v>
      </c>
      <c r="BA150" s="11">
        <f t="shared" ca="1" si="169"/>
        <v>0</v>
      </c>
      <c r="BB150" s="9">
        <f t="shared" ca="1" si="170"/>
        <v>0</v>
      </c>
      <c r="BC150" s="9">
        <f t="shared" ca="1" si="171"/>
        <v>0</v>
      </c>
      <c r="BD150" s="9">
        <f t="shared" ca="1" si="172"/>
        <v>0</v>
      </c>
      <c r="BE150" s="9">
        <f t="shared" ca="1" si="173"/>
        <v>0</v>
      </c>
      <c r="BF150" s="9">
        <f t="shared" ca="1" si="174"/>
        <v>0</v>
      </c>
      <c r="BG150" s="9">
        <f t="shared" ca="1" si="175"/>
        <v>0</v>
      </c>
    </row>
    <row r="151" spans="1:59" x14ac:dyDescent="0.45">
      <c r="A151" s="14">
        <v>45413</v>
      </c>
      <c r="B151" s="11">
        <f t="shared" ca="1" si="128"/>
        <v>12</v>
      </c>
      <c r="C151" s="11">
        <f t="shared" ca="1" si="129"/>
        <v>23</v>
      </c>
      <c r="D151" s="9">
        <f t="shared" ca="1" si="130"/>
        <v>116</v>
      </c>
      <c r="E151" s="9">
        <f t="shared" ca="1" si="131"/>
        <v>91</v>
      </c>
      <c r="F151" s="9">
        <f t="shared" ca="1" si="132"/>
        <v>39</v>
      </c>
      <c r="G151" s="9">
        <f t="shared" ca="1" si="133"/>
        <v>17</v>
      </c>
      <c r="H151" s="9">
        <f t="shared" ca="1" si="134"/>
        <v>6</v>
      </c>
      <c r="I151" s="9">
        <f t="shared" ca="1" si="135"/>
        <v>16</v>
      </c>
      <c r="K151" s="14">
        <v>45413</v>
      </c>
      <c r="L151" s="11">
        <f t="shared" ca="1" si="136"/>
        <v>8</v>
      </c>
      <c r="M151" s="11">
        <f t="shared" ca="1" si="137"/>
        <v>10</v>
      </c>
      <c r="N151" s="9">
        <f t="shared" ca="1" si="138"/>
        <v>94</v>
      </c>
      <c r="O151" s="9">
        <f t="shared" ca="1" si="139"/>
        <v>37</v>
      </c>
      <c r="P151" s="9">
        <f t="shared" ca="1" si="140"/>
        <v>10</v>
      </c>
      <c r="Q151" s="9">
        <f t="shared" ca="1" si="141"/>
        <v>20</v>
      </c>
      <c r="R151" s="9">
        <f t="shared" ca="1" si="142"/>
        <v>5</v>
      </c>
      <c r="S151" s="9">
        <f t="shared" ca="1" si="143"/>
        <v>12</v>
      </c>
      <c r="U151" s="14">
        <v>45413</v>
      </c>
      <c r="V151" s="11">
        <f t="shared" ca="1" si="144"/>
        <v>1</v>
      </c>
      <c r="W151" s="11">
        <f t="shared" ca="1" si="145"/>
        <v>6</v>
      </c>
      <c r="X151" s="9">
        <f t="shared" ca="1" si="146"/>
        <v>92</v>
      </c>
      <c r="Y151" s="9">
        <f t="shared" ca="1" si="147"/>
        <v>33</v>
      </c>
      <c r="Z151" s="9">
        <f t="shared" ca="1" si="148"/>
        <v>23</v>
      </c>
      <c r="AA151" s="9">
        <f t="shared" ca="1" si="149"/>
        <v>18</v>
      </c>
      <c r="AB151" s="9">
        <f t="shared" ca="1" si="150"/>
        <v>7</v>
      </c>
      <c r="AC151" s="9">
        <f t="shared" ca="1" si="151"/>
        <v>10</v>
      </c>
      <c r="AE151" s="14">
        <v>45413</v>
      </c>
      <c r="AF151" s="11">
        <f t="shared" ca="1" si="152"/>
        <v>10</v>
      </c>
      <c r="AG151" s="11">
        <f t="shared" ca="1" si="153"/>
        <v>8</v>
      </c>
      <c r="AH151" s="9">
        <f t="shared" ca="1" si="154"/>
        <v>85</v>
      </c>
      <c r="AI151" s="9">
        <f t="shared" ca="1" si="155"/>
        <v>31</v>
      </c>
      <c r="AJ151" s="9">
        <f t="shared" ca="1" si="156"/>
        <v>12</v>
      </c>
      <c r="AK151" s="9">
        <f t="shared" ca="1" si="157"/>
        <v>19</v>
      </c>
      <c r="AL151" s="9">
        <f t="shared" ca="1" si="158"/>
        <v>8</v>
      </c>
      <c r="AM151" s="9">
        <f t="shared" ca="1" si="159"/>
        <v>21</v>
      </c>
      <c r="AO151" s="14">
        <v>45413</v>
      </c>
      <c r="AP151" s="11">
        <f t="shared" ca="1" si="160"/>
        <v>0</v>
      </c>
      <c r="AQ151" s="11">
        <f t="shared" ca="1" si="161"/>
        <v>0</v>
      </c>
      <c r="AR151" s="9">
        <f t="shared" ca="1" si="162"/>
        <v>4</v>
      </c>
      <c r="AS151" s="9">
        <f t="shared" ca="1" si="163"/>
        <v>0</v>
      </c>
      <c r="AT151" s="9">
        <f t="shared" ca="1" si="164"/>
        <v>0</v>
      </c>
      <c r="AU151" s="9">
        <f t="shared" ca="1" si="165"/>
        <v>0</v>
      </c>
      <c r="AV151" s="9">
        <f t="shared" ca="1" si="166"/>
        <v>0</v>
      </c>
      <c r="AW151" s="9">
        <f t="shared" ca="1" si="167"/>
        <v>0</v>
      </c>
      <c r="AY151" s="14">
        <v>45413</v>
      </c>
      <c r="AZ151" s="11">
        <f t="shared" ca="1" si="168"/>
        <v>0</v>
      </c>
      <c r="BA151" s="11">
        <f t="shared" ca="1" si="169"/>
        <v>0</v>
      </c>
      <c r="BB151" s="9">
        <f t="shared" ca="1" si="170"/>
        <v>0</v>
      </c>
      <c r="BC151" s="9">
        <f t="shared" ca="1" si="171"/>
        <v>0</v>
      </c>
      <c r="BD151" s="9">
        <f t="shared" ca="1" si="172"/>
        <v>0</v>
      </c>
      <c r="BE151" s="9">
        <f t="shared" ca="1" si="173"/>
        <v>0</v>
      </c>
      <c r="BF151" s="9">
        <f t="shared" ca="1" si="174"/>
        <v>0</v>
      </c>
      <c r="BG151" s="9">
        <f t="shared" ca="1" si="175"/>
        <v>0</v>
      </c>
    </row>
    <row r="152" spans="1:59" x14ac:dyDescent="0.45">
      <c r="A152" s="14">
        <v>45444</v>
      </c>
      <c r="B152" s="11">
        <f t="shared" ca="1" si="128"/>
        <v>26</v>
      </c>
      <c r="C152" s="11">
        <f t="shared" ca="1" si="129"/>
        <v>343</v>
      </c>
      <c r="D152" s="9">
        <f t="shared" ca="1" si="130"/>
        <v>364</v>
      </c>
      <c r="E152" s="9">
        <f t="shared" ca="1" si="131"/>
        <v>79</v>
      </c>
      <c r="F152" s="9">
        <f t="shared" ca="1" si="132"/>
        <v>44</v>
      </c>
      <c r="G152" s="9">
        <f t="shared" ca="1" si="133"/>
        <v>21</v>
      </c>
      <c r="H152" s="9">
        <f t="shared" ca="1" si="134"/>
        <v>13</v>
      </c>
      <c r="I152" s="9">
        <f t="shared" ca="1" si="135"/>
        <v>14</v>
      </c>
      <c r="K152" s="14">
        <v>45444</v>
      </c>
      <c r="L152" s="11">
        <f t="shared" ca="1" si="136"/>
        <v>16</v>
      </c>
      <c r="M152" s="11">
        <f t="shared" ca="1" si="137"/>
        <v>19</v>
      </c>
      <c r="N152" s="9">
        <f t="shared" ca="1" si="138"/>
        <v>80</v>
      </c>
      <c r="O152" s="9">
        <f t="shared" ca="1" si="139"/>
        <v>42</v>
      </c>
      <c r="P152" s="9">
        <f t="shared" ca="1" si="140"/>
        <v>31</v>
      </c>
      <c r="Q152" s="9">
        <f t="shared" ca="1" si="141"/>
        <v>15</v>
      </c>
      <c r="R152" s="9">
        <f t="shared" ca="1" si="142"/>
        <v>11</v>
      </c>
      <c r="S152" s="9">
        <f t="shared" ca="1" si="143"/>
        <v>18</v>
      </c>
      <c r="U152" s="14">
        <v>45444</v>
      </c>
      <c r="V152" s="11">
        <f t="shared" ca="1" si="144"/>
        <v>6</v>
      </c>
      <c r="W152" s="11">
        <f t="shared" ca="1" si="145"/>
        <v>13</v>
      </c>
      <c r="X152" s="9">
        <f t="shared" ca="1" si="146"/>
        <v>88</v>
      </c>
      <c r="Y152" s="9">
        <f t="shared" ca="1" si="147"/>
        <v>54</v>
      </c>
      <c r="Z152" s="9">
        <f t="shared" ca="1" si="148"/>
        <v>24</v>
      </c>
      <c r="AA152" s="9">
        <f t="shared" ca="1" si="149"/>
        <v>25</v>
      </c>
      <c r="AB152" s="9">
        <f t="shared" ca="1" si="150"/>
        <v>11</v>
      </c>
      <c r="AC152" s="9">
        <f t="shared" ca="1" si="151"/>
        <v>13</v>
      </c>
      <c r="AE152" s="14">
        <v>45444</v>
      </c>
      <c r="AF152" s="11">
        <f t="shared" ca="1" si="152"/>
        <v>14</v>
      </c>
      <c r="AG152" s="11">
        <f t="shared" ca="1" si="153"/>
        <v>7</v>
      </c>
      <c r="AH152" s="9">
        <f t="shared" ca="1" si="154"/>
        <v>85</v>
      </c>
      <c r="AI152" s="9">
        <f t="shared" ca="1" si="155"/>
        <v>34</v>
      </c>
      <c r="AJ152" s="9">
        <f t="shared" ca="1" si="156"/>
        <v>11</v>
      </c>
      <c r="AK152" s="9">
        <f t="shared" ca="1" si="157"/>
        <v>18</v>
      </c>
      <c r="AL152" s="9">
        <f t="shared" ca="1" si="158"/>
        <v>10</v>
      </c>
      <c r="AM152" s="9">
        <f t="shared" ca="1" si="159"/>
        <v>20</v>
      </c>
      <c r="AO152" s="14">
        <v>45444</v>
      </c>
      <c r="AP152" s="11">
        <f t="shared" ca="1" si="160"/>
        <v>0</v>
      </c>
      <c r="AQ152" s="11">
        <f t="shared" ca="1" si="161"/>
        <v>0</v>
      </c>
      <c r="AR152" s="9">
        <f t="shared" ca="1" si="162"/>
        <v>0</v>
      </c>
      <c r="AS152" s="9">
        <f t="shared" ca="1" si="163"/>
        <v>1</v>
      </c>
      <c r="AT152" s="9">
        <f t="shared" ca="1" si="164"/>
        <v>2</v>
      </c>
      <c r="AU152" s="9">
        <f t="shared" ca="1" si="165"/>
        <v>4</v>
      </c>
      <c r="AV152" s="9">
        <f t="shared" ca="1" si="166"/>
        <v>1</v>
      </c>
      <c r="AW152" s="9">
        <f t="shared" ca="1" si="167"/>
        <v>1</v>
      </c>
      <c r="AY152" s="14">
        <v>45444</v>
      </c>
      <c r="AZ152" s="11">
        <f t="shared" ca="1" si="168"/>
        <v>0</v>
      </c>
      <c r="BA152" s="11">
        <f t="shared" ca="1" si="169"/>
        <v>0</v>
      </c>
      <c r="BB152" s="9">
        <f t="shared" ca="1" si="170"/>
        <v>0</v>
      </c>
      <c r="BC152" s="9">
        <f t="shared" ca="1" si="171"/>
        <v>0</v>
      </c>
      <c r="BD152" s="9">
        <f t="shared" ca="1" si="172"/>
        <v>0</v>
      </c>
      <c r="BE152" s="9">
        <f t="shared" ca="1" si="173"/>
        <v>0</v>
      </c>
      <c r="BF152" s="9">
        <f t="shared" ca="1" si="174"/>
        <v>0</v>
      </c>
      <c r="BG152" s="9">
        <f t="shared" ca="1" si="175"/>
        <v>1</v>
      </c>
    </row>
    <row r="153" spans="1:59" x14ac:dyDescent="0.45">
      <c r="A153" s="14">
        <v>45474</v>
      </c>
      <c r="B153" s="11">
        <f t="shared" ca="1" si="128"/>
        <v>29</v>
      </c>
      <c r="C153" s="11">
        <f t="shared" ca="1" si="129"/>
        <v>21</v>
      </c>
      <c r="D153" s="9">
        <f t="shared" ca="1" si="130"/>
        <v>101</v>
      </c>
      <c r="E153" s="9">
        <f t="shared" ca="1" si="131"/>
        <v>86</v>
      </c>
      <c r="F153" s="9">
        <f t="shared" ca="1" si="132"/>
        <v>49</v>
      </c>
      <c r="G153" s="9">
        <f t="shared" ca="1" si="133"/>
        <v>44</v>
      </c>
      <c r="H153" s="9">
        <f t="shared" ca="1" si="134"/>
        <v>7</v>
      </c>
      <c r="I153" s="9">
        <f t="shared" ca="1" si="135"/>
        <v>9</v>
      </c>
      <c r="K153" s="14">
        <v>45474</v>
      </c>
      <c r="L153" s="11">
        <f t="shared" ca="1" si="136"/>
        <v>20</v>
      </c>
      <c r="M153" s="11">
        <f t="shared" ca="1" si="137"/>
        <v>5</v>
      </c>
      <c r="N153" s="9">
        <f t="shared" ca="1" si="138"/>
        <v>78</v>
      </c>
      <c r="O153" s="9">
        <f t="shared" ca="1" si="139"/>
        <v>49</v>
      </c>
      <c r="P153" s="9">
        <f t="shared" ca="1" si="140"/>
        <v>29</v>
      </c>
      <c r="Q153" s="9">
        <f t="shared" ca="1" si="141"/>
        <v>17</v>
      </c>
      <c r="R153" s="9">
        <f t="shared" ca="1" si="142"/>
        <v>10</v>
      </c>
      <c r="S153" s="9">
        <f t="shared" ca="1" si="143"/>
        <v>16</v>
      </c>
      <c r="U153" s="14">
        <v>45474</v>
      </c>
      <c r="V153" s="11">
        <f t="shared" ca="1" si="144"/>
        <v>19</v>
      </c>
      <c r="W153" s="11">
        <f t="shared" ca="1" si="145"/>
        <v>13</v>
      </c>
      <c r="X153" s="9">
        <f t="shared" ca="1" si="146"/>
        <v>94</v>
      </c>
      <c r="Y153" s="9">
        <f t="shared" ca="1" si="147"/>
        <v>37</v>
      </c>
      <c r="Z153" s="9">
        <f t="shared" ca="1" si="148"/>
        <v>31</v>
      </c>
      <c r="AA153" s="9">
        <f t="shared" ca="1" si="149"/>
        <v>9</v>
      </c>
      <c r="AB153" s="9">
        <f t="shared" ca="1" si="150"/>
        <v>16</v>
      </c>
      <c r="AC153" s="9">
        <f t="shared" ca="1" si="151"/>
        <v>11</v>
      </c>
      <c r="AE153" s="14">
        <v>45474</v>
      </c>
      <c r="AF153" s="11">
        <f t="shared" ca="1" si="152"/>
        <v>13</v>
      </c>
      <c r="AG153" s="11">
        <f t="shared" ca="1" si="153"/>
        <v>8</v>
      </c>
      <c r="AH153" s="9">
        <f t="shared" ca="1" si="154"/>
        <v>85</v>
      </c>
      <c r="AI153" s="9">
        <f t="shared" ca="1" si="155"/>
        <v>29</v>
      </c>
      <c r="AJ153" s="9">
        <f t="shared" ca="1" si="156"/>
        <v>22</v>
      </c>
      <c r="AK153" s="9">
        <f t="shared" ca="1" si="157"/>
        <v>12</v>
      </c>
      <c r="AL153" s="9">
        <f t="shared" ca="1" si="158"/>
        <v>9</v>
      </c>
      <c r="AM153" s="9">
        <f t="shared" ca="1" si="159"/>
        <v>18</v>
      </c>
      <c r="AO153" s="14">
        <v>45474</v>
      </c>
      <c r="AP153" s="11">
        <f t="shared" ca="1" si="160"/>
        <v>0</v>
      </c>
      <c r="AQ153" s="11">
        <f t="shared" ca="1" si="161"/>
        <v>0</v>
      </c>
      <c r="AR153" s="9">
        <f t="shared" ca="1" si="162"/>
        <v>0</v>
      </c>
      <c r="AS153" s="9">
        <f t="shared" ca="1" si="163"/>
        <v>0</v>
      </c>
      <c r="AT153" s="9">
        <f t="shared" ca="1" si="164"/>
        <v>0</v>
      </c>
      <c r="AU153" s="9">
        <f t="shared" ca="1" si="165"/>
        <v>0</v>
      </c>
      <c r="AV153" s="9">
        <f t="shared" ca="1" si="166"/>
        <v>0</v>
      </c>
      <c r="AW153" s="9">
        <f t="shared" ca="1" si="167"/>
        <v>0</v>
      </c>
      <c r="AY153" s="14">
        <v>45474</v>
      </c>
      <c r="AZ153" s="11">
        <f t="shared" ca="1" si="168"/>
        <v>0</v>
      </c>
      <c r="BA153" s="11">
        <f t="shared" ca="1" si="169"/>
        <v>0</v>
      </c>
      <c r="BB153" s="9">
        <f t="shared" ca="1" si="170"/>
        <v>1</v>
      </c>
      <c r="BC153" s="9">
        <f t="shared" ca="1" si="171"/>
        <v>0</v>
      </c>
      <c r="BD153" s="9">
        <f t="shared" ca="1" si="172"/>
        <v>0</v>
      </c>
      <c r="BE153" s="9">
        <f t="shared" ca="1" si="173"/>
        <v>0</v>
      </c>
      <c r="BF153" s="9">
        <f t="shared" ca="1" si="174"/>
        <v>0</v>
      </c>
      <c r="BG153" s="9">
        <f t="shared" ca="1" si="175"/>
        <v>0</v>
      </c>
    </row>
    <row r="154" spans="1:59" x14ac:dyDescent="0.45">
      <c r="A154" s="14">
        <v>45505</v>
      </c>
      <c r="B154" s="11">
        <f t="shared" ca="1" si="128"/>
        <v>20</v>
      </c>
      <c r="C154" s="11">
        <f t="shared" ca="1" si="129"/>
        <v>151</v>
      </c>
      <c r="D154" s="9">
        <f t="shared" ca="1" si="130"/>
        <v>212</v>
      </c>
      <c r="E154" s="9">
        <f t="shared" ca="1" si="131"/>
        <v>86</v>
      </c>
      <c r="F154" s="9">
        <f t="shared" ca="1" si="132"/>
        <v>52</v>
      </c>
      <c r="G154" s="9">
        <f t="shared" ca="1" si="133"/>
        <v>38</v>
      </c>
      <c r="H154" s="9">
        <f t="shared" ca="1" si="134"/>
        <v>9</v>
      </c>
      <c r="I154" s="9">
        <f t="shared" ca="1" si="135"/>
        <v>16</v>
      </c>
      <c r="K154" s="14">
        <v>45505</v>
      </c>
      <c r="L154" s="11">
        <f t="shared" ca="1" si="136"/>
        <v>38</v>
      </c>
      <c r="M154" s="11">
        <f t="shared" ca="1" si="137"/>
        <v>53</v>
      </c>
      <c r="N154" s="9">
        <f t="shared" ca="1" si="138"/>
        <v>113</v>
      </c>
      <c r="O154" s="9">
        <f t="shared" ca="1" si="139"/>
        <v>52</v>
      </c>
      <c r="P154" s="9">
        <f t="shared" ca="1" si="140"/>
        <v>28</v>
      </c>
      <c r="Q154" s="9">
        <f t="shared" ca="1" si="141"/>
        <v>15</v>
      </c>
      <c r="R154" s="9">
        <f t="shared" ca="1" si="142"/>
        <v>6</v>
      </c>
      <c r="S154" s="9">
        <f t="shared" ca="1" si="143"/>
        <v>16</v>
      </c>
      <c r="U154" s="14">
        <v>45505</v>
      </c>
      <c r="V154" s="11">
        <f t="shared" ca="1" si="144"/>
        <v>9</v>
      </c>
      <c r="W154" s="11">
        <f t="shared" ca="1" si="145"/>
        <v>23</v>
      </c>
      <c r="X154" s="9">
        <f t="shared" ca="1" si="146"/>
        <v>98</v>
      </c>
      <c r="Y154" s="9">
        <f t="shared" ca="1" si="147"/>
        <v>42</v>
      </c>
      <c r="Z154" s="9">
        <f t="shared" ca="1" si="148"/>
        <v>26</v>
      </c>
      <c r="AA154" s="9">
        <f t="shared" ca="1" si="149"/>
        <v>16</v>
      </c>
      <c r="AB154" s="9">
        <f t="shared" ca="1" si="150"/>
        <v>4</v>
      </c>
      <c r="AC154" s="9">
        <f t="shared" ca="1" si="151"/>
        <v>9</v>
      </c>
      <c r="AE154" s="14">
        <v>45505</v>
      </c>
      <c r="AF154" s="11">
        <f t="shared" ca="1" si="152"/>
        <v>12</v>
      </c>
      <c r="AG154" s="11">
        <f t="shared" ca="1" si="153"/>
        <v>20</v>
      </c>
      <c r="AH154" s="9">
        <f t="shared" ca="1" si="154"/>
        <v>94</v>
      </c>
      <c r="AI154" s="9">
        <f t="shared" ca="1" si="155"/>
        <v>32</v>
      </c>
      <c r="AJ154" s="9">
        <f t="shared" ca="1" si="156"/>
        <v>17</v>
      </c>
      <c r="AK154" s="9">
        <f t="shared" ca="1" si="157"/>
        <v>12</v>
      </c>
      <c r="AL154" s="9">
        <f t="shared" ca="1" si="158"/>
        <v>5</v>
      </c>
      <c r="AM154" s="9">
        <f t="shared" ca="1" si="159"/>
        <v>24</v>
      </c>
      <c r="AO154" s="14">
        <v>45505</v>
      </c>
      <c r="AP154" s="11">
        <f t="shared" ca="1" si="160"/>
        <v>0</v>
      </c>
      <c r="AQ154" s="11">
        <f t="shared" ca="1" si="161"/>
        <v>0</v>
      </c>
      <c r="AR154" s="9">
        <f t="shared" ca="1" si="162"/>
        <v>0</v>
      </c>
      <c r="AS154" s="9">
        <f t="shared" ca="1" si="163"/>
        <v>0</v>
      </c>
      <c r="AT154" s="9">
        <f t="shared" ca="1" si="164"/>
        <v>0</v>
      </c>
      <c r="AU154" s="9">
        <f t="shared" ca="1" si="165"/>
        <v>0</v>
      </c>
      <c r="AV154" s="9">
        <f t="shared" ca="1" si="166"/>
        <v>0</v>
      </c>
      <c r="AW154" s="9">
        <f t="shared" ca="1" si="167"/>
        <v>0</v>
      </c>
      <c r="AY154" s="14">
        <v>45505</v>
      </c>
      <c r="AZ154" s="11">
        <f t="shared" ca="1" si="168"/>
        <v>0</v>
      </c>
      <c r="BA154" s="11">
        <f t="shared" ca="1" si="169"/>
        <v>0</v>
      </c>
      <c r="BB154" s="9">
        <f t="shared" ca="1" si="170"/>
        <v>0</v>
      </c>
      <c r="BC154" s="9">
        <f t="shared" ca="1" si="171"/>
        <v>0</v>
      </c>
      <c r="BD154" s="9">
        <f t="shared" ca="1" si="172"/>
        <v>0</v>
      </c>
      <c r="BE154" s="9">
        <f t="shared" ca="1" si="173"/>
        <v>0</v>
      </c>
      <c r="BF154" s="9">
        <f t="shared" ca="1" si="174"/>
        <v>0</v>
      </c>
      <c r="BG154" s="9">
        <f t="shared" ca="1" si="175"/>
        <v>0</v>
      </c>
    </row>
    <row r="155" spans="1:59" x14ac:dyDescent="0.45">
      <c r="A155" s="14">
        <v>45536</v>
      </c>
      <c r="B155" s="11">
        <f t="shared" ca="1" si="128"/>
        <v>21</v>
      </c>
      <c r="C155" s="11">
        <f t="shared" ca="1" si="129"/>
        <v>17</v>
      </c>
      <c r="D155" s="9">
        <f t="shared" ca="1" si="130"/>
        <v>79</v>
      </c>
      <c r="E155" s="9">
        <f t="shared" ca="1" si="131"/>
        <v>72</v>
      </c>
      <c r="F155" s="9">
        <f t="shared" ca="1" si="132"/>
        <v>32</v>
      </c>
      <c r="G155" s="9">
        <f t="shared" ca="1" si="133"/>
        <v>25</v>
      </c>
      <c r="H155" s="9">
        <f t="shared" ca="1" si="134"/>
        <v>9</v>
      </c>
      <c r="I155" s="9">
        <f t="shared" ca="1" si="135"/>
        <v>14</v>
      </c>
      <c r="K155" s="14">
        <v>45536</v>
      </c>
      <c r="L155" s="11">
        <f t="shared" ca="1" si="136"/>
        <v>16</v>
      </c>
      <c r="M155" s="11">
        <f t="shared" ca="1" si="137"/>
        <v>14</v>
      </c>
      <c r="N155" s="9">
        <f t="shared" ca="1" si="138"/>
        <v>95</v>
      </c>
      <c r="O155" s="9">
        <f t="shared" ca="1" si="139"/>
        <v>42</v>
      </c>
      <c r="P155" s="9">
        <f t="shared" ca="1" si="140"/>
        <v>17</v>
      </c>
      <c r="Q155" s="9">
        <f t="shared" ca="1" si="141"/>
        <v>12</v>
      </c>
      <c r="R155" s="9">
        <f t="shared" ca="1" si="142"/>
        <v>4</v>
      </c>
      <c r="S155" s="9">
        <f t="shared" ca="1" si="143"/>
        <v>18</v>
      </c>
      <c r="U155" s="14">
        <v>45536</v>
      </c>
      <c r="V155" s="11">
        <f t="shared" ca="1" si="144"/>
        <v>7</v>
      </c>
      <c r="W155" s="11">
        <f t="shared" ca="1" si="145"/>
        <v>4</v>
      </c>
      <c r="X155" s="9">
        <f t="shared" ca="1" si="146"/>
        <v>81</v>
      </c>
      <c r="Y155" s="9">
        <f t="shared" ca="1" si="147"/>
        <v>40</v>
      </c>
      <c r="Z155" s="9">
        <f t="shared" ca="1" si="148"/>
        <v>21</v>
      </c>
      <c r="AA155" s="9">
        <f t="shared" ca="1" si="149"/>
        <v>13</v>
      </c>
      <c r="AB155" s="9">
        <f t="shared" ca="1" si="150"/>
        <v>11</v>
      </c>
      <c r="AC155" s="9">
        <f t="shared" ca="1" si="151"/>
        <v>6</v>
      </c>
      <c r="AE155" s="14">
        <v>45536</v>
      </c>
      <c r="AF155" s="11">
        <f t="shared" ca="1" si="152"/>
        <v>6</v>
      </c>
      <c r="AG155" s="11">
        <f t="shared" ca="1" si="153"/>
        <v>13</v>
      </c>
      <c r="AH155" s="9">
        <f t="shared" ca="1" si="154"/>
        <v>58</v>
      </c>
      <c r="AI155" s="9">
        <f t="shared" ca="1" si="155"/>
        <v>31</v>
      </c>
      <c r="AJ155" s="9">
        <f t="shared" ca="1" si="156"/>
        <v>9</v>
      </c>
      <c r="AK155" s="9">
        <f t="shared" ca="1" si="157"/>
        <v>11</v>
      </c>
      <c r="AL155" s="9">
        <f t="shared" ca="1" si="158"/>
        <v>9</v>
      </c>
      <c r="AM155" s="9">
        <f t="shared" ca="1" si="159"/>
        <v>19</v>
      </c>
      <c r="AO155" s="14">
        <v>45536</v>
      </c>
      <c r="AP155" s="11">
        <f t="shared" ca="1" si="160"/>
        <v>0</v>
      </c>
      <c r="AQ155" s="11">
        <f t="shared" ca="1" si="161"/>
        <v>0</v>
      </c>
      <c r="AR155" s="9">
        <f t="shared" ca="1" si="162"/>
        <v>0</v>
      </c>
      <c r="AS155" s="9">
        <f t="shared" ca="1" si="163"/>
        <v>0</v>
      </c>
      <c r="AT155" s="9">
        <f t="shared" ca="1" si="164"/>
        <v>0</v>
      </c>
      <c r="AU155" s="9">
        <f t="shared" ca="1" si="165"/>
        <v>0</v>
      </c>
      <c r="AV155" s="9">
        <f t="shared" ca="1" si="166"/>
        <v>0</v>
      </c>
      <c r="AW155" s="9">
        <f t="shared" ca="1" si="167"/>
        <v>0</v>
      </c>
      <c r="AY155" s="14">
        <v>45536</v>
      </c>
      <c r="AZ155" s="11">
        <f t="shared" ca="1" si="168"/>
        <v>0</v>
      </c>
      <c r="BA155" s="11">
        <f t="shared" ca="1" si="169"/>
        <v>0</v>
      </c>
      <c r="BB155" s="9">
        <f t="shared" ca="1" si="170"/>
        <v>0</v>
      </c>
      <c r="BC155" s="9">
        <f t="shared" ca="1" si="171"/>
        <v>0</v>
      </c>
      <c r="BD155" s="9">
        <f t="shared" ca="1" si="172"/>
        <v>0</v>
      </c>
      <c r="BE155" s="9">
        <f t="shared" ca="1" si="173"/>
        <v>0</v>
      </c>
      <c r="BF155" s="9">
        <f t="shared" ca="1" si="174"/>
        <v>0</v>
      </c>
      <c r="BG155" s="9">
        <f t="shared" ca="1" si="175"/>
        <v>0</v>
      </c>
    </row>
    <row r="156" spans="1:59" x14ac:dyDescent="0.45">
      <c r="A156" s="14">
        <v>45566</v>
      </c>
      <c r="B156" s="11">
        <f t="shared" ca="1" si="128"/>
        <v>16</v>
      </c>
      <c r="C156" s="11">
        <f t="shared" ca="1" si="129"/>
        <v>28</v>
      </c>
      <c r="D156" s="9">
        <f t="shared" ca="1" si="130"/>
        <v>103</v>
      </c>
      <c r="E156" s="9">
        <f t="shared" ca="1" si="131"/>
        <v>58</v>
      </c>
      <c r="F156" s="9">
        <f t="shared" ca="1" si="132"/>
        <v>34</v>
      </c>
      <c r="G156" s="9">
        <f t="shared" ca="1" si="133"/>
        <v>18</v>
      </c>
      <c r="H156" s="9">
        <f t="shared" ca="1" si="134"/>
        <v>13</v>
      </c>
      <c r="I156" s="9">
        <f t="shared" ca="1" si="135"/>
        <v>14</v>
      </c>
      <c r="K156" s="14">
        <v>45566</v>
      </c>
      <c r="L156" s="11">
        <f t="shared" ca="1" si="136"/>
        <v>14</v>
      </c>
      <c r="M156" s="11">
        <f t="shared" ca="1" si="137"/>
        <v>6</v>
      </c>
      <c r="N156" s="9">
        <f t="shared" ca="1" si="138"/>
        <v>65</v>
      </c>
      <c r="O156" s="9">
        <f t="shared" ca="1" si="139"/>
        <v>33</v>
      </c>
      <c r="P156" s="9">
        <f t="shared" ca="1" si="140"/>
        <v>21</v>
      </c>
      <c r="Q156" s="9">
        <f t="shared" ca="1" si="141"/>
        <v>12</v>
      </c>
      <c r="R156" s="9">
        <f t="shared" ca="1" si="142"/>
        <v>8</v>
      </c>
      <c r="S156" s="9">
        <f t="shared" ca="1" si="143"/>
        <v>17</v>
      </c>
      <c r="U156" s="14">
        <v>45566</v>
      </c>
      <c r="V156" s="11">
        <f t="shared" ca="1" si="144"/>
        <v>9</v>
      </c>
      <c r="W156" s="11">
        <f t="shared" ca="1" si="145"/>
        <v>7</v>
      </c>
      <c r="X156" s="9">
        <f t="shared" ca="1" si="146"/>
        <v>91</v>
      </c>
      <c r="Y156" s="9">
        <f t="shared" ca="1" si="147"/>
        <v>46</v>
      </c>
      <c r="Z156" s="9">
        <f t="shared" ca="1" si="148"/>
        <v>22</v>
      </c>
      <c r="AA156" s="9">
        <f t="shared" ca="1" si="149"/>
        <v>17</v>
      </c>
      <c r="AB156" s="9">
        <f t="shared" ca="1" si="150"/>
        <v>8</v>
      </c>
      <c r="AC156" s="9">
        <f t="shared" ca="1" si="151"/>
        <v>19</v>
      </c>
      <c r="AE156" s="14">
        <v>45566</v>
      </c>
      <c r="AF156" s="11">
        <f t="shared" ca="1" si="152"/>
        <v>11</v>
      </c>
      <c r="AG156" s="11">
        <f t="shared" ca="1" si="153"/>
        <v>6</v>
      </c>
      <c r="AH156" s="9">
        <f t="shared" ca="1" si="154"/>
        <v>63</v>
      </c>
      <c r="AI156" s="9">
        <f t="shared" ca="1" si="155"/>
        <v>36</v>
      </c>
      <c r="AJ156" s="9">
        <f t="shared" ca="1" si="156"/>
        <v>15</v>
      </c>
      <c r="AK156" s="9">
        <f t="shared" ca="1" si="157"/>
        <v>17</v>
      </c>
      <c r="AL156" s="9">
        <f t="shared" ca="1" si="158"/>
        <v>8</v>
      </c>
      <c r="AM156" s="9">
        <f t="shared" ca="1" si="159"/>
        <v>19</v>
      </c>
      <c r="AO156" s="14">
        <v>45566</v>
      </c>
      <c r="AP156" s="11">
        <f t="shared" ca="1" si="160"/>
        <v>0</v>
      </c>
      <c r="AQ156" s="11">
        <f t="shared" ca="1" si="161"/>
        <v>0</v>
      </c>
      <c r="AR156" s="9">
        <f t="shared" ca="1" si="162"/>
        <v>0</v>
      </c>
      <c r="AS156" s="9">
        <f t="shared" ca="1" si="163"/>
        <v>1</v>
      </c>
      <c r="AT156" s="9">
        <f t="shared" ca="1" si="164"/>
        <v>0</v>
      </c>
      <c r="AU156" s="9">
        <f t="shared" ca="1" si="165"/>
        <v>0</v>
      </c>
      <c r="AV156" s="9">
        <f t="shared" ca="1" si="166"/>
        <v>0</v>
      </c>
      <c r="AW156" s="9">
        <f t="shared" ca="1" si="167"/>
        <v>0</v>
      </c>
      <c r="AY156" s="14">
        <v>45566</v>
      </c>
      <c r="AZ156" s="11">
        <f t="shared" ca="1" si="168"/>
        <v>0</v>
      </c>
      <c r="BA156" s="11">
        <f t="shared" ca="1" si="169"/>
        <v>1</v>
      </c>
      <c r="BB156" s="9">
        <f t="shared" ca="1" si="170"/>
        <v>0</v>
      </c>
      <c r="BC156" s="9">
        <f t="shared" ca="1" si="171"/>
        <v>0</v>
      </c>
      <c r="BD156" s="9">
        <f t="shared" ca="1" si="172"/>
        <v>0</v>
      </c>
      <c r="BE156" s="9">
        <f t="shared" ca="1" si="173"/>
        <v>0</v>
      </c>
      <c r="BF156" s="9">
        <f t="shared" ca="1" si="174"/>
        <v>0</v>
      </c>
      <c r="BG156" s="9">
        <f t="shared" ca="1" si="175"/>
        <v>0</v>
      </c>
    </row>
    <row r="157" spans="1:59" x14ac:dyDescent="0.45">
      <c r="A157" s="14">
        <v>45597</v>
      </c>
      <c r="B157" s="11">
        <f t="shared" ca="1" si="128"/>
        <v>15</v>
      </c>
      <c r="C157" s="11">
        <f t="shared" ca="1" si="129"/>
        <v>13</v>
      </c>
      <c r="D157" s="9">
        <f t="shared" ca="1" si="130"/>
        <v>81</v>
      </c>
      <c r="E157" s="9">
        <f t="shared" ca="1" si="131"/>
        <v>57</v>
      </c>
      <c r="F157" s="9">
        <f t="shared" ca="1" si="132"/>
        <v>25</v>
      </c>
      <c r="G157" s="9">
        <f t="shared" ca="1" si="133"/>
        <v>15</v>
      </c>
      <c r="H157" s="9">
        <f t="shared" ca="1" si="134"/>
        <v>13</v>
      </c>
      <c r="I157" s="9">
        <f t="shared" ca="1" si="135"/>
        <v>7</v>
      </c>
      <c r="K157" s="14">
        <v>45597</v>
      </c>
      <c r="L157" s="11">
        <f t="shared" ca="1" si="136"/>
        <v>9</v>
      </c>
      <c r="M157" s="11">
        <f t="shared" ca="1" si="137"/>
        <v>4</v>
      </c>
      <c r="N157" s="9">
        <f t="shared" ca="1" si="138"/>
        <v>71</v>
      </c>
      <c r="O157" s="9">
        <f t="shared" ca="1" si="139"/>
        <v>31</v>
      </c>
      <c r="P157" s="9">
        <f t="shared" ca="1" si="140"/>
        <v>20</v>
      </c>
      <c r="Q157" s="9">
        <f t="shared" ca="1" si="141"/>
        <v>8</v>
      </c>
      <c r="R157" s="9">
        <f t="shared" ca="1" si="142"/>
        <v>8</v>
      </c>
      <c r="S157" s="9">
        <f t="shared" ca="1" si="143"/>
        <v>17</v>
      </c>
      <c r="U157" s="14">
        <v>45597</v>
      </c>
      <c r="V157" s="11">
        <f t="shared" ca="1" si="144"/>
        <v>14</v>
      </c>
      <c r="W157" s="11">
        <f t="shared" ca="1" si="145"/>
        <v>4</v>
      </c>
      <c r="X157" s="9">
        <f t="shared" ca="1" si="146"/>
        <v>73</v>
      </c>
      <c r="Y157" s="9">
        <f t="shared" ca="1" si="147"/>
        <v>39</v>
      </c>
      <c r="Z157" s="9">
        <f t="shared" ca="1" si="148"/>
        <v>22</v>
      </c>
      <c r="AA157" s="9">
        <f t="shared" ca="1" si="149"/>
        <v>9</v>
      </c>
      <c r="AB157" s="9">
        <f t="shared" ca="1" si="150"/>
        <v>11</v>
      </c>
      <c r="AC157" s="9">
        <f t="shared" ca="1" si="151"/>
        <v>17</v>
      </c>
      <c r="AE157" s="14">
        <v>45597</v>
      </c>
      <c r="AF157" s="11">
        <f t="shared" ca="1" si="152"/>
        <v>3</v>
      </c>
      <c r="AG157" s="11">
        <f t="shared" ca="1" si="153"/>
        <v>4</v>
      </c>
      <c r="AH157" s="9">
        <f t="shared" ca="1" si="154"/>
        <v>87</v>
      </c>
      <c r="AI157" s="9">
        <f t="shared" ca="1" si="155"/>
        <v>33</v>
      </c>
      <c r="AJ157" s="9">
        <f t="shared" ca="1" si="156"/>
        <v>13</v>
      </c>
      <c r="AK157" s="9">
        <f t="shared" ca="1" si="157"/>
        <v>17</v>
      </c>
      <c r="AL157" s="9">
        <f t="shared" ca="1" si="158"/>
        <v>7</v>
      </c>
      <c r="AM157" s="9">
        <f t="shared" ca="1" si="159"/>
        <v>27</v>
      </c>
      <c r="AO157" s="14">
        <v>45597</v>
      </c>
      <c r="AP157" s="11">
        <f t="shared" ca="1" si="160"/>
        <v>0</v>
      </c>
      <c r="AQ157" s="11">
        <f t="shared" ca="1" si="161"/>
        <v>0</v>
      </c>
      <c r="AR157" s="9">
        <f t="shared" ca="1" si="162"/>
        <v>3</v>
      </c>
      <c r="AS157" s="9">
        <f t="shared" ca="1" si="163"/>
        <v>0</v>
      </c>
      <c r="AT157" s="9">
        <f t="shared" ca="1" si="164"/>
        <v>0</v>
      </c>
      <c r="AU157" s="9">
        <f t="shared" ca="1" si="165"/>
        <v>0</v>
      </c>
      <c r="AV157" s="9">
        <f t="shared" ca="1" si="166"/>
        <v>0</v>
      </c>
      <c r="AW157" s="9">
        <f t="shared" ca="1" si="167"/>
        <v>0</v>
      </c>
      <c r="AY157" s="14">
        <v>45597</v>
      </c>
      <c r="AZ157" s="11">
        <f t="shared" ca="1" si="168"/>
        <v>0</v>
      </c>
      <c r="BA157" s="11">
        <f t="shared" ca="1" si="169"/>
        <v>0</v>
      </c>
      <c r="BB157" s="9">
        <f t="shared" ca="1" si="170"/>
        <v>0</v>
      </c>
      <c r="BC157" s="9">
        <f t="shared" ca="1" si="171"/>
        <v>0</v>
      </c>
      <c r="BD157" s="9">
        <f t="shared" ca="1" si="172"/>
        <v>0</v>
      </c>
      <c r="BE157" s="9">
        <f t="shared" ca="1" si="173"/>
        <v>0</v>
      </c>
      <c r="BF157" s="9">
        <f t="shared" ca="1" si="174"/>
        <v>0</v>
      </c>
      <c r="BG157" s="9">
        <f t="shared" ca="1" si="175"/>
        <v>1</v>
      </c>
    </row>
    <row r="158" spans="1:59" x14ac:dyDescent="0.45">
      <c r="A158" s="14">
        <v>45627</v>
      </c>
      <c r="B158" s="11">
        <f t="shared" ca="1" si="128"/>
        <v>19</v>
      </c>
      <c r="C158" s="11">
        <f t="shared" ca="1" si="129"/>
        <v>33</v>
      </c>
      <c r="D158" s="9">
        <f t="shared" ca="1" si="130"/>
        <v>144</v>
      </c>
      <c r="E158" s="9">
        <f t="shared" ca="1" si="131"/>
        <v>62</v>
      </c>
      <c r="F158" s="9">
        <f t="shared" ca="1" si="132"/>
        <v>34</v>
      </c>
      <c r="G158" s="9">
        <f t="shared" ca="1" si="133"/>
        <v>31</v>
      </c>
      <c r="H158" s="9">
        <f t="shared" ca="1" si="134"/>
        <v>6</v>
      </c>
      <c r="I158" s="9">
        <f t="shared" ca="1" si="135"/>
        <v>14</v>
      </c>
      <c r="K158" s="14">
        <v>45627</v>
      </c>
      <c r="L158" s="11">
        <f t="shared" ca="1" si="136"/>
        <v>9</v>
      </c>
      <c r="M158" s="11">
        <f t="shared" ca="1" si="137"/>
        <v>7</v>
      </c>
      <c r="N158" s="9">
        <f t="shared" ca="1" si="138"/>
        <v>73</v>
      </c>
      <c r="O158" s="9">
        <f t="shared" ca="1" si="139"/>
        <v>37</v>
      </c>
      <c r="P158" s="9">
        <f t="shared" ca="1" si="140"/>
        <v>23</v>
      </c>
      <c r="Q158" s="9">
        <f t="shared" ca="1" si="141"/>
        <v>15</v>
      </c>
      <c r="R158" s="9">
        <f t="shared" ca="1" si="142"/>
        <v>7</v>
      </c>
      <c r="S158" s="9">
        <f t="shared" ca="1" si="143"/>
        <v>8</v>
      </c>
      <c r="U158" s="14">
        <v>45627</v>
      </c>
      <c r="V158" s="11">
        <f t="shared" ca="1" si="144"/>
        <v>11</v>
      </c>
      <c r="W158" s="11">
        <f t="shared" ca="1" si="145"/>
        <v>15</v>
      </c>
      <c r="X158" s="9">
        <f t="shared" ca="1" si="146"/>
        <v>99</v>
      </c>
      <c r="Y158" s="9">
        <f t="shared" ca="1" si="147"/>
        <v>45</v>
      </c>
      <c r="Z158" s="9">
        <f t="shared" ca="1" si="148"/>
        <v>17</v>
      </c>
      <c r="AA158" s="9">
        <f t="shared" ca="1" si="149"/>
        <v>17</v>
      </c>
      <c r="AB158" s="9">
        <f t="shared" ca="1" si="150"/>
        <v>11</v>
      </c>
      <c r="AC158" s="9">
        <f t="shared" ca="1" si="151"/>
        <v>8</v>
      </c>
      <c r="AE158" s="14">
        <v>45627</v>
      </c>
      <c r="AF158" s="11">
        <f t="shared" ca="1" si="152"/>
        <v>8</v>
      </c>
      <c r="AG158" s="11">
        <f t="shared" ca="1" si="153"/>
        <v>12</v>
      </c>
      <c r="AH158" s="9">
        <f t="shared" ca="1" si="154"/>
        <v>73</v>
      </c>
      <c r="AI158" s="9">
        <f t="shared" ca="1" si="155"/>
        <v>33</v>
      </c>
      <c r="AJ158" s="9">
        <f t="shared" ca="1" si="156"/>
        <v>21</v>
      </c>
      <c r="AK158" s="9">
        <f t="shared" ca="1" si="157"/>
        <v>13</v>
      </c>
      <c r="AL158" s="9">
        <f t="shared" ca="1" si="158"/>
        <v>5</v>
      </c>
      <c r="AM158" s="9">
        <f t="shared" ca="1" si="159"/>
        <v>34</v>
      </c>
      <c r="AO158" s="14">
        <v>45627</v>
      </c>
      <c r="AP158" s="11">
        <f t="shared" ca="1" si="160"/>
        <v>1</v>
      </c>
      <c r="AQ158" s="11">
        <f t="shared" ca="1" si="161"/>
        <v>0</v>
      </c>
      <c r="AR158" s="9">
        <f t="shared" ca="1" si="162"/>
        <v>1</v>
      </c>
      <c r="AS158" s="9">
        <f t="shared" ca="1" si="163"/>
        <v>1</v>
      </c>
      <c r="AT158" s="9">
        <f t="shared" ca="1" si="164"/>
        <v>0</v>
      </c>
      <c r="AU158" s="9">
        <f t="shared" ca="1" si="165"/>
        <v>0</v>
      </c>
      <c r="AV158" s="9">
        <f t="shared" ca="1" si="166"/>
        <v>0</v>
      </c>
      <c r="AW158" s="9">
        <f t="shared" ca="1" si="167"/>
        <v>0</v>
      </c>
      <c r="AY158" s="14">
        <v>45627</v>
      </c>
      <c r="AZ158" s="11">
        <f t="shared" ca="1" si="168"/>
        <v>1</v>
      </c>
      <c r="BA158" s="11">
        <f t="shared" ca="1" si="169"/>
        <v>0</v>
      </c>
      <c r="BB158" s="9">
        <f t="shared" ca="1" si="170"/>
        <v>1</v>
      </c>
      <c r="BC158" s="9">
        <f t="shared" ca="1" si="171"/>
        <v>1</v>
      </c>
      <c r="BD158" s="9">
        <f t="shared" ca="1" si="172"/>
        <v>1</v>
      </c>
      <c r="BE158" s="9">
        <f t="shared" ca="1" si="173"/>
        <v>0</v>
      </c>
      <c r="BF158" s="9">
        <f t="shared" ca="1" si="174"/>
        <v>0</v>
      </c>
      <c r="BG158" s="9">
        <f t="shared" ca="1" si="175"/>
        <v>0</v>
      </c>
    </row>
    <row r="159" spans="1:59" x14ac:dyDescent="0.45">
      <c r="A159" s="14">
        <v>45658</v>
      </c>
      <c r="B159" s="11">
        <f t="shared" ca="1" si="128"/>
        <v>11</v>
      </c>
      <c r="C159" s="11">
        <f t="shared" ca="1" si="129"/>
        <v>5</v>
      </c>
      <c r="D159" s="9">
        <f t="shared" ca="1" si="130"/>
        <v>106</v>
      </c>
      <c r="E159" s="9">
        <f t="shared" ca="1" si="131"/>
        <v>53</v>
      </c>
      <c r="F159" s="9">
        <f t="shared" ca="1" si="132"/>
        <v>28</v>
      </c>
      <c r="G159" s="9">
        <f t="shared" ca="1" si="133"/>
        <v>22</v>
      </c>
      <c r="H159" s="9">
        <f t="shared" ca="1" si="134"/>
        <v>7</v>
      </c>
      <c r="I159" s="9">
        <f t="shared" ca="1" si="135"/>
        <v>13</v>
      </c>
      <c r="K159" s="14">
        <v>45658</v>
      </c>
      <c r="L159" s="11">
        <f t="shared" ca="1" si="136"/>
        <v>13</v>
      </c>
      <c r="M159" s="11">
        <f t="shared" ca="1" si="137"/>
        <v>5</v>
      </c>
      <c r="N159" s="9">
        <f t="shared" ca="1" si="138"/>
        <v>74</v>
      </c>
      <c r="O159" s="9">
        <f t="shared" ca="1" si="139"/>
        <v>34</v>
      </c>
      <c r="P159" s="9">
        <f t="shared" ca="1" si="140"/>
        <v>14</v>
      </c>
      <c r="Q159" s="9">
        <f t="shared" ca="1" si="141"/>
        <v>12</v>
      </c>
      <c r="R159" s="9">
        <f t="shared" ca="1" si="142"/>
        <v>3</v>
      </c>
      <c r="S159" s="9">
        <f t="shared" ca="1" si="143"/>
        <v>10</v>
      </c>
      <c r="U159" s="14">
        <v>45658</v>
      </c>
      <c r="V159" s="11">
        <f t="shared" ca="1" si="144"/>
        <v>11</v>
      </c>
      <c r="W159" s="11">
        <f t="shared" ca="1" si="145"/>
        <v>9</v>
      </c>
      <c r="X159" s="9">
        <f t="shared" ca="1" si="146"/>
        <v>98</v>
      </c>
      <c r="Y159" s="9">
        <f t="shared" ca="1" si="147"/>
        <v>46</v>
      </c>
      <c r="Z159" s="9">
        <f t="shared" ca="1" si="148"/>
        <v>25</v>
      </c>
      <c r="AA159" s="9">
        <f t="shared" ca="1" si="149"/>
        <v>17</v>
      </c>
      <c r="AB159" s="9">
        <f t="shared" ca="1" si="150"/>
        <v>7</v>
      </c>
      <c r="AC159" s="9">
        <f t="shared" ca="1" si="151"/>
        <v>15</v>
      </c>
      <c r="AE159" s="14">
        <v>45658</v>
      </c>
      <c r="AF159" s="11">
        <f t="shared" ca="1" si="152"/>
        <v>9</v>
      </c>
      <c r="AG159" s="11">
        <f t="shared" ca="1" si="153"/>
        <v>10</v>
      </c>
      <c r="AH159" s="9">
        <f t="shared" ca="1" si="154"/>
        <v>80</v>
      </c>
      <c r="AI159" s="9">
        <f t="shared" ca="1" si="155"/>
        <v>34</v>
      </c>
      <c r="AJ159" s="9">
        <f t="shared" ca="1" si="156"/>
        <v>15</v>
      </c>
      <c r="AK159" s="9">
        <f t="shared" ca="1" si="157"/>
        <v>15</v>
      </c>
      <c r="AL159" s="9">
        <f t="shared" ca="1" si="158"/>
        <v>6</v>
      </c>
      <c r="AM159" s="9">
        <f t="shared" ca="1" si="159"/>
        <v>26</v>
      </c>
      <c r="AO159" s="14">
        <v>45658</v>
      </c>
      <c r="AP159" s="11">
        <f t="shared" ca="1" si="160"/>
        <v>0</v>
      </c>
      <c r="AQ159" s="11">
        <f t="shared" ca="1" si="161"/>
        <v>0</v>
      </c>
      <c r="AR159" s="9">
        <f t="shared" ca="1" si="162"/>
        <v>4</v>
      </c>
      <c r="AS159" s="9">
        <f t="shared" ca="1" si="163"/>
        <v>0</v>
      </c>
      <c r="AT159" s="9">
        <f t="shared" ca="1" si="164"/>
        <v>2</v>
      </c>
      <c r="AU159" s="9">
        <f t="shared" ca="1" si="165"/>
        <v>4</v>
      </c>
      <c r="AV159" s="9">
        <f t="shared" ca="1" si="166"/>
        <v>1</v>
      </c>
      <c r="AW159" s="9">
        <f t="shared" ca="1" si="167"/>
        <v>0</v>
      </c>
      <c r="AY159" s="14">
        <v>45658</v>
      </c>
      <c r="AZ159" s="11">
        <f t="shared" ca="1" si="168"/>
        <v>0</v>
      </c>
      <c r="BA159" s="11">
        <f t="shared" ca="1" si="169"/>
        <v>0</v>
      </c>
      <c r="BB159" s="9">
        <f t="shared" ca="1" si="170"/>
        <v>0</v>
      </c>
      <c r="BC159" s="9">
        <f t="shared" ca="1" si="171"/>
        <v>1</v>
      </c>
      <c r="BD159" s="9">
        <f t="shared" ca="1" si="172"/>
        <v>0</v>
      </c>
      <c r="BE159" s="9">
        <f t="shared" ca="1" si="173"/>
        <v>1</v>
      </c>
      <c r="BF159" s="9">
        <f t="shared" ca="1" si="174"/>
        <v>0</v>
      </c>
      <c r="BG159" s="9">
        <f t="shared" ca="1" si="175"/>
        <v>0</v>
      </c>
    </row>
    <row r="160" spans="1:59" x14ac:dyDescent="0.45">
      <c r="A160" s="14">
        <v>45689</v>
      </c>
      <c r="B160" s="11">
        <f t="shared" ca="1" si="128"/>
        <v>8</v>
      </c>
      <c r="C160" s="11">
        <f t="shared" ca="1" si="129"/>
        <v>14</v>
      </c>
      <c r="D160" s="9">
        <f t="shared" ca="1" si="130"/>
        <v>121</v>
      </c>
      <c r="E160" s="9">
        <f t="shared" ca="1" si="131"/>
        <v>49</v>
      </c>
      <c r="F160" s="9">
        <f t="shared" ca="1" si="132"/>
        <v>31</v>
      </c>
      <c r="G160" s="9">
        <f t="shared" ca="1" si="133"/>
        <v>17</v>
      </c>
      <c r="H160" s="9">
        <f t="shared" ca="1" si="134"/>
        <v>12</v>
      </c>
      <c r="I160" s="9">
        <f t="shared" ca="1" si="135"/>
        <v>10</v>
      </c>
      <c r="K160" s="14">
        <v>45689</v>
      </c>
      <c r="L160" s="11">
        <f t="shared" ca="1" si="136"/>
        <v>14</v>
      </c>
      <c r="M160" s="11">
        <f t="shared" ca="1" si="137"/>
        <v>4</v>
      </c>
      <c r="N160" s="9">
        <f t="shared" ca="1" si="138"/>
        <v>89</v>
      </c>
      <c r="O160" s="9">
        <f t="shared" ca="1" si="139"/>
        <v>42</v>
      </c>
      <c r="P160" s="9">
        <f t="shared" ca="1" si="140"/>
        <v>21</v>
      </c>
      <c r="Q160" s="9">
        <f t="shared" ca="1" si="141"/>
        <v>11</v>
      </c>
      <c r="R160" s="9">
        <f t="shared" ca="1" si="142"/>
        <v>5</v>
      </c>
      <c r="S160" s="9">
        <f t="shared" ca="1" si="143"/>
        <v>21</v>
      </c>
      <c r="U160" s="14">
        <v>45689</v>
      </c>
      <c r="V160" s="11">
        <f t="shared" ca="1" si="144"/>
        <v>13</v>
      </c>
      <c r="W160" s="11">
        <f t="shared" ca="1" si="145"/>
        <v>8</v>
      </c>
      <c r="X160" s="9">
        <f t="shared" ca="1" si="146"/>
        <v>94</v>
      </c>
      <c r="Y160" s="9">
        <f t="shared" ca="1" si="147"/>
        <v>49</v>
      </c>
      <c r="Z160" s="9">
        <f t="shared" ca="1" si="148"/>
        <v>31</v>
      </c>
      <c r="AA160" s="9">
        <f t="shared" ca="1" si="149"/>
        <v>18</v>
      </c>
      <c r="AB160" s="9">
        <f t="shared" ca="1" si="150"/>
        <v>11</v>
      </c>
      <c r="AC160" s="9">
        <f t="shared" ca="1" si="151"/>
        <v>14</v>
      </c>
      <c r="AE160" s="14">
        <v>45689</v>
      </c>
      <c r="AF160" s="11">
        <f t="shared" ca="1" si="152"/>
        <v>8</v>
      </c>
      <c r="AG160" s="11">
        <f t="shared" ca="1" si="153"/>
        <v>11</v>
      </c>
      <c r="AH160" s="9">
        <f t="shared" ca="1" si="154"/>
        <v>71</v>
      </c>
      <c r="AI160" s="9">
        <f t="shared" ca="1" si="155"/>
        <v>37</v>
      </c>
      <c r="AJ160" s="9">
        <f t="shared" ca="1" si="156"/>
        <v>16</v>
      </c>
      <c r="AK160" s="9">
        <f t="shared" ca="1" si="157"/>
        <v>14</v>
      </c>
      <c r="AL160" s="9">
        <f t="shared" ca="1" si="158"/>
        <v>4</v>
      </c>
      <c r="AM160" s="9">
        <f t="shared" ca="1" si="159"/>
        <v>18</v>
      </c>
      <c r="AO160" s="14">
        <v>45689</v>
      </c>
      <c r="AP160" s="11">
        <f t="shared" ca="1" si="160"/>
        <v>0</v>
      </c>
      <c r="AQ160" s="11">
        <f t="shared" ca="1" si="161"/>
        <v>0</v>
      </c>
      <c r="AR160" s="9">
        <f t="shared" ca="1" si="162"/>
        <v>1</v>
      </c>
      <c r="AS160" s="9">
        <f t="shared" ca="1" si="163"/>
        <v>1</v>
      </c>
      <c r="AT160" s="9">
        <f t="shared" ca="1" si="164"/>
        <v>0</v>
      </c>
      <c r="AU160" s="9">
        <f t="shared" ca="1" si="165"/>
        <v>0</v>
      </c>
      <c r="AV160" s="9">
        <f t="shared" ca="1" si="166"/>
        <v>0</v>
      </c>
      <c r="AW160" s="9">
        <f t="shared" ca="1" si="167"/>
        <v>1</v>
      </c>
      <c r="AY160" s="14">
        <v>45689</v>
      </c>
      <c r="AZ160" s="11">
        <f t="shared" ca="1" si="168"/>
        <v>0</v>
      </c>
      <c r="BA160" s="11">
        <f t="shared" ca="1" si="169"/>
        <v>0</v>
      </c>
      <c r="BB160" s="9">
        <f t="shared" ca="1" si="170"/>
        <v>0</v>
      </c>
      <c r="BC160" s="9">
        <f t="shared" ca="1" si="171"/>
        <v>1</v>
      </c>
      <c r="BD160" s="9">
        <f t="shared" ca="1" si="172"/>
        <v>0</v>
      </c>
      <c r="BE160" s="9">
        <f t="shared" ca="1" si="173"/>
        <v>1</v>
      </c>
      <c r="BF160" s="9">
        <f t="shared" ca="1" si="174"/>
        <v>0</v>
      </c>
      <c r="BG160" s="9">
        <f t="shared" ca="1" si="175"/>
        <v>0</v>
      </c>
    </row>
    <row r="161" spans="1:59" x14ac:dyDescent="0.45">
      <c r="A161" s="14">
        <v>45717</v>
      </c>
      <c r="B161" s="11">
        <f t="shared" ca="1" si="128"/>
        <v>82</v>
      </c>
      <c r="C161" s="11">
        <f t="shared" ca="1" si="129"/>
        <v>375</v>
      </c>
      <c r="D161" s="9">
        <f t="shared" ca="1" si="130"/>
        <v>700</v>
      </c>
      <c r="E161" s="9">
        <f t="shared" ca="1" si="131"/>
        <v>196</v>
      </c>
      <c r="F161" s="9">
        <f t="shared" ca="1" si="132"/>
        <v>122</v>
      </c>
      <c r="G161" s="9">
        <f t="shared" ca="1" si="133"/>
        <v>83</v>
      </c>
      <c r="H161" s="9">
        <f t="shared" ca="1" si="134"/>
        <v>17</v>
      </c>
      <c r="I161" s="9">
        <f t="shared" ca="1" si="135"/>
        <v>11</v>
      </c>
      <c r="K161" s="14">
        <v>45717</v>
      </c>
      <c r="L161" s="11">
        <f t="shared" ca="1" si="136"/>
        <v>66</v>
      </c>
      <c r="M161" s="11">
        <f t="shared" ca="1" si="137"/>
        <v>54</v>
      </c>
      <c r="N161" s="9">
        <f t="shared" ca="1" si="138"/>
        <v>311</v>
      </c>
      <c r="O161" s="9">
        <f t="shared" ca="1" si="139"/>
        <v>128</v>
      </c>
      <c r="P161" s="9">
        <f t="shared" ca="1" si="140"/>
        <v>60</v>
      </c>
      <c r="Q161" s="9">
        <f t="shared" ca="1" si="141"/>
        <v>33</v>
      </c>
      <c r="R161" s="9">
        <f t="shared" ca="1" si="142"/>
        <v>14</v>
      </c>
      <c r="S161" s="9">
        <f t="shared" ca="1" si="143"/>
        <v>14</v>
      </c>
      <c r="U161" s="14">
        <v>45717</v>
      </c>
      <c r="V161" s="11">
        <f t="shared" ca="1" si="144"/>
        <v>34</v>
      </c>
      <c r="W161" s="11">
        <f t="shared" ca="1" si="145"/>
        <v>40</v>
      </c>
      <c r="X161" s="9">
        <f t="shared" ca="1" si="146"/>
        <v>204</v>
      </c>
      <c r="Y161" s="9">
        <f t="shared" ca="1" si="147"/>
        <v>75</v>
      </c>
      <c r="Z161" s="9">
        <f t="shared" ca="1" si="148"/>
        <v>41</v>
      </c>
      <c r="AA161" s="9">
        <f t="shared" ca="1" si="149"/>
        <v>24</v>
      </c>
      <c r="AB161" s="9">
        <f t="shared" ca="1" si="150"/>
        <v>13</v>
      </c>
      <c r="AC161" s="9">
        <f t="shared" ca="1" si="151"/>
        <v>15</v>
      </c>
      <c r="AE161" s="14">
        <v>45717</v>
      </c>
      <c r="AF161" s="11">
        <f t="shared" ca="1" si="152"/>
        <v>24</v>
      </c>
      <c r="AG161" s="11">
        <f t="shared" ca="1" si="153"/>
        <v>33</v>
      </c>
      <c r="AH161" s="9">
        <f t="shared" ca="1" si="154"/>
        <v>176</v>
      </c>
      <c r="AI161" s="9">
        <f t="shared" ca="1" si="155"/>
        <v>51</v>
      </c>
      <c r="AJ161" s="9">
        <f t="shared" ca="1" si="156"/>
        <v>32</v>
      </c>
      <c r="AK161" s="9">
        <f t="shared" ca="1" si="157"/>
        <v>20</v>
      </c>
      <c r="AL161" s="9">
        <f t="shared" ca="1" si="158"/>
        <v>6</v>
      </c>
      <c r="AM161" s="9">
        <f t="shared" ca="1" si="159"/>
        <v>14</v>
      </c>
      <c r="AO161" s="14">
        <v>45717</v>
      </c>
      <c r="AP161" s="11">
        <f t="shared" ca="1" si="160"/>
        <v>0</v>
      </c>
      <c r="AQ161" s="11">
        <f t="shared" ca="1" si="161"/>
        <v>0</v>
      </c>
      <c r="AR161" s="9">
        <f t="shared" ca="1" si="162"/>
        <v>1</v>
      </c>
      <c r="AS161" s="9">
        <f t="shared" ca="1" si="163"/>
        <v>1</v>
      </c>
      <c r="AT161" s="9">
        <f t="shared" ca="1" si="164"/>
        <v>1</v>
      </c>
      <c r="AU161" s="9">
        <f t="shared" ca="1" si="165"/>
        <v>2</v>
      </c>
      <c r="AV161" s="9">
        <f t="shared" ca="1" si="166"/>
        <v>1</v>
      </c>
      <c r="AW161" s="9">
        <f t="shared" ca="1" si="167"/>
        <v>0</v>
      </c>
      <c r="AY161" s="14">
        <v>45717</v>
      </c>
      <c r="AZ161" s="11">
        <f t="shared" ca="1" si="168"/>
        <v>0</v>
      </c>
      <c r="BA161" s="11">
        <f t="shared" ca="1" si="169"/>
        <v>0</v>
      </c>
      <c r="BB161" s="9">
        <f t="shared" ca="1" si="170"/>
        <v>1</v>
      </c>
      <c r="BC161" s="9">
        <f t="shared" ca="1" si="171"/>
        <v>0</v>
      </c>
      <c r="BD161" s="9">
        <f t="shared" ca="1" si="172"/>
        <v>0</v>
      </c>
      <c r="BE161" s="9">
        <f t="shared" ca="1" si="173"/>
        <v>1</v>
      </c>
      <c r="BF161" s="9">
        <f t="shared" ca="1" si="174"/>
        <v>0</v>
      </c>
      <c r="BG161" s="9">
        <f t="shared" ca="1" si="175"/>
        <v>0</v>
      </c>
    </row>
    <row r="162" spans="1:59" x14ac:dyDescent="0.45">
      <c r="A162" s="14">
        <v>45748</v>
      </c>
      <c r="B162" s="11">
        <f t="shared" ca="1" si="128"/>
        <v>12</v>
      </c>
      <c r="C162" s="11">
        <f t="shared" ca="1" si="129"/>
        <v>32</v>
      </c>
      <c r="D162" s="9">
        <f t="shared" ca="1" si="130"/>
        <v>168</v>
      </c>
      <c r="E162" s="9">
        <f t="shared" ca="1" si="131"/>
        <v>80</v>
      </c>
      <c r="F162" s="9">
        <f t="shared" ca="1" si="132"/>
        <v>50</v>
      </c>
      <c r="G162" s="9">
        <f t="shared" ca="1" si="133"/>
        <v>45</v>
      </c>
      <c r="H162" s="9">
        <f t="shared" ca="1" si="134"/>
        <v>18</v>
      </c>
      <c r="I162" s="9">
        <f t="shared" ca="1" si="135"/>
        <v>12</v>
      </c>
      <c r="K162" s="14">
        <v>45748</v>
      </c>
      <c r="L162" s="11">
        <f t="shared" ca="1" si="136"/>
        <v>10</v>
      </c>
      <c r="M162" s="11">
        <f t="shared" ca="1" si="137"/>
        <v>18</v>
      </c>
      <c r="N162" s="9">
        <f t="shared" ca="1" si="138"/>
        <v>111</v>
      </c>
      <c r="O162" s="9">
        <f t="shared" ca="1" si="139"/>
        <v>30</v>
      </c>
      <c r="P162" s="9">
        <f t="shared" ca="1" si="140"/>
        <v>20</v>
      </c>
      <c r="Q162" s="9">
        <f t="shared" ca="1" si="141"/>
        <v>14</v>
      </c>
      <c r="R162" s="9">
        <f t="shared" ca="1" si="142"/>
        <v>19</v>
      </c>
      <c r="S162" s="9">
        <f t="shared" ca="1" si="143"/>
        <v>15</v>
      </c>
      <c r="U162" s="14">
        <v>45748</v>
      </c>
      <c r="V162" s="11">
        <f t="shared" ca="1" si="144"/>
        <v>14</v>
      </c>
      <c r="W162" s="11">
        <f t="shared" ca="1" si="145"/>
        <v>19</v>
      </c>
      <c r="X162" s="9">
        <f t="shared" ca="1" si="146"/>
        <v>108</v>
      </c>
      <c r="Y162" s="9">
        <f t="shared" ca="1" si="147"/>
        <v>69</v>
      </c>
      <c r="Z162" s="9">
        <f t="shared" ca="1" si="148"/>
        <v>32</v>
      </c>
      <c r="AA162" s="9">
        <f t="shared" ca="1" si="149"/>
        <v>29</v>
      </c>
      <c r="AB162" s="9">
        <f t="shared" ca="1" si="150"/>
        <v>9</v>
      </c>
      <c r="AC162" s="9">
        <f t="shared" ca="1" si="151"/>
        <v>19</v>
      </c>
      <c r="AE162" s="14">
        <v>45748</v>
      </c>
      <c r="AF162" s="11">
        <f t="shared" ca="1" si="152"/>
        <v>9</v>
      </c>
      <c r="AG162" s="11">
        <f t="shared" ca="1" si="153"/>
        <v>17</v>
      </c>
      <c r="AH162" s="9">
        <f t="shared" ca="1" si="154"/>
        <v>102</v>
      </c>
      <c r="AI162" s="9">
        <f t="shared" ca="1" si="155"/>
        <v>38</v>
      </c>
      <c r="AJ162" s="9">
        <f t="shared" ca="1" si="156"/>
        <v>20</v>
      </c>
      <c r="AK162" s="9">
        <f t="shared" ca="1" si="157"/>
        <v>31</v>
      </c>
      <c r="AL162" s="9">
        <f t="shared" ca="1" si="158"/>
        <v>12</v>
      </c>
      <c r="AM162" s="9">
        <f t="shared" ca="1" si="159"/>
        <v>28</v>
      </c>
      <c r="AO162" s="14">
        <v>45748</v>
      </c>
      <c r="AP162" s="11">
        <f t="shared" ca="1" si="160"/>
        <v>0</v>
      </c>
      <c r="AQ162" s="11">
        <f t="shared" ca="1" si="161"/>
        <v>0</v>
      </c>
      <c r="AR162" s="9">
        <f t="shared" ca="1" si="162"/>
        <v>0</v>
      </c>
      <c r="AS162" s="9">
        <f t="shared" ca="1" si="163"/>
        <v>0</v>
      </c>
      <c r="AT162" s="9">
        <f t="shared" ca="1" si="164"/>
        <v>0</v>
      </c>
      <c r="AU162" s="9">
        <f t="shared" ca="1" si="165"/>
        <v>0</v>
      </c>
      <c r="AV162" s="9">
        <f t="shared" ca="1" si="166"/>
        <v>0</v>
      </c>
      <c r="AW162" s="9">
        <f t="shared" ca="1" si="167"/>
        <v>0</v>
      </c>
      <c r="AY162" s="14">
        <v>45748</v>
      </c>
      <c r="AZ162" s="11">
        <f t="shared" ca="1" si="168"/>
        <v>0</v>
      </c>
      <c r="BA162" s="11">
        <f t="shared" ca="1" si="169"/>
        <v>0</v>
      </c>
      <c r="BB162" s="9">
        <f t="shared" ca="1" si="170"/>
        <v>0</v>
      </c>
      <c r="BC162" s="9">
        <f t="shared" ca="1" si="171"/>
        <v>0</v>
      </c>
      <c r="BD162" s="9">
        <f t="shared" ca="1" si="172"/>
        <v>0</v>
      </c>
      <c r="BE162" s="9">
        <f t="shared" ca="1" si="173"/>
        <v>0</v>
      </c>
      <c r="BF162" s="9">
        <f t="shared" ca="1" si="174"/>
        <v>0</v>
      </c>
      <c r="BG162" s="9">
        <f t="shared" ca="1" si="175"/>
        <v>0</v>
      </c>
    </row>
    <row r="163" spans="1:59" x14ac:dyDescent="0.45">
      <c r="A163" s="14">
        <v>45778</v>
      </c>
      <c r="B163" s="11">
        <f t="shared" ca="1" si="128"/>
        <v>0</v>
      </c>
      <c r="C163" s="11">
        <f t="shared" ca="1" si="129"/>
        <v>0</v>
      </c>
      <c r="D163" s="9">
        <f t="shared" ca="1" si="130"/>
        <v>0</v>
      </c>
      <c r="E163" s="9">
        <f t="shared" ca="1" si="131"/>
        <v>0</v>
      </c>
      <c r="F163" s="9">
        <f t="shared" ca="1" si="132"/>
        <v>0</v>
      </c>
      <c r="G163" s="9">
        <f t="shared" ca="1" si="133"/>
        <v>0</v>
      </c>
      <c r="H163" s="9">
        <f t="shared" ca="1" si="134"/>
        <v>0</v>
      </c>
      <c r="I163" s="9">
        <f t="shared" ca="1" si="135"/>
        <v>0</v>
      </c>
      <c r="K163" s="14">
        <v>45778</v>
      </c>
      <c r="L163" s="11">
        <f t="shared" ca="1" si="136"/>
        <v>0</v>
      </c>
      <c r="M163" s="11">
        <f t="shared" ca="1" si="137"/>
        <v>0</v>
      </c>
      <c r="N163" s="9">
        <f t="shared" ca="1" si="138"/>
        <v>0</v>
      </c>
      <c r="O163" s="9">
        <f t="shared" ca="1" si="139"/>
        <v>0</v>
      </c>
      <c r="P163" s="9">
        <f t="shared" ca="1" si="140"/>
        <v>0</v>
      </c>
      <c r="Q163" s="9">
        <f t="shared" ca="1" si="141"/>
        <v>0</v>
      </c>
      <c r="R163" s="9">
        <f t="shared" ca="1" si="142"/>
        <v>0</v>
      </c>
      <c r="S163" s="9">
        <f t="shared" ca="1" si="143"/>
        <v>0</v>
      </c>
      <c r="U163" s="14">
        <v>45778</v>
      </c>
      <c r="V163" s="11">
        <f t="shared" ca="1" si="144"/>
        <v>0</v>
      </c>
      <c r="W163" s="11">
        <f t="shared" ca="1" si="145"/>
        <v>0</v>
      </c>
      <c r="X163" s="9">
        <f t="shared" ca="1" si="146"/>
        <v>0</v>
      </c>
      <c r="Y163" s="9">
        <f t="shared" ca="1" si="147"/>
        <v>0</v>
      </c>
      <c r="Z163" s="9">
        <f t="shared" ca="1" si="148"/>
        <v>0</v>
      </c>
      <c r="AA163" s="9">
        <f t="shared" ca="1" si="149"/>
        <v>0</v>
      </c>
      <c r="AB163" s="9">
        <f t="shared" ca="1" si="150"/>
        <v>0</v>
      </c>
      <c r="AC163" s="9">
        <f t="shared" ca="1" si="151"/>
        <v>0</v>
      </c>
      <c r="AE163" s="14">
        <v>45778</v>
      </c>
      <c r="AF163" s="11">
        <f t="shared" ca="1" si="152"/>
        <v>0</v>
      </c>
      <c r="AG163" s="11">
        <f t="shared" ca="1" si="153"/>
        <v>0</v>
      </c>
      <c r="AH163" s="9">
        <f t="shared" ca="1" si="154"/>
        <v>0</v>
      </c>
      <c r="AI163" s="9">
        <f t="shared" ca="1" si="155"/>
        <v>0</v>
      </c>
      <c r="AJ163" s="9">
        <f t="shared" ca="1" si="156"/>
        <v>0</v>
      </c>
      <c r="AK163" s="9">
        <f t="shared" ca="1" si="157"/>
        <v>0</v>
      </c>
      <c r="AL163" s="9">
        <f t="shared" ca="1" si="158"/>
        <v>0</v>
      </c>
      <c r="AM163" s="9">
        <f t="shared" ca="1" si="159"/>
        <v>0</v>
      </c>
      <c r="AO163" s="14">
        <v>45778</v>
      </c>
      <c r="AP163" s="11">
        <f t="shared" ca="1" si="160"/>
        <v>0</v>
      </c>
      <c r="AQ163" s="11">
        <f t="shared" ca="1" si="161"/>
        <v>0</v>
      </c>
      <c r="AR163" s="9">
        <f t="shared" ca="1" si="162"/>
        <v>0</v>
      </c>
      <c r="AS163" s="9">
        <f t="shared" ca="1" si="163"/>
        <v>0</v>
      </c>
      <c r="AT163" s="9">
        <f t="shared" ca="1" si="164"/>
        <v>0</v>
      </c>
      <c r="AU163" s="9">
        <f t="shared" ca="1" si="165"/>
        <v>0</v>
      </c>
      <c r="AV163" s="9">
        <f t="shared" ca="1" si="166"/>
        <v>0</v>
      </c>
      <c r="AW163" s="9">
        <f t="shared" ca="1" si="167"/>
        <v>0</v>
      </c>
      <c r="AY163" s="14">
        <v>45778</v>
      </c>
      <c r="AZ163" s="11">
        <f t="shared" ca="1" si="168"/>
        <v>0</v>
      </c>
      <c r="BA163" s="11">
        <f t="shared" ca="1" si="169"/>
        <v>0</v>
      </c>
      <c r="BB163" s="9">
        <f t="shared" ca="1" si="170"/>
        <v>0</v>
      </c>
      <c r="BC163" s="9">
        <f t="shared" ca="1" si="171"/>
        <v>0</v>
      </c>
      <c r="BD163" s="9">
        <f t="shared" ca="1" si="172"/>
        <v>0</v>
      </c>
      <c r="BE163" s="9">
        <f t="shared" ca="1" si="173"/>
        <v>0</v>
      </c>
      <c r="BF163" s="9">
        <f t="shared" ca="1" si="174"/>
        <v>0</v>
      </c>
      <c r="BG163" s="9">
        <f t="shared" ca="1" si="175"/>
        <v>0</v>
      </c>
    </row>
    <row r="164" spans="1:59" x14ac:dyDescent="0.45">
      <c r="A164" s="14">
        <v>45809</v>
      </c>
      <c r="B164" s="11">
        <f t="shared" ca="1" si="128"/>
        <v>0</v>
      </c>
      <c r="C164" s="11">
        <f t="shared" ca="1" si="129"/>
        <v>0</v>
      </c>
      <c r="D164" s="9">
        <f t="shared" ca="1" si="130"/>
        <v>0</v>
      </c>
      <c r="E164" s="9">
        <f t="shared" ca="1" si="131"/>
        <v>0</v>
      </c>
      <c r="F164" s="9">
        <f t="shared" ca="1" si="132"/>
        <v>0</v>
      </c>
      <c r="G164" s="9">
        <f t="shared" ca="1" si="133"/>
        <v>0</v>
      </c>
      <c r="H164" s="9">
        <f t="shared" ca="1" si="134"/>
        <v>0</v>
      </c>
      <c r="I164" s="9">
        <f t="shared" ca="1" si="135"/>
        <v>0</v>
      </c>
      <c r="K164" s="14">
        <v>45809</v>
      </c>
      <c r="L164" s="11">
        <f t="shared" ca="1" si="136"/>
        <v>0</v>
      </c>
      <c r="M164" s="11">
        <f t="shared" ca="1" si="137"/>
        <v>0</v>
      </c>
      <c r="N164" s="9">
        <f t="shared" ca="1" si="138"/>
        <v>0</v>
      </c>
      <c r="O164" s="9">
        <f t="shared" ca="1" si="139"/>
        <v>0</v>
      </c>
      <c r="P164" s="9">
        <f t="shared" ca="1" si="140"/>
        <v>0</v>
      </c>
      <c r="Q164" s="9">
        <f t="shared" ca="1" si="141"/>
        <v>0</v>
      </c>
      <c r="R164" s="9">
        <f t="shared" ca="1" si="142"/>
        <v>0</v>
      </c>
      <c r="S164" s="9">
        <f t="shared" ca="1" si="143"/>
        <v>0</v>
      </c>
      <c r="U164" s="14">
        <v>45809</v>
      </c>
      <c r="V164" s="11">
        <f t="shared" ca="1" si="144"/>
        <v>0</v>
      </c>
      <c r="W164" s="11">
        <f t="shared" ca="1" si="145"/>
        <v>0</v>
      </c>
      <c r="X164" s="9">
        <f t="shared" ca="1" si="146"/>
        <v>0</v>
      </c>
      <c r="Y164" s="9">
        <f t="shared" ca="1" si="147"/>
        <v>0</v>
      </c>
      <c r="Z164" s="9">
        <f t="shared" ca="1" si="148"/>
        <v>0</v>
      </c>
      <c r="AA164" s="9">
        <f t="shared" ca="1" si="149"/>
        <v>0</v>
      </c>
      <c r="AB164" s="9">
        <f t="shared" ca="1" si="150"/>
        <v>0</v>
      </c>
      <c r="AC164" s="9">
        <f t="shared" ca="1" si="151"/>
        <v>0</v>
      </c>
      <c r="AE164" s="14">
        <v>45809</v>
      </c>
      <c r="AF164" s="11">
        <f t="shared" ca="1" si="152"/>
        <v>0</v>
      </c>
      <c r="AG164" s="11">
        <f t="shared" ca="1" si="153"/>
        <v>0</v>
      </c>
      <c r="AH164" s="9">
        <f t="shared" ca="1" si="154"/>
        <v>0</v>
      </c>
      <c r="AI164" s="9">
        <f t="shared" ca="1" si="155"/>
        <v>0</v>
      </c>
      <c r="AJ164" s="9">
        <f t="shared" ca="1" si="156"/>
        <v>0</v>
      </c>
      <c r="AK164" s="9">
        <f t="shared" ca="1" si="157"/>
        <v>0</v>
      </c>
      <c r="AL164" s="9">
        <f t="shared" ca="1" si="158"/>
        <v>0</v>
      </c>
      <c r="AM164" s="9">
        <f t="shared" ca="1" si="159"/>
        <v>0</v>
      </c>
      <c r="AO164" s="14">
        <v>45809</v>
      </c>
      <c r="AP164" s="11">
        <f t="shared" ca="1" si="160"/>
        <v>0</v>
      </c>
      <c r="AQ164" s="11">
        <f t="shared" ca="1" si="161"/>
        <v>0</v>
      </c>
      <c r="AR164" s="9">
        <f t="shared" ca="1" si="162"/>
        <v>0</v>
      </c>
      <c r="AS164" s="9">
        <f t="shared" ca="1" si="163"/>
        <v>0</v>
      </c>
      <c r="AT164" s="9">
        <f t="shared" ca="1" si="164"/>
        <v>0</v>
      </c>
      <c r="AU164" s="9">
        <f t="shared" ca="1" si="165"/>
        <v>0</v>
      </c>
      <c r="AV164" s="9">
        <f t="shared" ca="1" si="166"/>
        <v>0</v>
      </c>
      <c r="AW164" s="9">
        <f t="shared" ca="1" si="167"/>
        <v>0</v>
      </c>
      <c r="AY164" s="14">
        <v>45809</v>
      </c>
      <c r="AZ164" s="11">
        <f t="shared" ca="1" si="168"/>
        <v>0</v>
      </c>
      <c r="BA164" s="11">
        <f t="shared" ca="1" si="169"/>
        <v>0</v>
      </c>
      <c r="BB164" s="9">
        <f t="shared" ca="1" si="170"/>
        <v>0</v>
      </c>
      <c r="BC164" s="9">
        <f t="shared" ca="1" si="171"/>
        <v>0</v>
      </c>
      <c r="BD164" s="9">
        <f t="shared" ca="1" si="172"/>
        <v>0</v>
      </c>
      <c r="BE164" s="9">
        <f t="shared" ca="1" si="173"/>
        <v>0</v>
      </c>
      <c r="BF164" s="9">
        <f t="shared" ca="1" si="174"/>
        <v>0</v>
      </c>
      <c r="BG164" s="9">
        <f t="shared" ca="1" si="175"/>
        <v>0</v>
      </c>
    </row>
    <row r="165" spans="1:59" x14ac:dyDescent="0.45">
      <c r="A165" s="14">
        <v>45839</v>
      </c>
      <c r="B165" s="11">
        <f t="shared" ca="1" si="128"/>
        <v>0</v>
      </c>
      <c r="C165" s="11">
        <f t="shared" ca="1" si="129"/>
        <v>0</v>
      </c>
      <c r="D165" s="9">
        <f t="shared" ca="1" si="130"/>
        <v>0</v>
      </c>
      <c r="E165" s="9">
        <f t="shared" ca="1" si="131"/>
        <v>0</v>
      </c>
      <c r="F165" s="9">
        <f t="shared" ca="1" si="132"/>
        <v>0</v>
      </c>
      <c r="G165" s="9">
        <f t="shared" ca="1" si="133"/>
        <v>0</v>
      </c>
      <c r="H165" s="9">
        <f t="shared" ca="1" si="134"/>
        <v>0</v>
      </c>
      <c r="I165" s="9">
        <f t="shared" ca="1" si="135"/>
        <v>0</v>
      </c>
      <c r="K165" s="14">
        <v>45839</v>
      </c>
      <c r="L165" s="11">
        <f t="shared" ca="1" si="136"/>
        <v>0</v>
      </c>
      <c r="M165" s="11">
        <f t="shared" ca="1" si="137"/>
        <v>0</v>
      </c>
      <c r="N165" s="9">
        <f t="shared" ca="1" si="138"/>
        <v>0</v>
      </c>
      <c r="O165" s="9">
        <f t="shared" ca="1" si="139"/>
        <v>0</v>
      </c>
      <c r="P165" s="9">
        <f t="shared" ca="1" si="140"/>
        <v>0</v>
      </c>
      <c r="Q165" s="9">
        <f t="shared" ca="1" si="141"/>
        <v>0</v>
      </c>
      <c r="R165" s="9">
        <f t="shared" ca="1" si="142"/>
        <v>0</v>
      </c>
      <c r="S165" s="9">
        <f t="shared" ca="1" si="143"/>
        <v>0</v>
      </c>
      <c r="U165" s="14">
        <v>45839</v>
      </c>
      <c r="V165" s="11">
        <f t="shared" ca="1" si="144"/>
        <v>0</v>
      </c>
      <c r="W165" s="11">
        <f t="shared" ca="1" si="145"/>
        <v>0</v>
      </c>
      <c r="X165" s="9">
        <f t="shared" ca="1" si="146"/>
        <v>0</v>
      </c>
      <c r="Y165" s="9">
        <f t="shared" ca="1" si="147"/>
        <v>0</v>
      </c>
      <c r="Z165" s="9">
        <f t="shared" ca="1" si="148"/>
        <v>0</v>
      </c>
      <c r="AA165" s="9">
        <f t="shared" ca="1" si="149"/>
        <v>0</v>
      </c>
      <c r="AB165" s="9">
        <f t="shared" ca="1" si="150"/>
        <v>0</v>
      </c>
      <c r="AC165" s="9">
        <f t="shared" ca="1" si="151"/>
        <v>0</v>
      </c>
      <c r="AE165" s="14">
        <v>45839</v>
      </c>
      <c r="AF165" s="11">
        <f t="shared" ca="1" si="152"/>
        <v>0</v>
      </c>
      <c r="AG165" s="11">
        <f t="shared" ca="1" si="153"/>
        <v>0</v>
      </c>
      <c r="AH165" s="9">
        <f t="shared" ca="1" si="154"/>
        <v>0</v>
      </c>
      <c r="AI165" s="9">
        <f t="shared" ca="1" si="155"/>
        <v>0</v>
      </c>
      <c r="AJ165" s="9">
        <f t="shared" ca="1" si="156"/>
        <v>0</v>
      </c>
      <c r="AK165" s="9">
        <f t="shared" ca="1" si="157"/>
        <v>0</v>
      </c>
      <c r="AL165" s="9">
        <f t="shared" ca="1" si="158"/>
        <v>0</v>
      </c>
      <c r="AM165" s="9">
        <f t="shared" ca="1" si="159"/>
        <v>0</v>
      </c>
      <c r="AO165" s="14">
        <v>45839</v>
      </c>
      <c r="AP165" s="11">
        <f t="shared" ca="1" si="160"/>
        <v>0</v>
      </c>
      <c r="AQ165" s="11">
        <f t="shared" ca="1" si="161"/>
        <v>0</v>
      </c>
      <c r="AR165" s="9">
        <f t="shared" ca="1" si="162"/>
        <v>0</v>
      </c>
      <c r="AS165" s="9">
        <f t="shared" ca="1" si="163"/>
        <v>0</v>
      </c>
      <c r="AT165" s="9">
        <f t="shared" ca="1" si="164"/>
        <v>0</v>
      </c>
      <c r="AU165" s="9">
        <f t="shared" ca="1" si="165"/>
        <v>0</v>
      </c>
      <c r="AV165" s="9">
        <f t="shared" ca="1" si="166"/>
        <v>0</v>
      </c>
      <c r="AW165" s="9">
        <f t="shared" ca="1" si="167"/>
        <v>0</v>
      </c>
      <c r="AY165" s="14">
        <v>45839</v>
      </c>
      <c r="AZ165" s="11">
        <f t="shared" ca="1" si="168"/>
        <v>0</v>
      </c>
      <c r="BA165" s="11">
        <f t="shared" ca="1" si="169"/>
        <v>0</v>
      </c>
      <c r="BB165" s="9">
        <f t="shared" ca="1" si="170"/>
        <v>0</v>
      </c>
      <c r="BC165" s="9">
        <f t="shared" ca="1" si="171"/>
        <v>0</v>
      </c>
      <c r="BD165" s="9">
        <f t="shared" ca="1" si="172"/>
        <v>0</v>
      </c>
      <c r="BE165" s="9">
        <f t="shared" ca="1" si="173"/>
        <v>0</v>
      </c>
      <c r="BF165" s="9">
        <f t="shared" ca="1" si="174"/>
        <v>0</v>
      </c>
      <c r="BG165" s="9">
        <f t="shared" ca="1" si="175"/>
        <v>0</v>
      </c>
    </row>
    <row r="166" spans="1:59" x14ac:dyDescent="0.45">
      <c r="A166" s="14">
        <v>45870</v>
      </c>
      <c r="B166" s="11">
        <f t="shared" ca="1" si="128"/>
        <v>0</v>
      </c>
      <c r="C166" s="11">
        <f t="shared" ca="1" si="129"/>
        <v>0</v>
      </c>
      <c r="D166" s="9">
        <f t="shared" ca="1" si="130"/>
        <v>0</v>
      </c>
      <c r="E166" s="9">
        <f t="shared" ca="1" si="131"/>
        <v>0</v>
      </c>
      <c r="F166" s="9">
        <f t="shared" ca="1" si="132"/>
        <v>0</v>
      </c>
      <c r="G166" s="9">
        <f t="shared" ca="1" si="133"/>
        <v>0</v>
      </c>
      <c r="H166" s="9">
        <f t="shared" ca="1" si="134"/>
        <v>0</v>
      </c>
      <c r="I166" s="9">
        <f t="shared" ca="1" si="135"/>
        <v>0</v>
      </c>
      <c r="K166" s="14">
        <v>45870</v>
      </c>
      <c r="L166" s="11">
        <f t="shared" ca="1" si="136"/>
        <v>0</v>
      </c>
      <c r="M166" s="11">
        <f t="shared" ca="1" si="137"/>
        <v>0</v>
      </c>
      <c r="N166" s="9">
        <f t="shared" ca="1" si="138"/>
        <v>0</v>
      </c>
      <c r="O166" s="9">
        <f t="shared" ca="1" si="139"/>
        <v>0</v>
      </c>
      <c r="P166" s="9">
        <f t="shared" ca="1" si="140"/>
        <v>0</v>
      </c>
      <c r="Q166" s="9">
        <f t="shared" ca="1" si="141"/>
        <v>0</v>
      </c>
      <c r="R166" s="9">
        <f t="shared" ca="1" si="142"/>
        <v>0</v>
      </c>
      <c r="S166" s="9">
        <f t="shared" ca="1" si="143"/>
        <v>0</v>
      </c>
      <c r="U166" s="14">
        <v>45870</v>
      </c>
      <c r="V166" s="11">
        <f t="shared" ca="1" si="144"/>
        <v>0</v>
      </c>
      <c r="W166" s="11">
        <f t="shared" ca="1" si="145"/>
        <v>0</v>
      </c>
      <c r="X166" s="9">
        <f t="shared" ca="1" si="146"/>
        <v>0</v>
      </c>
      <c r="Y166" s="9">
        <f t="shared" ca="1" si="147"/>
        <v>0</v>
      </c>
      <c r="Z166" s="9">
        <f t="shared" ca="1" si="148"/>
        <v>0</v>
      </c>
      <c r="AA166" s="9">
        <f t="shared" ca="1" si="149"/>
        <v>0</v>
      </c>
      <c r="AB166" s="9">
        <f t="shared" ca="1" si="150"/>
        <v>0</v>
      </c>
      <c r="AC166" s="9">
        <f t="shared" ca="1" si="151"/>
        <v>0</v>
      </c>
      <c r="AE166" s="14">
        <v>45870</v>
      </c>
      <c r="AF166" s="11">
        <f t="shared" ca="1" si="152"/>
        <v>0</v>
      </c>
      <c r="AG166" s="11">
        <f t="shared" ca="1" si="153"/>
        <v>0</v>
      </c>
      <c r="AH166" s="9">
        <f t="shared" ca="1" si="154"/>
        <v>0</v>
      </c>
      <c r="AI166" s="9">
        <f t="shared" ca="1" si="155"/>
        <v>0</v>
      </c>
      <c r="AJ166" s="9">
        <f t="shared" ca="1" si="156"/>
        <v>0</v>
      </c>
      <c r="AK166" s="9">
        <f t="shared" ca="1" si="157"/>
        <v>0</v>
      </c>
      <c r="AL166" s="9">
        <f t="shared" ca="1" si="158"/>
        <v>0</v>
      </c>
      <c r="AM166" s="9">
        <f t="shared" ca="1" si="159"/>
        <v>0</v>
      </c>
      <c r="AO166" s="14">
        <v>45870</v>
      </c>
      <c r="AP166" s="11">
        <f t="shared" ca="1" si="160"/>
        <v>0</v>
      </c>
      <c r="AQ166" s="11">
        <f t="shared" ca="1" si="161"/>
        <v>0</v>
      </c>
      <c r="AR166" s="9">
        <f t="shared" ca="1" si="162"/>
        <v>0</v>
      </c>
      <c r="AS166" s="9">
        <f t="shared" ca="1" si="163"/>
        <v>0</v>
      </c>
      <c r="AT166" s="9">
        <f t="shared" ca="1" si="164"/>
        <v>0</v>
      </c>
      <c r="AU166" s="9">
        <f t="shared" ca="1" si="165"/>
        <v>0</v>
      </c>
      <c r="AV166" s="9">
        <f t="shared" ca="1" si="166"/>
        <v>0</v>
      </c>
      <c r="AW166" s="9">
        <f t="shared" ca="1" si="167"/>
        <v>0</v>
      </c>
      <c r="AY166" s="14">
        <v>45870</v>
      </c>
      <c r="AZ166" s="11">
        <f t="shared" ca="1" si="168"/>
        <v>0</v>
      </c>
      <c r="BA166" s="11">
        <f t="shared" ca="1" si="169"/>
        <v>0</v>
      </c>
      <c r="BB166" s="9">
        <f t="shared" ca="1" si="170"/>
        <v>0</v>
      </c>
      <c r="BC166" s="9">
        <f t="shared" ca="1" si="171"/>
        <v>0</v>
      </c>
      <c r="BD166" s="9">
        <f t="shared" ca="1" si="172"/>
        <v>0</v>
      </c>
      <c r="BE166" s="9">
        <f t="shared" ca="1" si="173"/>
        <v>0</v>
      </c>
      <c r="BF166" s="9">
        <f t="shared" ca="1" si="174"/>
        <v>0</v>
      </c>
      <c r="BG166" s="9">
        <f t="shared" ca="1" si="175"/>
        <v>0</v>
      </c>
    </row>
    <row r="167" spans="1:59" x14ac:dyDescent="0.45">
      <c r="A167" s="14">
        <v>45901</v>
      </c>
      <c r="B167" s="11">
        <f t="shared" ca="1" si="128"/>
        <v>0</v>
      </c>
      <c r="C167" s="11">
        <f t="shared" ca="1" si="129"/>
        <v>0</v>
      </c>
      <c r="D167" s="9">
        <f t="shared" ca="1" si="130"/>
        <v>0</v>
      </c>
      <c r="E167" s="9">
        <f t="shared" ca="1" si="131"/>
        <v>0</v>
      </c>
      <c r="F167" s="9">
        <f t="shared" ca="1" si="132"/>
        <v>0</v>
      </c>
      <c r="G167" s="9">
        <f t="shared" ca="1" si="133"/>
        <v>0</v>
      </c>
      <c r="H167" s="9">
        <f t="shared" ca="1" si="134"/>
        <v>0</v>
      </c>
      <c r="I167" s="9">
        <f t="shared" ca="1" si="135"/>
        <v>0</v>
      </c>
      <c r="K167" s="14">
        <v>45901</v>
      </c>
      <c r="L167" s="11">
        <f t="shared" ca="1" si="136"/>
        <v>0</v>
      </c>
      <c r="M167" s="11">
        <f t="shared" ca="1" si="137"/>
        <v>0</v>
      </c>
      <c r="N167" s="9">
        <f t="shared" ca="1" si="138"/>
        <v>0</v>
      </c>
      <c r="O167" s="9">
        <f t="shared" ca="1" si="139"/>
        <v>0</v>
      </c>
      <c r="P167" s="9">
        <f t="shared" ca="1" si="140"/>
        <v>0</v>
      </c>
      <c r="Q167" s="9">
        <f t="shared" ca="1" si="141"/>
        <v>0</v>
      </c>
      <c r="R167" s="9">
        <f t="shared" ca="1" si="142"/>
        <v>0</v>
      </c>
      <c r="S167" s="9">
        <f t="shared" ca="1" si="143"/>
        <v>0</v>
      </c>
      <c r="U167" s="14">
        <v>45901</v>
      </c>
      <c r="V167" s="11">
        <f t="shared" ca="1" si="144"/>
        <v>0</v>
      </c>
      <c r="W167" s="11">
        <f t="shared" ca="1" si="145"/>
        <v>0</v>
      </c>
      <c r="X167" s="9">
        <f t="shared" ca="1" si="146"/>
        <v>0</v>
      </c>
      <c r="Y167" s="9">
        <f t="shared" ca="1" si="147"/>
        <v>0</v>
      </c>
      <c r="Z167" s="9">
        <f t="shared" ca="1" si="148"/>
        <v>0</v>
      </c>
      <c r="AA167" s="9">
        <f t="shared" ca="1" si="149"/>
        <v>0</v>
      </c>
      <c r="AB167" s="9">
        <f t="shared" ca="1" si="150"/>
        <v>0</v>
      </c>
      <c r="AC167" s="9">
        <f t="shared" ca="1" si="151"/>
        <v>0</v>
      </c>
      <c r="AE167" s="14">
        <v>45901</v>
      </c>
      <c r="AF167" s="11">
        <f t="shared" ca="1" si="152"/>
        <v>0</v>
      </c>
      <c r="AG167" s="11">
        <f t="shared" ca="1" si="153"/>
        <v>0</v>
      </c>
      <c r="AH167" s="9">
        <f t="shared" ca="1" si="154"/>
        <v>0</v>
      </c>
      <c r="AI167" s="9">
        <f t="shared" ca="1" si="155"/>
        <v>0</v>
      </c>
      <c r="AJ167" s="9">
        <f t="shared" ca="1" si="156"/>
        <v>0</v>
      </c>
      <c r="AK167" s="9">
        <f t="shared" ca="1" si="157"/>
        <v>0</v>
      </c>
      <c r="AL167" s="9">
        <f t="shared" ca="1" si="158"/>
        <v>0</v>
      </c>
      <c r="AM167" s="9">
        <f t="shared" ca="1" si="159"/>
        <v>0</v>
      </c>
      <c r="AO167" s="14">
        <v>45901</v>
      </c>
      <c r="AP167" s="11">
        <f t="shared" ca="1" si="160"/>
        <v>0</v>
      </c>
      <c r="AQ167" s="11">
        <f t="shared" ca="1" si="161"/>
        <v>0</v>
      </c>
      <c r="AR167" s="9">
        <f t="shared" ca="1" si="162"/>
        <v>0</v>
      </c>
      <c r="AS167" s="9">
        <f t="shared" ca="1" si="163"/>
        <v>0</v>
      </c>
      <c r="AT167" s="9">
        <f t="shared" ca="1" si="164"/>
        <v>0</v>
      </c>
      <c r="AU167" s="9">
        <f t="shared" ca="1" si="165"/>
        <v>0</v>
      </c>
      <c r="AV167" s="9">
        <f t="shared" ca="1" si="166"/>
        <v>0</v>
      </c>
      <c r="AW167" s="9">
        <f t="shared" ca="1" si="167"/>
        <v>0</v>
      </c>
      <c r="AY167" s="14">
        <v>45901</v>
      </c>
      <c r="AZ167" s="11">
        <f t="shared" ca="1" si="168"/>
        <v>0</v>
      </c>
      <c r="BA167" s="11">
        <f t="shared" ca="1" si="169"/>
        <v>0</v>
      </c>
      <c r="BB167" s="9">
        <f t="shared" ca="1" si="170"/>
        <v>0</v>
      </c>
      <c r="BC167" s="9">
        <f t="shared" ca="1" si="171"/>
        <v>0</v>
      </c>
      <c r="BD167" s="9">
        <f t="shared" ca="1" si="172"/>
        <v>0</v>
      </c>
      <c r="BE167" s="9">
        <f t="shared" ca="1" si="173"/>
        <v>0</v>
      </c>
      <c r="BF167" s="9">
        <f t="shared" ca="1" si="174"/>
        <v>0</v>
      </c>
      <c r="BG167" s="9">
        <f t="shared" ca="1" si="175"/>
        <v>0</v>
      </c>
    </row>
    <row r="168" spans="1:59" x14ac:dyDescent="0.45">
      <c r="A168" s="14">
        <v>45931</v>
      </c>
      <c r="B168" s="11">
        <f t="shared" ca="1" si="128"/>
        <v>0</v>
      </c>
      <c r="C168" s="11">
        <f t="shared" ca="1" si="129"/>
        <v>0</v>
      </c>
      <c r="D168" s="9">
        <f t="shared" ca="1" si="130"/>
        <v>0</v>
      </c>
      <c r="E168" s="9">
        <f t="shared" ca="1" si="131"/>
        <v>0</v>
      </c>
      <c r="F168" s="9">
        <f t="shared" ca="1" si="132"/>
        <v>0</v>
      </c>
      <c r="G168" s="9">
        <f t="shared" ca="1" si="133"/>
        <v>0</v>
      </c>
      <c r="H168" s="9">
        <f t="shared" ca="1" si="134"/>
        <v>0</v>
      </c>
      <c r="I168" s="9">
        <f t="shared" ca="1" si="135"/>
        <v>0</v>
      </c>
      <c r="K168" s="14">
        <v>45931</v>
      </c>
      <c r="L168" s="11">
        <f t="shared" ca="1" si="136"/>
        <v>0</v>
      </c>
      <c r="M168" s="11">
        <f t="shared" ca="1" si="137"/>
        <v>0</v>
      </c>
      <c r="N168" s="9">
        <f t="shared" ca="1" si="138"/>
        <v>0</v>
      </c>
      <c r="O168" s="9">
        <f t="shared" ca="1" si="139"/>
        <v>0</v>
      </c>
      <c r="P168" s="9">
        <f t="shared" ca="1" si="140"/>
        <v>0</v>
      </c>
      <c r="Q168" s="9">
        <f t="shared" ca="1" si="141"/>
        <v>0</v>
      </c>
      <c r="R168" s="9">
        <f t="shared" ca="1" si="142"/>
        <v>0</v>
      </c>
      <c r="S168" s="9">
        <f t="shared" ca="1" si="143"/>
        <v>0</v>
      </c>
      <c r="U168" s="14">
        <v>45931</v>
      </c>
      <c r="V168" s="11">
        <f t="shared" ca="1" si="144"/>
        <v>0</v>
      </c>
      <c r="W168" s="11">
        <f t="shared" ca="1" si="145"/>
        <v>0</v>
      </c>
      <c r="X168" s="9">
        <f t="shared" ca="1" si="146"/>
        <v>0</v>
      </c>
      <c r="Y168" s="9">
        <f t="shared" ca="1" si="147"/>
        <v>0</v>
      </c>
      <c r="Z168" s="9">
        <f t="shared" ca="1" si="148"/>
        <v>0</v>
      </c>
      <c r="AA168" s="9">
        <f t="shared" ca="1" si="149"/>
        <v>0</v>
      </c>
      <c r="AB168" s="9">
        <f t="shared" ca="1" si="150"/>
        <v>0</v>
      </c>
      <c r="AC168" s="9">
        <f t="shared" ca="1" si="151"/>
        <v>0</v>
      </c>
      <c r="AE168" s="14">
        <v>45931</v>
      </c>
      <c r="AF168" s="11">
        <f t="shared" ca="1" si="152"/>
        <v>0</v>
      </c>
      <c r="AG168" s="11">
        <f t="shared" ca="1" si="153"/>
        <v>0</v>
      </c>
      <c r="AH168" s="9">
        <f t="shared" ca="1" si="154"/>
        <v>0</v>
      </c>
      <c r="AI168" s="9">
        <f t="shared" ca="1" si="155"/>
        <v>0</v>
      </c>
      <c r="AJ168" s="9">
        <f t="shared" ca="1" si="156"/>
        <v>0</v>
      </c>
      <c r="AK168" s="9">
        <f t="shared" ca="1" si="157"/>
        <v>0</v>
      </c>
      <c r="AL168" s="9">
        <f t="shared" ca="1" si="158"/>
        <v>0</v>
      </c>
      <c r="AM168" s="9">
        <f t="shared" ca="1" si="159"/>
        <v>0</v>
      </c>
      <c r="AO168" s="14">
        <v>45931</v>
      </c>
      <c r="AP168" s="11">
        <f t="shared" ca="1" si="160"/>
        <v>0</v>
      </c>
      <c r="AQ168" s="11">
        <f t="shared" ca="1" si="161"/>
        <v>0</v>
      </c>
      <c r="AR168" s="9">
        <f t="shared" ca="1" si="162"/>
        <v>0</v>
      </c>
      <c r="AS168" s="9">
        <f t="shared" ca="1" si="163"/>
        <v>0</v>
      </c>
      <c r="AT168" s="9">
        <f t="shared" ca="1" si="164"/>
        <v>0</v>
      </c>
      <c r="AU168" s="9">
        <f t="shared" ca="1" si="165"/>
        <v>0</v>
      </c>
      <c r="AV168" s="9">
        <f t="shared" ca="1" si="166"/>
        <v>0</v>
      </c>
      <c r="AW168" s="9">
        <f t="shared" ca="1" si="167"/>
        <v>0</v>
      </c>
      <c r="AY168" s="14">
        <v>45931</v>
      </c>
      <c r="AZ168" s="11">
        <f t="shared" ca="1" si="168"/>
        <v>0</v>
      </c>
      <c r="BA168" s="11">
        <f t="shared" ca="1" si="169"/>
        <v>0</v>
      </c>
      <c r="BB168" s="9">
        <f t="shared" ca="1" si="170"/>
        <v>0</v>
      </c>
      <c r="BC168" s="9">
        <f t="shared" ca="1" si="171"/>
        <v>0</v>
      </c>
      <c r="BD168" s="9">
        <f t="shared" ca="1" si="172"/>
        <v>0</v>
      </c>
      <c r="BE168" s="9">
        <f t="shared" ca="1" si="173"/>
        <v>0</v>
      </c>
      <c r="BF168" s="9">
        <f t="shared" ca="1" si="174"/>
        <v>0</v>
      </c>
      <c r="BG168" s="9">
        <f t="shared" ca="1" si="175"/>
        <v>0</v>
      </c>
    </row>
    <row r="169" spans="1:59" x14ac:dyDescent="0.45">
      <c r="A169" s="14">
        <v>45962</v>
      </c>
      <c r="B169" s="11">
        <f t="shared" ca="1" si="128"/>
        <v>0</v>
      </c>
      <c r="C169" s="11">
        <f t="shared" ca="1" si="129"/>
        <v>0</v>
      </c>
      <c r="D169" s="9">
        <f t="shared" ca="1" si="130"/>
        <v>0</v>
      </c>
      <c r="E169" s="9">
        <f t="shared" ca="1" si="131"/>
        <v>0</v>
      </c>
      <c r="F169" s="9">
        <f t="shared" ca="1" si="132"/>
        <v>0</v>
      </c>
      <c r="G169" s="9">
        <f t="shared" ca="1" si="133"/>
        <v>0</v>
      </c>
      <c r="H169" s="9">
        <f t="shared" ca="1" si="134"/>
        <v>0</v>
      </c>
      <c r="I169" s="9">
        <f t="shared" ca="1" si="135"/>
        <v>0</v>
      </c>
      <c r="K169" s="14">
        <v>45962</v>
      </c>
      <c r="L169" s="11">
        <f t="shared" ca="1" si="136"/>
        <v>0</v>
      </c>
      <c r="M169" s="11">
        <f t="shared" ca="1" si="137"/>
        <v>0</v>
      </c>
      <c r="N169" s="9">
        <f t="shared" ca="1" si="138"/>
        <v>0</v>
      </c>
      <c r="O169" s="9">
        <f t="shared" ca="1" si="139"/>
        <v>0</v>
      </c>
      <c r="P169" s="9">
        <f t="shared" ca="1" si="140"/>
        <v>0</v>
      </c>
      <c r="Q169" s="9">
        <f t="shared" ca="1" si="141"/>
        <v>0</v>
      </c>
      <c r="R169" s="9">
        <f t="shared" ca="1" si="142"/>
        <v>0</v>
      </c>
      <c r="S169" s="9">
        <f t="shared" ca="1" si="143"/>
        <v>0</v>
      </c>
      <c r="U169" s="14">
        <v>45962</v>
      </c>
      <c r="V169" s="11">
        <f t="shared" ca="1" si="144"/>
        <v>0</v>
      </c>
      <c r="W169" s="11">
        <f t="shared" ca="1" si="145"/>
        <v>0</v>
      </c>
      <c r="X169" s="9">
        <f t="shared" ca="1" si="146"/>
        <v>0</v>
      </c>
      <c r="Y169" s="9">
        <f t="shared" ca="1" si="147"/>
        <v>0</v>
      </c>
      <c r="Z169" s="9">
        <f t="shared" ca="1" si="148"/>
        <v>0</v>
      </c>
      <c r="AA169" s="9">
        <f t="shared" ca="1" si="149"/>
        <v>0</v>
      </c>
      <c r="AB169" s="9">
        <f t="shared" ca="1" si="150"/>
        <v>0</v>
      </c>
      <c r="AC169" s="9">
        <f t="shared" ca="1" si="151"/>
        <v>0</v>
      </c>
      <c r="AE169" s="14">
        <v>45962</v>
      </c>
      <c r="AF169" s="11">
        <f t="shared" ca="1" si="152"/>
        <v>0</v>
      </c>
      <c r="AG169" s="11">
        <f t="shared" ca="1" si="153"/>
        <v>0</v>
      </c>
      <c r="AH169" s="9">
        <f t="shared" ca="1" si="154"/>
        <v>0</v>
      </c>
      <c r="AI169" s="9">
        <f t="shared" ca="1" si="155"/>
        <v>0</v>
      </c>
      <c r="AJ169" s="9">
        <f t="shared" ca="1" si="156"/>
        <v>0</v>
      </c>
      <c r="AK169" s="9">
        <f t="shared" ca="1" si="157"/>
        <v>0</v>
      </c>
      <c r="AL169" s="9">
        <f t="shared" ca="1" si="158"/>
        <v>0</v>
      </c>
      <c r="AM169" s="9">
        <f t="shared" ca="1" si="159"/>
        <v>0</v>
      </c>
      <c r="AO169" s="14">
        <v>45962</v>
      </c>
      <c r="AP169" s="11">
        <f t="shared" ca="1" si="160"/>
        <v>0</v>
      </c>
      <c r="AQ169" s="11">
        <f t="shared" ca="1" si="161"/>
        <v>0</v>
      </c>
      <c r="AR169" s="9">
        <f t="shared" ca="1" si="162"/>
        <v>0</v>
      </c>
      <c r="AS169" s="9">
        <f t="shared" ca="1" si="163"/>
        <v>0</v>
      </c>
      <c r="AT169" s="9">
        <f t="shared" ca="1" si="164"/>
        <v>0</v>
      </c>
      <c r="AU169" s="9">
        <f t="shared" ca="1" si="165"/>
        <v>0</v>
      </c>
      <c r="AV169" s="9">
        <f t="shared" ca="1" si="166"/>
        <v>0</v>
      </c>
      <c r="AW169" s="9">
        <f t="shared" ca="1" si="167"/>
        <v>0</v>
      </c>
      <c r="AY169" s="14">
        <v>45962</v>
      </c>
      <c r="AZ169" s="11">
        <f t="shared" ca="1" si="168"/>
        <v>0</v>
      </c>
      <c r="BA169" s="11">
        <f t="shared" ca="1" si="169"/>
        <v>0</v>
      </c>
      <c r="BB169" s="9">
        <f t="shared" ca="1" si="170"/>
        <v>0</v>
      </c>
      <c r="BC169" s="9">
        <f t="shared" ca="1" si="171"/>
        <v>0</v>
      </c>
      <c r="BD169" s="9">
        <f t="shared" ca="1" si="172"/>
        <v>0</v>
      </c>
      <c r="BE169" s="9">
        <f t="shared" ca="1" si="173"/>
        <v>0</v>
      </c>
      <c r="BF169" s="9">
        <f t="shared" ca="1" si="174"/>
        <v>0</v>
      </c>
      <c r="BG169" s="9">
        <f t="shared" ca="1" si="175"/>
        <v>0</v>
      </c>
    </row>
    <row r="170" spans="1:59" x14ac:dyDescent="0.45">
      <c r="A170" s="14">
        <v>45992</v>
      </c>
      <c r="B170" s="11">
        <f t="shared" ca="1" si="128"/>
        <v>0</v>
      </c>
      <c r="C170" s="11">
        <f t="shared" ca="1" si="129"/>
        <v>0</v>
      </c>
      <c r="D170" s="9">
        <f t="shared" ca="1" si="130"/>
        <v>0</v>
      </c>
      <c r="E170" s="9">
        <f t="shared" ca="1" si="131"/>
        <v>0</v>
      </c>
      <c r="F170" s="9">
        <f t="shared" ca="1" si="132"/>
        <v>0</v>
      </c>
      <c r="G170" s="9">
        <f t="shared" ca="1" si="133"/>
        <v>0</v>
      </c>
      <c r="H170" s="9">
        <f t="shared" ca="1" si="134"/>
        <v>0</v>
      </c>
      <c r="I170" s="9">
        <f t="shared" ca="1" si="135"/>
        <v>0</v>
      </c>
      <c r="K170" s="14">
        <v>45992</v>
      </c>
      <c r="L170" s="11">
        <f t="shared" ca="1" si="136"/>
        <v>0</v>
      </c>
      <c r="M170" s="11">
        <f t="shared" ca="1" si="137"/>
        <v>0</v>
      </c>
      <c r="N170" s="9">
        <f t="shared" ca="1" si="138"/>
        <v>0</v>
      </c>
      <c r="O170" s="9">
        <f t="shared" ca="1" si="139"/>
        <v>0</v>
      </c>
      <c r="P170" s="9">
        <f t="shared" ca="1" si="140"/>
        <v>0</v>
      </c>
      <c r="Q170" s="9">
        <f t="shared" ca="1" si="141"/>
        <v>0</v>
      </c>
      <c r="R170" s="9">
        <f t="shared" ca="1" si="142"/>
        <v>0</v>
      </c>
      <c r="S170" s="9">
        <f t="shared" ca="1" si="143"/>
        <v>0</v>
      </c>
      <c r="U170" s="14">
        <v>45992</v>
      </c>
      <c r="V170" s="11">
        <f t="shared" ca="1" si="144"/>
        <v>0</v>
      </c>
      <c r="W170" s="11">
        <f t="shared" ca="1" si="145"/>
        <v>0</v>
      </c>
      <c r="X170" s="9">
        <f t="shared" ca="1" si="146"/>
        <v>0</v>
      </c>
      <c r="Y170" s="9">
        <f t="shared" ca="1" si="147"/>
        <v>0</v>
      </c>
      <c r="Z170" s="9">
        <f t="shared" ca="1" si="148"/>
        <v>0</v>
      </c>
      <c r="AA170" s="9">
        <f t="shared" ca="1" si="149"/>
        <v>0</v>
      </c>
      <c r="AB170" s="9">
        <f t="shared" ca="1" si="150"/>
        <v>0</v>
      </c>
      <c r="AC170" s="9">
        <f t="shared" ca="1" si="151"/>
        <v>0</v>
      </c>
      <c r="AE170" s="14">
        <v>45992</v>
      </c>
      <c r="AF170" s="11">
        <f t="shared" ca="1" si="152"/>
        <v>0</v>
      </c>
      <c r="AG170" s="11">
        <f t="shared" ca="1" si="153"/>
        <v>0</v>
      </c>
      <c r="AH170" s="9">
        <f t="shared" ca="1" si="154"/>
        <v>0</v>
      </c>
      <c r="AI170" s="9">
        <f t="shared" ca="1" si="155"/>
        <v>0</v>
      </c>
      <c r="AJ170" s="9">
        <f t="shared" ca="1" si="156"/>
        <v>0</v>
      </c>
      <c r="AK170" s="9">
        <f t="shared" ca="1" si="157"/>
        <v>0</v>
      </c>
      <c r="AL170" s="9">
        <f t="shared" ca="1" si="158"/>
        <v>0</v>
      </c>
      <c r="AM170" s="9">
        <f t="shared" ca="1" si="159"/>
        <v>0</v>
      </c>
      <c r="AO170" s="14">
        <v>45992</v>
      </c>
      <c r="AP170" s="11">
        <f t="shared" ca="1" si="160"/>
        <v>0</v>
      </c>
      <c r="AQ170" s="11">
        <f t="shared" ca="1" si="161"/>
        <v>0</v>
      </c>
      <c r="AR170" s="9">
        <f t="shared" ca="1" si="162"/>
        <v>0</v>
      </c>
      <c r="AS170" s="9">
        <f t="shared" ca="1" si="163"/>
        <v>0</v>
      </c>
      <c r="AT170" s="9">
        <f t="shared" ca="1" si="164"/>
        <v>0</v>
      </c>
      <c r="AU170" s="9">
        <f t="shared" ca="1" si="165"/>
        <v>0</v>
      </c>
      <c r="AV170" s="9">
        <f t="shared" ca="1" si="166"/>
        <v>0</v>
      </c>
      <c r="AW170" s="9">
        <f t="shared" ca="1" si="167"/>
        <v>0</v>
      </c>
      <c r="AY170" s="14">
        <v>45992</v>
      </c>
      <c r="AZ170" s="11">
        <f t="shared" ca="1" si="168"/>
        <v>0</v>
      </c>
      <c r="BA170" s="11">
        <f t="shared" ca="1" si="169"/>
        <v>0</v>
      </c>
      <c r="BB170" s="9">
        <f t="shared" ca="1" si="170"/>
        <v>0</v>
      </c>
      <c r="BC170" s="9">
        <f t="shared" ca="1" si="171"/>
        <v>0</v>
      </c>
      <c r="BD170" s="9">
        <f t="shared" ca="1" si="172"/>
        <v>0</v>
      </c>
      <c r="BE170" s="9">
        <f t="shared" ca="1" si="173"/>
        <v>0</v>
      </c>
      <c r="BF170" s="9">
        <f t="shared" ca="1" si="174"/>
        <v>0</v>
      </c>
      <c r="BG170" s="9">
        <f t="shared" ca="1" si="175"/>
        <v>0</v>
      </c>
    </row>
  </sheetData>
  <phoneticPr fontId="4"/>
  <hyperlinks>
    <hyperlink ref="B1" location="'見える化（時系列）'!A1" display="「見える化システム」へ" xr:uid="{BACF6CBF-3B1F-4C1F-8916-CA87B54DA5F4}"/>
    <hyperlink ref="H7" location="'見える化（時系列）'!A1" display="「見える化システム」へ" xr:uid="{31D93757-BC2A-4CD6-AEEE-8FE76BA12FEF}"/>
    <hyperlink ref="R7" location="'見える化（時系列）'!A1" display="「見える化システム」へ" xr:uid="{3E9BE88F-66CF-482D-8277-0A8DB897F73A}"/>
    <hyperlink ref="AB7" location="'見える化（時系列）'!A1" display="「見える化システム」へ" xr:uid="{04596ED0-921D-4869-B22B-2257687FF855}"/>
    <hyperlink ref="AL7" location="'見える化（時系列）'!A1" display="「見える化システム」へ" xr:uid="{F66B015A-241D-4E6F-8905-389CF273BE55}"/>
    <hyperlink ref="AV7" location="'見える化（時系列）'!A1" display="「見える化システム」へ" xr:uid="{E185174C-1337-47F5-8D66-F412343BFEE9}"/>
    <hyperlink ref="BF7" location="'見える化（時系列）'!A1" display="「見える化システム」へ" xr:uid="{2A31A285-B48C-4715-83B1-EBB2B3DF856E}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A6D9-1CEA-4F87-94EA-1AC50D77BEF4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4" spans="1:3" x14ac:dyDescent="0.45">
      <c r="A4" s="2" t="s">
        <v>7619</v>
      </c>
    </row>
    <row r="5" spans="1:3" x14ac:dyDescent="0.45">
      <c r="A5" s="3" t="s">
        <v>7656</v>
      </c>
      <c r="B5" s="4">
        <v>4704</v>
      </c>
      <c r="C5" s="4">
        <v>4426</v>
      </c>
    </row>
    <row r="6" spans="1:3" x14ac:dyDescent="0.45">
      <c r="A6" s="3" t="s">
        <v>7657</v>
      </c>
      <c r="B6" s="4">
        <v>15341</v>
      </c>
      <c r="C6" s="4">
        <v>3301</v>
      </c>
    </row>
    <row r="7" spans="1:3" x14ac:dyDescent="0.45">
      <c r="A7" s="3" t="s">
        <v>7658</v>
      </c>
      <c r="B7" s="4">
        <v>32928</v>
      </c>
      <c r="C7" s="4">
        <v>14405</v>
      </c>
    </row>
    <row r="8" spans="1:3" x14ac:dyDescent="0.45">
      <c r="A8" s="3" t="s">
        <v>7659</v>
      </c>
      <c r="B8" s="4">
        <v>12555</v>
      </c>
      <c r="C8" s="4">
        <v>8514</v>
      </c>
    </row>
    <row r="9" spans="1:3" x14ac:dyDescent="0.45">
      <c r="A9" s="3" t="s">
        <v>7660</v>
      </c>
      <c r="B9" s="4">
        <v>7521</v>
      </c>
      <c r="C9" s="4">
        <v>4087</v>
      </c>
    </row>
    <row r="10" spans="1:3" x14ac:dyDescent="0.45">
      <c r="A10" s="3" t="s">
        <v>7661</v>
      </c>
      <c r="B10" s="4">
        <v>4261</v>
      </c>
      <c r="C10" s="4">
        <v>2057</v>
      </c>
    </row>
    <row r="11" spans="1:3" x14ac:dyDescent="0.45">
      <c r="A11" s="3" t="s">
        <v>7662</v>
      </c>
      <c r="B11" s="4">
        <v>1880</v>
      </c>
      <c r="C11" s="4">
        <v>1303</v>
      </c>
    </row>
    <row r="12" spans="1:3" x14ac:dyDescent="0.45">
      <c r="A12" s="3" t="s">
        <v>7663</v>
      </c>
      <c r="B12" s="4">
        <v>1426</v>
      </c>
      <c r="C12" s="4">
        <v>2047</v>
      </c>
    </row>
  </sheetData>
  <phoneticPr fontId="4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4753E3-113D-4287-9193-8AD0EEAE8A7B}">
  <dimension ref="A1:C12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4" spans="1:3" x14ac:dyDescent="0.45">
      <c r="A4" s="2" t="s">
        <v>7619</v>
      </c>
    </row>
    <row r="5" spans="1:3" x14ac:dyDescent="0.45">
      <c r="A5" s="3" t="s">
        <v>7656</v>
      </c>
      <c r="B5" s="4">
        <v>2514</v>
      </c>
      <c r="C5" s="4">
        <v>2423</v>
      </c>
    </row>
    <row r="6" spans="1:3" x14ac:dyDescent="0.45">
      <c r="A6" s="3" t="s">
        <v>7657</v>
      </c>
      <c r="B6" s="4">
        <v>2397</v>
      </c>
      <c r="C6" s="4">
        <v>2045</v>
      </c>
    </row>
    <row r="7" spans="1:3" x14ac:dyDescent="0.45">
      <c r="A7" s="3" t="s">
        <v>7658</v>
      </c>
      <c r="B7" s="4">
        <v>14729</v>
      </c>
      <c r="C7" s="4">
        <v>13414</v>
      </c>
    </row>
    <row r="8" spans="1:3" x14ac:dyDescent="0.45">
      <c r="A8" s="3" t="s">
        <v>7659</v>
      </c>
      <c r="B8" s="4">
        <v>8843</v>
      </c>
      <c r="C8" s="4">
        <v>7200</v>
      </c>
    </row>
    <row r="9" spans="1:3" x14ac:dyDescent="0.45">
      <c r="A9" s="3" t="s">
        <v>7660</v>
      </c>
      <c r="B9" s="4">
        <v>4622</v>
      </c>
      <c r="C9" s="4">
        <v>3616</v>
      </c>
    </row>
    <row r="10" spans="1:3" x14ac:dyDescent="0.45">
      <c r="A10" s="3" t="s">
        <v>7661</v>
      </c>
      <c r="B10" s="4">
        <v>2551</v>
      </c>
      <c r="C10" s="4">
        <v>2077</v>
      </c>
    </row>
    <row r="11" spans="1:3" x14ac:dyDescent="0.45">
      <c r="A11" s="3" t="s">
        <v>7662</v>
      </c>
      <c r="B11" s="4">
        <v>1476</v>
      </c>
      <c r="C11" s="4">
        <v>1394</v>
      </c>
    </row>
    <row r="12" spans="1:3" x14ac:dyDescent="0.45">
      <c r="A12" s="3" t="s">
        <v>7663</v>
      </c>
      <c r="B12" s="4">
        <v>1751</v>
      </c>
      <c r="C12" s="4">
        <v>3196</v>
      </c>
    </row>
  </sheetData>
  <phoneticPr fontId="4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6A3B1B-8CC6-4D72-A035-CE585D526777}">
  <dimension ref="A1:C11"/>
  <sheetViews>
    <sheetView workbookViewId="0"/>
  </sheetViews>
  <sheetFormatPr defaultRowHeight="18" x14ac:dyDescent="0.45"/>
  <cols>
    <col min="1" max="2" width="10.59765625" bestFit="1" customWidth="1"/>
    <col min="3" max="3" width="7.09765625" bestFit="1" customWidth="1"/>
    <col min="4" max="130" width="7.59765625" bestFit="1" customWidth="1"/>
    <col min="131" max="131" width="5.5" bestFit="1" customWidth="1"/>
    <col min="132" max="178" width="7.59765625" bestFit="1" customWidth="1"/>
    <col min="179" max="179" width="11.19921875" bestFit="1" customWidth="1"/>
    <col min="180" max="180" width="7.59765625" bestFit="1" customWidth="1"/>
    <col min="181" max="181" width="11.19921875" bestFit="1" customWidth="1"/>
    <col min="182" max="258" width="7.59765625" bestFit="1" customWidth="1"/>
    <col min="259" max="259" width="5.5" bestFit="1" customWidth="1"/>
    <col min="260" max="260" width="11.19921875" bestFit="1" customWidth="1"/>
    <col min="262" max="338" width="11.19921875" bestFit="1" customWidth="1"/>
    <col min="339" max="339" width="5.5" bestFit="1" customWidth="1"/>
  </cols>
  <sheetData>
    <row r="1" spans="1:3" x14ac:dyDescent="0.45">
      <c r="A1" s="2" t="s">
        <v>7620</v>
      </c>
      <c r="B1" s="2" t="s">
        <v>7616</v>
      </c>
    </row>
    <row r="2" spans="1:3" x14ac:dyDescent="0.45">
      <c r="B2" t="s">
        <v>7618</v>
      </c>
      <c r="C2" t="s">
        <v>7617</v>
      </c>
    </row>
    <row r="3" spans="1:3" x14ac:dyDescent="0.45">
      <c r="A3" s="2" t="s">
        <v>7619</v>
      </c>
    </row>
    <row r="4" spans="1:3" x14ac:dyDescent="0.45">
      <c r="A4" s="3" t="s">
        <v>7656</v>
      </c>
      <c r="B4" s="4">
        <v>36</v>
      </c>
      <c r="C4" s="4">
        <v>25</v>
      </c>
    </row>
    <row r="5" spans="1:3" x14ac:dyDescent="0.45">
      <c r="A5" s="3" t="s">
        <v>7657</v>
      </c>
      <c r="B5" s="4">
        <v>30</v>
      </c>
      <c r="C5" s="4">
        <v>32</v>
      </c>
    </row>
    <row r="6" spans="1:3" x14ac:dyDescent="0.45">
      <c r="A6" s="3" t="s">
        <v>7658</v>
      </c>
      <c r="B6" s="4">
        <v>77</v>
      </c>
      <c r="C6" s="4">
        <v>52</v>
      </c>
    </row>
    <row r="7" spans="1:3" x14ac:dyDescent="0.45">
      <c r="A7" s="3" t="s">
        <v>7659</v>
      </c>
      <c r="B7" s="4">
        <v>107</v>
      </c>
      <c r="C7" s="4">
        <v>60</v>
      </c>
    </row>
    <row r="8" spans="1:3" x14ac:dyDescent="0.45">
      <c r="A8" s="3" t="s">
        <v>7660</v>
      </c>
      <c r="B8" s="4">
        <v>130</v>
      </c>
      <c r="C8" s="4">
        <v>69</v>
      </c>
    </row>
    <row r="9" spans="1:3" x14ac:dyDescent="0.45">
      <c r="A9" s="3" t="s">
        <v>7661</v>
      </c>
      <c r="B9" s="4">
        <v>103</v>
      </c>
      <c r="C9" s="4">
        <v>36</v>
      </c>
    </row>
    <row r="10" spans="1:3" x14ac:dyDescent="0.45">
      <c r="A10" s="3" t="s">
        <v>7662</v>
      </c>
      <c r="B10" s="4">
        <v>81</v>
      </c>
      <c r="C10" s="4">
        <v>25</v>
      </c>
    </row>
    <row r="11" spans="1:3" x14ac:dyDescent="0.45">
      <c r="A11" s="3" t="s">
        <v>7663</v>
      </c>
      <c r="B11" s="4">
        <v>34</v>
      </c>
      <c r="C11" s="4">
        <v>23</v>
      </c>
    </row>
  </sheetData>
  <phoneticPr fontId="4"/>
  <pageMargins left="0.7" right="0.7" top="0.75" bottom="0.75" header="0.3" footer="0.3"/>
  <pageSetup paperSize="9" orientation="portrait" verticalDpi="0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18D35-5563-4F47-AD2A-43028AFFA59C}">
  <dimension ref="A1:F1348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374" width="25.69921875" bestFit="1" customWidth="1"/>
  </cols>
  <sheetData>
    <row r="1" spans="1:6" x14ac:dyDescent="0.45">
      <c r="A1" s="2" t="s">
        <v>7620</v>
      </c>
      <c r="D1" s="2" t="s">
        <v>7621</v>
      </c>
      <c r="E1" s="2" t="s">
        <v>7622</v>
      </c>
      <c r="F1" s="2" t="s">
        <v>7623</v>
      </c>
    </row>
    <row r="2" spans="1:6" x14ac:dyDescent="0.45">
      <c r="D2" t="s">
        <v>7618</v>
      </c>
      <c r="E2" t="s">
        <v>7617</v>
      </c>
    </row>
    <row r="4" spans="1:6" x14ac:dyDescent="0.45">
      <c r="A4" s="2" t="s">
        <v>7643</v>
      </c>
      <c r="B4" s="2" t="s">
        <v>7644</v>
      </c>
      <c r="C4" s="2" t="s">
        <v>7664</v>
      </c>
    </row>
    <row r="5" spans="1:6" x14ac:dyDescent="0.45">
      <c r="A5">
        <v>2012</v>
      </c>
      <c r="B5">
        <v>1</v>
      </c>
      <c r="C5" t="s">
        <v>7656</v>
      </c>
      <c r="D5" s="4"/>
      <c r="E5" s="4"/>
    </row>
    <row r="6" spans="1:6" x14ac:dyDescent="0.45">
      <c r="A6">
        <v>2012</v>
      </c>
      <c r="B6">
        <v>1</v>
      </c>
      <c r="C6" t="s">
        <v>7657</v>
      </c>
      <c r="D6" s="4"/>
      <c r="E6" s="4"/>
    </row>
    <row r="7" spans="1:6" x14ac:dyDescent="0.45">
      <c r="A7">
        <v>2012</v>
      </c>
      <c r="B7">
        <v>1</v>
      </c>
      <c r="C7" t="s">
        <v>7658</v>
      </c>
      <c r="D7" s="4"/>
      <c r="E7" s="4"/>
    </row>
    <row r="8" spans="1:6" x14ac:dyDescent="0.45">
      <c r="A8">
        <v>2012</v>
      </c>
      <c r="B8">
        <v>1</v>
      </c>
      <c r="C8" t="s">
        <v>7659</v>
      </c>
      <c r="D8" s="4"/>
      <c r="E8" s="4"/>
    </row>
    <row r="9" spans="1:6" x14ac:dyDescent="0.45">
      <c r="A9">
        <v>2012</v>
      </c>
      <c r="B9">
        <v>1</v>
      </c>
      <c r="C9" t="s">
        <v>7660</v>
      </c>
      <c r="D9" s="4"/>
      <c r="E9" s="4"/>
    </row>
    <row r="10" spans="1:6" x14ac:dyDescent="0.45">
      <c r="A10">
        <v>2012</v>
      </c>
      <c r="B10">
        <v>1</v>
      </c>
      <c r="C10" t="s">
        <v>7661</v>
      </c>
      <c r="D10" s="4"/>
      <c r="E10" s="4"/>
    </row>
    <row r="11" spans="1:6" x14ac:dyDescent="0.45">
      <c r="A11">
        <v>2012</v>
      </c>
      <c r="B11">
        <v>1</v>
      </c>
      <c r="C11" t="s">
        <v>7662</v>
      </c>
      <c r="D11" s="4"/>
      <c r="E11" s="4"/>
    </row>
    <row r="12" spans="1:6" x14ac:dyDescent="0.45">
      <c r="A12">
        <v>2012</v>
      </c>
      <c r="B12">
        <v>1</v>
      </c>
      <c r="C12" t="s">
        <v>7663</v>
      </c>
      <c r="D12" s="4"/>
      <c r="E12" s="4"/>
    </row>
    <row r="13" spans="1:6" x14ac:dyDescent="0.45">
      <c r="A13">
        <v>2012</v>
      </c>
      <c r="B13">
        <v>2</v>
      </c>
      <c r="C13" t="s">
        <v>7656</v>
      </c>
      <c r="D13" s="4"/>
      <c r="E13" s="4"/>
    </row>
    <row r="14" spans="1:6" x14ac:dyDescent="0.45">
      <c r="A14">
        <v>2012</v>
      </c>
      <c r="B14">
        <v>2</v>
      </c>
      <c r="C14" t="s">
        <v>7657</v>
      </c>
      <c r="D14" s="4"/>
      <c r="E14" s="4"/>
    </row>
    <row r="15" spans="1:6" x14ac:dyDescent="0.45">
      <c r="A15">
        <v>2012</v>
      </c>
      <c r="B15">
        <v>2</v>
      </c>
      <c r="C15" t="s">
        <v>7658</v>
      </c>
      <c r="D15" s="4"/>
      <c r="E15" s="4"/>
    </row>
    <row r="16" spans="1:6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2</v>
      </c>
      <c r="C20" t="s">
        <v>7663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3</v>
      </c>
      <c r="C28" t="s">
        <v>7663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4</v>
      </c>
      <c r="C36" t="s">
        <v>7663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5</v>
      </c>
      <c r="C44" t="s">
        <v>7663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6</v>
      </c>
      <c r="C52" t="s">
        <v>7663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7</v>
      </c>
      <c r="C60" t="s">
        <v>7663</v>
      </c>
      <c r="D60" s="4"/>
      <c r="E60" s="4"/>
    </row>
    <row r="61" spans="1:5" x14ac:dyDescent="0.45">
      <c r="A61">
        <v>2012</v>
      </c>
      <c r="B61">
        <v>8</v>
      </c>
      <c r="C61" t="s">
        <v>7656</v>
      </c>
      <c r="D61" s="4">
        <v>45</v>
      </c>
      <c r="E61" s="4">
        <v>42</v>
      </c>
    </row>
    <row r="62" spans="1:5" x14ac:dyDescent="0.45">
      <c r="A62">
        <v>2012</v>
      </c>
      <c r="B62">
        <v>8</v>
      </c>
      <c r="C62" t="s">
        <v>7657</v>
      </c>
      <c r="D62" s="4">
        <v>144</v>
      </c>
      <c r="E62" s="4">
        <v>59</v>
      </c>
    </row>
    <row r="63" spans="1:5" x14ac:dyDescent="0.45">
      <c r="A63">
        <v>2012</v>
      </c>
      <c r="B63">
        <v>8</v>
      </c>
      <c r="C63" t="s">
        <v>7658</v>
      </c>
      <c r="D63" s="4">
        <v>278</v>
      </c>
      <c r="E63" s="4">
        <v>105</v>
      </c>
    </row>
    <row r="64" spans="1:5" x14ac:dyDescent="0.45">
      <c r="A64">
        <v>2012</v>
      </c>
      <c r="B64">
        <v>8</v>
      </c>
      <c r="C64" t="s">
        <v>7659</v>
      </c>
      <c r="D64" s="4">
        <v>98</v>
      </c>
      <c r="E64" s="4">
        <v>79</v>
      </c>
    </row>
    <row r="65" spans="1:5" x14ac:dyDescent="0.45">
      <c r="A65">
        <v>2012</v>
      </c>
      <c r="B65">
        <v>8</v>
      </c>
      <c r="C65" t="s">
        <v>7660</v>
      </c>
      <c r="D65" s="4">
        <v>46</v>
      </c>
      <c r="E65" s="4">
        <v>29</v>
      </c>
    </row>
    <row r="66" spans="1:5" x14ac:dyDescent="0.45">
      <c r="A66">
        <v>2012</v>
      </c>
      <c r="B66">
        <v>8</v>
      </c>
      <c r="C66" t="s">
        <v>7661</v>
      </c>
      <c r="D66" s="4">
        <v>25</v>
      </c>
      <c r="E66" s="4">
        <v>10</v>
      </c>
    </row>
    <row r="67" spans="1:5" x14ac:dyDescent="0.45">
      <c r="A67">
        <v>2012</v>
      </c>
      <c r="B67">
        <v>8</v>
      </c>
      <c r="C67" t="s">
        <v>7662</v>
      </c>
      <c r="D67" s="4">
        <v>10</v>
      </c>
      <c r="E67" s="4">
        <v>2</v>
      </c>
    </row>
    <row r="68" spans="1:5" x14ac:dyDescent="0.45">
      <c r="A68">
        <v>2012</v>
      </c>
      <c r="B68">
        <v>8</v>
      </c>
      <c r="C68" t="s">
        <v>7663</v>
      </c>
      <c r="D68" s="4">
        <v>4</v>
      </c>
      <c r="E68" s="4">
        <v>9</v>
      </c>
    </row>
    <row r="69" spans="1:5" x14ac:dyDescent="0.45">
      <c r="A69">
        <v>2012</v>
      </c>
      <c r="B69">
        <v>9</v>
      </c>
      <c r="C69" t="s">
        <v>7656</v>
      </c>
      <c r="D69" s="4">
        <v>21</v>
      </c>
      <c r="E69" s="4">
        <v>29</v>
      </c>
    </row>
    <row r="70" spans="1:5" x14ac:dyDescent="0.45">
      <c r="A70">
        <v>2012</v>
      </c>
      <c r="B70">
        <v>9</v>
      </c>
      <c r="C70" t="s">
        <v>7657</v>
      </c>
      <c r="D70" s="4">
        <v>23</v>
      </c>
      <c r="E70" s="4">
        <v>8</v>
      </c>
    </row>
    <row r="71" spans="1:5" x14ac:dyDescent="0.45">
      <c r="A71">
        <v>2012</v>
      </c>
      <c r="B71">
        <v>9</v>
      </c>
      <c r="C71" t="s">
        <v>7658</v>
      </c>
      <c r="D71" s="4">
        <v>118</v>
      </c>
      <c r="E71" s="4">
        <v>56</v>
      </c>
    </row>
    <row r="72" spans="1:5" x14ac:dyDescent="0.45">
      <c r="A72">
        <v>2012</v>
      </c>
      <c r="B72">
        <v>9</v>
      </c>
      <c r="C72" t="s">
        <v>7659</v>
      </c>
      <c r="D72" s="4">
        <v>62</v>
      </c>
      <c r="E72" s="4">
        <v>55</v>
      </c>
    </row>
    <row r="73" spans="1:5" x14ac:dyDescent="0.45">
      <c r="A73">
        <v>2012</v>
      </c>
      <c r="B73">
        <v>9</v>
      </c>
      <c r="C73" t="s">
        <v>7660</v>
      </c>
      <c r="D73" s="4">
        <v>30</v>
      </c>
      <c r="E73" s="4">
        <v>10</v>
      </c>
    </row>
    <row r="74" spans="1:5" x14ac:dyDescent="0.45">
      <c r="A74">
        <v>2012</v>
      </c>
      <c r="B74">
        <v>9</v>
      </c>
      <c r="C74" t="s">
        <v>7661</v>
      </c>
      <c r="D74" s="4">
        <v>20</v>
      </c>
      <c r="E74" s="4">
        <v>4</v>
      </c>
    </row>
    <row r="75" spans="1:5" x14ac:dyDescent="0.45">
      <c r="A75">
        <v>2012</v>
      </c>
      <c r="B75">
        <v>9</v>
      </c>
      <c r="C75" t="s">
        <v>7662</v>
      </c>
      <c r="D75" s="4">
        <v>15</v>
      </c>
      <c r="E75" s="4">
        <v>11</v>
      </c>
    </row>
    <row r="76" spans="1:5" x14ac:dyDescent="0.45">
      <c r="A76">
        <v>2012</v>
      </c>
      <c r="B76">
        <v>9</v>
      </c>
      <c r="C76" t="s">
        <v>7663</v>
      </c>
      <c r="D76" s="4">
        <v>8</v>
      </c>
      <c r="E76" s="4">
        <v>11</v>
      </c>
    </row>
    <row r="77" spans="1:5" x14ac:dyDescent="0.45">
      <c r="A77">
        <v>2012</v>
      </c>
      <c r="B77">
        <v>10</v>
      </c>
      <c r="C77" t="s">
        <v>7656</v>
      </c>
      <c r="D77" s="4">
        <v>26</v>
      </c>
      <c r="E77" s="4">
        <v>29</v>
      </c>
    </row>
    <row r="78" spans="1:5" x14ac:dyDescent="0.45">
      <c r="A78">
        <v>2012</v>
      </c>
      <c r="B78">
        <v>10</v>
      </c>
      <c r="C78" t="s">
        <v>7657</v>
      </c>
      <c r="D78" s="4">
        <v>56</v>
      </c>
      <c r="E78" s="4">
        <v>4</v>
      </c>
    </row>
    <row r="79" spans="1:5" x14ac:dyDescent="0.45">
      <c r="A79">
        <v>2012</v>
      </c>
      <c r="B79">
        <v>10</v>
      </c>
      <c r="C79" t="s">
        <v>7658</v>
      </c>
      <c r="D79" s="4">
        <v>228</v>
      </c>
      <c r="E79" s="4">
        <v>58</v>
      </c>
    </row>
    <row r="80" spans="1:5" x14ac:dyDescent="0.45">
      <c r="A80">
        <v>2012</v>
      </c>
      <c r="B80">
        <v>10</v>
      </c>
      <c r="C80" t="s">
        <v>7659</v>
      </c>
      <c r="D80" s="4">
        <v>58</v>
      </c>
      <c r="E80" s="4">
        <v>63</v>
      </c>
    </row>
    <row r="81" spans="1:5" x14ac:dyDescent="0.45">
      <c r="A81">
        <v>2012</v>
      </c>
      <c r="B81">
        <v>10</v>
      </c>
      <c r="C81" t="s">
        <v>7660</v>
      </c>
      <c r="D81" s="4">
        <v>32</v>
      </c>
      <c r="E81" s="4">
        <v>18</v>
      </c>
    </row>
    <row r="82" spans="1:5" x14ac:dyDescent="0.45">
      <c r="A82">
        <v>2012</v>
      </c>
      <c r="B82">
        <v>10</v>
      </c>
      <c r="C82" t="s">
        <v>7661</v>
      </c>
      <c r="D82" s="4">
        <v>28</v>
      </c>
      <c r="E82" s="4">
        <v>7</v>
      </c>
    </row>
    <row r="83" spans="1:5" x14ac:dyDescent="0.45">
      <c r="A83">
        <v>2012</v>
      </c>
      <c r="B83">
        <v>10</v>
      </c>
      <c r="C83" t="s">
        <v>7662</v>
      </c>
      <c r="D83" s="4">
        <v>10</v>
      </c>
      <c r="E83" s="4">
        <v>11</v>
      </c>
    </row>
    <row r="84" spans="1:5" x14ac:dyDescent="0.45">
      <c r="A84">
        <v>2012</v>
      </c>
      <c r="B84">
        <v>10</v>
      </c>
      <c r="C84" t="s">
        <v>7663</v>
      </c>
      <c r="D84" s="4">
        <v>4</v>
      </c>
      <c r="E84" s="4">
        <v>6</v>
      </c>
    </row>
    <row r="85" spans="1:5" x14ac:dyDescent="0.45">
      <c r="A85">
        <v>2012</v>
      </c>
      <c r="B85">
        <v>11</v>
      </c>
      <c r="C85" t="s">
        <v>7656</v>
      </c>
      <c r="D85" s="4">
        <v>21</v>
      </c>
      <c r="E85" s="4">
        <v>17</v>
      </c>
    </row>
    <row r="86" spans="1:5" x14ac:dyDescent="0.45">
      <c r="A86">
        <v>2012</v>
      </c>
      <c r="B86">
        <v>11</v>
      </c>
      <c r="C86" t="s">
        <v>7657</v>
      </c>
      <c r="D86" s="4">
        <v>8</v>
      </c>
      <c r="E86" s="4">
        <v>11</v>
      </c>
    </row>
    <row r="87" spans="1:5" x14ac:dyDescent="0.45">
      <c r="A87">
        <v>2012</v>
      </c>
      <c r="B87">
        <v>11</v>
      </c>
      <c r="C87" t="s">
        <v>7658</v>
      </c>
      <c r="D87" s="4">
        <v>88</v>
      </c>
      <c r="E87" s="4">
        <v>56</v>
      </c>
    </row>
    <row r="88" spans="1:5" x14ac:dyDescent="0.45">
      <c r="A88">
        <v>2012</v>
      </c>
      <c r="B88">
        <v>11</v>
      </c>
      <c r="C88" t="s">
        <v>7659</v>
      </c>
      <c r="D88" s="4">
        <v>53</v>
      </c>
      <c r="E88" s="4">
        <v>51</v>
      </c>
    </row>
    <row r="89" spans="1:5" x14ac:dyDescent="0.45">
      <c r="A89">
        <v>2012</v>
      </c>
      <c r="B89">
        <v>11</v>
      </c>
      <c r="C89" t="s">
        <v>7660</v>
      </c>
      <c r="D89" s="4">
        <v>23</v>
      </c>
      <c r="E89" s="4">
        <v>17</v>
      </c>
    </row>
    <row r="90" spans="1:5" x14ac:dyDescent="0.45">
      <c r="A90">
        <v>2012</v>
      </c>
      <c r="B90">
        <v>11</v>
      </c>
      <c r="C90" t="s">
        <v>7661</v>
      </c>
      <c r="D90" s="4">
        <v>19</v>
      </c>
      <c r="E90" s="4">
        <v>9</v>
      </c>
    </row>
    <row r="91" spans="1:5" x14ac:dyDescent="0.45">
      <c r="A91">
        <v>2012</v>
      </c>
      <c r="B91">
        <v>11</v>
      </c>
      <c r="C91" t="s">
        <v>7662</v>
      </c>
      <c r="D91" s="4">
        <v>10</v>
      </c>
      <c r="E91" s="4">
        <v>8</v>
      </c>
    </row>
    <row r="92" spans="1:5" x14ac:dyDescent="0.45">
      <c r="A92">
        <v>2012</v>
      </c>
      <c r="B92">
        <v>11</v>
      </c>
      <c r="C92" t="s">
        <v>7663</v>
      </c>
      <c r="D92" s="4">
        <v>7</v>
      </c>
      <c r="E92" s="4">
        <v>15</v>
      </c>
    </row>
    <row r="93" spans="1:5" x14ac:dyDescent="0.45">
      <c r="A93">
        <v>2012</v>
      </c>
      <c r="B93">
        <v>12</v>
      </c>
      <c r="C93" t="s">
        <v>7656</v>
      </c>
      <c r="D93" s="4">
        <v>23</v>
      </c>
      <c r="E93" s="4">
        <v>21</v>
      </c>
    </row>
    <row r="94" spans="1:5" x14ac:dyDescent="0.45">
      <c r="A94">
        <v>2012</v>
      </c>
      <c r="B94">
        <v>12</v>
      </c>
      <c r="C94" t="s">
        <v>7657</v>
      </c>
      <c r="D94" s="4">
        <v>61</v>
      </c>
      <c r="E94" s="4">
        <v>10</v>
      </c>
    </row>
    <row r="95" spans="1:5" x14ac:dyDescent="0.45">
      <c r="A95">
        <v>2012</v>
      </c>
      <c r="B95">
        <v>12</v>
      </c>
      <c r="C95" t="s">
        <v>7658</v>
      </c>
      <c r="D95" s="4">
        <v>88</v>
      </c>
      <c r="E95" s="4">
        <v>60</v>
      </c>
    </row>
    <row r="96" spans="1:5" x14ac:dyDescent="0.45">
      <c r="A96">
        <v>2012</v>
      </c>
      <c r="B96">
        <v>12</v>
      </c>
      <c r="C96" t="s">
        <v>7659</v>
      </c>
      <c r="D96" s="4">
        <v>84</v>
      </c>
      <c r="E96" s="4">
        <v>52</v>
      </c>
    </row>
    <row r="97" spans="1:5" x14ac:dyDescent="0.45">
      <c r="A97">
        <v>2012</v>
      </c>
      <c r="B97">
        <v>12</v>
      </c>
      <c r="C97" t="s">
        <v>7660</v>
      </c>
      <c r="D97" s="4">
        <v>36</v>
      </c>
      <c r="E97" s="4">
        <v>28</v>
      </c>
    </row>
    <row r="98" spans="1:5" x14ac:dyDescent="0.45">
      <c r="A98">
        <v>2012</v>
      </c>
      <c r="B98">
        <v>12</v>
      </c>
      <c r="C98" t="s">
        <v>7661</v>
      </c>
      <c r="D98" s="4">
        <v>24</v>
      </c>
      <c r="E98" s="4">
        <v>12</v>
      </c>
    </row>
    <row r="99" spans="1:5" x14ac:dyDescent="0.45">
      <c r="A99">
        <v>2012</v>
      </c>
      <c r="B99">
        <v>12</v>
      </c>
      <c r="C99" t="s">
        <v>7662</v>
      </c>
      <c r="D99" s="4">
        <v>16</v>
      </c>
      <c r="E99" s="4">
        <v>10</v>
      </c>
    </row>
    <row r="100" spans="1:5" x14ac:dyDescent="0.45">
      <c r="A100">
        <v>2012</v>
      </c>
      <c r="B100">
        <v>12</v>
      </c>
      <c r="C100" t="s">
        <v>7663</v>
      </c>
      <c r="D100" s="4">
        <v>4</v>
      </c>
      <c r="E100" s="4">
        <v>14</v>
      </c>
    </row>
    <row r="101" spans="1:5" x14ac:dyDescent="0.45">
      <c r="A101">
        <v>2013</v>
      </c>
      <c r="B101">
        <v>1</v>
      </c>
      <c r="C101" t="s">
        <v>7656</v>
      </c>
      <c r="D101" s="4">
        <v>13</v>
      </c>
      <c r="E101" s="4">
        <v>12</v>
      </c>
    </row>
    <row r="102" spans="1:5" x14ac:dyDescent="0.45">
      <c r="A102">
        <v>2013</v>
      </c>
      <c r="B102">
        <v>1</v>
      </c>
      <c r="C102" t="s">
        <v>7657</v>
      </c>
      <c r="D102" s="4">
        <v>15</v>
      </c>
      <c r="E102" s="4">
        <v>10</v>
      </c>
    </row>
    <row r="103" spans="1:5" x14ac:dyDescent="0.45">
      <c r="A103">
        <v>2013</v>
      </c>
      <c r="B103">
        <v>1</v>
      </c>
      <c r="C103" t="s">
        <v>7658</v>
      </c>
      <c r="D103" s="4">
        <v>64</v>
      </c>
      <c r="E103" s="4">
        <v>52</v>
      </c>
    </row>
    <row r="104" spans="1:5" x14ac:dyDescent="0.45">
      <c r="A104">
        <v>2013</v>
      </c>
      <c r="B104">
        <v>1</v>
      </c>
      <c r="C104" t="s">
        <v>7659</v>
      </c>
      <c r="D104" s="4">
        <v>49</v>
      </c>
      <c r="E104" s="4">
        <v>40</v>
      </c>
    </row>
    <row r="105" spans="1:5" x14ac:dyDescent="0.45">
      <c r="A105">
        <v>2013</v>
      </c>
      <c r="B105">
        <v>1</v>
      </c>
      <c r="C105" t="s">
        <v>7660</v>
      </c>
      <c r="D105" s="4">
        <v>24</v>
      </c>
      <c r="E105" s="4">
        <v>11</v>
      </c>
    </row>
    <row r="106" spans="1:5" x14ac:dyDescent="0.45">
      <c r="A106">
        <v>2013</v>
      </c>
      <c r="B106">
        <v>1</v>
      </c>
      <c r="C106" t="s">
        <v>7661</v>
      </c>
      <c r="D106" s="4">
        <v>23</v>
      </c>
      <c r="E106" s="4">
        <v>8</v>
      </c>
    </row>
    <row r="107" spans="1:5" x14ac:dyDescent="0.45">
      <c r="A107">
        <v>2013</v>
      </c>
      <c r="B107">
        <v>1</v>
      </c>
      <c r="C107" t="s">
        <v>7662</v>
      </c>
      <c r="D107" s="4">
        <v>2</v>
      </c>
      <c r="E107" s="4">
        <v>3</v>
      </c>
    </row>
    <row r="108" spans="1:5" x14ac:dyDescent="0.45">
      <c r="A108">
        <v>2013</v>
      </c>
      <c r="B108">
        <v>1</v>
      </c>
      <c r="C108" t="s">
        <v>7663</v>
      </c>
      <c r="D108" s="4">
        <v>5</v>
      </c>
      <c r="E108" s="4">
        <v>11</v>
      </c>
    </row>
    <row r="109" spans="1:5" x14ac:dyDescent="0.45">
      <c r="A109">
        <v>2013</v>
      </c>
      <c r="B109">
        <v>2</v>
      </c>
      <c r="C109" t="s">
        <v>7656</v>
      </c>
      <c r="D109" s="4">
        <v>19</v>
      </c>
      <c r="E109" s="4">
        <v>25</v>
      </c>
    </row>
    <row r="110" spans="1:5" x14ac:dyDescent="0.45">
      <c r="A110">
        <v>2013</v>
      </c>
      <c r="B110">
        <v>2</v>
      </c>
      <c r="C110" t="s">
        <v>7657</v>
      </c>
      <c r="D110" s="4">
        <v>8</v>
      </c>
      <c r="E110" s="4">
        <v>5</v>
      </c>
    </row>
    <row r="111" spans="1:5" x14ac:dyDescent="0.45">
      <c r="A111">
        <v>2013</v>
      </c>
      <c r="B111">
        <v>2</v>
      </c>
      <c r="C111" t="s">
        <v>7658</v>
      </c>
      <c r="D111" s="4">
        <v>74</v>
      </c>
      <c r="E111" s="4">
        <v>62</v>
      </c>
    </row>
    <row r="112" spans="1:5" x14ac:dyDescent="0.45">
      <c r="A112">
        <v>2013</v>
      </c>
      <c r="B112">
        <v>2</v>
      </c>
      <c r="C112" t="s">
        <v>7659</v>
      </c>
      <c r="D112" s="4">
        <v>54</v>
      </c>
      <c r="E112" s="4">
        <v>45</v>
      </c>
    </row>
    <row r="113" spans="1:5" x14ac:dyDescent="0.45">
      <c r="A113">
        <v>2013</v>
      </c>
      <c r="B113">
        <v>2</v>
      </c>
      <c r="C113" t="s">
        <v>7660</v>
      </c>
      <c r="D113" s="4">
        <v>26</v>
      </c>
      <c r="E113" s="4">
        <v>17</v>
      </c>
    </row>
    <row r="114" spans="1:5" x14ac:dyDescent="0.45">
      <c r="A114">
        <v>2013</v>
      </c>
      <c r="B114">
        <v>2</v>
      </c>
      <c r="C114" t="s">
        <v>7661</v>
      </c>
      <c r="D114" s="4">
        <v>23</v>
      </c>
      <c r="E114" s="4">
        <v>15</v>
      </c>
    </row>
    <row r="115" spans="1:5" x14ac:dyDescent="0.45">
      <c r="A115">
        <v>2013</v>
      </c>
      <c r="B115">
        <v>2</v>
      </c>
      <c r="C115" t="s">
        <v>7662</v>
      </c>
      <c r="D115" s="4">
        <v>13</v>
      </c>
      <c r="E115" s="4">
        <v>9</v>
      </c>
    </row>
    <row r="116" spans="1:5" x14ac:dyDescent="0.45">
      <c r="A116">
        <v>2013</v>
      </c>
      <c r="B116">
        <v>2</v>
      </c>
      <c r="C116" t="s">
        <v>7663</v>
      </c>
      <c r="D116" s="4">
        <v>7</v>
      </c>
      <c r="E116" s="4">
        <v>6</v>
      </c>
    </row>
    <row r="117" spans="1:5" x14ac:dyDescent="0.45">
      <c r="A117">
        <v>2013</v>
      </c>
      <c r="B117">
        <v>3</v>
      </c>
      <c r="C117" t="s">
        <v>7656</v>
      </c>
      <c r="D117" s="4">
        <v>161</v>
      </c>
      <c r="E117" s="4">
        <v>142</v>
      </c>
    </row>
    <row r="118" spans="1:5" x14ac:dyDescent="0.45">
      <c r="A118">
        <v>2013</v>
      </c>
      <c r="B118">
        <v>3</v>
      </c>
      <c r="C118" t="s">
        <v>7657</v>
      </c>
      <c r="D118" s="4">
        <v>360</v>
      </c>
      <c r="E118" s="4">
        <v>75</v>
      </c>
    </row>
    <row r="119" spans="1:5" x14ac:dyDescent="0.45">
      <c r="A119">
        <v>2013</v>
      </c>
      <c r="B119">
        <v>3</v>
      </c>
      <c r="C119" t="s">
        <v>7658</v>
      </c>
      <c r="D119" s="4">
        <v>795</v>
      </c>
      <c r="E119" s="4">
        <v>261</v>
      </c>
    </row>
    <row r="120" spans="1:5" x14ac:dyDescent="0.45">
      <c r="A120">
        <v>2013</v>
      </c>
      <c r="B120">
        <v>3</v>
      </c>
      <c r="C120" t="s">
        <v>7659</v>
      </c>
      <c r="D120" s="4">
        <v>316</v>
      </c>
      <c r="E120" s="4">
        <v>224</v>
      </c>
    </row>
    <row r="121" spans="1:5" x14ac:dyDescent="0.45">
      <c r="A121">
        <v>2013</v>
      </c>
      <c r="B121">
        <v>3</v>
      </c>
      <c r="C121" t="s">
        <v>7660</v>
      </c>
      <c r="D121" s="4">
        <v>162</v>
      </c>
      <c r="E121" s="4">
        <v>79</v>
      </c>
    </row>
    <row r="122" spans="1:5" x14ac:dyDescent="0.45">
      <c r="A122">
        <v>2013</v>
      </c>
      <c r="B122">
        <v>3</v>
      </c>
      <c r="C122" t="s">
        <v>7661</v>
      </c>
      <c r="D122" s="4">
        <v>72</v>
      </c>
      <c r="E122" s="4">
        <v>27</v>
      </c>
    </row>
    <row r="123" spans="1:5" x14ac:dyDescent="0.45">
      <c r="A123">
        <v>2013</v>
      </c>
      <c r="B123">
        <v>3</v>
      </c>
      <c r="C123" t="s">
        <v>7662</v>
      </c>
      <c r="D123" s="4">
        <v>28</v>
      </c>
      <c r="E123" s="4">
        <v>16</v>
      </c>
    </row>
    <row r="124" spans="1:5" x14ac:dyDescent="0.45">
      <c r="A124">
        <v>2013</v>
      </c>
      <c r="B124">
        <v>3</v>
      </c>
      <c r="C124" t="s">
        <v>7663</v>
      </c>
      <c r="D124" s="4">
        <v>14</v>
      </c>
      <c r="E124" s="4">
        <v>24</v>
      </c>
    </row>
    <row r="125" spans="1:5" x14ac:dyDescent="0.45">
      <c r="A125">
        <v>2013</v>
      </c>
      <c r="B125">
        <v>4</v>
      </c>
      <c r="C125" t="s">
        <v>7656</v>
      </c>
      <c r="D125" s="4">
        <v>35</v>
      </c>
      <c r="E125" s="4">
        <v>43</v>
      </c>
    </row>
    <row r="126" spans="1:5" x14ac:dyDescent="0.45">
      <c r="A126">
        <v>2013</v>
      </c>
      <c r="B126">
        <v>4</v>
      </c>
      <c r="C126" t="s">
        <v>7657</v>
      </c>
      <c r="D126" s="4">
        <v>51</v>
      </c>
      <c r="E126" s="4">
        <v>22</v>
      </c>
    </row>
    <row r="127" spans="1:5" x14ac:dyDescent="0.45">
      <c r="A127">
        <v>2013</v>
      </c>
      <c r="B127">
        <v>4</v>
      </c>
      <c r="C127" t="s">
        <v>7658</v>
      </c>
      <c r="D127" s="4">
        <v>148</v>
      </c>
      <c r="E127" s="4">
        <v>113</v>
      </c>
    </row>
    <row r="128" spans="1:5" x14ac:dyDescent="0.45">
      <c r="A128">
        <v>2013</v>
      </c>
      <c r="B128">
        <v>4</v>
      </c>
      <c r="C128" t="s">
        <v>7659</v>
      </c>
      <c r="D128" s="4">
        <v>106</v>
      </c>
      <c r="E128" s="4">
        <v>82</v>
      </c>
    </row>
    <row r="129" spans="1:5" x14ac:dyDescent="0.45">
      <c r="A129">
        <v>2013</v>
      </c>
      <c r="B129">
        <v>4</v>
      </c>
      <c r="C129" t="s">
        <v>7660</v>
      </c>
      <c r="D129" s="4">
        <v>65</v>
      </c>
      <c r="E129" s="4">
        <v>27</v>
      </c>
    </row>
    <row r="130" spans="1:5" x14ac:dyDescent="0.45">
      <c r="A130">
        <v>2013</v>
      </c>
      <c r="B130">
        <v>4</v>
      </c>
      <c r="C130" t="s">
        <v>7661</v>
      </c>
      <c r="D130" s="4">
        <v>36</v>
      </c>
      <c r="E130" s="4">
        <v>12</v>
      </c>
    </row>
    <row r="131" spans="1:5" x14ac:dyDescent="0.45">
      <c r="A131">
        <v>2013</v>
      </c>
      <c r="B131">
        <v>4</v>
      </c>
      <c r="C131" t="s">
        <v>7662</v>
      </c>
      <c r="D131" s="4">
        <v>18</v>
      </c>
      <c r="E131" s="4">
        <v>16</v>
      </c>
    </row>
    <row r="132" spans="1:5" x14ac:dyDescent="0.45">
      <c r="A132">
        <v>2013</v>
      </c>
      <c r="B132">
        <v>4</v>
      </c>
      <c r="C132" t="s">
        <v>7663</v>
      </c>
      <c r="D132" s="4">
        <v>18</v>
      </c>
      <c r="E132" s="4">
        <v>26</v>
      </c>
    </row>
    <row r="133" spans="1:5" x14ac:dyDescent="0.45">
      <c r="A133">
        <v>2013</v>
      </c>
      <c r="B133">
        <v>5</v>
      </c>
      <c r="C133" t="s">
        <v>7656</v>
      </c>
      <c r="D133" s="4">
        <v>14</v>
      </c>
      <c r="E133" s="4">
        <v>16</v>
      </c>
    </row>
    <row r="134" spans="1:5" x14ac:dyDescent="0.45">
      <c r="A134">
        <v>2013</v>
      </c>
      <c r="B134">
        <v>5</v>
      </c>
      <c r="C134" t="s">
        <v>7657</v>
      </c>
      <c r="D134" s="4">
        <v>37</v>
      </c>
      <c r="E134" s="4">
        <v>10</v>
      </c>
    </row>
    <row r="135" spans="1:5" x14ac:dyDescent="0.45">
      <c r="A135">
        <v>2013</v>
      </c>
      <c r="B135">
        <v>5</v>
      </c>
      <c r="C135" t="s">
        <v>7658</v>
      </c>
      <c r="D135" s="4">
        <v>116</v>
      </c>
      <c r="E135" s="4">
        <v>74</v>
      </c>
    </row>
    <row r="136" spans="1:5" x14ac:dyDescent="0.45">
      <c r="A136">
        <v>2013</v>
      </c>
      <c r="B136">
        <v>5</v>
      </c>
      <c r="C136" t="s">
        <v>7659</v>
      </c>
      <c r="D136" s="4">
        <v>78</v>
      </c>
      <c r="E136" s="4">
        <v>46</v>
      </c>
    </row>
    <row r="137" spans="1:5" x14ac:dyDescent="0.45">
      <c r="A137">
        <v>2013</v>
      </c>
      <c r="B137">
        <v>5</v>
      </c>
      <c r="C137" t="s">
        <v>7660</v>
      </c>
      <c r="D137" s="4">
        <v>40</v>
      </c>
      <c r="E137" s="4">
        <v>26</v>
      </c>
    </row>
    <row r="138" spans="1:5" x14ac:dyDescent="0.45">
      <c r="A138">
        <v>2013</v>
      </c>
      <c r="B138">
        <v>5</v>
      </c>
      <c r="C138" t="s">
        <v>7661</v>
      </c>
      <c r="D138" s="4">
        <v>16</v>
      </c>
      <c r="E138" s="4">
        <v>9</v>
      </c>
    </row>
    <row r="139" spans="1:5" x14ac:dyDescent="0.45">
      <c r="A139">
        <v>2013</v>
      </c>
      <c r="B139">
        <v>5</v>
      </c>
      <c r="C139" t="s">
        <v>7662</v>
      </c>
      <c r="D139" s="4">
        <v>20</v>
      </c>
      <c r="E139" s="4">
        <v>13</v>
      </c>
    </row>
    <row r="140" spans="1:5" x14ac:dyDescent="0.45">
      <c r="A140">
        <v>2013</v>
      </c>
      <c r="B140">
        <v>5</v>
      </c>
      <c r="C140" t="s">
        <v>7663</v>
      </c>
      <c r="D140" s="4">
        <v>13</v>
      </c>
      <c r="E140" s="4">
        <v>19</v>
      </c>
    </row>
    <row r="141" spans="1:5" x14ac:dyDescent="0.45">
      <c r="A141">
        <v>2013</v>
      </c>
      <c r="B141">
        <v>6</v>
      </c>
      <c r="C141" t="s">
        <v>7656</v>
      </c>
      <c r="D141" s="4">
        <v>26</v>
      </c>
      <c r="E141" s="4">
        <v>24</v>
      </c>
    </row>
    <row r="142" spans="1:5" x14ac:dyDescent="0.45">
      <c r="A142">
        <v>2013</v>
      </c>
      <c r="B142">
        <v>6</v>
      </c>
      <c r="C142" t="s">
        <v>7657</v>
      </c>
      <c r="D142" s="4">
        <v>339</v>
      </c>
      <c r="E142" s="4">
        <v>8</v>
      </c>
    </row>
    <row r="143" spans="1:5" x14ac:dyDescent="0.45">
      <c r="A143">
        <v>2013</v>
      </c>
      <c r="B143">
        <v>6</v>
      </c>
      <c r="C143" t="s">
        <v>7658</v>
      </c>
      <c r="D143" s="4">
        <v>628</v>
      </c>
      <c r="E143" s="4">
        <v>60</v>
      </c>
    </row>
    <row r="144" spans="1:5" x14ac:dyDescent="0.45">
      <c r="A144">
        <v>2013</v>
      </c>
      <c r="B144">
        <v>6</v>
      </c>
      <c r="C144" t="s">
        <v>7659</v>
      </c>
      <c r="D144" s="4">
        <v>82</v>
      </c>
      <c r="E144" s="4">
        <v>50</v>
      </c>
    </row>
    <row r="145" spans="1:5" x14ac:dyDescent="0.45">
      <c r="A145">
        <v>2013</v>
      </c>
      <c r="B145">
        <v>6</v>
      </c>
      <c r="C145" t="s">
        <v>7660</v>
      </c>
      <c r="D145" s="4">
        <v>43</v>
      </c>
      <c r="E145" s="4">
        <v>31</v>
      </c>
    </row>
    <row r="146" spans="1:5" x14ac:dyDescent="0.45">
      <c r="A146">
        <v>2013</v>
      </c>
      <c r="B146">
        <v>6</v>
      </c>
      <c r="C146" t="s">
        <v>7661</v>
      </c>
      <c r="D146" s="4">
        <v>18</v>
      </c>
      <c r="E146" s="4">
        <v>10</v>
      </c>
    </row>
    <row r="147" spans="1:5" x14ac:dyDescent="0.45">
      <c r="A147">
        <v>2013</v>
      </c>
      <c r="B147">
        <v>6</v>
      </c>
      <c r="C147" t="s">
        <v>7662</v>
      </c>
      <c r="D147" s="4">
        <v>17</v>
      </c>
      <c r="E147" s="4">
        <v>11</v>
      </c>
    </row>
    <row r="148" spans="1:5" x14ac:dyDescent="0.45">
      <c r="A148">
        <v>2013</v>
      </c>
      <c r="B148">
        <v>6</v>
      </c>
      <c r="C148" t="s">
        <v>7663</v>
      </c>
      <c r="D148" s="4">
        <v>7</v>
      </c>
      <c r="E148" s="4">
        <v>20</v>
      </c>
    </row>
    <row r="149" spans="1:5" x14ac:dyDescent="0.45">
      <c r="A149">
        <v>2013</v>
      </c>
      <c r="B149">
        <v>7</v>
      </c>
      <c r="C149" t="s">
        <v>7656</v>
      </c>
      <c r="D149" s="4">
        <v>47</v>
      </c>
      <c r="E149" s="4">
        <v>49</v>
      </c>
    </row>
    <row r="150" spans="1:5" x14ac:dyDescent="0.45">
      <c r="A150">
        <v>2013</v>
      </c>
      <c r="B150">
        <v>7</v>
      </c>
      <c r="C150" t="s">
        <v>7657</v>
      </c>
      <c r="D150" s="4">
        <v>20</v>
      </c>
      <c r="E150" s="4">
        <v>23</v>
      </c>
    </row>
    <row r="151" spans="1:5" x14ac:dyDescent="0.45">
      <c r="A151">
        <v>2013</v>
      </c>
      <c r="B151">
        <v>7</v>
      </c>
      <c r="C151" t="s">
        <v>7658</v>
      </c>
      <c r="D151" s="4">
        <v>115</v>
      </c>
      <c r="E151" s="4">
        <v>68</v>
      </c>
    </row>
    <row r="152" spans="1:5" x14ac:dyDescent="0.45">
      <c r="A152">
        <v>2013</v>
      </c>
      <c r="B152">
        <v>7</v>
      </c>
      <c r="C152" t="s">
        <v>7659</v>
      </c>
      <c r="D152" s="4">
        <v>108</v>
      </c>
      <c r="E152" s="4">
        <v>85</v>
      </c>
    </row>
    <row r="153" spans="1:5" x14ac:dyDescent="0.45">
      <c r="A153">
        <v>2013</v>
      </c>
      <c r="B153">
        <v>7</v>
      </c>
      <c r="C153" t="s">
        <v>7660</v>
      </c>
      <c r="D153" s="4">
        <v>70</v>
      </c>
      <c r="E153" s="4">
        <v>30</v>
      </c>
    </row>
    <row r="154" spans="1:5" x14ac:dyDescent="0.45">
      <c r="A154">
        <v>2013</v>
      </c>
      <c r="B154">
        <v>7</v>
      </c>
      <c r="C154" t="s">
        <v>7661</v>
      </c>
      <c r="D154" s="4">
        <v>30</v>
      </c>
      <c r="E154" s="4">
        <v>12</v>
      </c>
    </row>
    <row r="155" spans="1:5" x14ac:dyDescent="0.45">
      <c r="A155">
        <v>2013</v>
      </c>
      <c r="B155">
        <v>7</v>
      </c>
      <c r="C155" t="s">
        <v>7662</v>
      </c>
      <c r="D155" s="4">
        <v>15</v>
      </c>
      <c r="E155" s="4">
        <v>7</v>
      </c>
    </row>
    <row r="156" spans="1:5" x14ac:dyDescent="0.45">
      <c r="A156">
        <v>2013</v>
      </c>
      <c r="B156">
        <v>7</v>
      </c>
      <c r="C156" t="s">
        <v>7663</v>
      </c>
      <c r="D156" s="4">
        <v>7</v>
      </c>
      <c r="E156" s="4">
        <v>8</v>
      </c>
    </row>
    <row r="157" spans="1:5" x14ac:dyDescent="0.45">
      <c r="A157">
        <v>2013</v>
      </c>
      <c r="B157">
        <v>8</v>
      </c>
      <c r="C157" t="s">
        <v>7656</v>
      </c>
      <c r="D157" s="4">
        <v>41</v>
      </c>
      <c r="E157" s="4">
        <v>49</v>
      </c>
    </row>
    <row r="158" spans="1:5" x14ac:dyDescent="0.45">
      <c r="A158">
        <v>2013</v>
      </c>
      <c r="B158">
        <v>8</v>
      </c>
      <c r="C158" t="s">
        <v>7657</v>
      </c>
      <c r="D158" s="4">
        <v>138</v>
      </c>
      <c r="E158" s="4">
        <v>58</v>
      </c>
    </row>
    <row r="159" spans="1:5" x14ac:dyDescent="0.45">
      <c r="A159">
        <v>2013</v>
      </c>
      <c r="B159">
        <v>8</v>
      </c>
      <c r="C159" t="s">
        <v>7658</v>
      </c>
      <c r="D159" s="4">
        <v>211</v>
      </c>
      <c r="E159" s="4">
        <v>90</v>
      </c>
    </row>
    <row r="160" spans="1:5" x14ac:dyDescent="0.45">
      <c r="A160">
        <v>2013</v>
      </c>
      <c r="B160">
        <v>8</v>
      </c>
      <c r="C160" t="s">
        <v>7659</v>
      </c>
      <c r="D160" s="4">
        <v>68</v>
      </c>
      <c r="E160" s="4">
        <v>58</v>
      </c>
    </row>
    <row r="161" spans="1:5" x14ac:dyDescent="0.45">
      <c r="A161">
        <v>2013</v>
      </c>
      <c r="B161">
        <v>8</v>
      </c>
      <c r="C161" t="s">
        <v>7660</v>
      </c>
      <c r="D161" s="4">
        <v>59</v>
      </c>
      <c r="E161" s="4">
        <v>30</v>
      </c>
    </row>
    <row r="162" spans="1:5" x14ac:dyDescent="0.45">
      <c r="A162">
        <v>2013</v>
      </c>
      <c r="B162">
        <v>8</v>
      </c>
      <c r="C162" t="s">
        <v>7661</v>
      </c>
      <c r="D162" s="4">
        <v>27</v>
      </c>
      <c r="E162" s="4">
        <v>15</v>
      </c>
    </row>
    <row r="163" spans="1:5" x14ac:dyDescent="0.45">
      <c r="A163">
        <v>2013</v>
      </c>
      <c r="B163">
        <v>8</v>
      </c>
      <c r="C163" t="s">
        <v>7662</v>
      </c>
      <c r="D163" s="4">
        <v>5</v>
      </c>
      <c r="E163" s="4">
        <v>3</v>
      </c>
    </row>
    <row r="164" spans="1:5" x14ac:dyDescent="0.45">
      <c r="A164">
        <v>2013</v>
      </c>
      <c r="B164">
        <v>8</v>
      </c>
      <c r="C164" t="s">
        <v>7663</v>
      </c>
      <c r="D164" s="4">
        <v>11</v>
      </c>
      <c r="E164" s="4">
        <v>14</v>
      </c>
    </row>
    <row r="165" spans="1:5" x14ac:dyDescent="0.45">
      <c r="A165">
        <v>2013</v>
      </c>
      <c r="B165">
        <v>9</v>
      </c>
      <c r="C165" t="s">
        <v>7656</v>
      </c>
      <c r="D165" s="4">
        <v>16</v>
      </c>
      <c r="E165" s="4">
        <v>16</v>
      </c>
    </row>
    <row r="166" spans="1:5" x14ac:dyDescent="0.45">
      <c r="A166">
        <v>2013</v>
      </c>
      <c r="B166">
        <v>9</v>
      </c>
      <c r="C166" t="s">
        <v>7657</v>
      </c>
      <c r="D166" s="4">
        <v>25</v>
      </c>
      <c r="E166" s="4">
        <v>10</v>
      </c>
    </row>
    <row r="167" spans="1:5" x14ac:dyDescent="0.45">
      <c r="A167">
        <v>2013</v>
      </c>
      <c r="B167">
        <v>9</v>
      </c>
      <c r="C167" t="s">
        <v>7658</v>
      </c>
      <c r="D167" s="4">
        <v>93</v>
      </c>
      <c r="E167" s="4">
        <v>66</v>
      </c>
    </row>
    <row r="168" spans="1:5" x14ac:dyDescent="0.45">
      <c r="A168">
        <v>2013</v>
      </c>
      <c r="B168">
        <v>9</v>
      </c>
      <c r="C168" t="s">
        <v>7659</v>
      </c>
      <c r="D168" s="4">
        <v>62</v>
      </c>
      <c r="E168" s="4">
        <v>51</v>
      </c>
    </row>
    <row r="169" spans="1:5" x14ac:dyDescent="0.45">
      <c r="A169">
        <v>2013</v>
      </c>
      <c r="B169">
        <v>9</v>
      </c>
      <c r="C169" t="s">
        <v>7660</v>
      </c>
      <c r="D169" s="4">
        <v>35</v>
      </c>
      <c r="E169" s="4">
        <v>20</v>
      </c>
    </row>
    <row r="170" spans="1:5" x14ac:dyDescent="0.45">
      <c r="A170">
        <v>2013</v>
      </c>
      <c r="B170">
        <v>9</v>
      </c>
      <c r="C170" t="s">
        <v>7661</v>
      </c>
      <c r="D170" s="4">
        <v>20</v>
      </c>
      <c r="E170" s="4">
        <v>4</v>
      </c>
    </row>
    <row r="171" spans="1:5" x14ac:dyDescent="0.45">
      <c r="A171">
        <v>2013</v>
      </c>
      <c r="B171">
        <v>9</v>
      </c>
      <c r="C171" t="s">
        <v>7662</v>
      </c>
      <c r="D171" s="4">
        <v>11</v>
      </c>
      <c r="E171" s="4">
        <v>7</v>
      </c>
    </row>
    <row r="172" spans="1:5" x14ac:dyDescent="0.45">
      <c r="A172">
        <v>2013</v>
      </c>
      <c r="B172">
        <v>9</v>
      </c>
      <c r="C172" t="s">
        <v>7663</v>
      </c>
      <c r="D172" s="4">
        <v>6</v>
      </c>
      <c r="E172" s="4">
        <v>15</v>
      </c>
    </row>
    <row r="173" spans="1:5" x14ac:dyDescent="0.45">
      <c r="A173">
        <v>2013</v>
      </c>
      <c r="B173">
        <v>10</v>
      </c>
      <c r="C173" t="s">
        <v>7656</v>
      </c>
      <c r="D173" s="4">
        <v>22</v>
      </c>
      <c r="E173" s="4">
        <v>21</v>
      </c>
    </row>
    <row r="174" spans="1:5" x14ac:dyDescent="0.45">
      <c r="A174">
        <v>2013</v>
      </c>
      <c r="B174">
        <v>10</v>
      </c>
      <c r="C174" t="s">
        <v>7657</v>
      </c>
      <c r="D174" s="4">
        <v>10</v>
      </c>
      <c r="E174" s="4">
        <v>10</v>
      </c>
    </row>
    <row r="175" spans="1:5" x14ac:dyDescent="0.45">
      <c r="A175">
        <v>2013</v>
      </c>
      <c r="B175">
        <v>10</v>
      </c>
      <c r="C175" t="s">
        <v>7658</v>
      </c>
      <c r="D175" s="4">
        <v>56</v>
      </c>
      <c r="E175" s="4">
        <v>58</v>
      </c>
    </row>
    <row r="176" spans="1:5" x14ac:dyDescent="0.45">
      <c r="A176">
        <v>2013</v>
      </c>
      <c r="B176">
        <v>10</v>
      </c>
      <c r="C176" t="s">
        <v>7659</v>
      </c>
      <c r="D176" s="4">
        <v>53</v>
      </c>
      <c r="E176" s="4">
        <v>41</v>
      </c>
    </row>
    <row r="177" spans="1:5" x14ac:dyDescent="0.45">
      <c r="A177">
        <v>2013</v>
      </c>
      <c r="B177">
        <v>10</v>
      </c>
      <c r="C177" t="s">
        <v>7660</v>
      </c>
      <c r="D177" s="4">
        <v>49</v>
      </c>
      <c r="E177" s="4">
        <v>29</v>
      </c>
    </row>
    <row r="178" spans="1:5" x14ac:dyDescent="0.45">
      <c r="A178">
        <v>2013</v>
      </c>
      <c r="B178">
        <v>10</v>
      </c>
      <c r="C178" t="s">
        <v>7661</v>
      </c>
      <c r="D178" s="4">
        <v>25</v>
      </c>
      <c r="E178" s="4">
        <v>8</v>
      </c>
    </row>
    <row r="179" spans="1:5" x14ac:dyDescent="0.45">
      <c r="A179">
        <v>2013</v>
      </c>
      <c r="B179">
        <v>10</v>
      </c>
      <c r="C179" t="s">
        <v>7662</v>
      </c>
      <c r="D179" s="4">
        <v>13</v>
      </c>
      <c r="E179" s="4">
        <v>13</v>
      </c>
    </row>
    <row r="180" spans="1:5" x14ac:dyDescent="0.45">
      <c r="A180">
        <v>2013</v>
      </c>
      <c r="B180">
        <v>10</v>
      </c>
      <c r="C180" t="s">
        <v>7663</v>
      </c>
      <c r="D180" s="4">
        <v>10</v>
      </c>
      <c r="E180" s="4">
        <v>9</v>
      </c>
    </row>
    <row r="181" spans="1:5" x14ac:dyDescent="0.45">
      <c r="A181">
        <v>2013</v>
      </c>
      <c r="B181">
        <v>11</v>
      </c>
      <c r="C181" t="s">
        <v>7656</v>
      </c>
      <c r="D181" s="4">
        <v>16</v>
      </c>
      <c r="E181" s="4">
        <v>14</v>
      </c>
    </row>
    <row r="182" spans="1:5" x14ac:dyDescent="0.45">
      <c r="A182">
        <v>2013</v>
      </c>
      <c r="B182">
        <v>11</v>
      </c>
      <c r="C182" t="s">
        <v>7657</v>
      </c>
      <c r="D182" s="4">
        <v>7</v>
      </c>
      <c r="E182" s="4">
        <v>5</v>
      </c>
    </row>
    <row r="183" spans="1:5" x14ac:dyDescent="0.45">
      <c r="A183">
        <v>2013</v>
      </c>
      <c r="B183">
        <v>11</v>
      </c>
      <c r="C183" t="s">
        <v>7658</v>
      </c>
      <c r="D183" s="4">
        <v>62</v>
      </c>
      <c r="E183" s="4">
        <v>48</v>
      </c>
    </row>
    <row r="184" spans="1:5" x14ac:dyDescent="0.45">
      <c r="A184">
        <v>2013</v>
      </c>
      <c r="B184">
        <v>11</v>
      </c>
      <c r="C184" t="s">
        <v>7659</v>
      </c>
      <c r="D184" s="4">
        <v>47</v>
      </c>
      <c r="E184" s="4">
        <v>40</v>
      </c>
    </row>
    <row r="185" spans="1:5" x14ac:dyDescent="0.45">
      <c r="A185">
        <v>2013</v>
      </c>
      <c r="B185">
        <v>11</v>
      </c>
      <c r="C185" t="s">
        <v>7660</v>
      </c>
      <c r="D185" s="4">
        <v>23</v>
      </c>
      <c r="E185" s="4">
        <v>10</v>
      </c>
    </row>
    <row r="186" spans="1:5" x14ac:dyDescent="0.45">
      <c r="A186">
        <v>2013</v>
      </c>
      <c r="B186">
        <v>11</v>
      </c>
      <c r="C186" t="s">
        <v>7661</v>
      </c>
      <c r="D186" s="4">
        <v>17</v>
      </c>
      <c r="E186" s="4">
        <v>13</v>
      </c>
    </row>
    <row r="187" spans="1:5" x14ac:dyDescent="0.45">
      <c r="A187">
        <v>2013</v>
      </c>
      <c r="B187">
        <v>11</v>
      </c>
      <c r="C187" t="s">
        <v>7662</v>
      </c>
      <c r="D187" s="4">
        <v>12</v>
      </c>
      <c r="E187" s="4">
        <v>15</v>
      </c>
    </row>
    <row r="188" spans="1:5" x14ac:dyDescent="0.45">
      <c r="A188">
        <v>2013</v>
      </c>
      <c r="B188">
        <v>11</v>
      </c>
      <c r="C188" t="s">
        <v>7663</v>
      </c>
      <c r="D188" s="4">
        <v>15</v>
      </c>
      <c r="E188" s="4">
        <v>17</v>
      </c>
    </row>
    <row r="189" spans="1:5" x14ac:dyDescent="0.45">
      <c r="A189">
        <v>2013</v>
      </c>
      <c r="B189">
        <v>12</v>
      </c>
      <c r="C189" t="s">
        <v>7656</v>
      </c>
      <c r="D189" s="4">
        <v>19</v>
      </c>
      <c r="E189" s="4">
        <v>23</v>
      </c>
    </row>
    <row r="190" spans="1:5" x14ac:dyDescent="0.45">
      <c r="A190">
        <v>2013</v>
      </c>
      <c r="B190">
        <v>12</v>
      </c>
      <c r="C190" t="s">
        <v>7657</v>
      </c>
      <c r="D190" s="4">
        <v>10</v>
      </c>
      <c r="E190" s="4">
        <v>9</v>
      </c>
    </row>
    <row r="191" spans="1:5" x14ac:dyDescent="0.45">
      <c r="A191">
        <v>2013</v>
      </c>
      <c r="B191">
        <v>12</v>
      </c>
      <c r="C191" t="s">
        <v>7658</v>
      </c>
      <c r="D191" s="4">
        <v>71</v>
      </c>
      <c r="E191" s="4">
        <v>46</v>
      </c>
    </row>
    <row r="192" spans="1:5" x14ac:dyDescent="0.45">
      <c r="A192">
        <v>2013</v>
      </c>
      <c r="B192">
        <v>12</v>
      </c>
      <c r="C192" t="s">
        <v>7659</v>
      </c>
      <c r="D192" s="4">
        <v>54</v>
      </c>
      <c r="E192" s="4">
        <v>43</v>
      </c>
    </row>
    <row r="193" spans="1:5" x14ac:dyDescent="0.45">
      <c r="A193">
        <v>2013</v>
      </c>
      <c r="B193">
        <v>12</v>
      </c>
      <c r="C193" t="s">
        <v>7660</v>
      </c>
      <c r="D193" s="4">
        <v>32</v>
      </c>
      <c r="E193" s="4">
        <v>26</v>
      </c>
    </row>
    <row r="194" spans="1:5" x14ac:dyDescent="0.45">
      <c r="A194">
        <v>2013</v>
      </c>
      <c r="B194">
        <v>12</v>
      </c>
      <c r="C194" t="s">
        <v>7661</v>
      </c>
      <c r="D194" s="4">
        <v>21</v>
      </c>
      <c r="E194" s="4">
        <v>10</v>
      </c>
    </row>
    <row r="195" spans="1:5" x14ac:dyDescent="0.45">
      <c r="A195">
        <v>2013</v>
      </c>
      <c r="B195">
        <v>12</v>
      </c>
      <c r="C195" t="s">
        <v>7662</v>
      </c>
      <c r="D195" s="4">
        <v>10</v>
      </c>
      <c r="E195" s="4">
        <v>10</v>
      </c>
    </row>
    <row r="196" spans="1:5" x14ac:dyDescent="0.45">
      <c r="A196">
        <v>2013</v>
      </c>
      <c r="B196">
        <v>12</v>
      </c>
      <c r="C196" t="s">
        <v>7663</v>
      </c>
      <c r="D196" s="4">
        <v>10</v>
      </c>
      <c r="E196" s="4">
        <v>17</v>
      </c>
    </row>
    <row r="197" spans="1:5" x14ac:dyDescent="0.45">
      <c r="A197">
        <v>2014</v>
      </c>
      <c r="B197">
        <v>1</v>
      </c>
      <c r="C197" t="s">
        <v>7656</v>
      </c>
      <c r="D197" s="4">
        <v>22</v>
      </c>
      <c r="E197" s="4">
        <v>16</v>
      </c>
    </row>
    <row r="198" spans="1:5" x14ac:dyDescent="0.45">
      <c r="A198">
        <v>2014</v>
      </c>
      <c r="B198">
        <v>1</v>
      </c>
      <c r="C198" t="s">
        <v>7657</v>
      </c>
      <c r="D198" s="4">
        <v>12</v>
      </c>
      <c r="E198" s="4">
        <v>6</v>
      </c>
    </row>
    <row r="199" spans="1:5" x14ac:dyDescent="0.45">
      <c r="A199">
        <v>2014</v>
      </c>
      <c r="B199">
        <v>1</v>
      </c>
      <c r="C199" t="s">
        <v>7658</v>
      </c>
      <c r="D199" s="4">
        <v>92</v>
      </c>
      <c r="E199" s="4">
        <v>53</v>
      </c>
    </row>
    <row r="200" spans="1:5" x14ac:dyDescent="0.45">
      <c r="A200">
        <v>2014</v>
      </c>
      <c r="B200">
        <v>1</v>
      </c>
      <c r="C200" t="s">
        <v>7659</v>
      </c>
      <c r="D200" s="4">
        <v>52</v>
      </c>
      <c r="E200" s="4">
        <v>46</v>
      </c>
    </row>
    <row r="201" spans="1:5" x14ac:dyDescent="0.45">
      <c r="A201">
        <v>2014</v>
      </c>
      <c r="B201">
        <v>1</v>
      </c>
      <c r="C201" t="s">
        <v>7660</v>
      </c>
      <c r="D201" s="4">
        <v>33</v>
      </c>
      <c r="E201" s="4">
        <v>20</v>
      </c>
    </row>
    <row r="202" spans="1:5" x14ac:dyDescent="0.45">
      <c r="A202">
        <v>2014</v>
      </c>
      <c r="B202">
        <v>1</v>
      </c>
      <c r="C202" t="s">
        <v>7661</v>
      </c>
      <c r="D202" s="4">
        <v>20</v>
      </c>
      <c r="E202" s="4">
        <v>8</v>
      </c>
    </row>
    <row r="203" spans="1:5" x14ac:dyDescent="0.45">
      <c r="A203">
        <v>2014</v>
      </c>
      <c r="B203">
        <v>1</v>
      </c>
      <c r="C203" t="s">
        <v>7662</v>
      </c>
      <c r="D203" s="4">
        <v>6</v>
      </c>
      <c r="E203" s="4">
        <v>5</v>
      </c>
    </row>
    <row r="204" spans="1:5" x14ac:dyDescent="0.45">
      <c r="A204">
        <v>2014</v>
      </c>
      <c r="B204">
        <v>1</v>
      </c>
      <c r="C204" t="s">
        <v>7663</v>
      </c>
      <c r="D204" s="4">
        <v>6</v>
      </c>
      <c r="E204" s="4">
        <v>16</v>
      </c>
    </row>
    <row r="205" spans="1:5" x14ac:dyDescent="0.45">
      <c r="A205">
        <v>2014</v>
      </c>
      <c r="B205">
        <v>2</v>
      </c>
      <c r="C205" t="s">
        <v>7656</v>
      </c>
      <c r="D205" s="4">
        <v>10</v>
      </c>
      <c r="E205" s="4">
        <v>23</v>
      </c>
    </row>
    <row r="206" spans="1:5" x14ac:dyDescent="0.45">
      <c r="A206">
        <v>2014</v>
      </c>
      <c r="B206">
        <v>2</v>
      </c>
      <c r="C206" t="s">
        <v>7657</v>
      </c>
      <c r="D206" s="4">
        <v>27</v>
      </c>
      <c r="E206" s="4">
        <v>6</v>
      </c>
    </row>
    <row r="207" spans="1:5" x14ac:dyDescent="0.45">
      <c r="A207">
        <v>2014</v>
      </c>
      <c r="B207">
        <v>2</v>
      </c>
      <c r="C207" t="s">
        <v>7658</v>
      </c>
      <c r="D207" s="4">
        <v>144</v>
      </c>
      <c r="E207" s="4">
        <v>60</v>
      </c>
    </row>
    <row r="208" spans="1:5" x14ac:dyDescent="0.45">
      <c r="A208">
        <v>2014</v>
      </c>
      <c r="B208">
        <v>2</v>
      </c>
      <c r="C208" t="s">
        <v>7659</v>
      </c>
      <c r="D208" s="4">
        <v>50</v>
      </c>
      <c r="E208" s="4">
        <v>30</v>
      </c>
    </row>
    <row r="209" spans="1:5" x14ac:dyDescent="0.45">
      <c r="A209">
        <v>2014</v>
      </c>
      <c r="B209">
        <v>2</v>
      </c>
      <c r="C209" t="s">
        <v>7660</v>
      </c>
      <c r="D209" s="4">
        <v>26</v>
      </c>
      <c r="E209" s="4">
        <v>20</v>
      </c>
    </row>
    <row r="210" spans="1:5" x14ac:dyDescent="0.45">
      <c r="A210">
        <v>2014</v>
      </c>
      <c r="B210">
        <v>2</v>
      </c>
      <c r="C210" t="s">
        <v>7661</v>
      </c>
      <c r="D210" s="4">
        <v>19</v>
      </c>
      <c r="E210" s="4">
        <v>8</v>
      </c>
    </row>
    <row r="211" spans="1:5" x14ac:dyDescent="0.45">
      <c r="A211">
        <v>2014</v>
      </c>
      <c r="B211">
        <v>2</v>
      </c>
      <c r="C211" t="s">
        <v>7662</v>
      </c>
      <c r="D211" s="4">
        <v>18</v>
      </c>
      <c r="E211" s="4">
        <v>10</v>
      </c>
    </row>
    <row r="212" spans="1:5" x14ac:dyDescent="0.45">
      <c r="A212">
        <v>2014</v>
      </c>
      <c r="B212">
        <v>2</v>
      </c>
      <c r="C212" t="s">
        <v>7663</v>
      </c>
      <c r="D212" s="4">
        <v>5</v>
      </c>
      <c r="E212" s="4">
        <v>10</v>
      </c>
    </row>
    <row r="213" spans="1:5" x14ac:dyDescent="0.45">
      <c r="A213">
        <v>2014</v>
      </c>
      <c r="B213">
        <v>3</v>
      </c>
      <c r="C213" t="s">
        <v>7656</v>
      </c>
      <c r="D213" s="4">
        <v>160</v>
      </c>
      <c r="E213" s="4">
        <v>144</v>
      </c>
    </row>
    <row r="214" spans="1:5" x14ac:dyDescent="0.45">
      <c r="A214">
        <v>2014</v>
      </c>
      <c r="B214">
        <v>3</v>
      </c>
      <c r="C214" t="s">
        <v>7657</v>
      </c>
      <c r="D214" s="4">
        <v>364</v>
      </c>
      <c r="E214" s="4">
        <v>81</v>
      </c>
    </row>
    <row r="215" spans="1:5" x14ac:dyDescent="0.45">
      <c r="A215">
        <v>2014</v>
      </c>
      <c r="B215">
        <v>3</v>
      </c>
      <c r="C215" t="s">
        <v>7658</v>
      </c>
      <c r="D215" s="4">
        <v>804</v>
      </c>
      <c r="E215" s="4">
        <v>267</v>
      </c>
    </row>
    <row r="216" spans="1:5" x14ac:dyDescent="0.45">
      <c r="A216">
        <v>2014</v>
      </c>
      <c r="B216">
        <v>3</v>
      </c>
      <c r="C216" t="s">
        <v>7659</v>
      </c>
      <c r="D216" s="4">
        <v>284</v>
      </c>
      <c r="E216" s="4">
        <v>200</v>
      </c>
    </row>
    <row r="217" spans="1:5" x14ac:dyDescent="0.45">
      <c r="A217">
        <v>2014</v>
      </c>
      <c r="B217">
        <v>3</v>
      </c>
      <c r="C217" t="s">
        <v>7660</v>
      </c>
      <c r="D217" s="4">
        <v>144</v>
      </c>
      <c r="E217" s="4">
        <v>93</v>
      </c>
    </row>
    <row r="218" spans="1:5" x14ac:dyDescent="0.45">
      <c r="A218">
        <v>2014</v>
      </c>
      <c r="B218">
        <v>3</v>
      </c>
      <c r="C218" t="s">
        <v>7661</v>
      </c>
      <c r="D218" s="4">
        <v>60</v>
      </c>
      <c r="E218" s="4">
        <v>16</v>
      </c>
    </row>
    <row r="219" spans="1:5" x14ac:dyDescent="0.45">
      <c r="A219">
        <v>2014</v>
      </c>
      <c r="B219">
        <v>3</v>
      </c>
      <c r="C219" t="s">
        <v>7662</v>
      </c>
      <c r="D219" s="4">
        <v>22</v>
      </c>
      <c r="E219" s="4">
        <v>11</v>
      </c>
    </row>
    <row r="220" spans="1:5" x14ac:dyDescent="0.45">
      <c r="A220">
        <v>2014</v>
      </c>
      <c r="B220">
        <v>3</v>
      </c>
      <c r="C220" t="s">
        <v>7663</v>
      </c>
      <c r="D220" s="4">
        <v>13</v>
      </c>
      <c r="E220" s="4">
        <v>13</v>
      </c>
    </row>
    <row r="221" spans="1:5" x14ac:dyDescent="0.45">
      <c r="A221">
        <v>2014</v>
      </c>
      <c r="B221">
        <v>4</v>
      </c>
      <c r="C221" t="s">
        <v>7656</v>
      </c>
      <c r="D221" s="4">
        <v>35</v>
      </c>
      <c r="E221" s="4">
        <v>39</v>
      </c>
    </row>
    <row r="222" spans="1:5" x14ac:dyDescent="0.45">
      <c r="A222">
        <v>2014</v>
      </c>
      <c r="B222">
        <v>4</v>
      </c>
      <c r="C222" t="s">
        <v>7657</v>
      </c>
      <c r="D222" s="4">
        <v>45</v>
      </c>
      <c r="E222" s="4">
        <v>20</v>
      </c>
    </row>
    <row r="223" spans="1:5" x14ac:dyDescent="0.45">
      <c r="A223">
        <v>2014</v>
      </c>
      <c r="B223">
        <v>4</v>
      </c>
      <c r="C223" t="s">
        <v>7658</v>
      </c>
      <c r="D223" s="4">
        <v>163</v>
      </c>
      <c r="E223" s="4">
        <v>95</v>
      </c>
    </row>
    <row r="224" spans="1:5" x14ac:dyDescent="0.45">
      <c r="A224">
        <v>2014</v>
      </c>
      <c r="B224">
        <v>4</v>
      </c>
      <c r="C224" t="s">
        <v>7659</v>
      </c>
      <c r="D224" s="4">
        <v>110</v>
      </c>
      <c r="E224" s="4">
        <v>73</v>
      </c>
    </row>
    <row r="225" spans="1:5" x14ac:dyDescent="0.45">
      <c r="A225">
        <v>2014</v>
      </c>
      <c r="B225">
        <v>4</v>
      </c>
      <c r="C225" t="s">
        <v>7660</v>
      </c>
      <c r="D225" s="4">
        <v>75</v>
      </c>
      <c r="E225" s="4">
        <v>34</v>
      </c>
    </row>
    <row r="226" spans="1:5" x14ac:dyDescent="0.45">
      <c r="A226">
        <v>2014</v>
      </c>
      <c r="B226">
        <v>4</v>
      </c>
      <c r="C226" t="s">
        <v>7661</v>
      </c>
      <c r="D226" s="4">
        <v>33</v>
      </c>
      <c r="E226" s="4">
        <v>19</v>
      </c>
    </row>
    <row r="227" spans="1:5" x14ac:dyDescent="0.45">
      <c r="A227">
        <v>2014</v>
      </c>
      <c r="B227">
        <v>4</v>
      </c>
      <c r="C227" t="s">
        <v>7662</v>
      </c>
      <c r="D227" s="4">
        <v>23</v>
      </c>
      <c r="E227" s="4">
        <v>15</v>
      </c>
    </row>
    <row r="228" spans="1:5" x14ac:dyDescent="0.45">
      <c r="A228">
        <v>2014</v>
      </c>
      <c r="B228">
        <v>4</v>
      </c>
      <c r="C228" t="s">
        <v>7663</v>
      </c>
      <c r="D228" s="4">
        <v>14</v>
      </c>
      <c r="E228" s="4">
        <v>20</v>
      </c>
    </row>
    <row r="229" spans="1:5" x14ac:dyDescent="0.45">
      <c r="A229">
        <v>2014</v>
      </c>
      <c r="B229">
        <v>5</v>
      </c>
      <c r="C229" t="s">
        <v>7656</v>
      </c>
      <c r="D229" s="4">
        <v>14</v>
      </c>
      <c r="E229" s="4">
        <v>17</v>
      </c>
    </row>
    <row r="230" spans="1:5" x14ac:dyDescent="0.45">
      <c r="A230">
        <v>2014</v>
      </c>
      <c r="B230">
        <v>5</v>
      </c>
      <c r="C230" t="s">
        <v>7657</v>
      </c>
      <c r="D230" s="4">
        <v>34</v>
      </c>
      <c r="E230" s="4">
        <v>9</v>
      </c>
    </row>
    <row r="231" spans="1:5" x14ac:dyDescent="0.45">
      <c r="A231">
        <v>2014</v>
      </c>
      <c r="B231">
        <v>5</v>
      </c>
      <c r="C231" t="s">
        <v>7658</v>
      </c>
      <c r="D231" s="4">
        <v>118</v>
      </c>
      <c r="E231" s="4">
        <v>56</v>
      </c>
    </row>
    <row r="232" spans="1:5" x14ac:dyDescent="0.45">
      <c r="A232">
        <v>2014</v>
      </c>
      <c r="B232">
        <v>5</v>
      </c>
      <c r="C232" t="s">
        <v>7659</v>
      </c>
      <c r="D232" s="4">
        <v>60</v>
      </c>
      <c r="E232" s="4">
        <v>43</v>
      </c>
    </row>
    <row r="233" spans="1:5" x14ac:dyDescent="0.45">
      <c r="A233">
        <v>2014</v>
      </c>
      <c r="B233">
        <v>5</v>
      </c>
      <c r="C233" t="s">
        <v>7660</v>
      </c>
      <c r="D233" s="4">
        <v>38</v>
      </c>
      <c r="E233" s="4">
        <v>16</v>
      </c>
    </row>
    <row r="234" spans="1:5" x14ac:dyDescent="0.45">
      <c r="A234">
        <v>2014</v>
      </c>
      <c r="B234">
        <v>5</v>
      </c>
      <c r="C234" t="s">
        <v>7661</v>
      </c>
      <c r="D234" s="4">
        <v>18</v>
      </c>
      <c r="E234" s="4">
        <v>17</v>
      </c>
    </row>
    <row r="235" spans="1:5" x14ac:dyDescent="0.45">
      <c r="A235">
        <v>2014</v>
      </c>
      <c r="B235">
        <v>5</v>
      </c>
      <c r="C235" t="s">
        <v>7662</v>
      </c>
      <c r="D235" s="4">
        <v>16</v>
      </c>
      <c r="E235" s="4">
        <v>16</v>
      </c>
    </row>
    <row r="236" spans="1:5" x14ac:dyDescent="0.45">
      <c r="A236">
        <v>2014</v>
      </c>
      <c r="B236">
        <v>5</v>
      </c>
      <c r="C236" t="s">
        <v>7663</v>
      </c>
      <c r="D236" s="4">
        <v>13</v>
      </c>
      <c r="E236" s="4">
        <v>16</v>
      </c>
    </row>
    <row r="237" spans="1:5" x14ac:dyDescent="0.45">
      <c r="A237">
        <v>2014</v>
      </c>
      <c r="B237">
        <v>6</v>
      </c>
      <c r="C237" t="s">
        <v>7656</v>
      </c>
      <c r="D237" s="4">
        <v>20</v>
      </c>
      <c r="E237" s="4">
        <v>20</v>
      </c>
    </row>
    <row r="238" spans="1:5" x14ac:dyDescent="0.45">
      <c r="A238">
        <v>2014</v>
      </c>
      <c r="B238">
        <v>6</v>
      </c>
      <c r="C238" t="s">
        <v>7657</v>
      </c>
      <c r="D238" s="4">
        <v>307</v>
      </c>
      <c r="E238" s="4">
        <v>16</v>
      </c>
    </row>
    <row r="239" spans="1:5" x14ac:dyDescent="0.45">
      <c r="A239">
        <v>2014</v>
      </c>
      <c r="B239">
        <v>6</v>
      </c>
      <c r="C239" t="s">
        <v>7658</v>
      </c>
      <c r="D239" s="4">
        <v>436</v>
      </c>
      <c r="E239" s="4">
        <v>46</v>
      </c>
    </row>
    <row r="240" spans="1:5" x14ac:dyDescent="0.45">
      <c r="A240">
        <v>2014</v>
      </c>
      <c r="B240">
        <v>6</v>
      </c>
      <c r="C240" t="s">
        <v>7659</v>
      </c>
      <c r="D240" s="4">
        <v>68</v>
      </c>
      <c r="E240" s="4">
        <v>47</v>
      </c>
    </row>
    <row r="241" spans="1:5" x14ac:dyDescent="0.45">
      <c r="A241">
        <v>2014</v>
      </c>
      <c r="B241">
        <v>6</v>
      </c>
      <c r="C241" t="s">
        <v>7660</v>
      </c>
      <c r="D241" s="4">
        <v>38</v>
      </c>
      <c r="E241" s="4">
        <v>37</v>
      </c>
    </row>
    <row r="242" spans="1:5" x14ac:dyDescent="0.45">
      <c r="A242">
        <v>2014</v>
      </c>
      <c r="B242">
        <v>6</v>
      </c>
      <c r="C242" t="s">
        <v>7661</v>
      </c>
      <c r="D242" s="4">
        <v>27</v>
      </c>
      <c r="E242" s="4">
        <v>12</v>
      </c>
    </row>
    <row r="243" spans="1:5" x14ac:dyDescent="0.45">
      <c r="A243">
        <v>2014</v>
      </c>
      <c r="B243">
        <v>6</v>
      </c>
      <c r="C243" t="s">
        <v>7662</v>
      </c>
      <c r="D243" s="4">
        <v>14</v>
      </c>
      <c r="E243" s="4">
        <v>11</v>
      </c>
    </row>
    <row r="244" spans="1:5" x14ac:dyDescent="0.45">
      <c r="A244">
        <v>2014</v>
      </c>
      <c r="B244">
        <v>6</v>
      </c>
      <c r="C244" t="s">
        <v>7663</v>
      </c>
      <c r="D244" s="4">
        <v>11</v>
      </c>
      <c r="E244" s="4">
        <v>7</v>
      </c>
    </row>
    <row r="245" spans="1:5" x14ac:dyDescent="0.45">
      <c r="A245">
        <v>2014</v>
      </c>
      <c r="B245">
        <v>7</v>
      </c>
      <c r="C245" t="s">
        <v>7656</v>
      </c>
      <c r="D245" s="4">
        <v>51</v>
      </c>
      <c r="E245" s="4">
        <v>36</v>
      </c>
    </row>
    <row r="246" spans="1:5" x14ac:dyDescent="0.45">
      <c r="A246">
        <v>2014</v>
      </c>
      <c r="B246">
        <v>7</v>
      </c>
      <c r="C246" t="s">
        <v>7657</v>
      </c>
      <c r="D246" s="4">
        <v>87</v>
      </c>
      <c r="E246" s="4">
        <v>18</v>
      </c>
    </row>
    <row r="247" spans="1:5" x14ac:dyDescent="0.45">
      <c r="A247">
        <v>2014</v>
      </c>
      <c r="B247">
        <v>7</v>
      </c>
      <c r="C247" t="s">
        <v>7658</v>
      </c>
      <c r="D247" s="4">
        <v>218</v>
      </c>
      <c r="E247" s="4">
        <v>51</v>
      </c>
    </row>
    <row r="248" spans="1:5" x14ac:dyDescent="0.45">
      <c r="A248">
        <v>2014</v>
      </c>
      <c r="B248">
        <v>7</v>
      </c>
      <c r="C248" t="s">
        <v>7659</v>
      </c>
      <c r="D248" s="4">
        <v>113</v>
      </c>
      <c r="E248" s="4">
        <v>75</v>
      </c>
    </row>
    <row r="249" spans="1:5" x14ac:dyDescent="0.45">
      <c r="A249">
        <v>2014</v>
      </c>
      <c r="B249">
        <v>7</v>
      </c>
      <c r="C249" t="s">
        <v>7660</v>
      </c>
      <c r="D249" s="4">
        <v>62</v>
      </c>
      <c r="E249" s="4">
        <v>30</v>
      </c>
    </row>
    <row r="250" spans="1:5" x14ac:dyDescent="0.45">
      <c r="A250">
        <v>2014</v>
      </c>
      <c r="B250">
        <v>7</v>
      </c>
      <c r="C250" t="s">
        <v>7661</v>
      </c>
      <c r="D250" s="4">
        <v>33</v>
      </c>
      <c r="E250" s="4">
        <v>13</v>
      </c>
    </row>
    <row r="251" spans="1:5" x14ac:dyDescent="0.45">
      <c r="A251">
        <v>2014</v>
      </c>
      <c r="B251">
        <v>7</v>
      </c>
      <c r="C251" t="s">
        <v>7662</v>
      </c>
      <c r="D251" s="4">
        <v>14</v>
      </c>
      <c r="E251" s="4">
        <v>10</v>
      </c>
    </row>
    <row r="252" spans="1:5" x14ac:dyDescent="0.45">
      <c r="A252">
        <v>2014</v>
      </c>
      <c r="B252">
        <v>7</v>
      </c>
      <c r="C252" t="s">
        <v>7663</v>
      </c>
      <c r="D252" s="4">
        <v>11</v>
      </c>
      <c r="E252" s="4">
        <v>15</v>
      </c>
    </row>
    <row r="253" spans="1:5" x14ac:dyDescent="0.45">
      <c r="A253">
        <v>2014</v>
      </c>
      <c r="B253">
        <v>8</v>
      </c>
      <c r="C253" t="s">
        <v>7656</v>
      </c>
      <c r="D253" s="4">
        <v>33</v>
      </c>
      <c r="E253" s="4">
        <v>26</v>
      </c>
    </row>
    <row r="254" spans="1:5" x14ac:dyDescent="0.45">
      <c r="A254">
        <v>2014</v>
      </c>
      <c r="B254">
        <v>8</v>
      </c>
      <c r="C254" t="s">
        <v>7657</v>
      </c>
      <c r="D254" s="4">
        <v>170</v>
      </c>
      <c r="E254" s="4">
        <v>66</v>
      </c>
    </row>
    <row r="255" spans="1:5" x14ac:dyDescent="0.45">
      <c r="A255">
        <v>2014</v>
      </c>
      <c r="B255">
        <v>8</v>
      </c>
      <c r="C255" t="s">
        <v>7658</v>
      </c>
      <c r="D255" s="4">
        <v>247</v>
      </c>
      <c r="E255" s="4">
        <v>109</v>
      </c>
    </row>
    <row r="256" spans="1:5" x14ac:dyDescent="0.45">
      <c r="A256">
        <v>2014</v>
      </c>
      <c r="B256">
        <v>8</v>
      </c>
      <c r="C256" t="s">
        <v>7659</v>
      </c>
      <c r="D256" s="4">
        <v>69</v>
      </c>
      <c r="E256" s="4">
        <v>69</v>
      </c>
    </row>
    <row r="257" spans="1:5" x14ac:dyDescent="0.45">
      <c r="A257">
        <v>2014</v>
      </c>
      <c r="B257">
        <v>8</v>
      </c>
      <c r="C257" t="s">
        <v>7660</v>
      </c>
      <c r="D257" s="4">
        <v>53</v>
      </c>
      <c r="E257" s="4">
        <v>34</v>
      </c>
    </row>
    <row r="258" spans="1:5" x14ac:dyDescent="0.45">
      <c r="A258">
        <v>2014</v>
      </c>
      <c r="B258">
        <v>8</v>
      </c>
      <c r="C258" t="s">
        <v>7661</v>
      </c>
      <c r="D258" s="4">
        <v>27</v>
      </c>
      <c r="E258" s="4">
        <v>12</v>
      </c>
    </row>
    <row r="259" spans="1:5" x14ac:dyDescent="0.45">
      <c r="A259">
        <v>2014</v>
      </c>
      <c r="B259">
        <v>8</v>
      </c>
      <c r="C259" t="s">
        <v>7662</v>
      </c>
      <c r="D259" s="4">
        <v>9</v>
      </c>
      <c r="E259" s="4">
        <v>10</v>
      </c>
    </row>
    <row r="260" spans="1:5" x14ac:dyDescent="0.45">
      <c r="A260">
        <v>2014</v>
      </c>
      <c r="B260">
        <v>8</v>
      </c>
      <c r="C260" t="s">
        <v>7663</v>
      </c>
      <c r="D260" s="4">
        <v>7</v>
      </c>
      <c r="E260" s="4">
        <v>15</v>
      </c>
    </row>
    <row r="261" spans="1:5" x14ac:dyDescent="0.45">
      <c r="A261">
        <v>2014</v>
      </c>
      <c r="B261">
        <v>9</v>
      </c>
      <c r="C261" t="s">
        <v>7656</v>
      </c>
      <c r="D261" s="4">
        <v>30</v>
      </c>
      <c r="E261" s="4">
        <v>18</v>
      </c>
    </row>
    <row r="262" spans="1:5" x14ac:dyDescent="0.45">
      <c r="A262">
        <v>2014</v>
      </c>
      <c r="B262">
        <v>9</v>
      </c>
      <c r="C262" t="s">
        <v>7657</v>
      </c>
      <c r="D262" s="4">
        <v>32</v>
      </c>
      <c r="E262" s="4">
        <v>10</v>
      </c>
    </row>
    <row r="263" spans="1:5" x14ac:dyDescent="0.45">
      <c r="A263">
        <v>2014</v>
      </c>
      <c r="B263">
        <v>9</v>
      </c>
      <c r="C263" t="s">
        <v>7658</v>
      </c>
      <c r="D263" s="4">
        <v>104</v>
      </c>
      <c r="E263" s="4">
        <v>65</v>
      </c>
    </row>
    <row r="264" spans="1:5" x14ac:dyDescent="0.45">
      <c r="A264">
        <v>2014</v>
      </c>
      <c r="B264">
        <v>9</v>
      </c>
      <c r="C264" t="s">
        <v>7659</v>
      </c>
      <c r="D264" s="4">
        <v>46</v>
      </c>
      <c r="E264" s="4">
        <v>41</v>
      </c>
    </row>
    <row r="265" spans="1:5" x14ac:dyDescent="0.45">
      <c r="A265">
        <v>2014</v>
      </c>
      <c r="B265">
        <v>9</v>
      </c>
      <c r="C265" t="s">
        <v>7660</v>
      </c>
      <c r="D265" s="4">
        <v>36</v>
      </c>
      <c r="E265" s="4">
        <v>15</v>
      </c>
    </row>
    <row r="266" spans="1:5" x14ac:dyDescent="0.45">
      <c r="A266">
        <v>2014</v>
      </c>
      <c r="B266">
        <v>9</v>
      </c>
      <c r="C266" t="s">
        <v>7661</v>
      </c>
      <c r="D266" s="4">
        <v>29</v>
      </c>
      <c r="E266" s="4">
        <v>10</v>
      </c>
    </row>
    <row r="267" spans="1:5" x14ac:dyDescent="0.45">
      <c r="A267">
        <v>2014</v>
      </c>
      <c r="B267">
        <v>9</v>
      </c>
      <c r="C267" t="s">
        <v>7662</v>
      </c>
      <c r="D267" s="4">
        <v>10</v>
      </c>
      <c r="E267" s="4">
        <v>11</v>
      </c>
    </row>
    <row r="268" spans="1:5" x14ac:dyDescent="0.45">
      <c r="A268">
        <v>2014</v>
      </c>
      <c r="B268">
        <v>9</v>
      </c>
      <c r="C268" t="s">
        <v>7663</v>
      </c>
      <c r="D268" s="4">
        <v>7</v>
      </c>
      <c r="E268" s="4">
        <v>16</v>
      </c>
    </row>
    <row r="269" spans="1:5" x14ac:dyDescent="0.45">
      <c r="A269">
        <v>2014</v>
      </c>
      <c r="B269">
        <v>10</v>
      </c>
      <c r="C269" t="s">
        <v>7656</v>
      </c>
      <c r="D269" s="4">
        <v>22</v>
      </c>
      <c r="E269" s="4">
        <v>20</v>
      </c>
    </row>
    <row r="270" spans="1:5" x14ac:dyDescent="0.45">
      <c r="A270">
        <v>2014</v>
      </c>
      <c r="B270">
        <v>10</v>
      </c>
      <c r="C270" t="s">
        <v>7657</v>
      </c>
      <c r="D270" s="4">
        <v>11</v>
      </c>
      <c r="E270" s="4">
        <v>4</v>
      </c>
    </row>
    <row r="271" spans="1:5" x14ac:dyDescent="0.45">
      <c r="A271">
        <v>2014</v>
      </c>
      <c r="B271">
        <v>10</v>
      </c>
      <c r="C271" t="s">
        <v>7658</v>
      </c>
      <c r="D271" s="4">
        <v>73</v>
      </c>
      <c r="E271" s="4">
        <v>48</v>
      </c>
    </row>
    <row r="272" spans="1:5" x14ac:dyDescent="0.45">
      <c r="A272">
        <v>2014</v>
      </c>
      <c r="B272">
        <v>10</v>
      </c>
      <c r="C272" t="s">
        <v>7659</v>
      </c>
      <c r="D272" s="4">
        <v>45</v>
      </c>
      <c r="E272" s="4">
        <v>49</v>
      </c>
    </row>
    <row r="273" spans="1:5" x14ac:dyDescent="0.45">
      <c r="A273">
        <v>2014</v>
      </c>
      <c r="B273">
        <v>10</v>
      </c>
      <c r="C273" t="s">
        <v>7660</v>
      </c>
      <c r="D273" s="4">
        <v>28</v>
      </c>
      <c r="E273" s="4">
        <v>12</v>
      </c>
    </row>
    <row r="274" spans="1:5" x14ac:dyDescent="0.45">
      <c r="A274">
        <v>2014</v>
      </c>
      <c r="B274">
        <v>10</v>
      </c>
      <c r="C274" t="s">
        <v>7661</v>
      </c>
      <c r="D274" s="4">
        <v>15</v>
      </c>
      <c r="E274" s="4">
        <v>8</v>
      </c>
    </row>
    <row r="275" spans="1:5" x14ac:dyDescent="0.45">
      <c r="A275">
        <v>2014</v>
      </c>
      <c r="B275">
        <v>10</v>
      </c>
      <c r="C275" t="s">
        <v>7662</v>
      </c>
      <c r="D275" s="4">
        <v>12</v>
      </c>
      <c r="E275" s="4">
        <v>6</v>
      </c>
    </row>
    <row r="276" spans="1:5" x14ac:dyDescent="0.45">
      <c r="A276">
        <v>2014</v>
      </c>
      <c r="B276">
        <v>10</v>
      </c>
      <c r="C276" t="s">
        <v>7663</v>
      </c>
      <c r="D276" s="4">
        <v>7</v>
      </c>
      <c r="E276" s="4">
        <v>16</v>
      </c>
    </row>
    <row r="277" spans="1:5" x14ac:dyDescent="0.45">
      <c r="A277">
        <v>2014</v>
      </c>
      <c r="B277">
        <v>11</v>
      </c>
      <c r="C277" t="s">
        <v>7656</v>
      </c>
      <c r="D277" s="4">
        <v>18</v>
      </c>
      <c r="E277" s="4">
        <v>21</v>
      </c>
    </row>
    <row r="278" spans="1:5" x14ac:dyDescent="0.45">
      <c r="A278">
        <v>2014</v>
      </c>
      <c r="B278">
        <v>11</v>
      </c>
      <c r="C278" t="s">
        <v>7657</v>
      </c>
      <c r="D278" s="4">
        <v>10</v>
      </c>
      <c r="E278" s="4">
        <v>10</v>
      </c>
    </row>
    <row r="279" spans="1:5" x14ac:dyDescent="0.45">
      <c r="A279">
        <v>2014</v>
      </c>
      <c r="B279">
        <v>11</v>
      </c>
      <c r="C279" t="s">
        <v>7658</v>
      </c>
      <c r="D279" s="4">
        <v>83</v>
      </c>
      <c r="E279" s="4">
        <v>58</v>
      </c>
    </row>
    <row r="280" spans="1:5" x14ac:dyDescent="0.45">
      <c r="A280">
        <v>2014</v>
      </c>
      <c r="B280">
        <v>11</v>
      </c>
      <c r="C280" t="s">
        <v>7659</v>
      </c>
      <c r="D280" s="4">
        <v>44</v>
      </c>
      <c r="E280" s="4">
        <v>44</v>
      </c>
    </row>
    <row r="281" spans="1:5" x14ac:dyDescent="0.45">
      <c r="A281">
        <v>2014</v>
      </c>
      <c r="B281">
        <v>11</v>
      </c>
      <c r="C281" t="s">
        <v>7660</v>
      </c>
      <c r="D281" s="4">
        <v>29</v>
      </c>
      <c r="E281" s="4">
        <v>19</v>
      </c>
    </row>
    <row r="282" spans="1:5" x14ac:dyDescent="0.45">
      <c r="A282">
        <v>2014</v>
      </c>
      <c r="B282">
        <v>11</v>
      </c>
      <c r="C282" t="s">
        <v>7661</v>
      </c>
      <c r="D282" s="4">
        <v>21</v>
      </c>
      <c r="E282" s="4">
        <v>7</v>
      </c>
    </row>
    <row r="283" spans="1:5" x14ac:dyDescent="0.45">
      <c r="A283">
        <v>2014</v>
      </c>
      <c r="B283">
        <v>11</v>
      </c>
      <c r="C283" t="s">
        <v>7662</v>
      </c>
      <c r="D283" s="4">
        <v>6</v>
      </c>
      <c r="E283" s="4">
        <v>6</v>
      </c>
    </row>
    <row r="284" spans="1:5" x14ac:dyDescent="0.45">
      <c r="A284">
        <v>2014</v>
      </c>
      <c r="B284">
        <v>11</v>
      </c>
      <c r="C284" t="s">
        <v>7663</v>
      </c>
      <c r="D284" s="4">
        <v>8</v>
      </c>
      <c r="E284" s="4">
        <v>13</v>
      </c>
    </row>
    <row r="285" spans="1:5" x14ac:dyDescent="0.45">
      <c r="A285">
        <v>2014</v>
      </c>
      <c r="B285">
        <v>12</v>
      </c>
      <c r="C285" t="s">
        <v>7656</v>
      </c>
      <c r="D285" s="4">
        <v>29</v>
      </c>
      <c r="E285" s="4">
        <v>28</v>
      </c>
    </row>
    <row r="286" spans="1:5" x14ac:dyDescent="0.45">
      <c r="A286">
        <v>2014</v>
      </c>
      <c r="B286">
        <v>12</v>
      </c>
      <c r="C286" t="s">
        <v>7657</v>
      </c>
      <c r="D286" s="4">
        <v>15</v>
      </c>
      <c r="E286" s="4">
        <v>6</v>
      </c>
    </row>
    <row r="287" spans="1:5" x14ac:dyDescent="0.45">
      <c r="A287">
        <v>2014</v>
      </c>
      <c r="B287">
        <v>12</v>
      </c>
      <c r="C287" t="s">
        <v>7658</v>
      </c>
      <c r="D287" s="4">
        <v>94</v>
      </c>
      <c r="E287" s="4">
        <v>53</v>
      </c>
    </row>
    <row r="288" spans="1:5" x14ac:dyDescent="0.45">
      <c r="A288">
        <v>2014</v>
      </c>
      <c r="B288">
        <v>12</v>
      </c>
      <c r="C288" t="s">
        <v>7659</v>
      </c>
      <c r="D288" s="4">
        <v>58</v>
      </c>
      <c r="E288" s="4">
        <v>53</v>
      </c>
    </row>
    <row r="289" spans="1:5" x14ac:dyDescent="0.45">
      <c r="A289">
        <v>2014</v>
      </c>
      <c r="B289">
        <v>12</v>
      </c>
      <c r="C289" t="s">
        <v>7660</v>
      </c>
      <c r="D289" s="4">
        <v>23</v>
      </c>
      <c r="E289" s="4">
        <v>23</v>
      </c>
    </row>
    <row r="290" spans="1:5" x14ac:dyDescent="0.45">
      <c r="A290">
        <v>2014</v>
      </c>
      <c r="B290">
        <v>12</v>
      </c>
      <c r="C290" t="s">
        <v>7661</v>
      </c>
      <c r="D290" s="4">
        <v>11</v>
      </c>
      <c r="E290" s="4">
        <v>12</v>
      </c>
    </row>
    <row r="291" spans="1:5" x14ac:dyDescent="0.45">
      <c r="A291">
        <v>2014</v>
      </c>
      <c r="B291">
        <v>12</v>
      </c>
      <c r="C291" t="s">
        <v>7662</v>
      </c>
      <c r="D291" s="4">
        <v>12</v>
      </c>
      <c r="E291" s="4">
        <v>11</v>
      </c>
    </row>
    <row r="292" spans="1:5" x14ac:dyDescent="0.45">
      <c r="A292">
        <v>2014</v>
      </c>
      <c r="B292">
        <v>12</v>
      </c>
      <c r="C292" t="s">
        <v>7663</v>
      </c>
      <c r="D292" s="4">
        <v>7</v>
      </c>
      <c r="E292" s="4">
        <v>9</v>
      </c>
    </row>
    <row r="293" spans="1:5" x14ac:dyDescent="0.45">
      <c r="A293">
        <v>2015</v>
      </c>
      <c r="B293">
        <v>1</v>
      </c>
      <c r="C293" t="s">
        <v>7656</v>
      </c>
      <c r="D293" s="4">
        <v>14</v>
      </c>
      <c r="E293" s="4">
        <v>22</v>
      </c>
    </row>
    <row r="294" spans="1:5" x14ac:dyDescent="0.45">
      <c r="A294">
        <v>2015</v>
      </c>
      <c r="B294">
        <v>1</v>
      </c>
      <c r="C294" t="s">
        <v>7657</v>
      </c>
      <c r="D294" s="4">
        <v>13</v>
      </c>
      <c r="E294" s="4">
        <v>5</v>
      </c>
    </row>
    <row r="295" spans="1:5" x14ac:dyDescent="0.45">
      <c r="A295">
        <v>2015</v>
      </c>
      <c r="B295">
        <v>1</v>
      </c>
      <c r="C295" t="s">
        <v>7658</v>
      </c>
      <c r="D295" s="4">
        <v>74</v>
      </c>
      <c r="E295" s="4">
        <v>63</v>
      </c>
    </row>
    <row r="296" spans="1:5" x14ac:dyDescent="0.45">
      <c r="A296">
        <v>2015</v>
      </c>
      <c r="B296">
        <v>1</v>
      </c>
      <c r="C296" t="s">
        <v>7659</v>
      </c>
      <c r="D296" s="4">
        <v>52</v>
      </c>
      <c r="E296" s="4">
        <v>41</v>
      </c>
    </row>
    <row r="297" spans="1:5" x14ac:dyDescent="0.45">
      <c r="A297">
        <v>2015</v>
      </c>
      <c r="B297">
        <v>1</v>
      </c>
      <c r="C297" t="s">
        <v>7660</v>
      </c>
      <c r="D297" s="4">
        <v>39</v>
      </c>
      <c r="E297" s="4">
        <v>26</v>
      </c>
    </row>
    <row r="298" spans="1:5" x14ac:dyDescent="0.45">
      <c r="A298">
        <v>2015</v>
      </c>
      <c r="B298">
        <v>1</v>
      </c>
      <c r="C298" t="s">
        <v>7661</v>
      </c>
      <c r="D298" s="4">
        <v>16</v>
      </c>
      <c r="E298" s="4">
        <v>10</v>
      </c>
    </row>
    <row r="299" spans="1:5" x14ac:dyDescent="0.45">
      <c r="A299">
        <v>2015</v>
      </c>
      <c r="B299">
        <v>1</v>
      </c>
      <c r="C299" t="s">
        <v>7662</v>
      </c>
      <c r="D299" s="4">
        <v>11</v>
      </c>
      <c r="E299" s="4">
        <v>3</v>
      </c>
    </row>
    <row r="300" spans="1:5" x14ac:dyDescent="0.45">
      <c r="A300">
        <v>2015</v>
      </c>
      <c r="B300">
        <v>1</v>
      </c>
      <c r="C300" t="s">
        <v>7663</v>
      </c>
      <c r="D300" s="4">
        <v>3</v>
      </c>
      <c r="E300" s="4">
        <v>3</v>
      </c>
    </row>
    <row r="301" spans="1:5" x14ac:dyDescent="0.45">
      <c r="A301">
        <v>2015</v>
      </c>
      <c r="B301">
        <v>2</v>
      </c>
      <c r="C301" t="s">
        <v>7656</v>
      </c>
      <c r="D301" s="4">
        <v>24</v>
      </c>
      <c r="E301" s="4">
        <v>23</v>
      </c>
    </row>
    <row r="302" spans="1:5" x14ac:dyDescent="0.45">
      <c r="A302">
        <v>2015</v>
      </c>
      <c r="B302">
        <v>2</v>
      </c>
      <c r="C302" t="s">
        <v>7657</v>
      </c>
      <c r="D302" s="4">
        <v>11</v>
      </c>
      <c r="E302" s="4">
        <v>4</v>
      </c>
    </row>
    <row r="303" spans="1:5" x14ac:dyDescent="0.45">
      <c r="A303">
        <v>2015</v>
      </c>
      <c r="B303">
        <v>2</v>
      </c>
      <c r="C303" t="s">
        <v>7658</v>
      </c>
      <c r="D303" s="4">
        <v>112</v>
      </c>
      <c r="E303" s="4">
        <v>65</v>
      </c>
    </row>
    <row r="304" spans="1:5" x14ac:dyDescent="0.45">
      <c r="A304">
        <v>2015</v>
      </c>
      <c r="B304">
        <v>2</v>
      </c>
      <c r="C304" t="s">
        <v>7659</v>
      </c>
      <c r="D304" s="4">
        <v>59</v>
      </c>
      <c r="E304" s="4">
        <v>43</v>
      </c>
    </row>
    <row r="305" spans="1:5" x14ac:dyDescent="0.45">
      <c r="A305">
        <v>2015</v>
      </c>
      <c r="B305">
        <v>2</v>
      </c>
      <c r="C305" t="s">
        <v>7660</v>
      </c>
      <c r="D305" s="4">
        <v>20</v>
      </c>
      <c r="E305" s="4">
        <v>25</v>
      </c>
    </row>
    <row r="306" spans="1:5" x14ac:dyDescent="0.45">
      <c r="A306">
        <v>2015</v>
      </c>
      <c r="B306">
        <v>2</v>
      </c>
      <c r="C306" t="s">
        <v>7661</v>
      </c>
      <c r="D306" s="4">
        <v>13</v>
      </c>
      <c r="E306" s="4">
        <v>6</v>
      </c>
    </row>
    <row r="307" spans="1:5" x14ac:dyDescent="0.45">
      <c r="A307">
        <v>2015</v>
      </c>
      <c r="B307">
        <v>2</v>
      </c>
      <c r="C307" t="s">
        <v>7662</v>
      </c>
      <c r="D307" s="4">
        <v>5</v>
      </c>
      <c r="E307" s="4">
        <v>7</v>
      </c>
    </row>
    <row r="308" spans="1:5" x14ac:dyDescent="0.45">
      <c r="A308">
        <v>2015</v>
      </c>
      <c r="B308">
        <v>2</v>
      </c>
      <c r="C308" t="s">
        <v>7663</v>
      </c>
      <c r="D308" s="4">
        <v>13</v>
      </c>
      <c r="E308" s="4">
        <v>17</v>
      </c>
    </row>
    <row r="309" spans="1:5" x14ac:dyDescent="0.45">
      <c r="A309">
        <v>2015</v>
      </c>
      <c r="B309">
        <v>3</v>
      </c>
      <c r="C309" t="s">
        <v>7656</v>
      </c>
      <c r="D309" s="4">
        <v>151</v>
      </c>
      <c r="E309" s="4">
        <v>122</v>
      </c>
    </row>
    <row r="310" spans="1:5" x14ac:dyDescent="0.45">
      <c r="A310">
        <v>2015</v>
      </c>
      <c r="B310">
        <v>3</v>
      </c>
      <c r="C310" t="s">
        <v>7657</v>
      </c>
      <c r="D310" s="4">
        <v>380</v>
      </c>
      <c r="E310" s="4">
        <v>52</v>
      </c>
    </row>
    <row r="311" spans="1:5" x14ac:dyDescent="0.45">
      <c r="A311">
        <v>2015</v>
      </c>
      <c r="B311">
        <v>3</v>
      </c>
      <c r="C311" t="s">
        <v>7658</v>
      </c>
      <c r="D311" s="4">
        <v>924</v>
      </c>
      <c r="E311" s="4">
        <v>323</v>
      </c>
    </row>
    <row r="312" spans="1:5" x14ac:dyDescent="0.45">
      <c r="A312">
        <v>2015</v>
      </c>
      <c r="B312">
        <v>3</v>
      </c>
      <c r="C312" t="s">
        <v>7659</v>
      </c>
      <c r="D312" s="4">
        <v>339</v>
      </c>
      <c r="E312" s="4">
        <v>165</v>
      </c>
    </row>
    <row r="313" spans="1:5" x14ac:dyDescent="0.45">
      <c r="A313">
        <v>2015</v>
      </c>
      <c r="B313">
        <v>3</v>
      </c>
      <c r="C313" t="s">
        <v>7660</v>
      </c>
      <c r="D313" s="4">
        <v>222</v>
      </c>
      <c r="E313" s="4">
        <v>77</v>
      </c>
    </row>
    <row r="314" spans="1:5" x14ac:dyDescent="0.45">
      <c r="A314">
        <v>2015</v>
      </c>
      <c r="B314">
        <v>3</v>
      </c>
      <c r="C314" t="s">
        <v>7661</v>
      </c>
      <c r="D314" s="4">
        <v>63</v>
      </c>
      <c r="E314" s="4">
        <v>23</v>
      </c>
    </row>
    <row r="315" spans="1:5" x14ac:dyDescent="0.45">
      <c r="A315">
        <v>2015</v>
      </c>
      <c r="B315">
        <v>3</v>
      </c>
      <c r="C315" t="s">
        <v>7662</v>
      </c>
      <c r="D315" s="4">
        <v>33</v>
      </c>
      <c r="E315" s="4">
        <v>18</v>
      </c>
    </row>
    <row r="316" spans="1:5" x14ac:dyDescent="0.45">
      <c r="A316">
        <v>2015</v>
      </c>
      <c r="B316">
        <v>3</v>
      </c>
      <c r="C316" t="s">
        <v>7663</v>
      </c>
      <c r="D316" s="4">
        <v>12</v>
      </c>
      <c r="E316" s="4">
        <v>11</v>
      </c>
    </row>
    <row r="317" spans="1:5" x14ac:dyDescent="0.45">
      <c r="A317">
        <v>2015</v>
      </c>
      <c r="B317">
        <v>4</v>
      </c>
      <c r="C317" t="s">
        <v>7656</v>
      </c>
      <c r="D317" s="4">
        <v>36</v>
      </c>
      <c r="E317" s="4">
        <v>24</v>
      </c>
    </row>
    <row r="318" spans="1:5" x14ac:dyDescent="0.45">
      <c r="A318">
        <v>2015</v>
      </c>
      <c r="B318">
        <v>4</v>
      </c>
      <c r="C318" t="s">
        <v>7657</v>
      </c>
      <c r="D318" s="4">
        <v>62</v>
      </c>
      <c r="E318" s="4">
        <v>29</v>
      </c>
    </row>
    <row r="319" spans="1:5" x14ac:dyDescent="0.45">
      <c r="A319">
        <v>2015</v>
      </c>
      <c r="B319">
        <v>4</v>
      </c>
      <c r="C319" t="s">
        <v>7658</v>
      </c>
      <c r="D319" s="4">
        <v>171</v>
      </c>
      <c r="E319" s="4">
        <v>83</v>
      </c>
    </row>
    <row r="320" spans="1:5" x14ac:dyDescent="0.45">
      <c r="A320">
        <v>2015</v>
      </c>
      <c r="B320">
        <v>4</v>
      </c>
      <c r="C320" t="s">
        <v>7659</v>
      </c>
      <c r="D320" s="4">
        <v>94</v>
      </c>
      <c r="E320" s="4">
        <v>81</v>
      </c>
    </row>
    <row r="321" spans="1:5" x14ac:dyDescent="0.45">
      <c r="A321">
        <v>2015</v>
      </c>
      <c r="B321">
        <v>4</v>
      </c>
      <c r="C321" t="s">
        <v>7660</v>
      </c>
      <c r="D321" s="4">
        <v>58</v>
      </c>
      <c r="E321" s="4">
        <v>29</v>
      </c>
    </row>
    <row r="322" spans="1:5" x14ac:dyDescent="0.45">
      <c r="A322">
        <v>2015</v>
      </c>
      <c r="B322">
        <v>4</v>
      </c>
      <c r="C322" t="s">
        <v>7661</v>
      </c>
      <c r="D322" s="4">
        <v>28</v>
      </c>
      <c r="E322" s="4">
        <v>15</v>
      </c>
    </row>
    <row r="323" spans="1:5" x14ac:dyDescent="0.45">
      <c r="A323">
        <v>2015</v>
      </c>
      <c r="B323">
        <v>4</v>
      </c>
      <c r="C323" t="s">
        <v>7662</v>
      </c>
      <c r="D323" s="4">
        <v>15</v>
      </c>
      <c r="E323" s="4">
        <v>12</v>
      </c>
    </row>
    <row r="324" spans="1:5" x14ac:dyDescent="0.45">
      <c r="A324">
        <v>2015</v>
      </c>
      <c r="B324">
        <v>4</v>
      </c>
      <c r="C324" t="s">
        <v>7663</v>
      </c>
      <c r="D324" s="4">
        <v>9</v>
      </c>
      <c r="E324" s="4">
        <v>7</v>
      </c>
    </row>
    <row r="325" spans="1:5" x14ac:dyDescent="0.45">
      <c r="A325">
        <v>2015</v>
      </c>
      <c r="B325">
        <v>5</v>
      </c>
      <c r="C325" t="s">
        <v>7656</v>
      </c>
      <c r="D325" s="4">
        <v>21</v>
      </c>
      <c r="E325" s="4">
        <v>21</v>
      </c>
    </row>
    <row r="326" spans="1:5" x14ac:dyDescent="0.45">
      <c r="A326">
        <v>2015</v>
      </c>
      <c r="B326">
        <v>5</v>
      </c>
      <c r="C326" t="s">
        <v>7657</v>
      </c>
      <c r="D326" s="4">
        <v>29</v>
      </c>
      <c r="E326" s="4">
        <v>11</v>
      </c>
    </row>
    <row r="327" spans="1:5" x14ac:dyDescent="0.45">
      <c r="A327">
        <v>2015</v>
      </c>
      <c r="B327">
        <v>5</v>
      </c>
      <c r="C327" t="s">
        <v>7658</v>
      </c>
      <c r="D327" s="4">
        <v>107</v>
      </c>
      <c r="E327" s="4">
        <v>61</v>
      </c>
    </row>
    <row r="328" spans="1:5" x14ac:dyDescent="0.45">
      <c r="A328">
        <v>2015</v>
      </c>
      <c r="B328">
        <v>5</v>
      </c>
      <c r="C328" t="s">
        <v>7659</v>
      </c>
      <c r="D328" s="4">
        <v>54</v>
      </c>
      <c r="E328" s="4">
        <v>48</v>
      </c>
    </row>
    <row r="329" spans="1:5" x14ac:dyDescent="0.45">
      <c r="A329">
        <v>2015</v>
      </c>
      <c r="B329">
        <v>5</v>
      </c>
      <c r="C329" t="s">
        <v>7660</v>
      </c>
      <c r="D329" s="4">
        <v>37</v>
      </c>
      <c r="E329" s="4">
        <v>26</v>
      </c>
    </row>
    <row r="330" spans="1:5" x14ac:dyDescent="0.45">
      <c r="A330">
        <v>2015</v>
      </c>
      <c r="B330">
        <v>5</v>
      </c>
      <c r="C330" t="s">
        <v>7661</v>
      </c>
      <c r="D330" s="4">
        <v>21</v>
      </c>
      <c r="E330" s="4">
        <v>14</v>
      </c>
    </row>
    <row r="331" spans="1:5" x14ac:dyDescent="0.45">
      <c r="A331">
        <v>2015</v>
      </c>
      <c r="B331">
        <v>5</v>
      </c>
      <c r="C331" t="s">
        <v>7662</v>
      </c>
      <c r="D331" s="4">
        <v>13</v>
      </c>
      <c r="E331" s="4">
        <v>10</v>
      </c>
    </row>
    <row r="332" spans="1:5" x14ac:dyDescent="0.45">
      <c r="A332">
        <v>2015</v>
      </c>
      <c r="B332">
        <v>5</v>
      </c>
      <c r="C332" t="s">
        <v>7663</v>
      </c>
      <c r="D332" s="4">
        <v>10</v>
      </c>
      <c r="E332" s="4">
        <v>7</v>
      </c>
    </row>
    <row r="333" spans="1:5" x14ac:dyDescent="0.45">
      <c r="A333">
        <v>2015</v>
      </c>
      <c r="B333">
        <v>6</v>
      </c>
      <c r="C333" t="s">
        <v>7656</v>
      </c>
      <c r="D333" s="4">
        <v>17</v>
      </c>
      <c r="E333" s="4">
        <v>32</v>
      </c>
    </row>
    <row r="334" spans="1:5" x14ac:dyDescent="0.45">
      <c r="A334">
        <v>2015</v>
      </c>
      <c r="B334">
        <v>6</v>
      </c>
      <c r="C334" t="s">
        <v>7657</v>
      </c>
      <c r="D334" s="4">
        <v>347</v>
      </c>
      <c r="E334" s="4">
        <v>13</v>
      </c>
    </row>
    <row r="335" spans="1:5" x14ac:dyDescent="0.45">
      <c r="A335">
        <v>2015</v>
      </c>
      <c r="B335">
        <v>6</v>
      </c>
      <c r="C335" t="s">
        <v>7658</v>
      </c>
      <c r="D335" s="4">
        <v>472</v>
      </c>
      <c r="E335" s="4">
        <v>71</v>
      </c>
    </row>
    <row r="336" spans="1:5" x14ac:dyDescent="0.45">
      <c r="A336">
        <v>2015</v>
      </c>
      <c r="B336">
        <v>6</v>
      </c>
      <c r="C336" t="s">
        <v>7659</v>
      </c>
      <c r="D336" s="4">
        <v>65</v>
      </c>
      <c r="E336" s="4">
        <v>47</v>
      </c>
    </row>
    <row r="337" spans="1:5" x14ac:dyDescent="0.45">
      <c r="A337">
        <v>2015</v>
      </c>
      <c r="B337">
        <v>6</v>
      </c>
      <c r="C337" t="s">
        <v>7660</v>
      </c>
      <c r="D337" s="4">
        <v>51</v>
      </c>
      <c r="E337" s="4">
        <v>27</v>
      </c>
    </row>
    <row r="338" spans="1:5" x14ac:dyDescent="0.45">
      <c r="A338">
        <v>2015</v>
      </c>
      <c r="B338">
        <v>6</v>
      </c>
      <c r="C338" t="s">
        <v>7661</v>
      </c>
      <c r="D338" s="4">
        <v>16</v>
      </c>
      <c r="E338" s="4">
        <v>11</v>
      </c>
    </row>
    <row r="339" spans="1:5" x14ac:dyDescent="0.45">
      <c r="A339">
        <v>2015</v>
      </c>
      <c r="B339">
        <v>6</v>
      </c>
      <c r="C339" t="s">
        <v>7662</v>
      </c>
      <c r="D339" s="4">
        <v>20</v>
      </c>
      <c r="E339" s="4">
        <v>8</v>
      </c>
    </row>
    <row r="340" spans="1:5" x14ac:dyDescent="0.45">
      <c r="A340">
        <v>2015</v>
      </c>
      <c r="B340">
        <v>6</v>
      </c>
      <c r="C340" t="s">
        <v>7663</v>
      </c>
      <c r="D340" s="4">
        <v>11</v>
      </c>
      <c r="E340" s="4">
        <v>15</v>
      </c>
    </row>
    <row r="341" spans="1:5" x14ac:dyDescent="0.45">
      <c r="A341">
        <v>2015</v>
      </c>
      <c r="B341">
        <v>7</v>
      </c>
      <c r="C341" t="s">
        <v>7656</v>
      </c>
      <c r="D341" s="4">
        <v>50</v>
      </c>
      <c r="E341" s="4">
        <v>44</v>
      </c>
    </row>
    <row r="342" spans="1:5" x14ac:dyDescent="0.45">
      <c r="A342">
        <v>2015</v>
      </c>
      <c r="B342">
        <v>7</v>
      </c>
      <c r="C342" t="s">
        <v>7657</v>
      </c>
      <c r="D342" s="4">
        <v>102</v>
      </c>
      <c r="E342" s="4">
        <v>13</v>
      </c>
    </row>
    <row r="343" spans="1:5" x14ac:dyDescent="0.45">
      <c r="A343">
        <v>2015</v>
      </c>
      <c r="B343">
        <v>7</v>
      </c>
      <c r="C343" t="s">
        <v>7658</v>
      </c>
      <c r="D343" s="4">
        <v>178</v>
      </c>
      <c r="E343" s="4">
        <v>72</v>
      </c>
    </row>
    <row r="344" spans="1:5" x14ac:dyDescent="0.45">
      <c r="A344">
        <v>2015</v>
      </c>
      <c r="B344">
        <v>7</v>
      </c>
      <c r="C344" t="s">
        <v>7659</v>
      </c>
      <c r="D344" s="4">
        <v>109</v>
      </c>
      <c r="E344" s="4">
        <v>84</v>
      </c>
    </row>
    <row r="345" spans="1:5" x14ac:dyDescent="0.45">
      <c r="A345">
        <v>2015</v>
      </c>
      <c r="B345">
        <v>7</v>
      </c>
      <c r="C345" t="s">
        <v>7660</v>
      </c>
      <c r="D345" s="4">
        <v>62</v>
      </c>
      <c r="E345" s="4">
        <v>41</v>
      </c>
    </row>
    <row r="346" spans="1:5" x14ac:dyDescent="0.45">
      <c r="A346">
        <v>2015</v>
      </c>
      <c r="B346">
        <v>7</v>
      </c>
      <c r="C346" t="s">
        <v>7661</v>
      </c>
      <c r="D346" s="4">
        <v>17</v>
      </c>
      <c r="E346" s="4">
        <v>10</v>
      </c>
    </row>
    <row r="347" spans="1:5" x14ac:dyDescent="0.45">
      <c r="A347">
        <v>2015</v>
      </c>
      <c r="B347">
        <v>7</v>
      </c>
      <c r="C347" t="s">
        <v>7662</v>
      </c>
      <c r="D347" s="4">
        <v>9</v>
      </c>
      <c r="E347" s="4">
        <v>5</v>
      </c>
    </row>
    <row r="348" spans="1:5" x14ac:dyDescent="0.45">
      <c r="A348">
        <v>2015</v>
      </c>
      <c r="B348">
        <v>7</v>
      </c>
      <c r="C348" t="s">
        <v>7663</v>
      </c>
      <c r="D348" s="4">
        <v>8</v>
      </c>
      <c r="E348" s="4">
        <v>11</v>
      </c>
    </row>
    <row r="349" spans="1:5" x14ac:dyDescent="0.45">
      <c r="A349">
        <v>2015</v>
      </c>
      <c r="B349">
        <v>8</v>
      </c>
      <c r="C349" t="s">
        <v>7656</v>
      </c>
      <c r="D349" s="4">
        <v>43</v>
      </c>
      <c r="E349" s="4">
        <v>51</v>
      </c>
    </row>
    <row r="350" spans="1:5" x14ac:dyDescent="0.45">
      <c r="A350">
        <v>2015</v>
      </c>
      <c r="B350">
        <v>8</v>
      </c>
      <c r="C350" t="s">
        <v>7657</v>
      </c>
      <c r="D350" s="4">
        <v>133</v>
      </c>
      <c r="E350" s="4">
        <v>68</v>
      </c>
    </row>
    <row r="351" spans="1:5" x14ac:dyDescent="0.45">
      <c r="A351">
        <v>2015</v>
      </c>
      <c r="B351">
        <v>8</v>
      </c>
      <c r="C351" t="s">
        <v>7658</v>
      </c>
      <c r="D351" s="4">
        <v>187</v>
      </c>
      <c r="E351" s="4">
        <v>113</v>
      </c>
    </row>
    <row r="352" spans="1:5" x14ac:dyDescent="0.45">
      <c r="A352">
        <v>2015</v>
      </c>
      <c r="B352">
        <v>8</v>
      </c>
      <c r="C352" t="s">
        <v>7659</v>
      </c>
      <c r="D352" s="4">
        <v>74</v>
      </c>
      <c r="E352" s="4">
        <v>81</v>
      </c>
    </row>
    <row r="353" spans="1:5" x14ac:dyDescent="0.45">
      <c r="A353">
        <v>2015</v>
      </c>
      <c r="B353">
        <v>8</v>
      </c>
      <c r="C353" t="s">
        <v>7660</v>
      </c>
      <c r="D353" s="4">
        <v>62</v>
      </c>
      <c r="E353" s="4">
        <v>25</v>
      </c>
    </row>
    <row r="354" spans="1:5" x14ac:dyDescent="0.45">
      <c r="A354">
        <v>2015</v>
      </c>
      <c r="B354">
        <v>8</v>
      </c>
      <c r="C354" t="s">
        <v>7661</v>
      </c>
      <c r="D354" s="4">
        <v>37</v>
      </c>
      <c r="E354" s="4">
        <v>11</v>
      </c>
    </row>
    <row r="355" spans="1:5" x14ac:dyDescent="0.45">
      <c r="A355">
        <v>2015</v>
      </c>
      <c r="B355">
        <v>8</v>
      </c>
      <c r="C355" t="s">
        <v>7662</v>
      </c>
      <c r="D355" s="4">
        <v>7</v>
      </c>
      <c r="E355" s="4">
        <v>11</v>
      </c>
    </row>
    <row r="356" spans="1:5" x14ac:dyDescent="0.45">
      <c r="A356">
        <v>2015</v>
      </c>
      <c r="B356">
        <v>8</v>
      </c>
      <c r="C356" t="s">
        <v>7663</v>
      </c>
      <c r="D356" s="4">
        <v>9</v>
      </c>
      <c r="E356" s="4">
        <v>9</v>
      </c>
    </row>
    <row r="357" spans="1:5" x14ac:dyDescent="0.45">
      <c r="A357">
        <v>2015</v>
      </c>
      <c r="B357">
        <v>9</v>
      </c>
      <c r="C357" t="s">
        <v>7656</v>
      </c>
      <c r="D357" s="4">
        <v>22</v>
      </c>
      <c r="E357" s="4">
        <v>13</v>
      </c>
    </row>
    <row r="358" spans="1:5" x14ac:dyDescent="0.45">
      <c r="A358">
        <v>2015</v>
      </c>
      <c r="B358">
        <v>9</v>
      </c>
      <c r="C358" t="s">
        <v>7657</v>
      </c>
      <c r="D358" s="4">
        <v>32</v>
      </c>
      <c r="E358" s="4">
        <v>6</v>
      </c>
    </row>
    <row r="359" spans="1:5" x14ac:dyDescent="0.45">
      <c r="A359">
        <v>2015</v>
      </c>
      <c r="B359">
        <v>9</v>
      </c>
      <c r="C359" t="s">
        <v>7658</v>
      </c>
      <c r="D359" s="4">
        <v>117</v>
      </c>
      <c r="E359" s="4">
        <v>81</v>
      </c>
    </row>
    <row r="360" spans="1:5" x14ac:dyDescent="0.45">
      <c r="A360">
        <v>2015</v>
      </c>
      <c r="B360">
        <v>9</v>
      </c>
      <c r="C360" t="s">
        <v>7659</v>
      </c>
      <c r="D360" s="4">
        <v>57</v>
      </c>
      <c r="E360" s="4">
        <v>47</v>
      </c>
    </row>
    <row r="361" spans="1:5" x14ac:dyDescent="0.45">
      <c r="A361">
        <v>2015</v>
      </c>
      <c r="B361">
        <v>9</v>
      </c>
      <c r="C361" t="s">
        <v>7660</v>
      </c>
      <c r="D361" s="4">
        <v>35</v>
      </c>
      <c r="E361" s="4">
        <v>21</v>
      </c>
    </row>
    <row r="362" spans="1:5" x14ac:dyDescent="0.45">
      <c r="A362">
        <v>2015</v>
      </c>
      <c r="B362">
        <v>9</v>
      </c>
      <c r="C362" t="s">
        <v>7661</v>
      </c>
      <c r="D362" s="4">
        <v>28</v>
      </c>
      <c r="E362" s="4">
        <v>11</v>
      </c>
    </row>
    <row r="363" spans="1:5" x14ac:dyDescent="0.45">
      <c r="A363">
        <v>2015</v>
      </c>
      <c r="B363">
        <v>9</v>
      </c>
      <c r="C363" t="s">
        <v>7662</v>
      </c>
      <c r="D363" s="4">
        <v>11</v>
      </c>
      <c r="E363" s="4">
        <v>9</v>
      </c>
    </row>
    <row r="364" spans="1:5" x14ac:dyDescent="0.45">
      <c r="A364">
        <v>2015</v>
      </c>
      <c r="B364">
        <v>9</v>
      </c>
      <c r="C364" t="s">
        <v>7663</v>
      </c>
      <c r="D364" s="4">
        <v>4</v>
      </c>
      <c r="E364" s="4">
        <v>9</v>
      </c>
    </row>
    <row r="365" spans="1:5" x14ac:dyDescent="0.45">
      <c r="A365">
        <v>2015</v>
      </c>
      <c r="B365">
        <v>10</v>
      </c>
      <c r="C365" t="s">
        <v>7656</v>
      </c>
      <c r="D365" s="4">
        <v>19</v>
      </c>
      <c r="E365" s="4">
        <v>25</v>
      </c>
    </row>
    <row r="366" spans="1:5" x14ac:dyDescent="0.45">
      <c r="A366">
        <v>2015</v>
      </c>
      <c r="B366">
        <v>10</v>
      </c>
      <c r="C366" t="s">
        <v>7657</v>
      </c>
      <c r="D366" s="4">
        <v>16</v>
      </c>
      <c r="E366" s="4">
        <v>5</v>
      </c>
    </row>
    <row r="367" spans="1:5" x14ac:dyDescent="0.45">
      <c r="A367">
        <v>2015</v>
      </c>
      <c r="B367">
        <v>10</v>
      </c>
      <c r="C367" t="s">
        <v>7658</v>
      </c>
      <c r="D367" s="4">
        <v>63</v>
      </c>
      <c r="E367" s="4">
        <v>56</v>
      </c>
    </row>
    <row r="368" spans="1:5" x14ac:dyDescent="0.45">
      <c r="A368">
        <v>2015</v>
      </c>
      <c r="B368">
        <v>10</v>
      </c>
      <c r="C368" t="s">
        <v>7659</v>
      </c>
      <c r="D368" s="4">
        <v>46</v>
      </c>
      <c r="E368" s="4">
        <v>46</v>
      </c>
    </row>
    <row r="369" spans="1:5" x14ac:dyDescent="0.45">
      <c r="A369">
        <v>2015</v>
      </c>
      <c r="B369">
        <v>10</v>
      </c>
      <c r="C369" t="s">
        <v>7660</v>
      </c>
      <c r="D369" s="4">
        <v>40</v>
      </c>
      <c r="E369" s="4">
        <v>24</v>
      </c>
    </row>
    <row r="370" spans="1:5" x14ac:dyDescent="0.45">
      <c r="A370">
        <v>2015</v>
      </c>
      <c r="B370">
        <v>10</v>
      </c>
      <c r="C370" t="s">
        <v>7661</v>
      </c>
      <c r="D370" s="4">
        <v>16</v>
      </c>
      <c r="E370" s="4">
        <v>13</v>
      </c>
    </row>
    <row r="371" spans="1:5" x14ac:dyDescent="0.45">
      <c r="A371">
        <v>2015</v>
      </c>
      <c r="B371">
        <v>10</v>
      </c>
      <c r="C371" t="s">
        <v>7662</v>
      </c>
      <c r="D371" s="4">
        <v>11</v>
      </c>
      <c r="E371" s="4">
        <v>9</v>
      </c>
    </row>
    <row r="372" spans="1:5" x14ac:dyDescent="0.45">
      <c r="A372">
        <v>2015</v>
      </c>
      <c r="B372">
        <v>10</v>
      </c>
      <c r="C372" t="s">
        <v>7663</v>
      </c>
      <c r="D372" s="4">
        <v>8</v>
      </c>
      <c r="E372" s="4">
        <v>17</v>
      </c>
    </row>
    <row r="373" spans="1:5" x14ac:dyDescent="0.45">
      <c r="A373">
        <v>2015</v>
      </c>
      <c r="B373">
        <v>11</v>
      </c>
      <c r="C373" t="s">
        <v>7656</v>
      </c>
      <c r="D373" s="4">
        <v>13</v>
      </c>
      <c r="E373" s="4">
        <v>13</v>
      </c>
    </row>
    <row r="374" spans="1:5" x14ac:dyDescent="0.45">
      <c r="A374">
        <v>2015</v>
      </c>
      <c r="B374">
        <v>11</v>
      </c>
      <c r="C374" t="s">
        <v>7657</v>
      </c>
      <c r="D374" s="4">
        <v>7</v>
      </c>
      <c r="E374" s="4">
        <v>4</v>
      </c>
    </row>
    <row r="375" spans="1:5" x14ac:dyDescent="0.45">
      <c r="A375">
        <v>2015</v>
      </c>
      <c r="B375">
        <v>11</v>
      </c>
      <c r="C375" t="s">
        <v>7658</v>
      </c>
      <c r="D375" s="4">
        <v>68</v>
      </c>
      <c r="E375" s="4">
        <v>54</v>
      </c>
    </row>
    <row r="376" spans="1:5" x14ac:dyDescent="0.45">
      <c r="A376">
        <v>2015</v>
      </c>
      <c r="B376">
        <v>11</v>
      </c>
      <c r="C376" t="s">
        <v>7659</v>
      </c>
      <c r="D376" s="4">
        <v>48</v>
      </c>
      <c r="E376" s="4">
        <v>44</v>
      </c>
    </row>
    <row r="377" spans="1:5" x14ac:dyDescent="0.45">
      <c r="A377">
        <v>2015</v>
      </c>
      <c r="B377">
        <v>11</v>
      </c>
      <c r="C377" t="s">
        <v>7660</v>
      </c>
      <c r="D377" s="4">
        <v>39</v>
      </c>
      <c r="E377" s="4">
        <v>15</v>
      </c>
    </row>
    <row r="378" spans="1:5" x14ac:dyDescent="0.45">
      <c r="A378">
        <v>2015</v>
      </c>
      <c r="B378">
        <v>11</v>
      </c>
      <c r="C378" t="s">
        <v>7661</v>
      </c>
      <c r="D378" s="4">
        <v>27</v>
      </c>
      <c r="E378" s="4">
        <v>10</v>
      </c>
    </row>
    <row r="379" spans="1:5" x14ac:dyDescent="0.45">
      <c r="A379">
        <v>2015</v>
      </c>
      <c r="B379">
        <v>11</v>
      </c>
      <c r="C379" t="s">
        <v>7662</v>
      </c>
      <c r="D379" s="4">
        <v>17</v>
      </c>
      <c r="E379" s="4">
        <v>9</v>
      </c>
    </row>
    <row r="380" spans="1:5" x14ac:dyDescent="0.45">
      <c r="A380">
        <v>2015</v>
      </c>
      <c r="B380">
        <v>11</v>
      </c>
      <c r="C380" t="s">
        <v>7663</v>
      </c>
      <c r="D380" s="4">
        <v>8</v>
      </c>
      <c r="E380" s="4">
        <v>11</v>
      </c>
    </row>
    <row r="381" spans="1:5" x14ac:dyDescent="0.45">
      <c r="A381">
        <v>2015</v>
      </c>
      <c r="B381">
        <v>12</v>
      </c>
      <c r="C381" t="s">
        <v>7656</v>
      </c>
      <c r="D381" s="4">
        <v>25</v>
      </c>
      <c r="E381" s="4">
        <v>17</v>
      </c>
    </row>
    <row r="382" spans="1:5" x14ac:dyDescent="0.45">
      <c r="A382">
        <v>2015</v>
      </c>
      <c r="B382">
        <v>12</v>
      </c>
      <c r="C382" t="s">
        <v>7657</v>
      </c>
      <c r="D382" s="4">
        <v>10</v>
      </c>
      <c r="E382" s="4">
        <v>6</v>
      </c>
    </row>
    <row r="383" spans="1:5" x14ac:dyDescent="0.45">
      <c r="A383">
        <v>2015</v>
      </c>
      <c r="B383">
        <v>12</v>
      </c>
      <c r="C383" t="s">
        <v>7658</v>
      </c>
      <c r="D383" s="4">
        <v>97</v>
      </c>
      <c r="E383" s="4">
        <v>64</v>
      </c>
    </row>
    <row r="384" spans="1:5" x14ac:dyDescent="0.45">
      <c r="A384">
        <v>2015</v>
      </c>
      <c r="B384">
        <v>12</v>
      </c>
      <c r="C384" t="s">
        <v>7659</v>
      </c>
      <c r="D384" s="4">
        <v>55</v>
      </c>
      <c r="E384" s="4">
        <v>44</v>
      </c>
    </row>
    <row r="385" spans="1:5" x14ac:dyDescent="0.45">
      <c r="A385">
        <v>2015</v>
      </c>
      <c r="B385">
        <v>12</v>
      </c>
      <c r="C385" t="s">
        <v>7660</v>
      </c>
      <c r="D385" s="4">
        <v>27</v>
      </c>
      <c r="E385" s="4">
        <v>21</v>
      </c>
    </row>
    <row r="386" spans="1:5" x14ac:dyDescent="0.45">
      <c r="A386">
        <v>2015</v>
      </c>
      <c r="B386">
        <v>12</v>
      </c>
      <c r="C386" t="s">
        <v>7661</v>
      </c>
      <c r="D386" s="4">
        <v>20</v>
      </c>
      <c r="E386" s="4">
        <v>7</v>
      </c>
    </row>
    <row r="387" spans="1:5" x14ac:dyDescent="0.45">
      <c r="A387">
        <v>2015</v>
      </c>
      <c r="B387">
        <v>12</v>
      </c>
      <c r="C387" t="s">
        <v>7662</v>
      </c>
      <c r="D387" s="4">
        <v>11</v>
      </c>
      <c r="E387" s="4">
        <v>10</v>
      </c>
    </row>
    <row r="388" spans="1:5" x14ac:dyDescent="0.45">
      <c r="A388">
        <v>2015</v>
      </c>
      <c r="B388">
        <v>12</v>
      </c>
      <c r="C388" t="s">
        <v>7663</v>
      </c>
      <c r="D388" s="4">
        <v>13</v>
      </c>
      <c r="E388" s="4">
        <v>8</v>
      </c>
    </row>
    <row r="389" spans="1:5" x14ac:dyDescent="0.45">
      <c r="A389">
        <v>2016</v>
      </c>
      <c r="B389">
        <v>1</v>
      </c>
      <c r="C389" t="s">
        <v>7656</v>
      </c>
      <c r="D389" s="4">
        <v>18</v>
      </c>
      <c r="E389" s="4">
        <v>15</v>
      </c>
    </row>
    <row r="390" spans="1:5" x14ac:dyDescent="0.45">
      <c r="A390">
        <v>2016</v>
      </c>
      <c r="B390">
        <v>1</v>
      </c>
      <c r="C390" t="s">
        <v>7657</v>
      </c>
      <c r="D390" s="4">
        <v>7</v>
      </c>
      <c r="E390" s="4">
        <v>5</v>
      </c>
    </row>
    <row r="391" spans="1:5" x14ac:dyDescent="0.45">
      <c r="A391">
        <v>2016</v>
      </c>
      <c r="B391">
        <v>1</v>
      </c>
      <c r="C391" t="s">
        <v>7658</v>
      </c>
      <c r="D391" s="4">
        <v>95</v>
      </c>
      <c r="E391" s="4">
        <v>59</v>
      </c>
    </row>
    <row r="392" spans="1:5" x14ac:dyDescent="0.45">
      <c r="A392">
        <v>2016</v>
      </c>
      <c r="B392">
        <v>1</v>
      </c>
      <c r="C392" t="s">
        <v>7659</v>
      </c>
      <c r="D392" s="4">
        <v>58</v>
      </c>
      <c r="E392" s="4">
        <v>48</v>
      </c>
    </row>
    <row r="393" spans="1:5" x14ac:dyDescent="0.45">
      <c r="A393">
        <v>2016</v>
      </c>
      <c r="B393">
        <v>1</v>
      </c>
      <c r="C393" t="s">
        <v>7660</v>
      </c>
      <c r="D393" s="4">
        <v>40</v>
      </c>
      <c r="E393" s="4">
        <v>10</v>
      </c>
    </row>
    <row r="394" spans="1:5" x14ac:dyDescent="0.45">
      <c r="A394">
        <v>2016</v>
      </c>
      <c r="B394">
        <v>1</v>
      </c>
      <c r="C394" t="s">
        <v>7661</v>
      </c>
      <c r="D394" s="4">
        <v>18</v>
      </c>
      <c r="E394" s="4">
        <v>10</v>
      </c>
    </row>
    <row r="395" spans="1:5" x14ac:dyDescent="0.45">
      <c r="A395">
        <v>2016</v>
      </c>
      <c r="B395">
        <v>1</v>
      </c>
      <c r="C395" t="s">
        <v>7662</v>
      </c>
      <c r="D395" s="4">
        <v>9</v>
      </c>
      <c r="E395" s="4">
        <v>12</v>
      </c>
    </row>
    <row r="396" spans="1:5" x14ac:dyDescent="0.45">
      <c r="A396">
        <v>2016</v>
      </c>
      <c r="B396">
        <v>1</v>
      </c>
      <c r="C396" t="s">
        <v>7663</v>
      </c>
      <c r="D396" s="4">
        <v>5</v>
      </c>
      <c r="E396" s="4">
        <v>13</v>
      </c>
    </row>
    <row r="397" spans="1:5" x14ac:dyDescent="0.45">
      <c r="A397">
        <v>2016</v>
      </c>
      <c r="B397">
        <v>2</v>
      </c>
      <c r="C397" t="s">
        <v>7656</v>
      </c>
      <c r="D397" s="4">
        <v>16</v>
      </c>
      <c r="E397" s="4">
        <v>16</v>
      </c>
    </row>
    <row r="398" spans="1:5" x14ac:dyDescent="0.45">
      <c r="A398">
        <v>2016</v>
      </c>
      <c r="B398">
        <v>2</v>
      </c>
      <c r="C398" t="s">
        <v>7657</v>
      </c>
      <c r="D398" s="4">
        <v>19</v>
      </c>
      <c r="E398" s="4">
        <v>8</v>
      </c>
    </row>
    <row r="399" spans="1:5" x14ac:dyDescent="0.45">
      <c r="A399">
        <v>2016</v>
      </c>
      <c r="B399">
        <v>2</v>
      </c>
      <c r="C399" t="s">
        <v>7658</v>
      </c>
      <c r="D399" s="4">
        <v>105</v>
      </c>
      <c r="E399" s="4">
        <v>73</v>
      </c>
    </row>
    <row r="400" spans="1:5" x14ac:dyDescent="0.45">
      <c r="A400">
        <v>2016</v>
      </c>
      <c r="B400">
        <v>2</v>
      </c>
      <c r="C400" t="s">
        <v>7659</v>
      </c>
      <c r="D400" s="4">
        <v>62</v>
      </c>
      <c r="E400" s="4">
        <v>31</v>
      </c>
    </row>
    <row r="401" spans="1:5" x14ac:dyDescent="0.45">
      <c r="A401">
        <v>2016</v>
      </c>
      <c r="B401">
        <v>2</v>
      </c>
      <c r="C401" t="s">
        <v>7660</v>
      </c>
      <c r="D401" s="4">
        <v>38</v>
      </c>
      <c r="E401" s="4">
        <v>16</v>
      </c>
    </row>
    <row r="402" spans="1:5" x14ac:dyDescent="0.45">
      <c r="A402">
        <v>2016</v>
      </c>
      <c r="B402">
        <v>2</v>
      </c>
      <c r="C402" t="s">
        <v>7661</v>
      </c>
      <c r="D402" s="4">
        <v>18</v>
      </c>
      <c r="E402" s="4">
        <v>6</v>
      </c>
    </row>
    <row r="403" spans="1:5" x14ac:dyDescent="0.45">
      <c r="A403">
        <v>2016</v>
      </c>
      <c r="B403">
        <v>2</v>
      </c>
      <c r="C403" t="s">
        <v>7662</v>
      </c>
      <c r="D403" s="4">
        <v>10</v>
      </c>
      <c r="E403" s="4">
        <v>6</v>
      </c>
    </row>
    <row r="404" spans="1:5" x14ac:dyDescent="0.45">
      <c r="A404">
        <v>2016</v>
      </c>
      <c r="B404">
        <v>2</v>
      </c>
      <c r="C404" t="s">
        <v>7663</v>
      </c>
      <c r="D404" s="4">
        <v>8</v>
      </c>
      <c r="E404" s="4">
        <v>9</v>
      </c>
    </row>
    <row r="405" spans="1:5" x14ac:dyDescent="0.45">
      <c r="A405">
        <v>2016</v>
      </c>
      <c r="B405">
        <v>3</v>
      </c>
      <c r="C405" t="s">
        <v>7656</v>
      </c>
      <c r="D405" s="4">
        <v>138</v>
      </c>
      <c r="E405" s="4">
        <v>134</v>
      </c>
    </row>
    <row r="406" spans="1:5" x14ac:dyDescent="0.45">
      <c r="A406">
        <v>2016</v>
      </c>
      <c r="B406">
        <v>3</v>
      </c>
      <c r="C406" t="s">
        <v>7657</v>
      </c>
      <c r="D406" s="4">
        <v>368</v>
      </c>
      <c r="E406" s="4">
        <v>62</v>
      </c>
    </row>
    <row r="407" spans="1:5" x14ac:dyDescent="0.45">
      <c r="A407">
        <v>2016</v>
      </c>
      <c r="B407">
        <v>3</v>
      </c>
      <c r="C407" t="s">
        <v>7658</v>
      </c>
      <c r="D407" s="4">
        <v>784</v>
      </c>
      <c r="E407" s="4">
        <v>244</v>
      </c>
    </row>
    <row r="408" spans="1:5" x14ac:dyDescent="0.45">
      <c r="A408">
        <v>2016</v>
      </c>
      <c r="B408">
        <v>3</v>
      </c>
      <c r="C408" t="s">
        <v>7659</v>
      </c>
      <c r="D408" s="4">
        <v>279</v>
      </c>
      <c r="E408" s="4">
        <v>188</v>
      </c>
    </row>
    <row r="409" spans="1:5" x14ac:dyDescent="0.45">
      <c r="A409">
        <v>2016</v>
      </c>
      <c r="B409">
        <v>3</v>
      </c>
      <c r="C409" t="s">
        <v>7660</v>
      </c>
      <c r="D409" s="4">
        <v>145</v>
      </c>
      <c r="E409" s="4">
        <v>78</v>
      </c>
    </row>
    <row r="410" spans="1:5" x14ac:dyDescent="0.45">
      <c r="A410">
        <v>2016</v>
      </c>
      <c r="B410">
        <v>3</v>
      </c>
      <c r="C410" t="s">
        <v>7661</v>
      </c>
      <c r="D410" s="4">
        <v>64</v>
      </c>
      <c r="E410" s="4">
        <v>25</v>
      </c>
    </row>
    <row r="411" spans="1:5" x14ac:dyDescent="0.45">
      <c r="A411">
        <v>2016</v>
      </c>
      <c r="B411">
        <v>3</v>
      </c>
      <c r="C411" t="s">
        <v>7662</v>
      </c>
      <c r="D411" s="4">
        <v>23</v>
      </c>
      <c r="E411" s="4">
        <v>18</v>
      </c>
    </row>
    <row r="412" spans="1:5" x14ac:dyDescent="0.45">
      <c r="A412">
        <v>2016</v>
      </c>
      <c r="B412">
        <v>3</v>
      </c>
      <c r="C412" t="s">
        <v>7663</v>
      </c>
      <c r="D412" s="4">
        <v>7</v>
      </c>
      <c r="E412" s="4">
        <v>21</v>
      </c>
    </row>
    <row r="413" spans="1:5" x14ac:dyDescent="0.45">
      <c r="A413">
        <v>2016</v>
      </c>
      <c r="B413">
        <v>4</v>
      </c>
      <c r="C413" t="s">
        <v>7656</v>
      </c>
      <c r="D413" s="4">
        <v>34</v>
      </c>
      <c r="E413" s="4">
        <v>35</v>
      </c>
    </row>
    <row r="414" spans="1:5" x14ac:dyDescent="0.45">
      <c r="A414">
        <v>2016</v>
      </c>
      <c r="B414">
        <v>4</v>
      </c>
      <c r="C414" t="s">
        <v>7657</v>
      </c>
      <c r="D414" s="4">
        <v>66</v>
      </c>
      <c r="E414" s="4">
        <v>24</v>
      </c>
    </row>
    <row r="415" spans="1:5" x14ac:dyDescent="0.45">
      <c r="A415">
        <v>2016</v>
      </c>
      <c r="B415">
        <v>4</v>
      </c>
      <c r="C415" t="s">
        <v>7658</v>
      </c>
      <c r="D415" s="4">
        <v>169</v>
      </c>
      <c r="E415" s="4">
        <v>107</v>
      </c>
    </row>
    <row r="416" spans="1:5" x14ac:dyDescent="0.45">
      <c r="A416">
        <v>2016</v>
      </c>
      <c r="B416">
        <v>4</v>
      </c>
      <c r="C416" t="s">
        <v>7659</v>
      </c>
      <c r="D416" s="4">
        <v>80</v>
      </c>
      <c r="E416" s="4">
        <v>66</v>
      </c>
    </row>
    <row r="417" spans="1:5" x14ac:dyDescent="0.45">
      <c r="A417">
        <v>2016</v>
      </c>
      <c r="B417">
        <v>4</v>
      </c>
      <c r="C417" t="s">
        <v>7660</v>
      </c>
      <c r="D417" s="4">
        <v>67</v>
      </c>
      <c r="E417" s="4">
        <v>40</v>
      </c>
    </row>
    <row r="418" spans="1:5" x14ac:dyDescent="0.45">
      <c r="A418">
        <v>2016</v>
      </c>
      <c r="B418">
        <v>4</v>
      </c>
      <c r="C418" t="s">
        <v>7661</v>
      </c>
      <c r="D418" s="4">
        <v>33</v>
      </c>
      <c r="E418" s="4">
        <v>16</v>
      </c>
    </row>
    <row r="419" spans="1:5" x14ac:dyDescent="0.45">
      <c r="A419">
        <v>2016</v>
      </c>
      <c r="B419">
        <v>4</v>
      </c>
      <c r="C419" t="s">
        <v>7662</v>
      </c>
      <c r="D419" s="4">
        <v>19</v>
      </c>
      <c r="E419" s="4">
        <v>13</v>
      </c>
    </row>
    <row r="420" spans="1:5" x14ac:dyDescent="0.45">
      <c r="A420">
        <v>2016</v>
      </c>
      <c r="B420">
        <v>4</v>
      </c>
      <c r="C420" t="s">
        <v>7663</v>
      </c>
      <c r="D420" s="4">
        <v>5</v>
      </c>
      <c r="E420" s="4">
        <v>18</v>
      </c>
    </row>
    <row r="421" spans="1:5" x14ac:dyDescent="0.45">
      <c r="A421">
        <v>2016</v>
      </c>
      <c r="B421">
        <v>5</v>
      </c>
      <c r="C421" t="s">
        <v>7656</v>
      </c>
      <c r="D421" s="4">
        <v>22</v>
      </c>
      <c r="E421" s="4">
        <v>16</v>
      </c>
    </row>
    <row r="422" spans="1:5" x14ac:dyDescent="0.45">
      <c r="A422">
        <v>2016</v>
      </c>
      <c r="B422">
        <v>5</v>
      </c>
      <c r="C422" t="s">
        <v>7657</v>
      </c>
      <c r="D422" s="4">
        <v>24</v>
      </c>
      <c r="E422" s="4">
        <v>7</v>
      </c>
    </row>
    <row r="423" spans="1:5" x14ac:dyDescent="0.45">
      <c r="A423">
        <v>2016</v>
      </c>
      <c r="B423">
        <v>5</v>
      </c>
      <c r="C423" t="s">
        <v>7658</v>
      </c>
      <c r="D423" s="4">
        <v>115</v>
      </c>
      <c r="E423" s="4">
        <v>54</v>
      </c>
    </row>
    <row r="424" spans="1:5" x14ac:dyDescent="0.45">
      <c r="A424">
        <v>2016</v>
      </c>
      <c r="B424">
        <v>5</v>
      </c>
      <c r="C424" t="s">
        <v>7659</v>
      </c>
      <c r="D424" s="4">
        <v>72</v>
      </c>
      <c r="E424" s="4">
        <v>48</v>
      </c>
    </row>
    <row r="425" spans="1:5" x14ac:dyDescent="0.45">
      <c r="A425">
        <v>2016</v>
      </c>
      <c r="B425">
        <v>5</v>
      </c>
      <c r="C425" t="s">
        <v>7660</v>
      </c>
      <c r="D425" s="4">
        <v>34</v>
      </c>
      <c r="E425" s="4">
        <v>20</v>
      </c>
    </row>
    <row r="426" spans="1:5" x14ac:dyDescent="0.45">
      <c r="A426">
        <v>2016</v>
      </c>
      <c r="B426">
        <v>5</v>
      </c>
      <c r="C426" t="s">
        <v>7661</v>
      </c>
      <c r="D426" s="4">
        <v>27</v>
      </c>
      <c r="E426" s="4">
        <v>16</v>
      </c>
    </row>
    <row r="427" spans="1:5" x14ac:dyDescent="0.45">
      <c r="A427">
        <v>2016</v>
      </c>
      <c r="B427">
        <v>5</v>
      </c>
      <c r="C427" t="s">
        <v>7662</v>
      </c>
      <c r="D427" s="4">
        <v>17</v>
      </c>
      <c r="E427" s="4">
        <v>14</v>
      </c>
    </row>
    <row r="428" spans="1:5" x14ac:dyDescent="0.45">
      <c r="A428">
        <v>2016</v>
      </c>
      <c r="B428">
        <v>5</v>
      </c>
      <c r="C428" t="s">
        <v>7663</v>
      </c>
      <c r="D428" s="4">
        <v>12</v>
      </c>
      <c r="E428" s="4">
        <v>13</v>
      </c>
    </row>
    <row r="429" spans="1:5" x14ac:dyDescent="0.45">
      <c r="A429">
        <v>2016</v>
      </c>
      <c r="B429">
        <v>6</v>
      </c>
      <c r="C429" t="s">
        <v>7656</v>
      </c>
      <c r="D429" s="4">
        <v>19</v>
      </c>
      <c r="E429" s="4">
        <v>21</v>
      </c>
    </row>
    <row r="430" spans="1:5" x14ac:dyDescent="0.45">
      <c r="A430">
        <v>2016</v>
      </c>
      <c r="B430">
        <v>6</v>
      </c>
      <c r="C430" t="s">
        <v>7657</v>
      </c>
      <c r="D430" s="4">
        <v>249</v>
      </c>
      <c r="E430" s="4">
        <v>5</v>
      </c>
    </row>
    <row r="431" spans="1:5" x14ac:dyDescent="0.45">
      <c r="A431">
        <v>2016</v>
      </c>
      <c r="B431">
        <v>6</v>
      </c>
      <c r="C431" t="s">
        <v>7658</v>
      </c>
      <c r="D431" s="4">
        <v>334</v>
      </c>
      <c r="E431" s="4">
        <v>69</v>
      </c>
    </row>
    <row r="432" spans="1:5" x14ac:dyDescent="0.45">
      <c r="A432">
        <v>2016</v>
      </c>
      <c r="B432">
        <v>6</v>
      </c>
      <c r="C432" t="s">
        <v>7659</v>
      </c>
      <c r="D432" s="4">
        <v>63</v>
      </c>
      <c r="E432" s="4">
        <v>33</v>
      </c>
    </row>
    <row r="433" spans="1:5" x14ac:dyDescent="0.45">
      <c r="A433">
        <v>2016</v>
      </c>
      <c r="B433">
        <v>6</v>
      </c>
      <c r="C433" t="s">
        <v>7660</v>
      </c>
      <c r="D433" s="4">
        <v>42</v>
      </c>
      <c r="E433" s="4">
        <v>15</v>
      </c>
    </row>
    <row r="434" spans="1:5" x14ac:dyDescent="0.45">
      <c r="A434">
        <v>2016</v>
      </c>
      <c r="B434">
        <v>6</v>
      </c>
      <c r="C434" t="s">
        <v>7661</v>
      </c>
      <c r="D434" s="4">
        <v>26</v>
      </c>
      <c r="E434" s="4">
        <v>14</v>
      </c>
    </row>
    <row r="435" spans="1:5" x14ac:dyDescent="0.45">
      <c r="A435">
        <v>2016</v>
      </c>
      <c r="B435">
        <v>6</v>
      </c>
      <c r="C435" t="s">
        <v>7662</v>
      </c>
      <c r="D435" s="4">
        <v>13</v>
      </c>
      <c r="E435" s="4">
        <v>11</v>
      </c>
    </row>
    <row r="436" spans="1:5" x14ac:dyDescent="0.45">
      <c r="A436">
        <v>2016</v>
      </c>
      <c r="B436">
        <v>6</v>
      </c>
      <c r="C436" t="s">
        <v>7663</v>
      </c>
      <c r="D436" s="4">
        <v>8</v>
      </c>
      <c r="E436" s="4">
        <v>20</v>
      </c>
    </row>
    <row r="437" spans="1:5" x14ac:dyDescent="0.45">
      <c r="A437">
        <v>2016</v>
      </c>
      <c r="B437">
        <v>7</v>
      </c>
      <c r="C437" t="s">
        <v>7656</v>
      </c>
      <c r="D437" s="4">
        <v>50</v>
      </c>
      <c r="E437" s="4">
        <v>57</v>
      </c>
    </row>
    <row r="438" spans="1:5" x14ac:dyDescent="0.45">
      <c r="A438">
        <v>2016</v>
      </c>
      <c r="B438">
        <v>7</v>
      </c>
      <c r="C438" t="s">
        <v>7657</v>
      </c>
      <c r="D438" s="4">
        <v>200</v>
      </c>
      <c r="E438" s="4">
        <v>14</v>
      </c>
    </row>
    <row r="439" spans="1:5" x14ac:dyDescent="0.45">
      <c r="A439">
        <v>2016</v>
      </c>
      <c r="B439">
        <v>7</v>
      </c>
      <c r="C439" t="s">
        <v>7658</v>
      </c>
      <c r="D439" s="4">
        <v>236</v>
      </c>
      <c r="E439" s="4">
        <v>56</v>
      </c>
    </row>
    <row r="440" spans="1:5" x14ac:dyDescent="0.45">
      <c r="A440">
        <v>2016</v>
      </c>
      <c r="B440">
        <v>7</v>
      </c>
      <c r="C440" t="s">
        <v>7659</v>
      </c>
      <c r="D440" s="4">
        <v>100</v>
      </c>
      <c r="E440" s="4">
        <v>75</v>
      </c>
    </row>
    <row r="441" spans="1:5" x14ac:dyDescent="0.45">
      <c r="A441">
        <v>2016</v>
      </c>
      <c r="B441">
        <v>7</v>
      </c>
      <c r="C441" t="s">
        <v>7660</v>
      </c>
      <c r="D441" s="4">
        <v>71</v>
      </c>
      <c r="E441" s="4">
        <v>35</v>
      </c>
    </row>
    <row r="442" spans="1:5" x14ac:dyDescent="0.45">
      <c r="A442">
        <v>2016</v>
      </c>
      <c r="B442">
        <v>7</v>
      </c>
      <c r="C442" t="s">
        <v>7661</v>
      </c>
      <c r="D442" s="4">
        <v>32</v>
      </c>
      <c r="E442" s="4">
        <v>9</v>
      </c>
    </row>
    <row r="443" spans="1:5" x14ac:dyDescent="0.45">
      <c r="A443">
        <v>2016</v>
      </c>
      <c r="B443">
        <v>7</v>
      </c>
      <c r="C443" t="s">
        <v>7662</v>
      </c>
      <c r="D443" s="4">
        <v>12</v>
      </c>
      <c r="E443" s="4">
        <v>5</v>
      </c>
    </row>
    <row r="444" spans="1:5" x14ac:dyDescent="0.45">
      <c r="A444">
        <v>2016</v>
      </c>
      <c r="B444">
        <v>7</v>
      </c>
      <c r="C444" t="s">
        <v>7663</v>
      </c>
      <c r="D444" s="4">
        <v>8</v>
      </c>
      <c r="E444" s="4">
        <v>13</v>
      </c>
    </row>
    <row r="445" spans="1:5" x14ac:dyDescent="0.45">
      <c r="A445">
        <v>2016</v>
      </c>
      <c r="B445">
        <v>8</v>
      </c>
      <c r="C445" t="s">
        <v>7656</v>
      </c>
      <c r="D445" s="4">
        <v>21</v>
      </c>
      <c r="E445" s="4">
        <v>44</v>
      </c>
    </row>
    <row r="446" spans="1:5" x14ac:dyDescent="0.45">
      <c r="A446">
        <v>2016</v>
      </c>
      <c r="B446">
        <v>8</v>
      </c>
      <c r="C446" t="s">
        <v>7657</v>
      </c>
      <c r="D446" s="4">
        <v>149</v>
      </c>
      <c r="E446" s="4">
        <v>61</v>
      </c>
    </row>
    <row r="447" spans="1:5" x14ac:dyDescent="0.45">
      <c r="A447">
        <v>2016</v>
      </c>
      <c r="B447">
        <v>8</v>
      </c>
      <c r="C447" t="s">
        <v>7658</v>
      </c>
      <c r="D447" s="4">
        <v>254</v>
      </c>
      <c r="E447" s="4">
        <v>83</v>
      </c>
    </row>
    <row r="448" spans="1:5" x14ac:dyDescent="0.45">
      <c r="A448">
        <v>2016</v>
      </c>
      <c r="B448">
        <v>8</v>
      </c>
      <c r="C448" t="s">
        <v>7659</v>
      </c>
      <c r="D448" s="4">
        <v>59</v>
      </c>
      <c r="E448" s="4">
        <v>54</v>
      </c>
    </row>
    <row r="449" spans="1:5" x14ac:dyDescent="0.45">
      <c r="A449">
        <v>2016</v>
      </c>
      <c r="B449">
        <v>8</v>
      </c>
      <c r="C449" t="s">
        <v>7660</v>
      </c>
      <c r="D449" s="4">
        <v>52</v>
      </c>
      <c r="E449" s="4">
        <v>25</v>
      </c>
    </row>
    <row r="450" spans="1:5" x14ac:dyDescent="0.45">
      <c r="A450">
        <v>2016</v>
      </c>
      <c r="B450">
        <v>8</v>
      </c>
      <c r="C450" t="s">
        <v>7661</v>
      </c>
      <c r="D450" s="4">
        <v>36</v>
      </c>
      <c r="E450" s="4">
        <v>8</v>
      </c>
    </row>
    <row r="451" spans="1:5" x14ac:dyDescent="0.45">
      <c r="A451">
        <v>2016</v>
      </c>
      <c r="B451">
        <v>8</v>
      </c>
      <c r="C451" t="s">
        <v>7662</v>
      </c>
      <c r="D451" s="4">
        <v>15</v>
      </c>
      <c r="E451" s="4">
        <v>11</v>
      </c>
    </row>
    <row r="452" spans="1:5" x14ac:dyDescent="0.45">
      <c r="A452">
        <v>2016</v>
      </c>
      <c r="B452">
        <v>8</v>
      </c>
      <c r="C452" t="s">
        <v>7663</v>
      </c>
      <c r="D452" s="4">
        <v>6</v>
      </c>
      <c r="E452" s="4">
        <v>11</v>
      </c>
    </row>
    <row r="453" spans="1:5" x14ac:dyDescent="0.45">
      <c r="A453">
        <v>2016</v>
      </c>
      <c r="B453">
        <v>9</v>
      </c>
      <c r="C453" t="s">
        <v>7656</v>
      </c>
      <c r="D453" s="4">
        <v>17</v>
      </c>
      <c r="E453" s="4">
        <v>16</v>
      </c>
    </row>
    <row r="454" spans="1:5" x14ac:dyDescent="0.45">
      <c r="A454">
        <v>2016</v>
      </c>
      <c r="B454">
        <v>9</v>
      </c>
      <c r="C454" t="s">
        <v>7657</v>
      </c>
      <c r="D454" s="4">
        <v>31</v>
      </c>
      <c r="E454" s="4">
        <v>15</v>
      </c>
    </row>
    <row r="455" spans="1:5" x14ac:dyDescent="0.45">
      <c r="A455">
        <v>2016</v>
      </c>
      <c r="B455">
        <v>9</v>
      </c>
      <c r="C455" t="s">
        <v>7658</v>
      </c>
      <c r="D455" s="4">
        <v>102</v>
      </c>
      <c r="E455" s="4">
        <v>74</v>
      </c>
    </row>
    <row r="456" spans="1:5" x14ac:dyDescent="0.45">
      <c r="A456">
        <v>2016</v>
      </c>
      <c r="B456">
        <v>9</v>
      </c>
      <c r="C456" t="s">
        <v>7659</v>
      </c>
      <c r="D456" s="4">
        <v>50</v>
      </c>
      <c r="E456" s="4">
        <v>36</v>
      </c>
    </row>
    <row r="457" spans="1:5" x14ac:dyDescent="0.45">
      <c r="A457">
        <v>2016</v>
      </c>
      <c r="B457">
        <v>9</v>
      </c>
      <c r="C457" t="s">
        <v>7660</v>
      </c>
      <c r="D457" s="4">
        <v>24</v>
      </c>
      <c r="E457" s="4">
        <v>19</v>
      </c>
    </row>
    <row r="458" spans="1:5" x14ac:dyDescent="0.45">
      <c r="A458">
        <v>2016</v>
      </c>
      <c r="B458">
        <v>9</v>
      </c>
      <c r="C458" t="s">
        <v>7661</v>
      </c>
      <c r="D458" s="4">
        <v>20</v>
      </c>
      <c r="E458" s="4">
        <v>13</v>
      </c>
    </row>
    <row r="459" spans="1:5" x14ac:dyDescent="0.45">
      <c r="A459">
        <v>2016</v>
      </c>
      <c r="B459">
        <v>9</v>
      </c>
      <c r="C459" t="s">
        <v>7662</v>
      </c>
      <c r="D459" s="4">
        <v>17</v>
      </c>
      <c r="E459" s="4">
        <v>8</v>
      </c>
    </row>
    <row r="460" spans="1:5" x14ac:dyDescent="0.45">
      <c r="A460">
        <v>2016</v>
      </c>
      <c r="B460">
        <v>9</v>
      </c>
      <c r="C460" t="s">
        <v>7663</v>
      </c>
      <c r="D460" s="4">
        <v>3</v>
      </c>
      <c r="E460" s="4">
        <v>9</v>
      </c>
    </row>
    <row r="461" spans="1:5" x14ac:dyDescent="0.45">
      <c r="A461">
        <v>2016</v>
      </c>
      <c r="B461">
        <v>10</v>
      </c>
      <c r="C461" t="s">
        <v>7656</v>
      </c>
      <c r="D461" s="4">
        <v>18</v>
      </c>
      <c r="E461" s="4">
        <v>20</v>
      </c>
    </row>
    <row r="462" spans="1:5" x14ac:dyDescent="0.45">
      <c r="A462">
        <v>2016</v>
      </c>
      <c r="B462">
        <v>10</v>
      </c>
      <c r="C462" t="s">
        <v>7657</v>
      </c>
      <c r="D462" s="4">
        <v>10</v>
      </c>
      <c r="E462" s="4">
        <v>6</v>
      </c>
    </row>
    <row r="463" spans="1:5" x14ac:dyDescent="0.45">
      <c r="A463">
        <v>2016</v>
      </c>
      <c r="B463">
        <v>10</v>
      </c>
      <c r="C463" t="s">
        <v>7658</v>
      </c>
      <c r="D463" s="4">
        <v>61</v>
      </c>
      <c r="E463" s="4">
        <v>77</v>
      </c>
    </row>
    <row r="464" spans="1:5" x14ac:dyDescent="0.45">
      <c r="A464">
        <v>2016</v>
      </c>
      <c r="B464">
        <v>10</v>
      </c>
      <c r="C464" t="s">
        <v>7659</v>
      </c>
      <c r="D464" s="4">
        <v>44</v>
      </c>
      <c r="E464" s="4">
        <v>39</v>
      </c>
    </row>
    <row r="465" spans="1:5" x14ac:dyDescent="0.45">
      <c r="A465">
        <v>2016</v>
      </c>
      <c r="B465">
        <v>10</v>
      </c>
      <c r="C465" t="s">
        <v>7660</v>
      </c>
      <c r="D465" s="4">
        <v>30</v>
      </c>
      <c r="E465" s="4">
        <v>14</v>
      </c>
    </row>
    <row r="466" spans="1:5" x14ac:dyDescent="0.45">
      <c r="A466">
        <v>2016</v>
      </c>
      <c r="B466">
        <v>10</v>
      </c>
      <c r="C466" t="s">
        <v>7661</v>
      </c>
      <c r="D466" s="4">
        <v>25</v>
      </c>
      <c r="E466" s="4">
        <v>17</v>
      </c>
    </row>
    <row r="467" spans="1:5" x14ac:dyDescent="0.45">
      <c r="A467">
        <v>2016</v>
      </c>
      <c r="B467">
        <v>10</v>
      </c>
      <c r="C467" t="s">
        <v>7662</v>
      </c>
      <c r="D467" s="4">
        <v>6</v>
      </c>
      <c r="E467" s="4">
        <v>18</v>
      </c>
    </row>
    <row r="468" spans="1:5" x14ac:dyDescent="0.45">
      <c r="A468">
        <v>2016</v>
      </c>
      <c r="B468">
        <v>10</v>
      </c>
      <c r="C468" t="s">
        <v>7663</v>
      </c>
      <c r="D468" s="4">
        <v>19</v>
      </c>
      <c r="E468" s="4">
        <v>20</v>
      </c>
    </row>
    <row r="469" spans="1:5" x14ac:dyDescent="0.45">
      <c r="A469">
        <v>2016</v>
      </c>
      <c r="B469">
        <v>11</v>
      </c>
      <c r="C469" t="s">
        <v>7656</v>
      </c>
      <c r="D469" s="4">
        <v>20</v>
      </c>
      <c r="E469" s="4">
        <v>20</v>
      </c>
    </row>
    <row r="470" spans="1:5" x14ac:dyDescent="0.45">
      <c r="A470">
        <v>2016</v>
      </c>
      <c r="B470">
        <v>11</v>
      </c>
      <c r="C470" t="s">
        <v>7657</v>
      </c>
      <c r="D470" s="4">
        <v>12</v>
      </c>
      <c r="E470" s="4">
        <v>2</v>
      </c>
    </row>
    <row r="471" spans="1:5" x14ac:dyDescent="0.45">
      <c r="A471">
        <v>2016</v>
      </c>
      <c r="B471">
        <v>11</v>
      </c>
      <c r="C471" t="s">
        <v>7658</v>
      </c>
      <c r="D471" s="4">
        <v>76</v>
      </c>
      <c r="E471" s="4">
        <v>51</v>
      </c>
    </row>
    <row r="472" spans="1:5" x14ac:dyDescent="0.45">
      <c r="A472">
        <v>2016</v>
      </c>
      <c r="B472">
        <v>11</v>
      </c>
      <c r="C472" t="s">
        <v>7659</v>
      </c>
      <c r="D472" s="4">
        <v>36</v>
      </c>
      <c r="E472" s="4">
        <v>41</v>
      </c>
    </row>
    <row r="473" spans="1:5" x14ac:dyDescent="0.45">
      <c r="A473">
        <v>2016</v>
      </c>
      <c r="B473">
        <v>11</v>
      </c>
      <c r="C473" t="s">
        <v>7660</v>
      </c>
      <c r="D473" s="4">
        <v>26</v>
      </c>
      <c r="E473" s="4">
        <v>19</v>
      </c>
    </row>
    <row r="474" spans="1:5" x14ac:dyDescent="0.45">
      <c r="A474">
        <v>2016</v>
      </c>
      <c r="B474">
        <v>11</v>
      </c>
      <c r="C474" t="s">
        <v>7661</v>
      </c>
      <c r="D474" s="4">
        <v>21</v>
      </c>
      <c r="E474" s="4">
        <v>3</v>
      </c>
    </row>
    <row r="475" spans="1:5" x14ac:dyDescent="0.45">
      <c r="A475">
        <v>2016</v>
      </c>
      <c r="B475">
        <v>11</v>
      </c>
      <c r="C475" t="s">
        <v>7662</v>
      </c>
      <c r="D475" s="4">
        <v>4</v>
      </c>
      <c r="E475" s="4">
        <v>6</v>
      </c>
    </row>
    <row r="476" spans="1:5" x14ac:dyDescent="0.45">
      <c r="A476">
        <v>2016</v>
      </c>
      <c r="B476">
        <v>11</v>
      </c>
      <c r="C476" t="s">
        <v>7663</v>
      </c>
      <c r="D476" s="4">
        <v>13</v>
      </c>
      <c r="E476" s="4">
        <v>18</v>
      </c>
    </row>
    <row r="477" spans="1:5" x14ac:dyDescent="0.45">
      <c r="A477">
        <v>2016</v>
      </c>
      <c r="B477">
        <v>12</v>
      </c>
      <c r="C477" t="s">
        <v>7656</v>
      </c>
      <c r="D477" s="4">
        <v>26</v>
      </c>
      <c r="E477" s="4">
        <v>18</v>
      </c>
    </row>
    <row r="478" spans="1:5" x14ac:dyDescent="0.45">
      <c r="A478">
        <v>2016</v>
      </c>
      <c r="B478">
        <v>12</v>
      </c>
      <c r="C478" t="s">
        <v>7657</v>
      </c>
      <c r="D478" s="4">
        <v>21</v>
      </c>
      <c r="E478" s="4">
        <v>10</v>
      </c>
    </row>
    <row r="479" spans="1:5" x14ac:dyDescent="0.45">
      <c r="A479">
        <v>2016</v>
      </c>
      <c r="B479">
        <v>12</v>
      </c>
      <c r="C479" t="s">
        <v>7658</v>
      </c>
      <c r="D479" s="4">
        <v>76</v>
      </c>
      <c r="E479" s="4">
        <v>64</v>
      </c>
    </row>
    <row r="480" spans="1:5" x14ac:dyDescent="0.45">
      <c r="A480">
        <v>2016</v>
      </c>
      <c r="B480">
        <v>12</v>
      </c>
      <c r="C480" t="s">
        <v>7659</v>
      </c>
      <c r="D480" s="4">
        <v>49</v>
      </c>
      <c r="E480" s="4">
        <v>45</v>
      </c>
    </row>
    <row r="481" spans="1:5" x14ac:dyDescent="0.45">
      <c r="A481">
        <v>2016</v>
      </c>
      <c r="B481">
        <v>12</v>
      </c>
      <c r="C481" t="s">
        <v>7660</v>
      </c>
      <c r="D481" s="4">
        <v>40</v>
      </c>
      <c r="E481" s="4">
        <v>26</v>
      </c>
    </row>
    <row r="482" spans="1:5" x14ac:dyDescent="0.45">
      <c r="A482">
        <v>2016</v>
      </c>
      <c r="B482">
        <v>12</v>
      </c>
      <c r="C482" t="s">
        <v>7661</v>
      </c>
      <c r="D482" s="4">
        <v>27</v>
      </c>
      <c r="E482" s="4">
        <v>7</v>
      </c>
    </row>
    <row r="483" spans="1:5" x14ac:dyDescent="0.45">
      <c r="A483">
        <v>2016</v>
      </c>
      <c r="B483">
        <v>12</v>
      </c>
      <c r="C483" t="s">
        <v>7662</v>
      </c>
      <c r="D483" s="4">
        <v>12</v>
      </c>
      <c r="E483" s="4">
        <v>7</v>
      </c>
    </row>
    <row r="484" spans="1:5" x14ac:dyDescent="0.45">
      <c r="A484">
        <v>2016</v>
      </c>
      <c r="B484">
        <v>12</v>
      </c>
      <c r="C484" t="s">
        <v>7663</v>
      </c>
      <c r="D484" s="4">
        <v>6</v>
      </c>
      <c r="E484" s="4">
        <v>17</v>
      </c>
    </row>
    <row r="485" spans="1:5" x14ac:dyDescent="0.45">
      <c r="A485">
        <v>2017</v>
      </c>
      <c r="B485">
        <v>1</v>
      </c>
      <c r="C485" t="s">
        <v>7656</v>
      </c>
      <c r="D485" s="4">
        <v>21</v>
      </c>
      <c r="E485" s="4">
        <v>22</v>
      </c>
    </row>
    <row r="486" spans="1:5" x14ac:dyDescent="0.45">
      <c r="A486">
        <v>2017</v>
      </c>
      <c r="B486">
        <v>1</v>
      </c>
      <c r="C486" t="s">
        <v>7657</v>
      </c>
      <c r="D486" s="4">
        <v>12</v>
      </c>
      <c r="E486" s="4">
        <v>9</v>
      </c>
    </row>
    <row r="487" spans="1:5" x14ac:dyDescent="0.45">
      <c r="A487">
        <v>2017</v>
      </c>
      <c r="B487">
        <v>1</v>
      </c>
      <c r="C487" t="s">
        <v>7658</v>
      </c>
      <c r="D487" s="4">
        <v>84</v>
      </c>
      <c r="E487" s="4">
        <v>71</v>
      </c>
    </row>
    <row r="488" spans="1:5" x14ac:dyDescent="0.45">
      <c r="A488">
        <v>2017</v>
      </c>
      <c r="B488">
        <v>1</v>
      </c>
      <c r="C488" t="s">
        <v>7659</v>
      </c>
      <c r="D488" s="4">
        <v>53</v>
      </c>
      <c r="E488" s="4">
        <v>33</v>
      </c>
    </row>
    <row r="489" spans="1:5" x14ac:dyDescent="0.45">
      <c r="A489">
        <v>2017</v>
      </c>
      <c r="B489">
        <v>1</v>
      </c>
      <c r="C489" t="s">
        <v>7660</v>
      </c>
      <c r="D489" s="4">
        <v>30</v>
      </c>
      <c r="E489" s="4">
        <v>19</v>
      </c>
    </row>
    <row r="490" spans="1:5" x14ac:dyDescent="0.45">
      <c r="A490">
        <v>2017</v>
      </c>
      <c r="B490">
        <v>1</v>
      </c>
      <c r="C490" t="s">
        <v>7661</v>
      </c>
      <c r="D490" s="4">
        <v>26</v>
      </c>
      <c r="E490" s="4">
        <v>18</v>
      </c>
    </row>
    <row r="491" spans="1:5" x14ac:dyDescent="0.45">
      <c r="A491">
        <v>2017</v>
      </c>
      <c r="B491">
        <v>1</v>
      </c>
      <c r="C491" t="s">
        <v>7662</v>
      </c>
      <c r="D491" s="4">
        <v>15</v>
      </c>
      <c r="E491" s="4">
        <v>10</v>
      </c>
    </row>
    <row r="492" spans="1:5" x14ac:dyDescent="0.45">
      <c r="A492">
        <v>2017</v>
      </c>
      <c r="B492">
        <v>1</v>
      </c>
      <c r="C492" t="s">
        <v>7663</v>
      </c>
      <c r="D492" s="4">
        <v>6</v>
      </c>
      <c r="E492" s="4">
        <v>11</v>
      </c>
    </row>
    <row r="493" spans="1:5" x14ac:dyDescent="0.45">
      <c r="A493">
        <v>2017</v>
      </c>
      <c r="B493">
        <v>2</v>
      </c>
      <c r="C493" t="s">
        <v>7656</v>
      </c>
      <c r="D493" s="4">
        <v>23</v>
      </c>
      <c r="E493" s="4">
        <v>19</v>
      </c>
    </row>
    <row r="494" spans="1:5" x14ac:dyDescent="0.45">
      <c r="A494">
        <v>2017</v>
      </c>
      <c r="B494">
        <v>2</v>
      </c>
      <c r="C494" t="s">
        <v>7657</v>
      </c>
      <c r="D494" s="4">
        <v>23</v>
      </c>
      <c r="E494" s="4">
        <v>14</v>
      </c>
    </row>
    <row r="495" spans="1:5" x14ac:dyDescent="0.45">
      <c r="A495">
        <v>2017</v>
      </c>
      <c r="B495">
        <v>2</v>
      </c>
      <c r="C495" t="s">
        <v>7658</v>
      </c>
      <c r="D495" s="4">
        <v>140</v>
      </c>
      <c r="E495" s="4">
        <v>65</v>
      </c>
    </row>
    <row r="496" spans="1:5" x14ac:dyDescent="0.45">
      <c r="A496">
        <v>2017</v>
      </c>
      <c r="B496">
        <v>2</v>
      </c>
      <c r="C496" t="s">
        <v>7659</v>
      </c>
      <c r="D496" s="4">
        <v>46</v>
      </c>
      <c r="E496" s="4">
        <v>36</v>
      </c>
    </row>
    <row r="497" spans="1:5" x14ac:dyDescent="0.45">
      <c r="A497">
        <v>2017</v>
      </c>
      <c r="B497">
        <v>2</v>
      </c>
      <c r="C497" t="s">
        <v>7660</v>
      </c>
      <c r="D497" s="4">
        <v>34</v>
      </c>
      <c r="E497" s="4">
        <v>28</v>
      </c>
    </row>
    <row r="498" spans="1:5" x14ac:dyDescent="0.45">
      <c r="A498">
        <v>2017</v>
      </c>
      <c r="B498">
        <v>2</v>
      </c>
      <c r="C498" t="s">
        <v>7661</v>
      </c>
      <c r="D498" s="4">
        <v>21</v>
      </c>
      <c r="E498" s="4">
        <v>8</v>
      </c>
    </row>
    <row r="499" spans="1:5" x14ac:dyDescent="0.45">
      <c r="A499">
        <v>2017</v>
      </c>
      <c r="B499">
        <v>2</v>
      </c>
      <c r="C499" t="s">
        <v>7662</v>
      </c>
      <c r="D499" s="4">
        <v>17</v>
      </c>
      <c r="E499" s="4">
        <v>10</v>
      </c>
    </row>
    <row r="500" spans="1:5" x14ac:dyDescent="0.45">
      <c r="A500">
        <v>2017</v>
      </c>
      <c r="B500">
        <v>2</v>
      </c>
      <c r="C500" t="s">
        <v>7663</v>
      </c>
      <c r="D500" s="4">
        <v>7</v>
      </c>
      <c r="E500" s="4">
        <v>10</v>
      </c>
    </row>
    <row r="501" spans="1:5" x14ac:dyDescent="0.45">
      <c r="A501">
        <v>2017</v>
      </c>
      <c r="B501">
        <v>3</v>
      </c>
      <c r="C501" t="s">
        <v>7656</v>
      </c>
      <c r="D501" s="4">
        <v>132</v>
      </c>
      <c r="E501" s="4">
        <v>131</v>
      </c>
    </row>
    <row r="502" spans="1:5" x14ac:dyDescent="0.45">
      <c r="A502">
        <v>2017</v>
      </c>
      <c r="B502">
        <v>3</v>
      </c>
      <c r="C502" t="s">
        <v>7657</v>
      </c>
      <c r="D502" s="4">
        <v>378</v>
      </c>
      <c r="E502" s="4">
        <v>60</v>
      </c>
    </row>
    <row r="503" spans="1:5" x14ac:dyDescent="0.45">
      <c r="A503">
        <v>2017</v>
      </c>
      <c r="B503">
        <v>3</v>
      </c>
      <c r="C503" t="s">
        <v>7658</v>
      </c>
      <c r="D503" s="4">
        <v>809</v>
      </c>
      <c r="E503" s="4">
        <v>290</v>
      </c>
    </row>
    <row r="504" spans="1:5" x14ac:dyDescent="0.45">
      <c r="A504">
        <v>2017</v>
      </c>
      <c r="B504">
        <v>3</v>
      </c>
      <c r="C504" t="s">
        <v>7659</v>
      </c>
      <c r="D504" s="4">
        <v>253</v>
      </c>
      <c r="E504" s="4">
        <v>179</v>
      </c>
    </row>
    <row r="505" spans="1:5" x14ac:dyDescent="0.45">
      <c r="A505">
        <v>2017</v>
      </c>
      <c r="B505">
        <v>3</v>
      </c>
      <c r="C505" t="s">
        <v>7660</v>
      </c>
      <c r="D505" s="4">
        <v>161</v>
      </c>
      <c r="E505" s="4">
        <v>89</v>
      </c>
    </row>
    <row r="506" spans="1:5" x14ac:dyDescent="0.45">
      <c r="A506">
        <v>2017</v>
      </c>
      <c r="B506">
        <v>3</v>
      </c>
      <c r="C506" t="s">
        <v>7661</v>
      </c>
      <c r="D506" s="4">
        <v>68</v>
      </c>
      <c r="E506" s="4">
        <v>22</v>
      </c>
    </row>
    <row r="507" spans="1:5" x14ac:dyDescent="0.45">
      <c r="A507">
        <v>2017</v>
      </c>
      <c r="B507">
        <v>3</v>
      </c>
      <c r="C507" t="s">
        <v>7662</v>
      </c>
      <c r="D507" s="4">
        <v>22</v>
      </c>
      <c r="E507" s="4">
        <v>13</v>
      </c>
    </row>
    <row r="508" spans="1:5" x14ac:dyDescent="0.45">
      <c r="A508">
        <v>2017</v>
      </c>
      <c r="B508">
        <v>3</v>
      </c>
      <c r="C508" t="s">
        <v>7663</v>
      </c>
      <c r="D508" s="4">
        <v>7</v>
      </c>
      <c r="E508" s="4">
        <v>17</v>
      </c>
    </row>
    <row r="509" spans="1:5" x14ac:dyDescent="0.45">
      <c r="A509">
        <v>2017</v>
      </c>
      <c r="B509">
        <v>4</v>
      </c>
      <c r="C509" t="s">
        <v>7656</v>
      </c>
      <c r="D509" s="4">
        <v>43</v>
      </c>
      <c r="E509" s="4">
        <v>37</v>
      </c>
    </row>
    <row r="510" spans="1:5" x14ac:dyDescent="0.45">
      <c r="A510">
        <v>2017</v>
      </c>
      <c r="B510">
        <v>4</v>
      </c>
      <c r="C510" t="s">
        <v>7657</v>
      </c>
      <c r="D510" s="4">
        <v>80</v>
      </c>
      <c r="E510" s="4">
        <v>28</v>
      </c>
    </row>
    <row r="511" spans="1:5" x14ac:dyDescent="0.45">
      <c r="A511">
        <v>2017</v>
      </c>
      <c r="B511">
        <v>4</v>
      </c>
      <c r="C511" t="s">
        <v>7658</v>
      </c>
      <c r="D511" s="4">
        <v>182</v>
      </c>
      <c r="E511" s="4">
        <v>113</v>
      </c>
    </row>
    <row r="512" spans="1:5" x14ac:dyDescent="0.45">
      <c r="A512">
        <v>2017</v>
      </c>
      <c r="B512">
        <v>4</v>
      </c>
      <c r="C512" t="s">
        <v>7659</v>
      </c>
      <c r="D512" s="4">
        <v>84</v>
      </c>
      <c r="E512" s="4">
        <v>58</v>
      </c>
    </row>
    <row r="513" spans="1:5" x14ac:dyDescent="0.45">
      <c r="A513">
        <v>2017</v>
      </c>
      <c r="B513">
        <v>4</v>
      </c>
      <c r="C513" t="s">
        <v>7660</v>
      </c>
      <c r="D513" s="4">
        <v>67</v>
      </c>
      <c r="E513" s="4">
        <v>30</v>
      </c>
    </row>
    <row r="514" spans="1:5" x14ac:dyDescent="0.45">
      <c r="A514">
        <v>2017</v>
      </c>
      <c r="B514">
        <v>4</v>
      </c>
      <c r="C514" t="s">
        <v>7661</v>
      </c>
      <c r="D514" s="4">
        <v>28</v>
      </c>
      <c r="E514" s="4">
        <v>12</v>
      </c>
    </row>
    <row r="515" spans="1:5" x14ac:dyDescent="0.45">
      <c r="A515">
        <v>2017</v>
      </c>
      <c r="B515">
        <v>4</v>
      </c>
      <c r="C515" t="s">
        <v>7662</v>
      </c>
      <c r="D515" s="4">
        <v>17</v>
      </c>
      <c r="E515" s="4">
        <v>10</v>
      </c>
    </row>
    <row r="516" spans="1:5" x14ac:dyDescent="0.45">
      <c r="A516">
        <v>2017</v>
      </c>
      <c r="B516">
        <v>4</v>
      </c>
      <c r="C516" t="s">
        <v>7663</v>
      </c>
      <c r="D516" s="4">
        <v>8</v>
      </c>
      <c r="E516" s="4">
        <v>7</v>
      </c>
    </row>
    <row r="517" spans="1:5" x14ac:dyDescent="0.45">
      <c r="A517">
        <v>2017</v>
      </c>
      <c r="B517">
        <v>5</v>
      </c>
      <c r="C517" t="s">
        <v>7656</v>
      </c>
      <c r="D517" s="4">
        <v>20</v>
      </c>
      <c r="E517" s="4">
        <v>13</v>
      </c>
    </row>
    <row r="518" spans="1:5" x14ac:dyDescent="0.45">
      <c r="A518">
        <v>2017</v>
      </c>
      <c r="B518">
        <v>5</v>
      </c>
      <c r="C518" t="s">
        <v>7657</v>
      </c>
      <c r="D518" s="4">
        <v>25</v>
      </c>
      <c r="E518" s="4">
        <v>4</v>
      </c>
    </row>
    <row r="519" spans="1:5" x14ac:dyDescent="0.45">
      <c r="A519">
        <v>2017</v>
      </c>
      <c r="B519">
        <v>5</v>
      </c>
      <c r="C519" t="s">
        <v>7658</v>
      </c>
      <c r="D519" s="4">
        <v>96</v>
      </c>
      <c r="E519" s="4">
        <v>74</v>
      </c>
    </row>
    <row r="520" spans="1:5" x14ac:dyDescent="0.45">
      <c r="A520">
        <v>2017</v>
      </c>
      <c r="B520">
        <v>5</v>
      </c>
      <c r="C520" t="s">
        <v>7659</v>
      </c>
      <c r="D520" s="4">
        <v>71</v>
      </c>
      <c r="E520" s="4">
        <v>41</v>
      </c>
    </row>
    <row r="521" spans="1:5" x14ac:dyDescent="0.45">
      <c r="A521">
        <v>2017</v>
      </c>
      <c r="B521">
        <v>5</v>
      </c>
      <c r="C521" t="s">
        <v>7660</v>
      </c>
      <c r="D521" s="4">
        <v>48</v>
      </c>
      <c r="E521" s="4">
        <v>21</v>
      </c>
    </row>
    <row r="522" spans="1:5" x14ac:dyDescent="0.45">
      <c r="A522">
        <v>2017</v>
      </c>
      <c r="B522">
        <v>5</v>
      </c>
      <c r="C522" t="s">
        <v>7661</v>
      </c>
      <c r="D522" s="4">
        <v>25</v>
      </c>
      <c r="E522" s="4">
        <v>12</v>
      </c>
    </row>
    <row r="523" spans="1:5" x14ac:dyDescent="0.45">
      <c r="A523">
        <v>2017</v>
      </c>
      <c r="B523">
        <v>5</v>
      </c>
      <c r="C523" t="s">
        <v>7662</v>
      </c>
      <c r="D523" s="4">
        <v>11</v>
      </c>
      <c r="E523" s="4">
        <v>9</v>
      </c>
    </row>
    <row r="524" spans="1:5" x14ac:dyDescent="0.45">
      <c r="A524">
        <v>2017</v>
      </c>
      <c r="B524">
        <v>5</v>
      </c>
      <c r="C524" t="s">
        <v>7663</v>
      </c>
      <c r="D524" s="4">
        <v>19</v>
      </c>
      <c r="E524" s="4">
        <v>17</v>
      </c>
    </row>
    <row r="525" spans="1:5" x14ac:dyDescent="0.45">
      <c r="A525">
        <v>2017</v>
      </c>
      <c r="B525">
        <v>6</v>
      </c>
      <c r="C525" t="s">
        <v>7656</v>
      </c>
      <c r="D525" s="4">
        <v>19</v>
      </c>
      <c r="E525" s="4">
        <v>25</v>
      </c>
    </row>
    <row r="526" spans="1:5" x14ac:dyDescent="0.45">
      <c r="A526">
        <v>2017</v>
      </c>
      <c r="B526">
        <v>6</v>
      </c>
      <c r="C526" t="s">
        <v>7657</v>
      </c>
      <c r="D526" s="4">
        <v>25</v>
      </c>
      <c r="E526" s="4">
        <v>6</v>
      </c>
    </row>
    <row r="527" spans="1:5" x14ac:dyDescent="0.45">
      <c r="A527">
        <v>2017</v>
      </c>
      <c r="B527">
        <v>6</v>
      </c>
      <c r="C527" t="s">
        <v>7658</v>
      </c>
      <c r="D527" s="4">
        <v>96</v>
      </c>
      <c r="E527" s="4">
        <v>68</v>
      </c>
    </row>
    <row r="528" spans="1:5" x14ac:dyDescent="0.45">
      <c r="A528">
        <v>2017</v>
      </c>
      <c r="B528">
        <v>6</v>
      </c>
      <c r="C528" t="s">
        <v>7659</v>
      </c>
      <c r="D528" s="4">
        <v>71</v>
      </c>
      <c r="E528" s="4">
        <v>40</v>
      </c>
    </row>
    <row r="529" spans="1:5" x14ac:dyDescent="0.45">
      <c r="A529">
        <v>2017</v>
      </c>
      <c r="B529">
        <v>6</v>
      </c>
      <c r="C529" t="s">
        <v>7660</v>
      </c>
      <c r="D529" s="4">
        <v>32</v>
      </c>
      <c r="E529" s="4">
        <v>24</v>
      </c>
    </row>
    <row r="530" spans="1:5" x14ac:dyDescent="0.45">
      <c r="A530">
        <v>2017</v>
      </c>
      <c r="B530">
        <v>6</v>
      </c>
      <c r="C530" t="s">
        <v>7661</v>
      </c>
      <c r="D530" s="4">
        <v>17</v>
      </c>
      <c r="E530" s="4">
        <v>9</v>
      </c>
    </row>
    <row r="531" spans="1:5" x14ac:dyDescent="0.45">
      <c r="A531">
        <v>2017</v>
      </c>
      <c r="B531">
        <v>6</v>
      </c>
      <c r="C531" t="s">
        <v>7662</v>
      </c>
      <c r="D531" s="4">
        <v>7</v>
      </c>
      <c r="E531" s="4">
        <v>11</v>
      </c>
    </row>
    <row r="532" spans="1:5" x14ac:dyDescent="0.45">
      <c r="A532">
        <v>2017</v>
      </c>
      <c r="B532">
        <v>6</v>
      </c>
      <c r="C532" t="s">
        <v>7663</v>
      </c>
      <c r="D532" s="4">
        <v>7</v>
      </c>
      <c r="E532" s="4">
        <v>14</v>
      </c>
    </row>
    <row r="533" spans="1:5" x14ac:dyDescent="0.45">
      <c r="A533">
        <v>2017</v>
      </c>
      <c r="B533">
        <v>7</v>
      </c>
      <c r="C533" t="s">
        <v>7656</v>
      </c>
      <c r="D533" s="4">
        <v>54</v>
      </c>
      <c r="E533" s="4">
        <v>51</v>
      </c>
    </row>
    <row r="534" spans="1:5" x14ac:dyDescent="0.45">
      <c r="A534">
        <v>2017</v>
      </c>
      <c r="B534">
        <v>7</v>
      </c>
      <c r="C534" t="s">
        <v>7657</v>
      </c>
      <c r="D534" s="4">
        <v>507</v>
      </c>
      <c r="E534" s="4">
        <v>30</v>
      </c>
    </row>
    <row r="535" spans="1:5" x14ac:dyDescent="0.45">
      <c r="A535">
        <v>2017</v>
      </c>
      <c r="B535">
        <v>7</v>
      </c>
      <c r="C535" t="s">
        <v>7658</v>
      </c>
      <c r="D535" s="4">
        <v>522</v>
      </c>
      <c r="E535" s="4">
        <v>84</v>
      </c>
    </row>
    <row r="536" spans="1:5" x14ac:dyDescent="0.45">
      <c r="A536">
        <v>2017</v>
      </c>
      <c r="B536">
        <v>7</v>
      </c>
      <c r="C536" t="s">
        <v>7659</v>
      </c>
      <c r="D536" s="4">
        <v>136</v>
      </c>
      <c r="E536" s="4">
        <v>75</v>
      </c>
    </row>
    <row r="537" spans="1:5" x14ac:dyDescent="0.45">
      <c r="A537">
        <v>2017</v>
      </c>
      <c r="B537">
        <v>7</v>
      </c>
      <c r="C537" t="s">
        <v>7660</v>
      </c>
      <c r="D537" s="4">
        <v>58</v>
      </c>
      <c r="E537" s="4">
        <v>30</v>
      </c>
    </row>
    <row r="538" spans="1:5" x14ac:dyDescent="0.45">
      <c r="A538">
        <v>2017</v>
      </c>
      <c r="B538">
        <v>7</v>
      </c>
      <c r="C538" t="s">
        <v>7661</v>
      </c>
      <c r="D538" s="4">
        <v>32</v>
      </c>
      <c r="E538" s="4">
        <v>10</v>
      </c>
    </row>
    <row r="539" spans="1:5" x14ac:dyDescent="0.45">
      <c r="A539">
        <v>2017</v>
      </c>
      <c r="B539">
        <v>7</v>
      </c>
      <c r="C539" t="s">
        <v>7662</v>
      </c>
      <c r="D539" s="4">
        <v>9</v>
      </c>
      <c r="E539" s="4">
        <v>6</v>
      </c>
    </row>
    <row r="540" spans="1:5" x14ac:dyDescent="0.45">
      <c r="A540">
        <v>2017</v>
      </c>
      <c r="B540">
        <v>7</v>
      </c>
      <c r="C540" t="s">
        <v>7663</v>
      </c>
      <c r="D540" s="4">
        <v>10</v>
      </c>
      <c r="E540" s="4">
        <v>16</v>
      </c>
    </row>
    <row r="541" spans="1:5" x14ac:dyDescent="0.45">
      <c r="A541">
        <v>2017</v>
      </c>
      <c r="B541">
        <v>8</v>
      </c>
      <c r="C541" t="s">
        <v>7656</v>
      </c>
      <c r="D541" s="4">
        <v>41</v>
      </c>
      <c r="E541" s="4">
        <v>33</v>
      </c>
    </row>
    <row r="542" spans="1:5" x14ac:dyDescent="0.45">
      <c r="A542">
        <v>2017</v>
      </c>
      <c r="B542">
        <v>8</v>
      </c>
      <c r="C542" t="s">
        <v>7657</v>
      </c>
      <c r="D542" s="4">
        <v>215</v>
      </c>
      <c r="E542" s="4">
        <v>62</v>
      </c>
    </row>
    <row r="543" spans="1:5" x14ac:dyDescent="0.45">
      <c r="A543">
        <v>2017</v>
      </c>
      <c r="B543">
        <v>8</v>
      </c>
      <c r="C543" t="s">
        <v>7658</v>
      </c>
      <c r="D543" s="4">
        <v>263</v>
      </c>
      <c r="E543" s="4">
        <v>124</v>
      </c>
    </row>
    <row r="544" spans="1:5" x14ac:dyDescent="0.45">
      <c r="A544">
        <v>2017</v>
      </c>
      <c r="B544">
        <v>8</v>
      </c>
      <c r="C544" t="s">
        <v>7659</v>
      </c>
      <c r="D544" s="4">
        <v>88</v>
      </c>
      <c r="E544" s="4">
        <v>67</v>
      </c>
    </row>
    <row r="545" spans="1:5" x14ac:dyDescent="0.45">
      <c r="A545">
        <v>2017</v>
      </c>
      <c r="B545">
        <v>8</v>
      </c>
      <c r="C545" t="s">
        <v>7660</v>
      </c>
      <c r="D545" s="4">
        <v>64</v>
      </c>
      <c r="E545" s="4">
        <v>33</v>
      </c>
    </row>
    <row r="546" spans="1:5" x14ac:dyDescent="0.45">
      <c r="A546">
        <v>2017</v>
      </c>
      <c r="B546">
        <v>8</v>
      </c>
      <c r="C546" t="s">
        <v>7661</v>
      </c>
      <c r="D546" s="4">
        <v>23</v>
      </c>
      <c r="E546" s="4">
        <v>9</v>
      </c>
    </row>
    <row r="547" spans="1:5" x14ac:dyDescent="0.45">
      <c r="A547">
        <v>2017</v>
      </c>
      <c r="B547">
        <v>8</v>
      </c>
      <c r="C547" t="s">
        <v>7662</v>
      </c>
      <c r="D547" s="4">
        <v>8</v>
      </c>
      <c r="E547" s="4">
        <v>8</v>
      </c>
    </row>
    <row r="548" spans="1:5" x14ac:dyDescent="0.45">
      <c r="A548">
        <v>2017</v>
      </c>
      <c r="B548">
        <v>8</v>
      </c>
      <c r="C548" t="s">
        <v>7663</v>
      </c>
      <c r="D548" s="4">
        <v>12</v>
      </c>
      <c r="E548" s="4">
        <v>11</v>
      </c>
    </row>
    <row r="549" spans="1:5" x14ac:dyDescent="0.45">
      <c r="A549">
        <v>2017</v>
      </c>
      <c r="B549">
        <v>9</v>
      </c>
      <c r="C549" t="s">
        <v>7656</v>
      </c>
      <c r="D549" s="4">
        <v>11</v>
      </c>
      <c r="E549" s="4">
        <v>14</v>
      </c>
    </row>
    <row r="550" spans="1:5" x14ac:dyDescent="0.45">
      <c r="A550">
        <v>2017</v>
      </c>
      <c r="B550">
        <v>9</v>
      </c>
      <c r="C550" t="s">
        <v>7657</v>
      </c>
      <c r="D550" s="4">
        <v>38</v>
      </c>
      <c r="E550" s="4">
        <v>19</v>
      </c>
    </row>
    <row r="551" spans="1:5" x14ac:dyDescent="0.45">
      <c r="A551">
        <v>2017</v>
      </c>
      <c r="B551">
        <v>9</v>
      </c>
      <c r="C551" t="s">
        <v>7658</v>
      </c>
      <c r="D551" s="4">
        <v>113</v>
      </c>
      <c r="E551" s="4">
        <v>78</v>
      </c>
    </row>
    <row r="552" spans="1:5" x14ac:dyDescent="0.45">
      <c r="A552">
        <v>2017</v>
      </c>
      <c r="B552">
        <v>9</v>
      </c>
      <c r="C552" t="s">
        <v>7659</v>
      </c>
      <c r="D552" s="4">
        <v>44</v>
      </c>
      <c r="E552" s="4">
        <v>42</v>
      </c>
    </row>
    <row r="553" spans="1:5" x14ac:dyDescent="0.45">
      <c r="A553">
        <v>2017</v>
      </c>
      <c r="B553">
        <v>9</v>
      </c>
      <c r="C553" t="s">
        <v>7660</v>
      </c>
      <c r="D553" s="4">
        <v>34</v>
      </c>
      <c r="E553" s="4">
        <v>20</v>
      </c>
    </row>
    <row r="554" spans="1:5" x14ac:dyDescent="0.45">
      <c r="A554">
        <v>2017</v>
      </c>
      <c r="B554">
        <v>9</v>
      </c>
      <c r="C554" t="s">
        <v>7661</v>
      </c>
      <c r="D554" s="4">
        <v>12</v>
      </c>
      <c r="E554" s="4">
        <v>13</v>
      </c>
    </row>
    <row r="555" spans="1:5" x14ac:dyDescent="0.45">
      <c r="A555">
        <v>2017</v>
      </c>
      <c r="B555">
        <v>9</v>
      </c>
      <c r="C555" t="s">
        <v>7662</v>
      </c>
      <c r="D555" s="4">
        <v>11</v>
      </c>
      <c r="E555" s="4">
        <v>7</v>
      </c>
    </row>
    <row r="556" spans="1:5" x14ac:dyDescent="0.45">
      <c r="A556">
        <v>2017</v>
      </c>
      <c r="B556">
        <v>9</v>
      </c>
      <c r="C556" t="s">
        <v>7663</v>
      </c>
      <c r="D556" s="4">
        <v>7</v>
      </c>
      <c r="E556" s="4">
        <v>15</v>
      </c>
    </row>
    <row r="557" spans="1:5" x14ac:dyDescent="0.45">
      <c r="A557">
        <v>2017</v>
      </c>
      <c r="B557">
        <v>10</v>
      </c>
      <c r="C557" t="s">
        <v>7656</v>
      </c>
      <c r="D557" s="4">
        <v>27</v>
      </c>
      <c r="E557" s="4">
        <v>30</v>
      </c>
    </row>
    <row r="558" spans="1:5" x14ac:dyDescent="0.45">
      <c r="A558">
        <v>2017</v>
      </c>
      <c r="B558">
        <v>10</v>
      </c>
      <c r="C558" t="s">
        <v>7657</v>
      </c>
      <c r="D558" s="4">
        <v>18</v>
      </c>
      <c r="E558" s="4">
        <v>10</v>
      </c>
    </row>
    <row r="559" spans="1:5" x14ac:dyDescent="0.45">
      <c r="A559">
        <v>2017</v>
      </c>
      <c r="B559">
        <v>10</v>
      </c>
      <c r="C559" t="s">
        <v>7658</v>
      </c>
      <c r="D559" s="4">
        <v>79</v>
      </c>
      <c r="E559" s="4">
        <v>49</v>
      </c>
    </row>
    <row r="560" spans="1:5" x14ac:dyDescent="0.45">
      <c r="A560">
        <v>2017</v>
      </c>
      <c r="B560">
        <v>10</v>
      </c>
      <c r="C560" t="s">
        <v>7659</v>
      </c>
      <c r="D560" s="4">
        <v>49</v>
      </c>
      <c r="E560" s="4">
        <v>44</v>
      </c>
    </row>
    <row r="561" spans="1:5" x14ac:dyDescent="0.45">
      <c r="A561">
        <v>2017</v>
      </c>
      <c r="B561">
        <v>10</v>
      </c>
      <c r="C561" t="s">
        <v>7660</v>
      </c>
      <c r="D561" s="4">
        <v>23</v>
      </c>
      <c r="E561" s="4">
        <v>30</v>
      </c>
    </row>
    <row r="562" spans="1:5" x14ac:dyDescent="0.45">
      <c r="A562">
        <v>2017</v>
      </c>
      <c r="B562">
        <v>10</v>
      </c>
      <c r="C562" t="s">
        <v>7661</v>
      </c>
      <c r="D562" s="4">
        <v>26</v>
      </c>
      <c r="E562" s="4">
        <v>5</v>
      </c>
    </row>
    <row r="563" spans="1:5" x14ac:dyDescent="0.45">
      <c r="A563">
        <v>2017</v>
      </c>
      <c r="B563">
        <v>10</v>
      </c>
      <c r="C563" t="s">
        <v>7662</v>
      </c>
      <c r="D563" s="4">
        <v>11</v>
      </c>
      <c r="E563" s="4">
        <v>5</v>
      </c>
    </row>
    <row r="564" spans="1:5" x14ac:dyDescent="0.45">
      <c r="A564">
        <v>2017</v>
      </c>
      <c r="B564">
        <v>10</v>
      </c>
      <c r="C564" t="s">
        <v>7663</v>
      </c>
      <c r="D564" s="4">
        <v>8</v>
      </c>
      <c r="E564" s="4">
        <v>9</v>
      </c>
    </row>
    <row r="565" spans="1:5" x14ac:dyDescent="0.45">
      <c r="A565">
        <v>2017</v>
      </c>
      <c r="B565">
        <v>11</v>
      </c>
      <c r="C565" t="s">
        <v>7656</v>
      </c>
      <c r="D565" s="4">
        <v>19</v>
      </c>
      <c r="E565" s="4">
        <v>15</v>
      </c>
    </row>
    <row r="566" spans="1:5" x14ac:dyDescent="0.45">
      <c r="A566">
        <v>2017</v>
      </c>
      <c r="B566">
        <v>11</v>
      </c>
      <c r="C566" t="s">
        <v>7657</v>
      </c>
      <c r="D566" s="4">
        <v>26</v>
      </c>
      <c r="E566" s="4">
        <v>11</v>
      </c>
    </row>
    <row r="567" spans="1:5" x14ac:dyDescent="0.45">
      <c r="A567">
        <v>2017</v>
      </c>
      <c r="B567">
        <v>11</v>
      </c>
      <c r="C567" t="s">
        <v>7658</v>
      </c>
      <c r="D567" s="4">
        <v>126</v>
      </c>
      <c r="E567" s="4">
        <v>56</v>
      </c>
    </row>
    <row r="568" spans="1:5" x14ac:dyDescent="0.45">
      <c r="A568">
        <v>2017</v>
      </c>
      <c r="B568">
        <v>11</v>
      </c>
      <c r="C568" t="s">
        <v>7659</v>
      </c>
      <c r="D568" s="4">
        <v>42</v>
      </c>
      <c r="E568" s="4">
        <v>44</v>
      </c>
    </row>
    <row r="569" spans="1:5" x14ac:dyDescent="0.45">
      <c r="A569">
        <v>2017</v>
      </c>
      <c r="B569">
        <v>11</v>
      </c>
      <c r="C569" t="s">
        <v>7660</v>
      </c>
      <c r="D569" s="4">
        <v>32</v>
      </c>
      <c r="E569" s="4">
        <v>18</v>
      </c>
    </row>
    <row r="570" spans="1:5" x14ac:dyDescent="0.45">
      <c r="A570">
        <v>2017</v>
      </c>
      <c r="B570">
        <v>11</v>
      </c>
      <c r="C570" t="s">
        <v>7661</v>
      </c>
      <c r="D570" s="4">
        <v>23</v>
      </c>
      <c r="E570" s="4">
        <v>7</v>
      </c>
    </row>
    <row r="571" spans="1:5" x14ac:dyDescent="0.45">
      <c r="A571">
        <v>2017</v>
      </c>
      <c r="B571">
        <v>11</v>
      </c>
      <c r="C571" t="s">
        <v>7662</v>
      </c>
      <c r="D571" s="4">
        <v>10</v>
      </c>
      <c r="E571" s="4">
        <v>12</v>
      </c>
    </row>
    <row r="572" spans="1:5" x14ac:dyDescent="0.45">
      <c r="A572">
        <v>2017</v>
      </c>
      <c r="B572">
        <v>11</v>
      </c>
      <c r="C572" t="s">
        <v>7663</v>
      </c>
      <c r="D572" s="4">
        <v>8</v>
      </c>
      <c r="E572" s="4">
        <v>13</v>
      </c>
    </row>
    <row r="573" spans="1:5" x14ac:dyDescent="0.45">
      <c r="A573">
        <v>2017</v>
      </c>
      <c r="B573">
        <v>12</v>
      </c>
      <c r="C573" t="s">
        <v>7656</v>
      </c>
      <c r="D573" s="4">
        <v>26</v>
      </c>
      <c r="E573" s="4">
        <v>22</v>
      </c>
    </row>
    <row r="574" spans="1:5" x14ac:dyDescent="0.45">
      <c r="A574">
        <v>2017</v>
      </c>
      <c r="B574">
        <v>12</v>
      </c>
      <c r="C574" t="s">
        <v>7657</v>
      </c>
      <c r="D574" s="4">
        <v>13</v>
      </c>
      <c r="E574" s="4">
        <v>8</v>
      </c>
    </row>
    <row r="575" spans="1:5" x14ac:dyDescent="0.45">
      <c r="A575">
        <v>2017</v>
      </c>
      <c r="B575">
        <v>12</v>
      </c>
      <c r="C575" t="s">
        <v>7658</v>
      </c>
      <c r="D575" s="4">
        <v>95</v>
      </c>
      <c r="E575" s="4">
        <v>75</v>
      </c>
    </row>
    <row r="576" spans="1:5" x14ac:dyDescent="0.45">
      <c r="A576">
        <v>2017</v>
      </c>
      <c r="B576">
        <v>12</v>
      </c>
      <c r="C576" t="s">
        <v>7659</v>
      </c>
      <c r="D576" s="4">
        <v>51</v>
      </c>
      <c r="E576" s="4">
        <v>39</v>
      </c>
    </row>
    <row r="577" spans="1:5" x14ac:dyDescent="0.45">
      <c r="A577">
        <v>2017</v>
      </c>
      <c r="B577">
        <v>12</v>
      </c>
      <c r="C577" t="s">
        <v>7660</v>
      </c>
      <c r="D577" s="4">
        <v>30</v>
      </c>
      <c r="E577" s="4">
        <v>20</v>
      </c>
    </row>
    <row r="578" spans="1:5" x14ac:dyDescent="0.45">
      <c r="A578">
        <v>2017</v>
      </c>
      <c r="B578">
        <v>12</v>
      </c>
      <c r="C578" t="s">
        <v>7661</v>
      </c>
      <c r="D578" s="4">
        <v>29</v>
      </c>
      <c r="E578" s="4">
        <v>11</v>
      </c>
    </row>
    <row r="579" spans="1:5" x14ac:dyDescent="0.45">
      <c r="A579">
        <v>2017</v>
      </c>
      <c r="B579">
        <v>12</v>
      </c>
      <c r="C579" t="s">
        <v>7662</v>
      </c>
      <c r="D579" s="4">
        <v>18</v>
      </c>
      <c r="E579" s="4">
        <v>8</v>
      </c>
    </row>
    <row r="580" spans="1:5" x14ac:dyDescent="0.45">
      <c r="A580">
        <v>2017</v>
      </c>
      <c r="B580">
        <v>12</v>
      </c>
      <c r="C580" t="s">
        <v>7663</v>
      </c>
      <c r="D580" s="4">
        <v>12</v>
      </c>
      <c r="E580" s="4">
        <v>20</v>
      </c>
    </row>
    <row r="581" spans="1:5" x14ac:dyDescent="0.45">
      <c r="A581">
        <v>2018</v>
      </c>
      <c r="B581">
        <v>1</v>
      </c>
      <c r="C581" t="s">
        <v>7656</v>
      </c>
      <c r="D581" s="4">
        <v>13</v>
      </c>
      <c r="E581" s="4">
        <v>17</v>
      </c>
    </row>
    <row r="582" spans="1:5" x14ac:dyDescent="0.45">
      <c r="A582">
        <v>2018</v>
      </c>
      <c r="B582">
        <v>1</v>
      </c>
      <c r="C582" t="s">
        <v>7657</v>
      </c>
      <c r="D582" s="4">
        <v>10</v>
      </c>
      <c r="E582" s="4">
        <v>10</v>
      </c>
    </row>
    <row r="583" spans="1:5" x14ac:dyDescent="0.45">
      <c r="A583">
        <v>2018</v>
      </c>
      <c r="B583">
        <v>1</v>
      </c>
      <c r="C583" t="s">
        <v>7658</v>
      </c>
      <c r="D583" s="4">
        <v>116</v>
      </c>
      <c r="E583" s="4">
        <v>69</v>
      </c>
    </row>
    <row r="584" spans="1:5" x14ac:dyDescent="0.45">
      <c r="A584">
        <v>2018</v>
      </c>
      <c r="B584">
        <v>1</v>
      </c>
      <c r="C584" t="s">
        <v>7659</v>
      </c>
      <c r="D584" s="4">
        <v>50</v>
      </c>
      <c r="E584" s="4">
        <v>33</v>
      </c>
    </row>
    <row r="585" spans="1:5" x14ac:dyDescent="0.45">
      <c r="A585">
        <v>2018</v>
      </c>
      <c r="B585">
        <v>1</v>
      </c>
      <c r="C585" t="s">
        <v>7660</v>
      </c>
      <c r="D585" s="4">
        <v>30</v>
      </c>
      <c r="E585" s="4">
        <v>20</v>
      </c>
    </row>
    <row r="586" spans="1:5" x14ac:dyDescent="0.45">
      <c r="A586">
        <v>2018</v>
      </c>
      <c r="B586">
        <v>1</v>
      </c>
      <c r="C586" t="s">
        <v>7661</v>
      </c>
      <c r="D586" s="4">
        <v>18</v>
      </c>
      <c r="E586" s="4">
        <v>8</v>
      </c>
    </row>
    <row r="587" spans="1:5" x14ac:dyDescent="0.45">
      <c r="A587">
        <v>2018</v>
      </c>
      <c r="B587">
        <v>1</v>
      </c>
      <c r="C587" t="s">
        <v>7662</v>
      </c>
      <c r="D587" s="4">
        <v>9</v>
      </c>
      <c r="E587" s="4">
        <v>4</v>
      </c>
    </row>
    <row r="588" spans="1:5" x14ac:dyDescent="0.45">
      <c r="A588">
        <v>2018</v>
      </c>
      <c r="B588">
        <v>1</v>
      </c>
      <c r="C588" t="s">
        <v>7663</v>
      </c>
      <c r="D588" s="4">
        <v>9</v>
      </c>
      <c r="E588" s="4">
        <v>8</v>
      </c>
    </row>
    <row r="589" spans="1:5" x14ac:dyDescent="0.45">
      <c r="A589">
        <v>2018</v>
      </c>
      <c r="B589">
        <v>2</v>
      </c>
      <c r="C589" t="s">
        <v>7656</v>
      </c>
      <c r="D589" s="4">
        <v>21</v>
      </c>
      <c r="E589" s="4">
        <v>21</v>
      </c>
    </row>
    <row r="590" spans="1:5" x14ac:dyDescent="0.45">
      <c r="A590">
        <v>2018</v>
      </c>
      <c r="B590">
        <v>2</v>
      </c>
      <c r="C590" t="s">
        <v>7657</v>
      </c>
      <c r="D590" s="4">
        <v>15</v>
      </c>
      <c r="E590" s="4">
        <v>22</v>
      </c>
    </row>
    <row r="591" spans="1:5" x14ac:dyDescent="0.45">
      <c r="A591">
        <v>2018</v>
      </c>
      <c r="B591">
        <v>2</v>
      </c>
      <c r="C591" t="s">
        <v>7658</v>
      </c>
      <c r="D591" s="4">
        <v>107</v>
      </c>
      <c r="E591" s="4">
        <v>97</v>
      </c>
    </row>
    <row r="592" spans="1:5" x14ac:dyDescent="0.45">
      <c r="A592">
        <v>2018</v>
      </c>
      <c r="B592">
        <v>2</v>
      </c>
      <c r="C592" t="s">
        <v>7659</v>
      </c>
      <c r="D592" s="4">
        <v>53</v>
      </c>
      <c r="E592" s="4">
        <v>41</v>
      </c>
    </row>
    <row r="593" spans="1:5" x14ac:dyDescent="0.45">
      <c r="A593">
        <v>2018</v>
      </c>
      <c r="B593">
        <v>2</v>
      </c>
      <c r="C593" t="s">
        <v>7660</v>
      </c>
      <c r="D593" s="4">
        <v>29</v>
      </c>
      <c r="E593" s="4">
        <v>16</v>
      </c>
    </row>
    <row r="594" spans="1:5" x14ac:dyDescent="0.45">
      <c r="A594">
        <v>2018</v>
      </c>
      <c r="B594">
        <v>2</v>
      </c>
      <c r="C594" t="s">
        <v>7661</v>
      </c>
      <c r="D594" s="4">
        <v>17</v>
      </c>
      <c r="E594" s="4">
        <v>11</v>
      </c>
    </row>
    <row r="595" spans="1:5" x14ac:dyDescent="0.45">
      <c r="A595">
        <v>2018</v>
      </c>
      <c r="B595">
        <v>2</v>
      </c>
      <c r="C595" t="s">
        <v>7662</v>
      </c>
      <c r="D595" s="4">
        <v>11</v>
      </c>
      <c r="E595" s="4">
        <v>8</v>
      </c>
    </row>
    <row r="596" spans="1:5" x14ac:dyDescent="0.45">
      <c r="A596">
        <v>2018</v>
      </c>
      <c r="B596">
        <v>2</v>
      </c>
      <c r="C596" t="s">
        <v>7663</v>
      </c>
      <c r="D596" s="4">
        <v>13</v>
      </c>
      <c r="E596" s="4">
        <v>10</v>
      </c>
    </row>
    <row r="597" spans="1:5" x14ac:dyDescent="0.45">
      <c r="A597">
        <v>2018</v>
      </c>
      <c r="B597">
        <v>3</v>
      </c>
      <c r="C597" t="s">
        <v>7656</v>
      </c>
      <c r="D597" s="4">
        <v>137</v>
      </c>
      <c r="E597" s="4">
        <v>124</v>
      </c>
    </row>
    <row r="598" spans="1:5" x14ac:dyDescent="0.45">
      <c r="A598">
        <v>2018</v>
      </c>
      <c r="B598">
        <v>3</v>
      </c>
      <c r="C598" t="s">
        <v>7657</v>
      </c>
      <c r="D598" s="4">
        <v>373</v>
      </c>
      <c r="E598" s="4">
        <v>68</v>
      </c>
    </row>
    <row r="599" spans="1:5" x14ac:dyDescent="0.45">
      <c r="A599">
        <v>2018</v>
      </c>
      <c r="B599">
        <v>3</v>
      </c>
      <c r="C599" t="s">
        <v>7658</v>
      </c>
      <c r="D599" s="4">
        <v>867</v>
      </c>
      <c r="E599" s="4">
        <v>304</v>
      </c>
    </row>
    <row r="600" spans="1:5" x14ac:dyDescent="0.45">
      <c r="A600">
        <v>2018</v>
      </c>
      <c r="B600">
        <v>3</v>
      </c>
      <c r="C600" t="s">
        <v>7659</v>
      </c>
      <c r="D600" s="4">
        <v>251</v>
      </c>
      <c r="E600" s="4">
        <v>163</v>
      </c>
    </row>
    <row r="601" spans="1:5" x14ac:dyDescent="0.45">
      <c r="A601">
        <v>2018</v>
      </c>
      <c r="B601">
        <v>3</v>
      </c>
      <c r="C601" t="s">
        <v>7660</v>
      </c>
      <c r="D601" s="4">
        <v>161</v>
      </c>
      <c r="E601" s="4">
        <v>88</v>
      </c>
    </row>
    <row r="602" spans="1:5" x14ac:dyDescent="0.45">
      <c r="A602">
        <v>2018</v>
      </c>
      <c r="B602">
        <v>3</v>
      </c>
      <c r="C602" t="s">
        <v>7661</v>
      </c>
      <c r="D602" s="4">
        <v>68</v>
      </c>
      <c r="E602" s="4">
        <v>38</v>
      </c>
    </row>
    <row r="603" spans="1:5" x14ac:dyDescent="0.45">
      <c r="A603">
        <v>2018</v>
      </c>
      <c r="B603">
        <v>3</v>
      </c>
      <c r="C603" t="s">
        <v>7662</v>
      </c>
      <c r="D603" s="4">
        <v>18</v>
      </c>
      <c r="E603" s="4">
        <v>7</v>
      </c>
    </row>
    <row r="604" spans="1:5" x14ac:dyDescent="0.45">
      <c r="A604">
        <v>2018</v>
      </c>
      <c r="B604">
        <v>3</v>
      </c>
      <c r="C604" t="s">
        <v>7663</v>
      </c>
      <c r="D604" s="4">
        <v>7</v>
      </c>
      <c r="E604" s="4">
        <v>16</v>
      </c>
    </row>
    <row r="605" spans="1:5" x14ac:dyDescent="0.45">
      <c r="A605">
        <v>2018</v>
      </c>
      <c r="B605">
        <v>4</v>
      </c>
      <c r="C605" t="s">
        <v>7656</v>
      </c>
      <c r="D605" s="4">
        <v>22</v>
      </c>
      <c r="E605" s="4">
        <v>20</v>
      </c>
    </row>
    <row r="606" spans="1:5" x14ac:dyDescent="0.45">
      <c r="A606">
        <v>2018</v>
      </c>
      <c r="B606">
        <v>4</v>
      </c>
      <c r="C606" t="s">
        <v>7657</v>
      </c>
      <c r="D606" s="4">
        <v>61</v>
      </c>
      <c r="E606" s="4">
        <v>24</v>
      </c>
    </row>
    <row r="607" spans="1:5" x14ac:dyDescent="0.45">
      <c r="A607">
        <v>2018</v>
      </c>
      <c r="B607">
        <v>4</v>
      </c>
      <c r="C607" t="s">
        <v>7658</v>
      </c>
      <c r="D607" s="4">
        <v>213</v>
      </c>
      <c r="E607" s="4">
        <v>108</v>
      </c>
    </row>
    <row r="608" spans="1:5" x14ac:dyDescent="0.45">
      <c r="A608">
        <v>2018</v>
      </c>
      <c r="B608">
        <v>4</v>
      </c>
      <c r="C608" t="s">
        <v>7659</v>
      </c>
      <c r="D608" s="4">
        <v>107</v>
      </c>
      <c r="E608" s="4">
        <v>52</v>
      </c>
    </row>
    <row r="609" spans="1:5" x14ac:dyDescent="0.45">
      <c r="A609">
        <v>2018</v>
      </c>
      <c r="B609">
        <v>4</v>
      </c>
      <c r="C609" t="s">
        <v>7660</v>
      </c>
      <c r="D609" s="4">
        <v>47</v>
      </c>
      <c r="E609" s="4">
        <v>27</v>
      </c>
    </row>
    <row r="610" spans="1:5" x14ac:dyDescent="0.45">
      <c r="A610">
        <v>2018</v>
      </c>
      <c r="B610">
        <v>4</v>
      </c>
      <c r="C610" t="s">
        <v>7661</v>
      </c>
      <c r="D610" s="4">
        <v>39</v>
      </c>
      <c r="E610" s="4">
        <v>19</v>
      </c>
    </row>
    <row r="611" spans="1:5" x14ac:dyDescent="0.45">
      <c r="A611">
        <v>2018</v>
      </c>
      <c r="B611">
        <v>4</v>
      </c>
      <c r="C611" t="s">
        <v>7662</v>
      </c>
      <c r="D611" s="4">
        <v>16</v>
      </c>
      <c r="E611" s="4">
        <v>9</v>
      </c>
    </row>
    <row r="612" spans="1:5" x14ac:dyDescent="0.45">
      <c r="A612">
        <v>2018</v>
      </c>
      <c r="B612">
        <v>4</v>
      </c>
      <c r="C612" t="s">
        <v>7663</v>
      </c>
      <c r="D612" s="4">
        <v>7</v>
      </c>
      <c r="E612" s="4">
        <v>14</v>
      </c>
    </row>
    <row r="613" spans="1:5" x14ac:dyDescent="0.45">
      <c r="A613">
        <v>2018</v>
      </c>
      <c r="B613">
        <v>5</v>
      </c>
      <c r="C613" t="s">
        <v>7656</v>
      </c>
      <c r="D613" s="4">
        <v>10</v>
      </c>
      <c r="E613" s="4">
        <v>14</v>
      </c>
    </row>
    <row r="614" spans="1:5" x14ac:dyDescent="0.45">
      <c r="A614">
        <v>2018</v>
      </c>
      <c r="B614">
        <v>5</v>
      </c>
      <c r="C614" t="s">
        <v>7657</v>
      </c>
      <c r="D614" s="4">
        <v>29</v>
      </c>
      <c r="E614" s="4">
        <v>10</v>
      </c>
    </row>
    <row r="615" spans="1:5" x14ac:dyDescent="0.45">
      <c r="A615">
        <v>2018</v>
      </c>
      <c r="B615">
        <v>5</v>
      </c>
      <c r="C615" t="s">
        <v>7658</v>
      </c>
      <c r="D615" s="4">
        <v>124</v>
      </c>
      <c r="E615" s="4">
        <v>73</v>
      </c>
    </row>
    <row r="616" spans="1:5" x14ac:dyDescent="0.45">
      <c r="A616">
        <v>2018</v>
      </c>
      <c r="B616">
        <v>5</v>
      </c>
      <c r="C616" t="s">
        <v>7659</v>
      </c>
      <c r="D616" s="4">
        <v>45</v>
      </c>
      <c r="E616" s="4">
        <v>47</v>
      </c>
    </row>
    <row r="617" spans="1:5" x14ac:dyDescent="0.45">
      <c r="A617">
        <v>2018</v>
      </c>
      <c r="B617">
        <v>5</v>
      </c>
      <c r="C617" t="s">
        <v>7660</v>
      </c>
      <c r="D617" s="4">
        <v>38</v>
      </c>
      <c r="E617" s="4">
        <v>29</v>
      </c>
    </row>
    <row r="618" spans="1:5" x14ac:dyDescent="0.45">
      <c r="A618">
        <v>2018</v>
      </c>
      <c r="B618">
        <v>5</v>
      </c>
      <c r="C618" t="s">
        <v>7661</v>
      </c>
      <c r="D618" s="4">
        <v>21</v>
      </c>
      <c r="E618" s="4">
        <v>13</v>
      </c>
    </row>
    <row r="619" spans="1:5" x14ac:dyDescent="0.45">
      <c r="A619">
        <v>2018</v>
      </c>
      <c r="B619">
        <v>5</v>
      </c>
      <c r="C619" t="s">
        <v>7662</v>
      </c>
      <c r="D619" s="4">
        <v>18</v>
      </c>
      <c r="E619" s="4">
        <v>8</v>
      </c>
    </row>
    <row r="620" spans="1:5" x14ac:dyDescent="0.45">
      <c r="A620">
        <v>2018</v>
      </c>
      <c r="B620">
        <v>5</v>
      </c>
      <c r="C620" t="s">
        <v>7663</v>
      </c>
      <c r="D620" s="4">
        <v>4</v>
      </c>
      <c r="E620" s="4">
        <v>14</v>
      </c>
    </row>
    <row r="621" spans="1:5" x14ac:dyDescent="0.45">
      <c r="A621">
        <v>2018</v>
      </c>
      <c r="B621">
        <v>6</v>
      </c>
      <c r="C621" t="s">
        <v>7656</v>
      </c>
      <c r="D621" s="4">
        <v>23</v>
      </c>
      <c r="E621" s="4">
        <v>19</v>
      </c>
    </row>
    <row r="622" spans="1:5" x14ac:dyDescent="0.45">
      <c r="A622">
        <v>2018</v>
      </c>
      <c r="B622">
        <v>6</v>
      </c>
      <c r="C622" t="s">
        <v>7657</v>
      </c>
      <c r="D622" s="4">
        <v>17</v>
      </c>
      <c r="E622" s="4">
        <v>14</v>
      </c>
    </row>
    <row r="623" spans="1:5" x14ac:dyDescent="0.45">
      <c r="A623">
        <v>2018</v>
      </c>
      <c r="B623">
        <v>6</v>
      </c>
      <c r="C623" t="s">
        <v>7658</v>
      </c>
      <c r="D623" s="4">
        <v>100</v>
      </c>
      <c r="E623" s="4">
        <v>72</v>
      </c>
    </row>
    <row r="624" spans="1:5" x14ac:dyDescent="0.45">
      <c r="A624">
        <v>2018</v>
      </c>
      <c r="B624">
        <v>6</v>
      </c>
      <c r="C624" t="s">
        <v>7659</v>
      </c>
      <c r="D624" s="4">
        <v>80</v>
      </c>
      <c r="E624" s="4">
        <v>42</v>
      </c>
    </row>
    <row r="625" spans="1:5" x14ac:dyDescent="0.45">
      <c r="A625">
        <v>2018</v>
      </c>
      <c r="B625">
        <v>6</v>
      </c>
      <c r="C625" t="s">
        <v>7660</v>
      </c>
      <c r="D625" s="4">
        <v>57</v>
      </c>
      <c r="E625" s="4">
        <v>24</v>
      </c>
    </row>
    <row r="626" spans="1:5" x14ac:dyDescent="0.45">
      <c r="A626">
        <v>2018</v>
      </c>
      <c r="B626">
        <v>6</v>
      </c>
      <c r="C626" t="s">
        <v>7661</v>
      </c>
      <c r="D626" s="4">
        <v>17</v>
      </c>
      <c r="E626" s="4">
        <v>11</v>
      </c>
    </row>
    <row r="627" spans="1:5" x14ac:dyDescent="0.45">
      <c r="A627">
        <v>2018</v>
      </c>
      <c r="B627">
        <v>6</v>
      </c>
      <c r="C627" t="s">
        <v>7662</v>
      </c>
      <c r="D627" s="4">
        <v>10</v>
      </c>
      <c r="E627" s="4">
        <v>10</v>
      </c>
    </row>
    <row r="628" spans="1:5" x14ac:dyDescent="0.45">
      <c r="A628">
        <v>2018</v>
      </c>
      <c r="B628">
        <v>6</v>
      </c>
      <c r="C628" t="s">
        <v>7663</v>
      </c>
      <c r="D628" s="4">
        <v>10</v>
      </c>
      <c r="E628" s="4">
        <v>14</v>
      </c>
    </row>
    <row r="629" spans="1:5" x14ac:dyDescent="0.45">
      <c r="A629">
        <v>2018</v>
      </c>
      <c r="B629">
        <v>7</v>
      </c>
      <c r="C629" t="s">
        <v>7656</v>
      </c>
      <c r="D629" s="4">
        <v>34</v>
      </c>
      <c r="E629" s="4">
        <v>40</v>
      </c>
    </row>
    <row r="630" spans="1:5" x14ac:dyDescent="0.45">
      <c r="A630">
        <v>2018</v>
      </c>
      <c r="B630">
        <v>7</v>
      </c>
      <c r="C630" t="s">
        <v>7657</v>
      </c>
      <c r="D630" s="4">
        <v>463</v>
      </c>
      <c r="E630" s="4">
        <v>26</v>
      </c>
    </row>
    <row r="631" spans="1:5" x14ac:dyDescent="0.45">
      <c r="A631">
        <v>2018</v>
      </c>
      <c r="B631">
        <v>7</v>
      </c>
      <c r="C631" t="s">
        <v>7658</v>
      </c>
      <c r="D631" s="4">
        <v>536</v>
      </c>
      <c r="E631" s="4">
        <v>70</v>
      </c>
    </row>
    <row r="632" spans="1:5" x14ac:dyDescent="0.45">
      <c r="A632">
        <v>2018</v>
      </c>
      <c r="B632">
        <v>7</v>
      </c>
      <c r="C632" t="s">
        <v>7659</v>
      </c>
      <c r="D632" s="4">
        <v>113</v>
      </c>
      <c r="E632" s="4">
        <v>57</v>
      </c>
    </row>
    <row r="633" spans="1:5" x14ac:dyDescent="0.45">
      <c r="A633">
        <v>2018</v>
      </c>
      <c r="B633">
        <v>7</v>
      </c>
      <c r="C633" t="s">
        <v>7660</v>
      </c>
      <c r="D633" s="4">
        <v>72</v>
      </c>
      <c r="E633" s="4">
        <v>21</v>
      </c>
    </row>
    <row r="634" spans="1:5" x14ac:dyDescent="0.45">
      <c r="A634">
        <v>2018</v>
      </c>
      <c r="B634">
        <v>7</v>
      </c>
      <c r="C634" t="s">
        <v>7661</v>
      </c>
      <c r="D634" s="4">
        <v>28</v>
      </c>
      <c r="E634" s="4">
        <v>17</v>
      </c>
    </row>
    <row r="635" spans="1:5" x14ac:dyDescent="0.45">
      <c r="A635">
        <v>2018</v>
      </c>
      <c r="B635">
        <v>7</v>
      </c>
      <c r="C635" t="s">
        <v>7662</v>
      </c>
      <c r="D635" s="4">
        <v>9</v>
      </c>
      <c r="E635" s="4">
        <v>4</v>
      </c>
    </row>
    <row r="636" spans="1:5" x14ac:dyDescent="0.45">
      <c r="A636">
        <v>2018</v>
      </c>
      <c r="B636">
        <v>7</v>
      </c>
      <c r="C636" t="s">
        <v>7663</v>
      </c>
      <c r="D636" s="4">
        <v>3</v>
      </c>
      <c r="E636" s="4">
        <v>8</v>
      </c>
    </row>
    <row r="637" spans="1:5" x14ac:dyDescent="0.45">
      <c r="A637">
        <v>2018</v>
      </c>
      <c r="B637">
        <v>8</v>
      </c>
      <c r="C637" t="s">
        <v>7656</v>
      </c>
      <c r="D637" s="4">
        <v>49</v>
      </c>
      <c r="E637" s="4">
        <v>31</v>
      </c>
    </row>
    <row r="638" spans="1:5" x14ac:dyDescent="0.45">
      <c r="A638">
        <v>2018</v>
      </c>
      <c r="B638">
        <v>8</v>
      </c>
      <c r="C638" t="s">
        <v>7657</v>
      </c>
      <c r="D638" s="4">
        <v>180</v>
      </c>
      <c r="E638" s="4">
        <v>105</v>
      </c>
    </row>
    <row r="639" spans="1:5" x14ac:dyDescent="0.45">
      <c r="A639">
        <v>2018</v>
      </c>
      <c r="B639">
        <v>8</v>
      </c>
      <c r="C639" t="s">
        <v>7658</v>
      </c>
      <c r="D639" s="4">
        <v>181</v>
      </c>
      <c r="E639" s="4">
        <v>93</v>
      </c>
    </row>
    <row r="640" spans="1:5" x14ac:dyDescent="0.45">
      <c r="A640">
        <v>2018</v>
      </c>
      <c r="B640">
        <v>8</v>
      </c>
      <c r="C640" t="s">
        <v>7659</v>
      </c>
      <c r="D640" s="4">
        <v>62</v>
      </c>
      <c r="E640" s="4">
        <v>62</v>
      </c>
    </row>
    <row r="641" spans="1:5" x14ac:dyDescent="0.45">
      <c r="A641">
        <v>2018</v>
      </c>
      <c r="B641">
        <v>8</v>
      </c>
      <c r="C641" t="s">
        <v>7660</v>
      </c>
      <c r="D641" s="4">
        <v>56</v>
      </c>
      <c r="E641" s="4">
        <v>33</v>
      </c>
    </row>
    <row r="642" spans="1:5" x14ac:dyDescent="0.45">
      <c r="A642">
        <v>2018</v>
      </c>
      <c r="B642">
        <v>8</v>
      </c>
      <c r="C642" t="s">
        <v>7661</v>
      </c>
      <c r="D642" s="4">
        <v>30</v>
      </c>
      <c r="E642" s="4">
        <v>14</v>
      </c>
    </row>
    <row r="643" spans="1:5" x14ac:dyDescent="0.45">
      <c r="A643">
        <v>2018</v>
      </c>
      <c r="B643">
        <v>8</v>
      </c>
      <c r="C643" t="s">
        <v>7662</v>
      </c>
      <c r="D643" s="4">
        <v>15</v>
      </c>
      <c r="E643" s="4">
        <v>6</v>
      </c>
    </row>
    <row r="644" spans="1:5" x14ac:dyDescent="0.45">
      <c r="A644">
        <v>2018</v>
      </c>
      <c r="B644">
        <v>8</v>
      </c>
      <c r="C644" t="s">
        <v>7663</v>
      </c>
      <c r="D644" s="4">
        <v>13</v>
      </c>
      <c r="E644" s="4">
        <v>10</v>
      </c>
    </row>
    <row r="645" spans="1:5" x14ac:dyDescent="0.45">
      <c r="A645">
        <v>2018</v>
      </c>
      <c r="B645">
        <v>9</v>
      </c>
      <c r="C645" t="s">
        <v>7656</v>
      </c>
      <c r="D645" s="4">
        <v>10</v>
      </c>
      <c r="E645" s="4">
        <v>12</v>
      </c>
    </row>
    <row r="646" spans="1:5" x14ac:dyDescent="0.45">
      <c r="A646">
        <v>2018</v>
      </c>
      <c r="B646">
        <v>9</v>
      </c>
      <c r="C646" t="s">
        <v>7657</v>
      </c>
      <c r="D646" s="4">
        <v>46</v>
      </c>
      <c r="E646" s="4">
        <v>30</v>
      </c>
    </row>
    <row r="647" spans="1:5" x14ac:dyDescent="0.45">
      <c r="A647">
        <v>2018</v>
      </c>
      <c r="B647">
        <v>9</v>
      </c>
      <c r="C647" t="s">
        <v>7658</v>
      </c>
      <c r="D647" s="4">
        <v>107</v>
      </c>
      <c r="E647" s="4">
        <v>83</v>
      </c>
    </row>
    <row r="648" spans="1:5" x14ac:dyDescent="0.45">
      <c r="A648">
        <v>2018</v>
      </c>
      <c r="B648">
        <v>9</v>
      </c>
      <c r="C648" t="s">
        <v>7659</v>
      </c>
      <c r="D648" s="4">
        <v>57</v>
      </c>
      <c r="E648" s="4">
        <v>45</v>
      </c>
    </row>
    <row r="649" spans="1:5" x14ac:dyDescent="0.45">
      <c r="A649">
        <v>2018</v>
      </c>
      <c r="B649">
        <v>9</v>
      </c>
      <c r="C649" t="s">
        <v>7660</v>
      </c>
      <c r="D649" s="4">
        <v>30</v>
      </c>
      <c r="E649" s="4">
        <v>17</v>
      </c>
    </row>
    <row r="650" spans="1:5" x14ac:dyDescent="0.45">
      <c r="A650">
        <v>2018</v>
      </c>
      <c r="B650">
        <v>9</v>
      </c>
      <c r="C650" t="s">
        <v>7661</v>
      </c>
      <c r="D650" s="4">
        <v>20</v>
      </c>
      <c r="E650" s="4">
        <v>4</v>
      </c>
    </row>
    <row r="651" spans="1:5" x14ac:dyDescent="0.45">
      <c r="A651">
        <v>2018</v>
      </c>
      <c r="B651">
        <v>9</v>
      </c>
      <c r="C651" t="s">
        <v>7662</v>
      </c>
      <c r="D651" s="4">
        <v>13</v>
      </c>
      <c r="E651" s="4">
        <v>9</v>
      </c>
    </row>
    <row r="652" spans="1:5" x14ac:dyDescent="0.45">
      <c r="A652">
        <v>2018</v>
      </c>
      <c r="B652">
        <v>9</v>
      </c>
      <c r="C652" t="s">
        <v>7663</v>
      </c>
      <c r="D652" s="4">
        <v>7</v>
      </c>
      <c r="E652" s="4">
        <v>9</v>
      </c>
    </row>
    <row r="653" spans="1:5" x14ac:dyDescent="0.45">
      <c r="A653">
        <v>2018</v>
      </c>
      <c r="B653">
        <v>10</v>
      </c>
      <c r="C653" t="s">
        <v>7656</v>
      </c>
      <c r="D653" s="4">
        <v>16</v>
      </c>
      <c r="E653" s="4">
        <v>16</v>
      </c>
    </row>
    <row r="654" spans="1:5" x14ac:dyDescent="0.45">
      <c r="A654">
        <v>2018</v>
      </c>
      <c r="B654">
        <v>10</v>
      </c>
      <c r="C654" t="s">
        <v>7657</v>
      </c>
      <c r="D654" s="4">
        <v>28</v>
      </c>
      <c r="E654" s="4">
        <v>7</v>
      </c>
    </row>
    <row r="655" spans="1:5" x14ac:dyDescent="0.45">
      <c r="A655">
        <v>2018</v>
      </c>
      <c r="B655">
        <v>10</v>
      </c>
      <c r="C655" t="s">
        <v>7658</v>
      </c>
      <c r="D655" s="4">
        <v>130</v>
      </c>
      <c r="E655" s="4">
        <v>62</v>
      </c>
    </row>
    <row r="656" spans="1:5" x14ac:dyDescent="0.45">
      <c r="A656">
        <v>2018</v>
      </c>
      <c r="B656">
        <v>10</v>
      </c>
      <c r="C656" t="s">
        <v>7659</v>
      </c>
      <c r="D656" s="4">
        <v>56</v>
      </c>
      <c r="E656" s="4">
        <v>39</v>
      </c>
    </row>
    <row r="657" spans="1:5" x14ac:dyDescent="0.45">
      <c r="A657">
        <v>2018</v>
      </c>
      <c r="B657">
        <v>10</v>
      </c>
      <c r="C657" t="s">
        <v>7660</v>
      </c>
      <c r="D657" s="4">
        <v>36</v>
      </c>
      <c r="E657" s="4">
        <v>20</v>
      </c>
    </row>
    <row r="658" spans="1:5" x14ac:dyDescent="0.45">
      <c r="A658">
        <v>2018</v>
      </c>
      <c r="B658">
        <v>10</v>
      </c>
      <c r="C658" t="s">
        <v>7661</v>
      </c>
      <c r="D658" s="4">
        <v>19</v>
      </c>
      <c r="E658" s="4">
        <v>11</v>
      </c>
    </row>
    <row r="659" spans="1:5" x14ac:dyDescent="0.45">
      <c r="A659">
        <v>2018</v>
      </c>
      <c r="B659">
        <v>10</v>
      </c>
      <c r="C659" t="s">
        <v>7662</v>
      </c>
      <c r="D659" s="4">
        <v>10</v>
      </c>
      <c r="E659" s="4">
        <v>8</v>
      </c>
    </row>
    <row r="660" spans="1:5" x14ac:dyDescent="0.45">
      <c r="A660">
        <v>2018</v>
      </c>
      <c r="B660">
        <v>10</v>
      </c>
      <c r="C660" t="s">
        <v>7663</v>
      </c>
      <c r="D660" s="4">
        <v>10</v>
      </c>
      <c r="E660" s="4">
        <v>13</v>
      </c>
    </row>
    <row r="661" spans="1:5" x14ac:dyDescent="0.45">
      <c r="A661">
        <v>2018</v>
      </c>
      <c r="B661">
        <v>11</v>
      </c>
      <c r="C661" t="s">
        <v>7656</v>
      </c>
      <c r="D661" s="4">
        <v>11</v>
      </c>
      <c r="E661" s="4">
        <v>19</v>
      </c>
    </row>
    <row r="662" spans="1:5" x14ac:dyDescent="0.45">
      <c r="A662">
        <v>2018</v>
      </c>
      <c r="B662">
        <v>11</v>
      </c>
      <c r="C662" t="s">
        <v>7657</v>
      </c>
      <c r="D662" s="4">
        <v>12</v>
      </c>
      <c r="E662" s="4">
        <v>1</v>
      </c>
    </row>
    <row r="663" spans="1:5" x14ac:dyDescent="0.45">
      <c r="A663">
        <v>2018</v>
      </c>
      <c r="B663">
        <v>11</v>
      </c>
      <c r="C663" t="s">
        <v>7658</v>
      </c>
      <c r="D663" s="4">
        <v>79</v>
      </c>
      <c r="E663" s="4">
        <v>62</v>
      </c>
    </row>
    <row r="664" spans="1:5" x14ac:dyDescent="0.45">
      <c r="A664">
        <v>2018</v>
      </c>
      <c r="B664">
        <v>11</v>
      </c>
      <c r="C664" t="s">
        <v>7659</v>
      </c>
      <c r="D664" s="4">
        <v>49</v>
      </c>
      <c r="E664" s="4">
        <v>34</v>
      </c>
    </row>
    <row r="665" spans="1:5" x14ac:dyDescent="0.45">
      <c r="A665">
        <v>2018</v>
      </c>
      <c r="B665">
        <v>11</v>
      </c>
      <c r="C665" t="s">
        <v>7660</v>
      </c>
      <c r="D665" s="4">
        <v>25</v>
      </c>
      <c r="E665" s="4">
        <v>11</v>
      </c>
    </row>
    <row r="666" spans="1:5" x14ac:dyDescent="0.45">
      <c r="A666">
        <v>2018</v>
      </c>
      <c r="B666">
        <v>11</v>
      </c>
      <c r="C666" t="s">
        <v>7661</v>
      </c>
      <c r="D666" s="4">
        <v>26</v>
      </c>
      <c r="E666" s="4">
        <v>19</v>
      </c>
    </row>
    <row r="667" spans="1:5" x14ac:dyDescent="0.45">
      <c r="A667">
        <v>2018</v>
      </c>
      <c r="B667">
        <v>11</v>
      </c>
      <c r="C667" t="s">
        <v>7662</v>
      </c>
      <c r="D667" s="4">
        <v>5</v>
      </c>
      <c r="E667" s="4">
        <v>4</v>
      </c>
    </row>
    <row r="668" spans="1:5" x14ac:dyDescent="0.45">
      <c r="A668">
        <v>2018</v>
      </c>
      <c r="B668">
        <v>11</v>
      </c>
      <c r="C668" t="s">
        <v>7663</v>
      </c>
      <c r="D668" s="4">
        <v>9</v>
      </c>
      <c r="E668" s="4">
        <v>15</v>
      </c>
    </row>
    <row r="669" spans="1:5" x14ac:dyDescent="0.45">
      <c r="A669">
        <v>2018</v>
      </c>
      <c r="B669">
        <v>12</v>
      </c>
      <c r="C669" t="s">
        <v>7656</v>
      </c>
      <c r="D669" s="4">
        <v>23</v>
      </c>
      <c r="E669" s="4">
        <v>24</v>
      </c>
    </row>
    <row r="670" spans="1:5" x14ac:dyDescent="0.45">
      <c r="A670">
        <v>2018</v>
      </c>
      <c r="B670">
        <v>12</v>
      </c>
      <c r="C670" t="s">
        <v>7657</v>
      </c>
      <c r="D670" s="4">
        <v>14</v>
      </c>
      <c r="E670" s="4">
        <v>16</v>
      </c>
    </row>
    <row r="671" spans="1:5" x14ac:dyDescent="0.45">
      <c r="A671">
        <v>2018</v>
      </c>
      <c r="B671">
        <v>12</v>
      </c>
      <c r="C671" t="s">
        <v>7658</v>
      </c>
      <c r="D671" s="4">
        <v>92</v>
      </c>
      <c r="E671" s="4">
        <v>61</v>
      </c>
    </row>
    <row r="672" spans="1:5" x14ac:dyDescent="0.45">
      <c r="A672">
        <v>2018</v>
      </c>
      <c r="B672">
        <v>12</v>
      </c>
      <c r="C672" t="s">
        <v>7659</v>
      </c>
      <c r="D672" s="4">
        <v>68</v>
      </c>
      <c r="E672" s="4">
        <v>50</v>
      </c>
    </row>
    <row r="673" spans="1:5" x14ac:dyDescent="0.45">
      <c r="A673">
        <v>2018</v>
      </c>
      <c r="B673">
        <v>12</v>
      </c>
      <c r="C673" t="s">
        <v>7660</v>
      </c>
      <c r="D673" s="4">
        <v>29</v>
      </c>
      <c r="E673" s="4">
        <v>24</v>
      </c>
    </row>
    <row r="674" spans="1:5" x14ac:dyDescent="0.45">
      <c r="A674">
        <v>2018</v>
      </c>
      <c r="B674">
        <v>12</v>
      </c>
      <c r="C674" t="s">
        <v>7661</v>
      </c>
      <c r="D674" s="4">
        <v>33</v>
      </c>
      <c r="E674" s="4">
        <v>15</v>
      </c>
    </row>
    <row r="675" spans="1:5" x14ac:dyDescent="0.45">
      <c r="A675">
        <v>2018</v>
      </c>
      <c r="B675">
        <v>12</v>
      </c>
      <c r="C675" t="s">
        <v>7662</v>
      </c>
      <c r="D675" s="4">
        <v>15</v>
      </c>
      <c r="E675" s="4">
        <v>7</v>
      </c>
    </row>
    <row r="676" spans="1:5" x14ac:dyDescent="0.45">
      <c r="A676">
        <v>2018</v>
      </c>
      <c r="B676">
        <v>12</v>
      </c>
      <c r="C676" t="s">
        <v>7663</v>
      </c>
      <c r="D676" s="4">
        <v>12</v>
      </c>
      <c r="E676" s="4">
        <v>9</v>
      </c>
    </row>
    <row r="677" spans="1:5" x14ac:dyDescent="0.45">
      <c r="A677">
        <v>2019</v>
      </c>
      <c r="B677">
        <v>1</v>
      </c>
      <c r="C677" t="s">
        <v>7656</v>
      </c>
      <c r="D677" s="4">
        <v>14</v>
      </c>
      <c r="E677" s="4">
        <v>6</v>
      </c>
    </row>
    <row r="678" spans="1:5" x14ac:dyDescent="0.45">
      <c r="A678">
        <v>2019</v>
      </c>
      <c r="B678">
        <v>1</v>
      </c>
      <c r="C678" t="s">
        <v>7657</v>
      </c>
      <c r="D678" s="4">
        <v>11</v>
      </c>
      <c r="E678" s="4">
        <v>4</v>
      </c>
    </row>
    <row r="679" spans="1:5" x14ac:dyDescent="0.45">
      <c r="A679">
        <v>2019</v>
      </c>
      <c r="B679">
        <v>1</v>
      </c>
      <c r="C679" t="s">
        <v>7658</v>
      </c>
      <c r="D679" s="4">
        <v>136</v>
      </c>
      <c r="E679" s="4">
        <v>57</v>
      </c>
    </row>
    <row r="680" spans="1:5" x14ac:dyDescent="0.45">
      <c r="A680">
        <v>2019</v>
      </c>
      <c r="B680">
        <v>1</v>
      </c>
      <c r="C680" t="s">
        <v>7659</v>
      </c>
      <c r="D680" s="4">
        <v>61</v>
      </c>
      <c r="E680" s="4">
        <v>36</v>
      </c>
    </row>
    <row r="681" spans="1:5" x14ac:dyDescent="0.45">
      <c r="A681">
        <v>2019</v>
      </c>
      <c r="B681">
        <v>1</v>
      </c>
      <c r="C681" t="s">
        <v>7660</v>
      </c>
      <c r="D681" s="4">
        <v>39</v>
      </c>
      <c r="E681" s="4">
        <v>12</v>
      </c>
    </row>
    <row r="682" spans="1:5" x14ac:dyDescent="0.45">
      <c r="A682">
        <v>2019</v>
      </c>
      <c r="B682">
        <v>1</v>
      </c>
      <c r="C682" t="s">
        <v>7661</v>
      </c>
      <c r="D682" s="4">
        <v>37</v>
      </c>
      <c r="E682" s="4">
        <v>10</v>
      </c>
    </row>
    <row r="683" spans="1:5" x14ac:dyDescent="0.45">
      <c r="A683">
        <v>2019</v>
      </c>
      <c r="B683">
        <v>1</v>
      </c>
      <c r="C683" t="s">
        <v>7662</v>
      </c>
      <c r="D683" s="4">
        <v>11</v>
      </c>
      <c r="E683" s="4">
        <v>2</v>
      </c>
    </row>
    <row r="684" spans="1:5" x14ac:dyDescent="0.45">
      <c r="A684">
        <v>2019</v>
      </c>
      <c r="B684">
        <v>1</v>
      </c>
      <c r="C684" t="s">
        <v>7663</v>
      </c>
      <c r="D684" s="4">
        <v>5</v>
      </c>
      <c r="E684" s="4">
        <v>9</v>
      </c>
    </row>
    <row r="685" spans="1:5" x14ac:dyDescent="0.45">
      <c r="A685">
        <v>2019</v>
      </c>
      <c r="B685">
        <v>2</v>
      </c>
      <c r="C685" t="s">
        <v>7656</v>
      </c>
      <c r="D685" s="4">
        <v>24</v>
      </c>
      <c r="E685" s="4">
        <v>16</v>
      </c>
    </row>
    <row r="686" spans="1:5" x14ac:dyDescent="0.45">
      <c r="A686">
        <v>2019</v>
      </c>
      <c r="B686">
        <v>2</v>
      </c>
      <c r="C686" t="s">
        <v>7657</v>
      </c>
      <c r="D686" s="4">
        <v>29</v>
      </c>
      <c r="E686" s="4">
        <v>13</v>
      </c>
    </row>
    <row r="687" spans="1:5" x14ac:dyDescent="0.45">
      <c r="A687">
        <v>2019</v>
      </c>
      <c r="B687">
        <v>2</v>
      </c>
      <c r="C687" t="s">
        <v>7658</v>
      </c>
      <c r="D687" s="4">
        <v>193</v>
      </c>
      <c r="E687" s="4">
        <v>90</v>
      </c>
    </row>
    <row r="688" spans="1:5" x14ac:dyDescent="0.45">
      <c r="A688">
        <v>2019</v>
      </c>
      <c r="B688">
        <v>2</v>
      </c>
      <c r="C688" t="s">
        <v>7659</v>
      </c>
      <c r="D688" s="4">
        <v>67</v>
      </c>
      <c r="E688" s="4">
        <v>39</v>
      </c>
    </row>
    <row r="689" spans="1:5" x14ac:dyDescent="0.45">
      <c r="A689">
        <v>2019</v>
      </c>
      <c r="B689">
        <v>2</v>
      </c>
      <c r="C689" t="s">
        <v>7660</v>
      </c>
      <c r="D689" s="4">
        <v>45</v>
      </c>
      <c r="E689" s="4">
        <v>26</v>
      </c>
    </row>
    <row r="690" spans="1:5" x14ac:dyDescent="0.45">
      <c r="A690">
        <v>2019</v>
      </c>
      <c r="B690">
        <v>2</v>
      </c>
      <c r="C690" t="s">
        <v>7661</v>
      </c>
      <c r="D690" s="4">
        <v>14</v>
      </c>
      <c r="E690" s="4">
        <v>9</v>
      </c>
    </row>
    <row r="691" spans="1:5" x14ac:dyDescent="0.45">
      <c r="A691">
        <v>2019</v>
      </c>
      <c r="B691">
        <v>2</v>
      </c>
      <c r="C691" t="s">
        <v>7662</v>
      </c>
      <c r="D691" s="4">
        <v>2</v>
      </c>
      <c r="E691" s="4">
        <v>4</v>
      </c>
    </row>
    <row r="692" spans="1:5" x14ac:dyDescent="0.45">
      <c r="A692">
        <v>2019</v>
      </c>
      <c r="B692">
        <v>2</v>
      </c>
      <c r="C692" t="s">
        <v>7663</v>
      </c>
      <c r="D692" s="4">
        <v>6</v>
      </c>
      <c r="E692" s="4">
        <v>16</v>
      </c>
    </row>
    <row r="693" spans="1:5" x14ac:dyDescent="0.45">
      <c r="A693">
        <v>2019</v>
      </c>
      <c r="B693">
        <v>3</v>
      </c>
      <c r="C693" t="s">
        <v>7656</v>
      </c>
      <c r="D693" s="4">
        <v>104</v>
      </c>
      <c r="E693" s="4">
        <v>115</v>
      </c>
    </row>
    <row r="694" spans="1:5" x14ac:dyDescent="0.45">
      <c r="A694">
        <v>2019</v>
      </c>
      <c r="B694">
        <v>3</v>
      </c>
      <c r="C694" t="s">
        <v>7657</v>
      </c>
      <c r="D694" s="4">
        <v>413</v>
      </c>
      <c r="E694" s="4">
        <v>74</v>
      </c>
    </row>
    <row r="695" spans="1:5" x14ac:dyDescent="0.45">
      <c r="A695">
        <v>2019</v>
      </c>
      <c r="B695">
        <v>3</v>
      </c>
      <c r="C695" t="s">
        <v>7658</v>
      </c>
      <c r="D695" s="4">
        <v>928</v>
      </c>
      <c r="E695" s="4">
        <v>296</v>
      </c>
    </row>
    <row r="696" spans="1:5" x14ac:dyDescent="0.45">
      <c r="A696">
        <v>2019</v>
      </c>
      <c r="B696">
        <v>3</v>
      </c>
      <c r="C696" t="s">
        <v>7659</v>
      </c>
      <c r="D696" s="4">
        <v>235</v>
      </c>
      <c r="E696" s="4">
        <v>140</v>
      </c>
    </row>
    <row r="697" spans="1:5" x14ac:dyDescent="0.45">
      <c r="A697">
        <v>2019</v>
      </c>
      <c r="B697">
        <v>3</v>
      </c>
      <c r="C697" t="s">
        <v>7660</v>
      </c>
      <c r="D697" s="4">
        <v>167</v>
      </c>
      <c r="E697" s="4">
        <v>78</v>
      </c>
    </row>
    <row r="698" spans="1:5" x14ac:dyDescent="0.45">
      <c r="A698">
        <v>2019</v>
      </c>
      <c r="B698">
        <v>3</v>
      </c>
      <c r="C698" t="s">
        <v>7661</v>
      </c>
      <c r="D698" s="4">
        <v>74</v>
      </c>
      <c r="E698" s="4">
        <v>26</v>
      </c>
    </row>
    <row r="699" spans="1:5" x14ac:dyDescent="0.45">
      <c r="A699">
        <v>2019</v>
      </c>
      <c r="B699">
        <v>3</v>
      </c>
      <c r="C699" t="s">
        <v>7662</v>
      </c>
      <c r="D699" s="4">
        <v>23</v>
      </c>
      <c r="E699" s="4">
        <v>11</v>
      </c>
    </row>
    <row r="700" spans="1:5" x14ac:dyDescent="0.45">
      <c r="A700">
        <v>2019</v>
      </c>
      <c r="B700">
        <v>3</v>
      </c>
      <c r="C700" t="s">
        <v>7663</v>
      </c>
      <c r="D700" s="4">
        <v>9</v>
      </c>
      <c r="E700" s="4">
        <v>21</v>
      </c>
    </row>
    <row r="701" spans="1:5" x14ac:dyDescent="0.45">
      <c r="A701">
        <v>2019</v>
      </c>
      <c r="B701">
        <v>4</v>
      </c>
      <c r="C701" t="s">
        <v>7656</v>
      </c>
      <c r="D701" s="4">
        <v>33</v>
      </c>
      <c r="E701" s="4">
        <v>26</v>
      </c>
    </row>
    <row r="702" spans="1:5" x14ac:dyDescent="0.45">
      <c r="A702">
        <v>2019</v>
      </c>
      <c r="B702">
        <v>4</v>
      </c>
      <c r="C702" t="s">
        <v>7657</v>
      </c>
      <c r="D702" s="4">
        <v>55</v>
      </c>
      <c r="E702" s="4">
        <v>25</v>
      </c>
    </row>
    <row r="703" spans="1:5" x14ac:dyDescent="0.45">
      <c r="A703">
        <v>2019</v>
      </c>
      <c r="B703">
        <v>4</v>
      </c>
      <c r="C703" t="s">
        <v>7658</v>
      </c>
      <c r="D703" s="4">
        <v>175</v>
      </c>
      <c r="E703" s="4">
        <v>127</v>
      </c>
    </row>
    <row r="704" spans="1:5" x14ac:dyDescent="0.45">
      <c r="A704">
        <v>2019</v>
      </c>
      <c r="B704">
        <v>4</v>
      </c>
      <c r="C704" t="s">
        <v>7659</v>
      </c>
      <c r="D704" s="4">
        <v>95</v>
      </c>
      <c r="E704" s="4">
        <v>63</v>
      </c>
    </row>
    <row r="705" spans="1:5" x14ac:dyDescent="0.45">
      <c r="A705">
        <v>2019</v>
      </c>
      <c r="B705">
        <v>4</v>
      </c>
      <c r="C705" t="s">
        <v>7660</v>
      </c>
      <c r="D705" s="4">
        <v>49</v>
      </c>
      <c r="E705" s="4">
        <v>29</v>
      </c>
    </row>
    <row r="706" spans="1:5" x14ac:dyDescent="0.45">
      <c r="A706">
        <v>2019</v>
      </c>
      <c r="B706">
        <v>4</v>
      </c>
      <c r="C706" t="s">
        <v>7661</v>
      </c>
      <c r="D706" s="4">
        <v>34</v>
      </c>
      <c r="E706" s="4">
        <v>21</v>
      </c>
    </row>
    <row r="707" spans="1:5" x14ac:dyDescent="0.45">
      <c r="A707">
        <v>2019</v>
      </c>
      <c r="B707">
        <v>4</v>
      </c>
      <c r="C707" t="s">
        <v>7662</v>
      </c>
      <c r="D707" s="4">
        <v>11</v>
      </c>
      <c r="E707" s="4">
        <v>5</v>
      </c>
    </row>
    <row r="708" spans="1:5" x14ac:dyDescent="0.45">
      <c r="A708">
        <v>2019</v>
      </c>
      <c r="B708">
        <v>4</v>
      </c>
      <c r="C708" t="s">
        <v>7663</v>
      </c>
      <c r="D708" s="4">
        <v>8</v>
      </c>
      <c r="E708" s="4">
        <v>17</v>
      </c>
    </row>
    <row r="709" spans="1:5" x14ac:dyDescent="0.45">
      <c r="A709">
        <v>2019</v>
      </c>
      <c r="B709">
        <v>5</v>
      </c>
      <c r="C709" t="s">
        <v>7656</v>
      </c>
      <c r="D709" s="4">
        <v>19</v>
      </c>
      <c r="E709" s="4">
        <v>13</v>
      </c>
    </row>
    <row r="710" spans="1:5" x14ac:dyDescent="0.45">
      <c r="A710">
        <v>2019</v>
      </c>
      <c r="B710">
        <v>5</v>
      </c>
      <c r="C710" t="s">
        <v>7657</v>
      </c>
      <c r="D710" s="4">
        <v>40</v>
      </c>
      <c r="E710" s="4">
        <v>11</v>
      </c>
    </row>
    <row r="711" spans="1:5" x14ac:dyDescent="0.45">
      <c r="A711">
        <v>2019</v>
      </c>
      <c r="B711">
        <v>5</v>
      </c>
      <c r="C711" t="s">
        <v>7658</v>
      </c>
      <c r="D711" s="4">
        <v>119</v>
      </c>
      <c r="E711" s="4">
        <v>79</v>
      </c>
    </row>
    <row r="712" spans="1:5" x14ac:dyDescent="0.45">
      <c r="A712">
        <v>2019</v>
      </c>
      <c r="B712">
        <v>5</v>
      </c>
      <c r="C712" t="s">
        <v>7659</v>
      </c>
      <c r="D712" s="4">
        <v>55</v>
      </c>
      <c r="E712" s="4">
        <v>48</v>
      </c>
    </row>
    <row r="713" spans="1:5" x14ac:dyDescent="0.45">
      <c r="A713">
        <v>2019</v>
      </c>
      <c r="B713">
        <v>5</v>
      </c>
      <c r="C713" t="s">
        <v>7660</v>
      </c>
      <c r="D713" s="4">
        <v>35</v>
      </c>
      <c r="E713" s="4">
        <v>19</v>
      </c>
    </row>
    <row r="714" spans="1:5" x14ac:dyDescent="0.45">
      <c r="A714">
        <v>2019</v>
      </c>
      <c r="B714">
        <v>5</v>
      </c>
      <c r="C714" t="s">
        <v>7661</v>
      </c>
      <c r="D714" s="4">
        <v>24</v>
      </c>
      <c r="E714" s="4">
        <v>14</v>
      </c>
    </row>
    <row r="715" spans="1:5" x14ac:dyDescent="0.45">
      <c r="A715">
        <v>2019</v>
      </c>
      <c r="B715">
        <v>5</v>
      </c>
      <c r="C715" t="s">
        <v>7662</v>
      </c>
      <c r="D715" s="4">
        <v>12</v>
      </c>
      <c r="E715" s="4">
        <v>7</v>
      </c>
    </row>
    <row r="716" spans="1:5" x14ac:dyDescent="0.45">
      <c r="A716">
        <v>2019</v>
      </c>
      <c r="B716">
        <v>5</v>
      </c>
      <c r="C716" t="s">
        <v>7663</v>
      </c>
      <c r="D716" s="4">
        <v>8</v>
      </c>
      <c r="E716" s="4">
        <v>13</v>
      </c>
    </row>
    <row r="717" spans="1:5" x14ac:dyDescent="0.45">
      <c r="A717">
        <v>2019</v>
      </c>
      <c r="B717">
        <v>6</v>
      </c>
      <c r="C717" t="s">
        <v>7656</v>
      </c>
      <c r="D717" s="4">
        <v>28</v>
      </c>
      <c r="E717" s="4">
        <v>19</v>
      </c>
    </row>
    <row r="718" spans="1:5" x14ac:dyDescent="0.45">
      <c r="A718">
        <v>2019</v>
      </c>
      <c r="B718">
        <v>6</v>
      </c>
      <c r="C718" t="s">
        <v>7657</v>
      </c>
      <c r="D718" s="4">
        <v>212</v>
      </c>
      <c r="E718" s="4">
        <v>14</v>
      </c>
    </row>
    <row r="719" spans="1:5" x14ac:dyDescent="0.45">
      <c r="A719">
        <v>2019</v>
      </c>
      <c r="B719">
        <v>6</v>
      </c>
      <c r="C719" t="s">
        <v>7658</v>
      </c>
      <c r="D719" s="4">
        <v>265</v>
      </c>
      <c r="E719" s="4">
        <v>75</v>
      </c>
    </row>
    <row r="720" spans="1:5" x14ac:dyDescent="0.45">
      <c r="A720">
        <v>2019</v>
      </c>
      <c r="B720">
        <v>6</v>
      </c>
      <c r="C720" t="s">
        <v>7659</v>
      </c>
      <c r="D720" s="4">
        <v>77</v>
      </c>
      <c r="E720" s="4">
        <v>48</v>
      </c>
    </row>
    <row r="721" spans="1:5" x14ac:dyDescent="0.45">
      <c r="A721">
        <v>2019</v>
      </c>
      <c r="B721">
        <v>6</v>
      </c>
      <c r="C721" t="s">
        <v>7660</v>
      </c>
      <c r="D721" s="4">
        <v>45</v>
      </c>
      <c r="E721" s="4">
        <v>22</v>
      </c>
    </row>
    <row r="722" spans="1:5" x14ac:dyDescent="0.45">
      <c r="A722">
        <v>2019</v>
      </c>
      <c r="B722">
        <v>6</v>
      </c>
      <c r="C722" t="s">
        <v>7661</v>
      </c>
      <c r="D722" s="4">
        <v>16</v>
      </c>
      <c r="E722" s="4">
        <v>10</v>
      </c>
    </row>
    <row r="723" spans="1:5" x14ac:dyDescent="0.45">
      <c r="A723">
        <v>2019</v>
      </c>
      <c r="B723">
        <v>6</v>
      </c>
      <c r="C723" t="s">
        <v>7662</v>
      </c>
      <c r="D723" s="4">
        <v>10</v>
      </c>
      <c r="E723" s="4">
        <v>7</v>
      </c>
    </row>
    <row r="724" spans="1:5" x14ac:dyDescent="0.45">
      <c r="A724">
        <v>2019</v>
      </c>
      <c r="B724">
        <v>6</v>
      </c>
      <c r="C724" t="s">
        <v>7663</v>
      </c>
      <c r="D724" s="4">
        <v>9</v>
      </c>
      <c r="E724" s="4">
        <v>14</v>
      </c>
    </row>
    <row r="725" spans="1:5" x14ac:dyDescent="0.45">
      <c r="A725">
        <v>2019</v>
      </c>
      <c r="B725">
        <v>7</v>
      </c>
      <c r="C725" t="s">
        <v>7656</v>
      </c>
      <c r="D725" s="4">
        <v>31</v>
      </c>
      <c r="E725" s="4">
        <v>28</v>
      </c>
    </row>
    <row r="726" spans="1:5" x14ac:dyDescent="0.45">
      <c r="A726">
        <v>2019</v>
      </c>
      <c r="B726">
        <v>7</v>
      </c>
      <c r="C726" t="s">
        <v>7657</v>
      </c>
      <c r="D726" s="4">
        <v>370</v>
      </c>
      <c r="E726" s="4">
        <v>19</v>
      </c>
    </row>
    <row r="727" spans="1:5" x14ac:dyDescent="0.45">
      <c r="A727">
        <v>2019</v>
      </c>
      <c r="B727">
        <v>7</v>
      </c>
      <c r="C727" t="s">
        <v>7658</v>
      </c>
      <c r="D727" s="4">
        <v>397</v>
      </c>
      <c r="E727" s="4">
        <v>69</v>
      </c>
    </row>
    <row r="728" spans="1:5" x14ac:dyDescent="0.45">
      <c r="A728">
        <v>2019</v>
      </c>
      <c r="B728">
        <v>7</v>
      </c>
      <c r="C728" t="s">
        <v>7659</v>
      </c>
      <c r="D728" s="4">
        <v>99</v>
      </c>
      <c r="E728" s="4">
        <v>55</v>
      </c>
    </row>
    <row r="729" spans="1:5" x14ac:dyDescent="0.45">
      <c r="A729">
        <v>2019</v>
      </c>
      <c r="B729">
        <v>7</v>
      </c>
      <c r="C729" t="s">
        <v>7660</v>
      </c>
      <c r="D729" s="4">
        <v>76</v>
      </c>
      <c r="E729" s="4">
        <v>32</v>
      </c>
    </row>
    <row r="730" spans="1:5" x14ac:dyDescent="0.45">
      <c r="A730">
        <v>2019</v>
      </c>
      <c r="B730">
        <v>7</v>
      </c>
      <c r="C730" t="s">
        <v>7661</v>
      </c>
      <c r="D730" s="4">
        <v>33</v>
      </c>
      <c r="E730" s="4">
        <v>17</v>
      </c>
    </row>
    <row r="731" spans="1:5" x14ac:dyDescent="0.45">
      <c r="A731">
        <v>2019</v>
      </c>
      <c r="B731">
        <v>7</v>
      </c>
      <c r="C731" t="s">
        <v>7662</v>
      </c>
      <c r="D731" s="4">
        <v>11</v>
      </c>
      <c r="E731" s="4">
        <v>7</v>
      </c>
    </row>
    <row r="732" spans="1:5" x14ac:dyDescent="0.45">
      <c r="A732">
        <v>2019</v>
      </c>
      <c r="B732">
        <v>7</v>
      </c>
      <c r="C732" t="s">
        <v>7663</v>
      </c>
      <c r="D732" s="4">
        <v>11</v>
      </c>
      <c r="E732" s="4">
        <v>12</v>
      </c>
    </row>
    <row r="733" spans="1:5" x14ac:dyDescent="0.45">
      <c r="A733">
        <v>2019</v>
      </c>
      <c r="B733">
        <v>8</v>
      </c>
      <c r="C733" t="s">
        <v>7656</v>
      </c>
      <c r="D733" s="4">
        <v>36</v>
      </c>
      <c r="E733" s="4">
        <v>40</v>
      </c>
    </row>
    <row r="734" spans="1:5" x14ac:dyDescent="0.45">
      <c r="A734">
        <v>2019</v>
      </c>
      <c r="B734">
        <v>8</v>
      </c>
      <c r="C734" t="s">
        <v>7657</v>
      </c>
      <c r="D734" s="4">
        <v>141</v>
      </c>
      <c r="E734" s="4">
        <v>130</v>
      </c>
    </row>
    <row r="735" spans="1:5" x14ac:dyDescent="0.45">
      <c r="A735">
        <v>2019</v>
      </c>
      <c r="B735">
        <v>8</v>
      </c>
      <c r="C735" t="s">
        <v>7658</v>
      </c>
      <c r="D735" s="4">
        <v>198</v>
      </c>
      <c r="E735" s="4">
        <v>154</v>
      </c>
    </row>
    <row r="736" spans="1:5" x14ac:dyDescent="0.45">
      <c r="A736">
        <v>2019</v>
      </c>
      <c r="B736">
        <v>8</v>
      </c>
      <c r="C736" t="s">
        <v>7659</v>
      </c>
      <c r="D736" s="4">
        <v>83</v>
      </c>
      <c r="E736" s="4">
        <v>64</v>
      </c>
    </row>
    <row r="737" spans="1:5" x14ac:dyDescent="0.45">
      <c r="A737">
        <v>2019</v>
      </c>
      <c r="B737">
        <v>8</v>
      </c>
      <c r="C737" t="s">
        <v>7660</v>
      </c>
      <c r="D737" s="4">
        <v>47</v>
      </c>
      <c r="E737" s="4">
        <v>37</v>
      </c>
    </row>
    <row r="738" spans="1:5" x14ac:dyDescent="0.45">
      <c r="A738">
        <v>2019</v>
      </c>
      <c r="B738">
        <v>8</v>
      </c>
      <c r="C738" t="s">
        <v>7661</v>
      </c>
      <c r="D738" s="4">
        <v>16</v>
      </c>
      <c r="E738" s="4">
        <v>13</v>
      </c>
    </row>
    <row r="739" spans="1:5" x14ac:dyDescent="0.45">
      <c r="A739">
        <v>2019</v>
      </c>
      <c r="B739">
        <v>8</v>
      </c>
      <c r="C739" t="s">
        <v>7662</v>
      </c>
      <c r="D739" s="4">
        <v>11</v>
      </c>
      <c r="E739" s="4">
        <v>3</v>
      </c>
    </row>
    <row r="740" spans="1:5" x14ac:dyDescent="0.45">
      <c r="A740">
        <v>2019</v>
      </c>
      <c r="B740">
        <v>8</v>
      </c>
      <c r="C740" t="s">
        <v>7663</v>
      </c>
      <c r="D740" s="4">
        <v>9</v>
      </c>
      <c r="E740" s="4">
        <v>11</v>
      </c>
    </row>
    <row r="741" spans="1:5" x14ac:dyDescent="0.45">
      <c r="A741">
        <v>2019</v>
      </c>
      <c r="B741">
        <v>9</v>
      </c>
      <c r="C741" t="s">
        <v>7656</v>
      </c>
      <c r="D741" s="4">
        <v>19</v>
      </c>
      <c r="E741" s="4">
        <v>12</v>
      </c>
    </row>
    <row r="742" spans="1:5" x14ac:dyDescent="0.45">
      <c r="A742">
        <v>2019</v>
      </c>
      <c r="B742">
        <v>9</v>
      </c>
      <c r="C742" t="s">
        <v>7657</v>
      </c>
      <c r="D742" s="4">
        <v>47</v>
      </c>
      <c r="E742" s="4">
        <v>22</v>
      </c>
    </row>
    <row r="743" spans="1:5" x14ac:dyDescent="0.45">
      <c r="A743">
        <v>2019</v>
      </c>
      <c r="B743">
        <v>9</v>
      </c>
      <c r="C743" t="s">
        <v>7658</v>
      </c>
      <c r="D743" s="4">
        <v>96</v>
      </c>
      <c r="E743" s="4">
        <v>85</v>
      </c>
    </row>
    <row r="744" spans="1:5" x14ac:dyDescent="0.45">
      <c r="A744">
        <v>2019</v>
      </c>
      <c r="B744">
        <v>9</v>
      </c>
      <c r="C744" t="s">
        <v>7659</v>
      </c>
      <c r="D744" s="4">
        <v>59</v>
      </c>
      <c r="E744" s="4">
        <v>31</v>
      </c>
    </row>
    <row r="745" spans="1:5" x14ac:dyDescent="0.45">
      <c r="A745">
        <v>2019</v>
      </c>
      <c r="B745">
        <v>9</v>
      </c>
      <c r="C745" t="s">
        <v>7660</v>
      </c>
      <c r="D745" s="4">
        <v>28</v>
      </c>
      <c r="E745" s="4">
        <v>20</v>
      </c>
    </row>
    <row r="746" spans="1:5" x14ac:dyDescent="0.45">
      <c r="A746">
        <v>2019</v>
      </c>
      <c r="B746">
        <v>9</v>
      </c>
      <c r="C746" t="s">
        <v>7661</v>
      </c>
      <c r="D746" s="4">
        <v>20</v>
      </c>
      <c r="E746" s="4">
        <v>7</v>
      </c>
    </row>
    <row r="747" spans="1:5" x14ac:dyDescent="0.45">
      <c r="A747">
        <v>2019</v>
      </c>
      <c r="B747">
        <v>9</v>
      </c>
      <c r="C747" t="s">
        <v>7662</v>
      </c>
      <c r="D747" s="4">
        <v>9</v>
      </c>
      <c r="E747" s="4">
        <v>7</v>
      </c>
    </row>
    <row r="748" spans="1:5" x14ac:dyDescent="0.45">
      <c r="A748">
        <v>2019</v>
      </c>
      <c r="B748">
        <v>9</v>
      </c>
      <c r="C748" t="s">
        <v>7663</v>
      </c>
      <c r="D748" s="4">
        <v>13</v>
      </c>
      <c r="E748" s="4">
        <v>15</v>
      </c>
    </row>
    <row r="749" spans="1:5" x14ac:dyDescent="0.45">
      <c r="A749">
        <v>2019</v>
      </c>
      <c r="B749">
        <v>10</v>
      </c>
      <c r="C749" t="s">
        <v>7656</v>
      </c>
      <c r="D749" s="4">
        <v>17</v>
      </c>
      <c r="E749" s="4">
        <v>7</v>
      </c>
    </row>
    <row r="750" spans="1:5" x14ac:dyDescent="0.45">
      <c r="A750">
        <v>2019</v>
      </c>
      <c r="B750">
        <v>10</v>
      </c>
      <c r="C750" t="s">
        <v>7657</v>
      </c>
      <c r="D750" s="4">
        <v>12</v>
      </c>
      <c r="E750" s="4">
        <v>12</v>
      </c>
    </row>
    <row r="751" spans="1:5" x14ac:dyDescent="0.45">
      <c r="A751">
        <v>2019</v>
      </c>
      <c r="B751">
        <v>10</v>
      </c>
      <c r="C751" t="s">
        <v>7658</v>
      </c>
      <c r="D751" s="4">
        <v>101</v>
      </c>
      <c r="E751" s="4">
        <v>63</v>
      </c>
    </row>
    <row r="752" spans="1:5" x14ac:dyDescent="0.45">
      <c r="A752">
        <v>2019</v>
      </c>
      <c r="B752">
        <v>10</v>
      </c>
      <c r="C752" t="s">
        <v>7659</v>
      </c>
      <c r="D752" s="4">
        <v>45</v>
      </c>
      <c r="E752" s="4">
        <v>30</v>
      </c>
    </row>
    <row r="753" spans="1:5" x14ac:dyDescent="0.45">
      <c r="A753">
        <v>2019</v>
      </c>
      <c r="B753">
        <v>10</v>
      </c>
      <c r="C753" t="s">
        <v>7660</v>
      </c>
      <c r="D753" s="4">
        <v>21</v>
      </c>
      <c r="E753" s="4">
        <v>12</v>
      </c>
    </row>
    <row r="754" spans="1:5" x14ac:dyDescent="0.45">
      <c r="A754">
        <v>2019</v>
      </c>
      <c r="B754">
        <v>10</v>
      </c>
      <c r="C754" t="s">
        <v>7661</v>
      </c>
      <c r="D754" s="4">
        <v>13</v>
      </c>
      <c r="E754" s="4">
        <v>10</v>
      </c>
    </row>
    <row r="755" spans="1:5" x14ac:dyDescent="0.45">
      <c r="A755">
        <v>2019</v>
      </c>
      <c r="B755">
        <v>10</v>
      </c>
      <c r="C755" t="s">
        <v>7662</v>
      </c>
      <c r="D755" s="4">
        <v>9</v>
      </c>
      <c r="E755" s="4">
        <v>12</v>
      </c>
    </row>
    <row r="756" spans="1:5" x14ac:dyDescent="0.45">
      <c r="A756">
        <v>2019</v>
      </c>
      <c r="B756">
        <v>10</v>
      </c>
      <c r="C756" t="s">
        <v>7663</v>
      </c>
      <c r="D756" s="4">
        <v>6</v>
      </c>
      <c r="E756" s="4">
        <v>21</v>
      </c>
    </row>
    <row r="757" spans="1:5" x14ac:dyDescent="0.45">
      <c r="A757">
        <v>2019</v>
      </c>
      <c r="B757">
        <v>11</v>
      </c>
      <c r="C757" t="s">
        <v>7656</v>
      </c>
      <c r="D757" s="4">
        <v>12</v>
      </c>
      <c r="E757" s="4">
        <v>9</v>
      </c>
    </row>
    <row r="758" spans="1:5" x14ac:dyDescent="0.45">
      <c r="A758">
        <v>2019</v>
      </c>
      <c r="B758">
        <v>11</v>
      </c>
      <c r="C758" t="s">
        <v>7657</v>
      </c>
      <c r="D758" s="4">
        <v>27</v>
      </c>
      <c r="E758" s="4">
        <v>6</v>
      </c>
    </row>
    <row r="759" spans="1:5" x14ac:dyDescent="0.45">
      <c r="A759">
        <v>2019</v>
      </c>
      <c r="B759">
        <v>11</v>
      </c>
      <c r="C759" t="s">
        <v>7658</v>
      </c>
      <c r="D759" s="4">
        <v>173</v>
      </c>
      <c r="E759" s="4">
        <v>63</v>
      </c>
    </row>
    <row r="760" spans="1:5" x14ac:dyDescent="0.45">
      <c r="A760">
        <v>2019</v>
      </c>
      <c r="B760">
        <v>11</v>
      </c>
      <c r="C760" t="s">
        <v>7659</v>
      </c>
      <c r="D760" s="4">
        <v>60</v>
      </c>
      <c r="E760" s="4">
        <v>31</v>
      </c>
    </row>
    <row r="761" spans="1:5" x14ac:dyDescent="0.45">
      <c r="A761">
        <v>2019</v>
      </c>
      <c r="B761">
        <v>11</v>
      </c>
      <c r="C761" t="s">
        <v>7660</v>
      </c>
      <c r="D761" s="4">
        <v>27</v>
      </c>
      <c r="E761" s="4">
        <v>21</v>
      </c>
    </row>
    <row r="762" spans="1:5" x14ac:dyDescent="0.45">
      <c r="A762">
        <v>2019</v>
      </c>
      <c r="B762">
        <v>11</v>
      </c>
      <c r="C762" t="s">
        <v>7661</v>
      </c>
      <c r="D762" s="4">
        <v>18</v>
      </c>
      <c r="E762" s="4">
        <v>16</v>
      </c>
    </row>
    <row r="763" spans="1:5" x14ac:dyDescent="0.45">
      <c r="A763">
        <v>2019</v>
      </c>
      <c r="B763">
        <v>11</v>
      </c>
      <c r="C763" t="s">
        <v>7662</v>
      </c>
      <c r="D763" s="4">
        <v>8</v>
      </c>
      <c r="E763" s="4">
        <v>8</v>
      </c>
    </row>
    <row r="764" spans="1:5" x14ac:dyDescent="0.45">
      <c r="A764">
        <v>2019</v>
      </c>
      <c r="B764">
        <v>11</v>
      </c>
      <c r="C764" t="s">
        <v>7663</v>
      </c>
      <c r="D764" s="4">
        <v>9</v>
      </c>
      <c r="E764" s="4">
        <v>17</v>
      </c>
    </row>
    <row r="765" spans="1:5" x14ac:dyDescent="0.45">
      <c r="A765">
        <v>2019</v>
      </c>
      <c r="B765">
        <v>12</v>
      </c>
      <c r="C765" t="s">
        <v>7656</v>
      </c>
      <c r="D765" s="4">
        <v>28</v>
      </c>
      <c r="E765" s="4">
        <v>20</v>
      </c>
    </row>
    <row r="766" spans="1:5" x14ac:dyDescent="0.45">
      <c r="A766">
        <v>2019</v>
      </c>
      <c r="B766">
        <v>12</v>
      </c>
      <c r="C766" t="s">
        <v>7657</v>
      </c>
      <c r="D766" s="4">
        <v>17</v>
      </c>
      <c r="E766" s="4">
        <v>12</v>
      </c>
    </row>
    <row r="767" spans="1:5" x14ac:dyDescent="0.45">
      <c r="A767">
        <v>2019</v>
      </c>
      <c r="B767">
        <v>12</v>
      </c>
      <c r="C767" t="s">
        <v>7658</v>
      </c>
      <c r="D767" s="4">
        <v>118</v>
      </c>
      <c r="E767" s="4">
        <v>71</v>
      </c>
    </row>
    <row r="768" spans="1:5" x14ac:dyDescent="0.45">
      <c r="A768">
        <v>2019</v>
      </c>
      <c r="B768">
        <v>12</v>
      </c>
      <c r="C768" t="s">
        <v>7659</v>
      </c>
      <c r="D768" s="4">
        <v>55</v>
      </c>
      <c r="E768" s="4">
        <v>37</v>
      </c>
    </row>
    <row r="769" spans="1:5" x14ac:dyDescent="0.45">
      <c r="A769">
        <v>2019</v>
      </c>
      <c r="B769">
        <v>12</v>
      </c>
      <c r="C769" t="s">
        <v>7660</v>
      </c>
      <c r="D769" s="4">
        <v>30</v>
      </c>
      <c r="E769" s="4">
        <v>18</v>
      </c>
    </row>
    <row r="770" spans="1:5" x14ac:dyDescent="0.45">
      <c r="A770">
        <v>2019</v>
      </c>
      <c r="B770">
        <v>12</v>
      </c>
      <c r="C770" t="s">
        <v>7661</v>
      </c>
      <c r="D770" s="4">
        <v>29</v>
      </c>
      <c r="E770" s="4">
        <v>5</v>
      </c>
    </row>
    <row r="771" spans="1:5" x14ac:dyDescent="0.45">
      <c r="A771">
        <v>2019</v>
      </c>
      <c r="B771">
        <v>12</v>
      </c>
      <c r="C771" t="s">
        <v>7662</v>
      </c>
      <c r="D771" s="4">
        <v>10</v>
      </c>
      <c r="E771" s="4">
        <v>5</v>
      </c>
    </row>
    <row r="772" spans="1:5" x14ac:dyDescent="0.45">
      <c r="A772">
        <v>2019</v>
      </c>
      <c r="B772">
        <v>12</v>
      </c>
      <c r="C772" t="s">
        <v>7663</v>
      </c>
      <c r="D772" s="4">
        <v>7</v>
      </c>
      <c r="E772" s="4">
        <v>17</v>
      </c>
    </row>
    <row r="773" spans="1:5" x14ac:dyDescent="0.45">
      <c r="A773">
        <v>2020</v>
      </c>
      <c r="B773">
        <v>1</v>
      </c>
      <c r="C773" t="s">
        <v>7656</v>
      </c>
      <c r="D773" s="4">
        <v>13</v>
      </c>
      <c r="E773" s="4">
        <v>17</v>
      </c>
    </row>
    <row r="774" spans="1:5" x14ac:dyDescent="0.45">
      <c r="A774">
        <v>2020</v>
      </c>
      <c r="B774">
        <v>1</v>
      </c>
      <c r="C774" t="s">
        <v>7657</v>
      </c>
      <c r="D774" s="4">
        <v>17</v>
      </c>
      <c r="E774" s="4">
        <v>5</v>
      </c>
    </row>
    <row r="775" spans="1:5" x14ac:dyDescent="0.45">
      <c r="A775">
        <v>2020</v>
      </c>
      <c r="B775">
        <v>1</v>
      </c>
      <c r="C775" t="s">
        <v>7658</v>
      </c>
      <c r="D775" s="4">
        <v>127</v>
      </c>
      <c r="E775" s="4">
        <v>61</v>
      </c>
    </row>
    <row r="776" spans="1:5" x14ac:dyDescent="0.45">
      <c r="A776">
        <v>2020</v>
      </c>
      <c r="B776">
        <v>1</v>
      </c>
      <c r="C776" t="s">
        <v>7659</v>
      </c>
      <c r="D776" s="4">
        <v>61</v>
      </c>
      <c r="E776" s="4">
        <v>34</v>
      </c>
    </row>
    <row r="777" spans="1:5" x14ac:dyDescent="0.45">
      <c r="A777">
        <v>2020</v>
      </c>
      <c r="B777">
        <v>1</v>
      </c>
      <c r="C777" t="s">
        <v>7660</v>
      </c>
      <c r="D777" s="4">
        <v>47</v>
      </c>
      <c r="E777" s="4">
        <v>16</v>
      </c>
    </row>
    <row r="778" spans="1:5" x14ac:dyDescent="0.45">
      <c r="A778">
        <v>2020</v>
      </c>
      <c r="B778">
        <v>1</v>
      </c>
      <c r="C778" t="s">
        <v>7661</v>
      </c>
      <c r="D778" s="4">
        <v>20</v>
      </c>
      <c r="E778" s="4">
        <v>10</v>
      </c>
    </row>
    <row r="779" spans="1:5" x14ac:dyDescent="0.45">
      <c r="A779">
        <v>2020</v>
      </c>
      <c r="B779">
        <v>1</v>
      </c>
      <c r="C779" t="s">
        <v>7662</v>
      </c>
      <c r="D779" s="4">
        <v>7</v>
      </c>
      <c r="E779" s="4">
        <v>2</v>
      </c>
    </row>
    <row r="780" spans="1:5" x14ac:dyDescent="0.45">
      <c r="A780">
        <v>2020</v>
      </c>
      <c r="B780">
        <v>1</v>
      </c>
      <c r="C780" t="s">
        <v>7663</v>
      </c>
      <c r="D780" s="4">
        <v>6</v>
      </c>
      <c r="E780" s="4">
        <v>13</v>
      </c>
    </row>
    <row r="781" spans="1:5" x14ac:dyDescent="0.45">
      <c r="A781">
        <v>2020</v>
      </c>
      <c r="B781">
        <v>2</v>
      </c>
      <c r="C781" t="s">
        <v>7656</v>
      </c>
      <c r="D781" s="4">
        <v>20</v>
      </c>
      <c r="E781" s="4">
        <v>15</v>
      </c>
    </row>
    <row r="782" spans="1:5" x14ac:dyDescent="0.45">
      <c r="A782">
        <v>2020</v>
      </c>
      <c r="B782">
        <v>2</v>
      </c>
      <c r="C782" t="s">
        <v>7657</v>
      </c>
      <c r="D782" s="4">
        <v>24</v>
      </c>
      <c r="E782" s="4">
        <v>2</v>
      </c>
    </row>
    <row r="783" spans="1:5" x14ac:dyDescent="0.45">
      <c r="A783">
        <v>2020</v>
      </c>
      <c r="B783">
        <v>2</v>
      </c>
      <c r="C783" t="s">
        <v>7658</v>
      </c>
      <c r="D783" s="4">
        <v>160</v>
      </c>
      <c r="E783" s="4">
        <v>86</v>
      </c>
    </row>
    <row r="784" spans="1:5" x14ac:dyDescent="0.45">
      <c r="A784">
        <v>2020</v>
      </c>
      <c r="B784">
        <v>2</v>
      </c>
      <c r="C784" t="s">
        <v>7659</v>
      </c>
      <c r="D784" s="4">
        <v>66</v>
      </c>
      <c r="E784" s="4">
        <v>45</v>
      </c>
    </row>
    <row r="785" spans="1:5" x14ac:dyDescent="0.45">
      <c r="A785">
        <v>2020</v>
      </c>
      <c r="B785">
        <v>2</v>
      </c>
      <c r="C785" t="s">
        <v>7660</v>
      </c>
      <c r="D785" s="4">
        <v>29</v>
      </c>
      <c r="E785" s="4">
        <v>13</v>
      </c>
    </row>
    <row r="786" spans="1:5" x14ac:dyDescent="0.45">
      <c r="A786">
        <v>2020</v>
      </c>
      <c r="B786">
        <v>2</v>
      </c>
      <c r="C786" t="s">
        <v>7661</v>
      </c>
      <c r="D786" s="4">
        <v>17</v>
      </c>
      <c r="E786" s="4">
        <v>9</v>
      </c>
    </row>
    <row r="787" spans="1:5" x14ac:dyDescent="0.45">
      <c r="A787">
        <v>2020</v>
      </c>
      <c r="B787">
        <v>2</v>
      </c>
      <c r="C787" t="s">
        <v>7662</v>
      </c>
      <c r="D787" s="4">
        <v>10</v>
      </c>
      <c r="E787" s="4">
        <v>5</v>
      </c>
    </row>
    <row r="788" spans="1:5" x14ac:dyDescent="0.45">
      <c r="A788">
        <v>2020</v>
      </c>
      <c r="B788">
        <v>2</v>
      </c>
      <c r="C788" t="s">
        <v>7663</v>
      </c>
      <c r="D788" s="4">
        <v>4</v>
      </c>
      <c r="E788" s="4">
        <v>9</v>
      </c>
    </row>
    <row r="789" spans="1:5" x14ac:dyDescent="0.45">
      <c r="A789">
        <v>2020</v>
      </c>
      <c r="B789">
        <v>3</v>
      </c>
      <c r="C789" t="s">
        <v>7656</v>
      </c>
      <c r="D789" s="4">
        <v>110</v>
      </c>
      <c r="E789" s="4">
        <v>102</v>
      </c>
    </row>
    <row r="790" spans="1:5" x14ac:dyDescent="0.45">
      <c r="A790">
        <v>2020</v>
      </c>
      <c r="B790">
        <v>3</v>
      </c>
      <c r="C790" t="s">
        <v>7657</v>
      </c>
      <c r="D790" s="4">
        <v>351</v>
      </c>
      <c r="E790" s="4">
        <v>54</v>
      </c>
    </row>
    <row r="791" spans="1:5" x14ac:dyDescent="0.45">
      <c r="A791">
        <v>2020</v>
      </c>
      <c r="B791">
        <v>3</v>
      </c>
      <c r="C791" t="s">
        <v>7658</v>
      </c>
      <c r="D791" s="4">
        <v>811</v>
      </c>
      <c r="E791" s="4">
        <v>355</v>
      </c>
    </row>
    <row r="792" spans="1:5" x14ac:dyDescent="0.45">
      <c r="A792">
        <v>2020</v>
      </c>
      <c r="B792">
        <v>3</v>
      </c>
      <c r="C792" t="s">
        <v>7659</v>
      </c>
      <c r="D792" s="4">
        <v>210</v>
      </c>
      <c r="E792" s="4">
        <v>124</v>
      </c>
    </row>
    <row r="793" spans="1:5" x14ac:dyDescent="0.45">
      <c r="A793">
        <v>2020</v>
      </c>
      <c r="B793">
        <v>3</v>
      </c>
      <c r="C793" t="s">
        <v>7660</v>
      </c>
      <c r="D793" s="4">
        <v>131</v>
      </c>
      <c r="E793" s="4">
        <v>87</v>
      </c>
    </row>
    <row r="794" spans="1:5" x14ac:dyDescent="0.45">
      <c r="A794">
        <v>2020</v>
      </c>
      <c r="B794">
        <v>3</v>
      </c>
      <c r="C794" t="s">
        <v>7661</v>
      </c>
      <c r="D794" s="4">
        <v>64</v>
      </c>
      <c r="E794" s="4">
        <v>23</v>
      </c>
    </row>
    <row r="795" spans="1:5" x14ac:dyDescent="0.45">
      <c r="A795">
        <v>2020</v>
      </c>
      <c r="B795">
        <v>3</v>
      </c>
      <c r="C795" t="s">
        <v>7662</v>
      </c>
      <c r="D795" s="4">
        <v>26</v>
      </c>
      <c r="E795" s="4">
        <v>13</v>
      </c>
    </row>
    <row r="796" spans="1:5" x14ac:dyDescent="0.45">
      <c r="A796">
        <v>2020</v>
      </c>
      <c r="B796">
        <v>3</v>
      </c>
      <c r="C796" t="s">
        <v>7663</v>
      </c>
      <c r="D796" s="4">
        <v>13</v>
      </c>
      <c r="E796" s="4">
        <v>14</v>
      </c>
    </row>
    <row r="797" spans="1:5" x14ac:dyDescent="0.45">
      <c r="A797">
        <v>2020</v>
      </c>
      <c r="B797">
        <v>4</v>
      </c>
      <c r="C797" t="s">
        <v>7656</v>
      </c>
      <c r="D797" s="4">
        <v>15</v>
      </c>
      <c r="E797" s="4">
        <v>19</v>
      </c>
    </row>
    <row r="798" spans="1:5" x14ac:dyDescent="0.45">
      <c r="A798">
        <v>2020</v>
      </c>
      <c r="B798">
        <v>4</v>
      </c>
      <c r="C798" t="s">
        <v>7657</v>
      </c>
      <c r="D798" s="4">
        <v>41</v>
      </c>
      <c r="E798" s="4">
        <v>22</v>
      </c>
    </row>
    <row r="799" spans="1:5" x14ac:dyDescent="0.45">
      <c r="A799">
        <v>2020</v>
      </c>
      <c r="B799">
        <v>4</v>
      </c>
      <c r="C799" t="s">
        <v>7658</v>
      </c>
      <c r="D799" s="4">
        <v>172</v>
      </c>
      <c r="E799" s="4">
        <v>107</v>
      </c>
    </row>
    <row r="800" spans="1:5" x14ac:dyDescent="0.45">
      <c r="A800">
        <v>2020</v>
      </c>
      <c r="B800">
        <v>4</v>
      </c>
      <c r="C800" t="s">
        <v>7659</v>
      </c>
      <c r="D800" s="4">
        <v>87</v>
      </c>
      <c r="E800" s="4">
        <v>53</v>
      </c>
    </row>
    <row r="801" spans="1:5" x14ac:dyDescent="0.45">
      <c r="A801">
        <v>2020</v>
      </c>
      <c r="B801">
        <v>4</v>
      </c>
      <c r="C801" t="s">
        <v>7660</v>
      </c>
      <c r="D801" s="4">
        <v>59</v>
      </c>
      <c r="E801" s="4">
        <v>27</v>
      </c>
    </row>
    <row r="802" spans="1:5" x14ac:dyDescent="0.45">
      <c r="A802">
        <v>2020</v>
      </c>
      <c r="B802">
        <v>4</v>
      </c>
      <c r="C802" t="s">
        <v>7661</v>
      </c>
      <c r="D802" s="4">
        <v>30</v>
      </c>
      <c r="E802" s="4">
        <v>17</v>
      </c>
    </row>
    <row r="803" spans="1:5" x14ac:dyDescent="0.45">
      <c r="A803">
        <v>2020</v>
      </c>
      <c r="B803">
        <v>4</v>
      </c>
      <c r="C803" t="s">
        <v>7662</v>
      </c>
      <c r="D803" s="4">
        <v>11</v>
      </c>
      <c r="E803" s="4">
        <v>8</v>
      </c>
    </row>
    <row r="804" spans="1:5" x14ac:dyDescent="0.45">
      <c r="A804">
        <v>2020</v>
      </c>
      <c r="B804">
        <v>4</v>
      </c>
      <c r="C804" t="s">
        <v>7663</v>
      </c>
      <c r="D804" s="4">
        <v>12</v>
      </c>
      <c r="E804" s="4">
        <v>15</v>
      </c>
    </row>
    <row r="805" spans="1:5" x14ac:dyDescent="0.45">
      <c r="A805">
        <v>2020</v>
      </c>
      <c r="B805">
        <v>5</v>
      </c>
      <c r="C805" t="s">
        <v>7656</v>
      </c>
      <c r="D805" s="4">
        <v>12</v>
      </c>
      <c r="E805" s="4">
        <v>19</v>
      </c>
    </row>
    <row r="806" spans="1:5" x14ac:dyDescent="0.45">
      <c r="A806">
        <v>2020</v>
      </c>
      <c r="B806">
        <v>5</v>
      </c>
      <c r="C806" t="s">
        <v>7657</v>
      </c>
      <c r="D806" s="4">
        <v>31</v>
      </c>
      <c r="E806" s="4">
        <v>7</v>
      </c>
    </row>
    <row r="807" spans="1:5" x14ac:dyDescent="0.45">
      <c r="A807">
        <v>2020</v>
      </c>
      <c r="B807">
        <v>5</v>
      </c>
      <c r="C807" t="s">
        <v>7658</v>
      </c>
      <c r="D807" s="4">
        <v>104</v>
      </c>
      <c r="E807" s="4">
        <v>57</v>
      </c>
    </row>
    <row r="808" spans="1:5" x14ac:dyDescent="0.45">
      <c r="A808">
        <v>2020</v>
      </c>
      <c r="B808">
        <v>5</v>
      </c>
      <c r="C808" t="s">
        <v>7659</v>
      </c>
      <c r="D808" s="4">
        <v>78</v>
      </c>
      <c r="E808" s="4">
        <v>29</v>
      </c>
    </row>
    <row r="809" spans="1:5" x14ac:dyDescent="0.45">
      <c r="A809">
        <v>2020</v>
      </c>
      <c r="B809">
        <v>5</v>
      </c>
      <c r="C809" t="s">
        <v>7660</v>
      </c>
      <c r="D809" s="4">
        <v>34</v>
      </c>
      <c r="E809" s="4">
        <v>13</v>
      </c>
    </row>
    <row r="810" spans="1:5" x14ac:dyDescent="0.45">
      <c r="A810">
        <v>2020</v>
      </c>
      <c r="B810">
        <v>5</v>
      </c>
      <c r="C810" t="s">
        <v>7661</v>
      </c>
      <c r="D810" s="4">
        <v>16</v>
      </c>
      <c r="E810" s="4">
        <v>15</v>
      </c>
    </row>
    <row r="811" spans="1:5" x14ac:dyDescent="0.45">
      <c r="A811">
        <v>2020</v>
      </c>
      <c r="B811">
        <v>5</v>
      </c>
      <c r="C811" t="s">
        <v>7662</v>
      </c>
      <c r="D811" s="4">
        <v>9</v>
      </c>
      <c r="E811" s="4">
        <v>4</v>
      </c>
    </row>
    <row r="812" spans="1:5" x14ac:dyDescent="0.45">
      <c r="A812">
        <v>2020</v>
      </c>
      <c r="B812">
        <v>5</v>
      </c>
      <c r="C812" t="s">
        <v>7663</v>
      </c>
      <c r="D812" s="4">
        <v>3</v>
      </c>
      <c r="E812" s="4">
        <v>6</v>
      </c>
    </row>
    <row r="813" spans="1:5" x14ac:dyDescent="0.45">
      <c r="A813">
        <v>2020</v>
      </c>
      <c r="B813">
        <v>6</v>
      </c>
      <c r="C813" t="s">
        <v>7656</v>
      </c>
      <c r="D813" s="4">
        <v>9</v>
      </c>
      <c r="E813" s="4">
        <v>11</v>
      </c>
    </row>
    <row r="814" spans="1:5" x14ac:dyDescent="0.45">
      <c r="A814">
        <v>2020</v>
      </c>
      <c r="B814">
        <v>6</v>
      </c>
      <c r="C814" t="s">
        <v>7657</v>
      </c>
      <c r="D814" s="4">
        <v>458</v>
      </c>
      <c r="E814" s="4">
        <v>36</v>
      </c>
    </row>
    <row r="815" spans="1:5" x14ac:dyDescent="0.45">
      <c r="A815">
        <v>2020</v>
      </c>
      <c r="B815">
        <v>6</v>
      </c>
      <c r="C815" t="s">
        <v>7658</v>
      </c>
      <c r="D815" s="4">
        <v>413</v>
      </c>
      <c r="E815" s="4">
        <v>72</v>
      </c>
    </row>
    <row r="816" spans="1:5" x14ac:dyDescent="0.45">
      <c r="A816">
        <v>2020</v>
      </c>
      <c r="B816">
        <v>6</v>
      </c>
      <c r="C816" t="s">
        <v>7659</v>
      </c>
      <c r="D816" s="4">
        <v>74</v>
      </c>
      <c r="E816" s="4">
        <v>35</v>
      </c>
    </row>
    <row r="817" spans="1:5" x14ac:dyDescent="0.45">
      <c r="A817">
        <v>2020</v>
      </c>
      <c r="B817">
        <v>6</v>
      </c>
      <c r="C817" t="s">
        <v>7660</v>
      </c>
      <c r="D817" s="4">
        <v>35</v>
      </c>
      <c r="E817" s="4">
        <v>15</v>
      </c>
    </row>
    <row r="818" spans="1:5" x14ac:dyDescent="0.45">
      <c r="A818">
        <v>2020</v>
      </c>
      <c r="B818">
        <v>6</v>
      </c>
      <c r="C818" t="s">
        <v>7661</v>
      </c>
      <c r="D818" s="4">
        <v>16</v>
      </c>
      <c r="E818" s="4">
        <v>11</v>
      </c>
    </row>
    <row r="819" spans="1:5" x14ac:dyDescent="0.45">
      <c r="A819">
        <v>2020</v>
      </c>
      <c r="B819">
        <v>6</v>
      </c>
      <c r="C819" t="s">
        <v>7662</v>
      </c>
      <c r="D819" s="4">
        <v>10</v>
      </c>
      <c r="E819" s="4">
        <v>11</v>
      </c>
    </row>
    <row r="820" spans="1:5" x14ac:dyDescent="0.45">
      <c r="A820">
        <v>2020</v>
      </c>
      <c r="B820">
        <v>6</v>
      </c>
      <c r="C820" t="s">
        <v>7663</v>
      </c>
      <c r="D820" s="4">
        <v>8</v>
      </c>
      <c r="E820" s="4">
        <v>9</v>
      </c>
    </row>
    <row r="821" spans="1:5" x14ac:dyDescent="0.45">
      <c r="A821">
        <v>2020</v>
      </c>
      <c r="B821">
        <v>7</v>
      </c>
      <c r="C821" t="s">
        <v>7656</v>
      </c>
      <c r="D821" s="4">
        <v>41</v>
      </c>
      <c r="E821" s="4">
        <v>24</v>
      </c>
    </row>
    <row r="822" spans="1:5" x14ac:dyDescent="0.45">
      <c r="A822">
        <v>2020</v>
      </c>
      <c r="B822">
        <v>7</v>
      </c>
      <c r="C822" t="s">
        <v>7657</v>
      </c>
      <c r="D822" s="4">
        <v>89</v>
      </c>
      <c r="E822" s="4">
        <v>18</v>
      </c>
    </row>
    <row r="823" spans="1:5" x14ac:dyDescent="0.45">
      <c r="A823">
        <v>2020</v>
      </c>
      <c r="B823">
        <v>7</v>
      </c>
      <c r="C823" t="s">
        <v>7658</v>
      </c>
      <c r="D823" s="4">
        <v>152</v>
      </c>
      <c r="E823" s="4">
        <v>53</v>
      </c>
    </row>
    <row r="824" spans="1:5" x14ac:dyDescent="0.45">
      <c r="A824">
        <v>2020</v>
      </c>
      <c r="B824">
        <v>7</v>
      </c>
      <c r="C824" t="s">
        <v>7659</v>
      </c>
      <c r="D824" s="4">
        <v>83</v>
      </c>
      <c r="E824" s="4">
        <v>63</v>
      </c>
    </row>
    <row r="825" spans="1:5" x14ac:dyDescent="0.45">
      <c r="A825">
        <v>2020</v>
      </c>
      <c r="B825">
        <v>7</v>
      </c>
      <c r="C825" t="s">
        <v>7660</v>
      </c>
      <c r="D825" s="4">
        <v>66</v>
      </c>
      <c r="E825" s="4">
        <v>34</v>
      </c>
    </row>
    <row r="826" spans="1:5" x14ac:dyDescent="0.45">
      <c r="A826">
        <v>2020</v>
      </c>
      <c r="B826">
        <v>7</v>
      </c>
      <c r="C826" t="s">
        <v>7661</v>
      </c>
      <c r="D826" s="4">
        <v>35</v>
      </c>
      <c r="E826" s="4">
        <v>12</v>
      </c>
    </row>
    <row r="827" spans="1:5" x14ac:dyDescent="0.45">
      <c r="A827">
        <v>2020</v>
      </c>
      <c r="B827">
        <v>7</v>
      </c>
      <c r="C827" t="s">
        <v>7662</v>
      </c>
      <c r="D827" s="4">
        <v>16</v>
      </c>
      <c r="E827" s="4">
        <v>11</v>
      </c>
    </row>
    <row r="828" spans="1:5" x14ac:dyDescent="0.45">
      <c r="A828">
        <v>2020</v>
      </c>
      <c r="B828">
        <v>7</v>
      </c>
      <c r="C828" t="s">
        <v>7663</v>
      </c>
      <c r="D828" s="4">
        <v>6</v>
      </c>
      <c r="E828" s="4">
        <v>13</v>
      </c>
    </row>
    <row r="829" spans="1:5" x14ac:dyDescent="0.45">
      <c r="A829">
        <v>2020</v>
      </c>
      <c r="B829">
        <v>8</v>
      </c>
      <c r="C829" t="s">
        <v>7656</v>
      </c>
      <c r="D829" s="4">
        <v>31</v>
      </c>
      <c r="E829" s="4">
        <v>29</v>
      </c>
    </row>
    <row r="830" spans="1:5" x14ac:dyDescent="0.45">
      <c r="A830">
        <v>2020</v>
      </c>
      <c r="B830">
        <v>8</v>
      </c>
      <c r="C830" t="s">
        <v>7657</v>
      </c>
      <c r="D830" s="4">
        <v>183</v>
      </c>
      <c r="E830" s="4">
        <v>77</v>
      </c>
    </row>
    <row r="831" spans="1:5" x14ac:dyDescent="0.45">
      <c r="A831">
        <v>2020</v>
      </c>
      <c r="B831">
        <v>8</v>
      </c>
      <c r="C831" t="s">
        <v>7658</v>
      </c>
      <c r="D831" s="4">
        <v>187</v>
      </c>
      <c r="E831" s="4">
        <v>111</v>
      </c>
    </row>
    <row r="832" spans="1:5" x14ac:dyDescent="0.45">
      <c r="A832">
        <v>2020</v>
      </c>
      <c r="B832">
        <v>8</v>
      </c>
      <c r="C832" t="s">
        <v>7659</v>
      </c>
      <c r="D832" s="4">
        <v>92</v>
      </c>
      <c r="E832" s="4">
        <v>48</v>
      </c>
    </row>
    <row r="833" spans="1:5" x14ac:dyDescent="0.45">
      <c r="A833">
        <v>2020</v>
      </c>
      <c r="B833">
        <v>8</v>
      </c>
      <c r="C833" t="s">
        <v>7660</v>
      </c>
      <c r="D833" s="4">
        <v>56</v>
      </c>
      <c r="E833" s="4">
        <v>31</v>
      </c>
    </row>
    <row r="834" spans="1:5" x14ac:dyDescent="0.45">
      <c r="A834">
        <v>2020</v>
      </c>
      <c r="B834">
        <v>8</v>
      </c>
      <c r="C834" t="s">
        <v>7661</v>
      </c>
      <c r="D834" s="4">
        <v>30</v>
      </c>
      <c r="E834" s="4">
        <v>14</v>
      </c>
    </row>
    <row r="835" spans="1:5" x14ac:dyDescent="0.45">
      <c r="A835">
        <v>2020</v>
      </c>
      <c r="B835">
        <v>8</v>
      </c>
      <c r="C835" t="s">
        <v>7662</v>
      </c>
      <c r="D835" s="4">
        <v>7</v>
      </c>
      <c r="E835" s="4">
        <v>5</v>
      </c>
    </row>
    <row r="836" spans="1:5" x14ac:dyDescent="0.45">
      <c r="A836">
        <v>2020</v>
      </c>
      <c r="B836">
        <v>8</v>
      </c>
      <c r="C836" t="s">
        <v>7663</v>
      </c>
      <c r="D836" s="4">
        <v>7</v>
      </c>
      <c r="E836" s="4">
        <v>7</v>
      </c>
    </row>
    <row r="837" spans="1:5" x14ac:dyDescent="0.45">
      <c r="A837">
        <v>2020</v>
      </c>
      <c r="B837">
        <v>9</v>
      </c>
      <c r="C837" t="s">
        <v>7656</v>
      </c>
      <c r="D837" s="4">
        <v>15</v>
      </c>
      <c r="E837" s="4">
        <v>16</v>
      </c>
    </row>
    <row r="838" spans="1:5" x14ac:dyDescent="0.45">
      <c r="A838">
        <v>2020</v>
      </c>
      <c r="B838">
        <v>9</v>
      </c>
      <c r="C838" t="s">
        <v>7657</v>
      </c>
      <c r="D838" s="4">
        <v>34</v>
      </c>
      <c r="E838" s="4">
        <v>26</v>
      </c>
    </row>
    <row r="839" spans="1:5" x14ac:dyDescent="0.45">
      <c r="A839">
        <v>2020</v>
      </c>
      <c r="B839">
        <v>9</v>
      </c>
      <c r="C839" t="s">
        <v>7658</v>
      </c>
      <c r="D839" s="4">
        <v>92</v>
      </c>
      <c r="E839" s="4">
        <v>69</v>
      </c>
    </row>
    <row r="840" spans="1:5" x14ac:dyDescent="0.45">
      <c r="A840">
        <v>2020</v>
      </c>
      <c r="B840">
        <v>9</v>
      </c>
      <c r="C840" t="s">
        <v>7659</v>
      </c>
      <c r="D840" s="4">
        <v>42</v>
      </c>
      <c r="E840" s="4">
        <v>25</v>
      </c>
    </row>
    <row r="841" spans="1:5" x14ac:dyDescent="0.45">
      <c r="A841">
        <v>2020</v>
      </c>
      <c r="B841">
        <v>9</v>
      </c>
      <c r="C841" t="s">
        <v>7660</v>
      </c>
      <c r="D841" s="4">
        <v>30</v>
      </c>
      <c r="E841" s="4">
        <v>14</v>
      </c>
    </row>
    <row r="842" spans="1:5" x14ac:dyDescent="0.45">
      <c r="A842">
        <v>2020</v>
      </c>
      <c r="B842">
        <v>9</v>
      </c>
      <c r="C842" t="s">
        <v>7661</v>
      </c>
      <c r="D842" s="4">
        <v>16</v>
      </c>
      <c r="E842" s="4">
        <v>10</v>
      </c>
    </row>
    <row r="843" spans="1:5" x14ac:dyDescent="0.45">
      <c r="A843">
        <v>2020</v>
      </c>
      <c r="B843">
        <v>9</v>
      </c>
      <c r="C843" t="s">
        <v>7662</v>
      </c>
      <c r="D843" s="4">
        <v>5</v>
      </c>
      <c r="E843" s="4">
        <v>2</v>
      </c>
    </row>
    <row r="844" spans="1:5" x14ac:dyDescent="0.45">
      <c r="A844">
        <v>2020</v>
      </c>
      <c r="B844">
        <v>9</v>
      </c>
      <c r="C844" t="s">
        <v>7663</v>
      </c>
      <c r="D844" s="4">
        <v>14</v>
      </c>
      <c r="E844" s="4">
        <v>13</v>
      </c>
    </row>
    <row r="845" spans="1:5" x14ac:dyDescent="0.45">
      <c r="A845">
        <v>2020</v>
      </c>
      <c r="B845">
        <v>10</v>
      </c>
      <c r="C845" t="s">
        <v>7656</v>
      </c>
      <c r="D845" s="4">
        <v>21</v>
      </c>
      <c r="E845" s="4">
        <v>15</v>
      </c>
    </row>
    <row r="846" spans="1:5" x14ac:dyDescent="0.45">
      <c r="A846">
        <v>2020</v>
      </c>
      <c r="B846">
        <v>10</v>
      </c>
      <c r="C846" t="s">
        <v>7657</v>
      </c>
      <c r="D846" s="4">
        <v>14</v>
      </c>
      <c r="E846" s="4">
        <v>8</v>
      </c>
    </row>
    <row r="847" spans="1:5" x14ac:dyDescent="0.45">
      <c r="A847">
        <v>2020</v>
      </c>
      <c r="B847">
        <v>10</v>
      </c>
      <c r="C847" t="s">
        <v>7658</v>
      </c>
      <c r="D847" s="4">
        <v>81</v>
      </c>
      <c r="E847" s="4">
        <v>55</v>
      </c>
    </row>
    <row r="848" spans="1:5" x14ac:dyDescent="0.45">
      <c r="A848">
        <v>2020</v>
      </c>
      <c r="B848">
        <v>10</v>
      </c>
      <c r="C848" t="s">
        <v>7659</v>
      </c>
      <c r="D848" s="4">
        <v>52</v>
      </c>
      <c r="E848" s="4">
        <v>47</v>
      </c>
    </row>
    <row r="849" spans="1:5" x14ac:dyDescent="0.45">
      <c r="A849">
        <v>2020</v>
      </c>
      <c r="B849">
        <v>10</v>
      </c>
      <c r="C849" t="s">
        <v>7660</v>
      </c>
      <c r="D849" s="4">
        <v>29</v>
      </c>
      <c r="E849" s="4">
        <v>13</v>
      </c>
    </row>
    <row r="850" spans="1:5" x14ac:dyDescent="0.45">
      <c r="A850">
        <v>2020</v>
      </c>
      <c r="B850">
        <v>10</v>
      </c>
      <c r="C850" t="s">
        <v>7661</v>
      </c>
      <c r="D850" s="4">
        <v>24</v>
      </c>
      <c r="E850" s="4">
        <v>9</v>
      </c>
    </row>
    <row r="851" spans="1:5" x14ac:dyDescent="0.45">
      <c r="A851">
        <v>2020</v>
      </c>
      <c r="B851">
        <v>10</v>
      </c>
      <c r="C851" t="s">
        <v>7662</v>
      </c>
      <c r="D851" s="4">
        <v>12</v>
      </c>
      <c r="E851" s="4">
        <v>8</v>
      </c>
    </row>
    <row r="852" spans="1:5" x14ac:dyDescent="0.45">
      <c r="A852">
        <v>2020</v>
      </c>
      <c r="B852">
        <v>10</v>
      </c>
      <c r="C852" t="s">
        <v>7663</v>
      </c>
      <c r="D852" s="4">
        <v>9</v>
      </c>
      <c r="E852" s="4">
        <v>13</v>
      </c>
    </row>
    <row r="853" spans="1:5" x14ac:dyDescent="0.45">
      <c r="A853">
        <v>2020</v>
      </c>
      <c r="B853">
        <v>11</v>
      </c>
      <c r="C853" t="s">
        <v>7656</v>
      </c>
      <c r="D853" s="4">
        <v>14</v>
      </c>
      <c r="E853" s="4">
        <v>11</v>
      </c>
    </row>
    <row r="854" spans="1:5" x14ac:dyDescent="0.45">
      <c r="A854">
        <v>2020</v>
      </c>
      <c r="B854">
        <v>11</v>
      </c>
      <c r="C854" t="s">
        <v>7657</v>
      </c>
      <c r="D854" s="4">
        <v>12</v>
      </c>
      <c r="E854" s="4">
        <v>5</v>
      </c>
    </row>
    <row r="855" spans="1:5" x14ac:dyDescent="0.45">
      <c r="A855">
        <v>2020</v>
      </c>
      <c r="B855">
        <v>11</v>
      </c>
      <c r="C855" t="s">
        <v>7658</v>
      </c>
      <c r="D855" s="4">
        <v>71</v>
      </c>
      <c r="E855" s="4">
        <v>41</v>
      </c>
    </row>
    <row r="856" spans="1:5" x14ac:dyDescent="0.45">
      <c r="A856">
        <v>2020</v>
      </c>
      <c r="B856">
        <v>11</v>
      </c>
      <c r="C856" t="s">
        <v>7659</v>
      </c>
      <c r="D856" s="4">
        <v>45</v>
      </c>
      <c r="E856" s="4">
        <v>34</v>
      </c>
    </row>
    <row r="857" spans="1:5" x14ac:dyDescent="0.45">
      <c r="A857">
        <v>2020</v>
      </c>
      <c r="B857">
        <v>11</v>
      </c>
      <c r="C857" t="s">
        <v>7660</v>
      </c>
      <c r="D857" s="4">
        <v>29</v>
      </c>
      <c r="E857" s="4">
        <v>15</v>
      </c>
    </row>
    <row r="858" spans="1:5" x14ac:dyDescent="0.45">
      <c r="A858">
        <v>2020</v>
      </c>
      <c r="B858">
        <v>11</v>
      </c>
      <c r="C858" t="s">
        <v>7661</v>
      </c>
      <c r="D858" s="4">
        <v>16</v>
      </c>
      <c r="E858" s="4">
        <v>7</v>
      </c>
    </row>
    <row r="859" spans="1:5" x14ac:dyDescent="0.45">
      <c r="A859">
        <v>2020</v>
      </c>
      <c r="B859">
        <v>11</v>
      </c>
      <c r="C859" t="s">
        <v>7662</v>
      </c>
      <c r="D859" s="4">
        <v>17</v>
      </c>
      <c r="E859" s="4">
        <v>8</v>
      </c>
    </row>
    <row r="860" spans="1:5" x14ac:dyDescent="0.45">
      <c r="A860">
        <v>2020</v>
      </c>
      <c r="B860">
        <v>11</v>
      </c>
      <c r="C860" t="s">
        <v>7663</v>
      </c>
      <c r="D860" s="4">
        <v>8</v>
      </c>
      <c r="E860" s="4">
        <v>14</v>
      </c>
    </row>
    <row r="861" spans="1:5" x14ac:dyDescent="0.45">
      <c r="A861">
        <v>2020</v>
      </c>
      <c r="B861">
        <v>12</v>
      </c>
      <c r="C861" t="s">
        <v>7656</v>
      </c>
      <c r="D861" s="4">
        <v>33</v>
      </c>
      <c r="E861" s="4">
        <v>35</v>
      </c>
    </row>
    <row r="862" spans="1:5" x14ac:dyDescent="0.45">
      <c r="A862">
        <v>2020</v>
      </c>
      <c r="B862">
        <v>12</v>
      </c>
      <c r="C862" t="s">
        <v>7657</v>
      </c>
      <c r="D862" s="4">
        <v>18</v>
      </c>
      <c r="E862" s="4">
        <v>9</v>
      </c>
    </row>
    <row r="863" spans="1:5" x14ac:dyDescent="0.45">
      <c r="A863">
        <v>2020</v>
      </c>
      <c r="B863">
        <v>12</v>
      </c>
      <c r="C863" t="s">
        <v>7658</v>
      </c>
      <c r="D863" s="4">
        <v>98</v>
      </c>
      <c r="E863" s="4">
        <v>50</v>
      </c>
    </row>
    <row r="864" spans="1:5" x14ac:dyDescent="0.45">
      <c r="A864">
        <v>2020</v>
      </c>
      <c r="B864">
        <v>12</v>
      </c>
      <c r="C864" t="s">
        <v>7659</v>
      </c>
      <c r="D864" s="4">
        <v>53</v>
      </c>
      <c r="E864" s="4">
        <v>41</v>
      </c>
    </row>
    <row r="865" spans="1:5" x14ac:dyDescent="0.45">
      <c r="A865">
        <v>2020</v>
      </c>
      <c r="B865">
        <v>12</v>
      </c>
      <c r="C865" t="s">
        <v>7660</v>
      </c>
      <c r="D865" s="4">
        <v>30</v>
      </c>
      <c r="E865" s="4">
        <v>23</v>
      </c>
    </row>
    <row r="866" spans="1:5" x14ac:dyDescent="0.45">
      <c r="A866">
        <v>2020</v>
      </c>
      <c r="B866">
        <v>12</v>
      </c>
      <c r="C866" t="s">
        <v>7661</v>
      </c>
      <c r="D866" s="4">
        <v>29</v>
      </c>
      <c r="E866" s="4">
        <v>17</v>
      </c>
    </row>
    <row r="867" spans="1:5" x14ac:dyDescent="0.45">
      <c r="A867">
        <v>2020</v>
      </c>
      <c r="B867">
        <v>12</v>
      </c>
      <c r="C867" t="s">
        <v>7662</v>
      </c>
      <c r="D867" s="4">
        <v>14</v>
      </c>
      <c r="E867" s="4">
        <v>7</v>
      </c>
    </row>
    <row r="868" spans="1:5" x14ac:dyDescent="0.45">
      <c r="A868">
        <v>2020</v>
      </c>
      <c r="B868">
        <v>12</v>
      </c>
      <c r="C868" t="s">
        <v>7663</v>
      </c>
      <c r="D868" s="4">
        <v>10</v>
      </c>
      <c r="E868" s="4">
        <v>7</v>
      </c>
    </row>
    <row r="869" spans="1:5" x14ac:dyDescent="0.45">
      <c r="A869">
        <v>2021</v>
      </c>
      <c r="B869">
        <v>1</v>
      </c>
      <c r="C869" t="s">
        <v>7656</v>
      </c>
      <c r="D869" s="4">
        <v>12</v>
      </c>
      <c r="E869" s="4">
        <v>15</v>
      </c>
    </row>
    <row r="870" spans="1:5" x14ac:dyDescent="0.45">
      <c r="A870">
        <v>2021</v>
      </c>
      <c r="B870">
        <v>1</v>
      </c>
      <c r="C870" t="s">
        <v>7657</v>
      </c>
      <c r="D870" s="4">
        <v>26</v>
      </c>
      <c r="E870" s="4">
        <v>5</v>
      </c>
    </row>
    <row r="871" spans="1:5" x14ac:dyDescent="0.45">
      <c r="A871">
        <v>2021</v>
      </c>
      <c r="B871">
        <v>1</v>
      </c>
      <c r="C871" t="s">
        <v>7658</v>
      </c>
      <c r="D871" s="4">
        <v>182</v>
      </c>
      <c r="E871" s="4">
        <v>61</v>
      </c>
    </row>
    <row r="872" spans="1:5" x14ac:dyDescent="0.45">
      <c r="A872">
        <v>2021</v>
      </c>
      <c r="B872">
        <v>1</v>
      </c>
      <c r="C872" t="s">
        <v>7659</v>
      </c>
      <c r="D872" s="4">
        <v>49</v>
      </c>
      <c r="E872" s="4">
        <v>29</v>
      </c>
    </row>
    <row r="873" spans="1:5" x14ac:dyDescent="0.45">
      <c r="A873">
        <v>2021</v>
      </c>
      <c r="B873">
        <v>1</v>
      </c>
      <c r="C873" t="s">
        <v>7660</v>
      </c>
      <c r="D873" s="4">
        <v>24</v>
      </c>
      <c r="E873" s="4">
        <v>12</v>
      </c>
    </row>
    <row r="874" spans="1:5" x14ac:dyDescent="0.45">
      <c r="A874">
        <v>2021</v>
      </c>
      <c r="B874">
        <v>1</v>
      </c>
      <c r="C874" t="s">
        <v>7661</v>
      </c>
      <c r="D874" s="4">
        <v>13</v>
      </c>
      <c r="E874" s="4">
        <v>14</v>
      </c>
    </row>
    <row r="875" spans="1:5" x14ac:dyDescent="0.45">
      <c r="A875">
        <v>2021</v>
      </c>
      <c r="B875">
        <v>1</v>
      </c>
      <c r="C875" t="s">
        <v>7662</v>
      </c>
      <c r="D875" s="4">
        <v>5</v>
      </c>
      <c r="E875" s="4">
        <v>3</v>
      </c>
    </row>
    <row r="876" spans="1:5" x14ac:dyDescent="0.45">
      <c r="A876">
        <v>2021</v>
      </c>
      <c r="B876">
        <v>1</v>
      </c>
      <c r="C876" t="s">
        <v>7663</v>
      </c>
      <c r="D876" s="4">
        <v>8</v>
      </c>
      <c r="E876" s="4">
        <v>9</v>
      </c>
    </row>
    <row r="877" spans="1:5" x14ac:dyDescent="0.45">
      <c r="A877">
        <v>2021</v>
      </c>
      <c r="B877">
        <v>2</v>
      </c>
      <c r="C877" t="s">
        <v>7656</v>
      </c>
      <c r="D877" s="4">
        <v>14</v>
      </c>
      <c r="E877" s="4">
        <v>16</v>
      </c>
    </row>
    <row r="878" spans="1:5" x14ac:dyDescent="0.45">
      <c r="A878">
        <v>2021</v>
      </c>
      <c r="B878">
        <v>2</v>
      </c>
      <c r="C878" t="s">
        <v>7657</v>
      </c>
      <c r="D878" s="4">
        <v>12</v>
      </c>
      <c r="E878" s="4">
        <v>8</v>
      </c>
    </row>
    <row r="879" spans="1:5" x14ac:dyDescent="0.45">
      <c r="A879">
        <v>2021</v>
      </c>
      <c r="B879">
        <v>2</v>
      </c>
      <c r="C879" t="s">
        <v>7658</v>
      </c>
      <c r="D879" s="4">
        <v>102</v>
      </c>
      <c r="E879" s="4">
        <v>70</v>
      </c>
    </row>
    <row r="880" spans="1:5" x14ac:dyDescent="0.45">
      <c r="A880">
        <v>2021</v>
      </c>
      <c r="B880">
        <v>2</v>
      </c>
      <c r="C880" t="s">
        <v>7659</v>
      </c>
      <c r="D880" s="4">
        <v>53</v>
      </c>
      <c r="E880" s="4">
        <v>40</v>
      </c>
    </row>
    <row r="881" spans="1:5" x14ac:dyDescent="0.45">
      <c r="A881">
        <v>2021</v>
      </c>
      <c r="B881">
        <v>2</v>
      </c>
      <c r="C881" t="s">
        <v>7660</v>
      </c>
      <c r="D881" s="4">
        <v>25</v>
      </c>
      <c r="E881" s="4">
        <v>16</v>
      </c>
    </row>
    <row r="882" spans="1:5" x14ac:dyDescent="0.45">
      <c r="A882">
        <v>2021</v>
      </c>
      <c r="B882">
        <v>2</v>
      </c>
      <c r="C882" t="s">
        <v>7661</v>
      </c>
      <c r="D882" s="4">
        <v>13</v>
      </c>
      <c r="E882" s="4">
        <v>14</v>
      </c>
    </row>
    <row r="883" spans="1:5" x14ac:dyDescent="0.45">
      <c r="A883">
        <v>2021</v>
      </c>
      <c r="B883">
        <v>2</v>
      </c>
      <c r="C883" t="s">
        <v>7662</v>
      </c>
      <c r="D883" s="4">
        <v>11</v>
      </c>
      <c r="E883" s="4">
        <v>4</v>
      </c>
    </row>
    <row r="884" spans="1:5" x14ac:dyDescent="0.45">
      <c r="A884">
        <v>2021</v>
      </c>
      <c r="B884">
        <v>2</v>
      </c>
      <c r="C884" t="s">
        <v>7663</v>
      </c>
      <c r="D884" s="4">
        <v>11</v>
      </c>
      <c r="E884" s="4">
        <v>6</v>
      </c>
    </row>
    <row r="885" spans="1:5" x14ac:dyDescent="0.45">
      <c r="A885">
        <v>2021</v>
      </c>
      <c r="B885">
        <v>3</v>
      </c>
      <c r="C885" t="s">
        <v>7656</v>
      </c>
      <c r="D885" s="4">
        <v>94</v>
      </c>
      <c r="E885" s="4">
        <v>89</v>
      </c>
    </row>
    <row r="886" spans="1:5" x14ac:dyDescent="0.45">
      <c r="A886">
        <v>2021</v>
      </c>
      <c r="B886">
        <v>3</v>
      </c>
      <c r="C886" t="s">
        <v>7657</v>
      </c>
      <c r="D886" s="4">
        <v>390</v>
      </c>
      <c r="E886" s="4">
        <v>65</v>
      </c>
    </row>
    <row r="887" spans="1:5" x14ac:dyDescent="0.45">
      <c r="A887">
        <v>2021</v>
      </c>
      <c r="B887">
        <v>3</v>
      </c>
      <c r="C887" t="s">
        <v>7658</v>
      </c>
      <c r="D887" s="4">
        <v>796</v>
      </c>
      <c r="E887" s="4">
        <v>288</v>
      </c>
    </row>
    <row r="888" spans="1:5" x14ac:dyDescent="0.45">
      <c r="A888">
        <v>2021</v>
      </c>
      <c r="B888">
        <v>3</v>
      </c>
      <c r="C888" t="s">
        <v>7659</v>
      </c>
      <c r="D888" s="4">
        <v>201</v>
      </c>
      <c r="E888" s="4">
        <v>129</v>
      </c>
    </row>
    <row r="889" spans="1:5" x14ac:dyDescent="0.45">
      <c r="A889">
        <v>2021</v>
      </c>
      <c r="B889">
        <v>3</v>
      </c>
      <c r="C889" t="s">
        <v>7660</v>
      </c>
      <c r="D889" s="4">
        <v>125</v>
      </c>
      <c r="E889" s="4">
        <v>72</v>
      </c>
    </row>
    <row r="890" spans="1:5" x14ac:dyDescent="0.45">
      <c r="A890">
        <v>2021</v>
      </c>
      <c r="B890">
        <v>3</v>
      </c>
      <c r="C890" t="s">
        <v>7661</v>
      </c>
      <c r="D890" s="4">
        <v>51</v>
      </c>
      <c r="E890" s="4">
        <v>18</v>
      </c>
    </row>
    <row r="891" spans="1:5" x14ac:dyDescent="0.45">
      <c r="A891">
        <v>2021</v>
      </c>
      <c r="B891">
        <v>3</v>
      </c>
      <c r="C891" t="s">
        <v>7662</v>
      </c>
      <c r="D891" s="4">
        <v>14</v>
      </c>
      <c r="E891" s="4">
        <v>7</v>
      </c>
    </row>
    <row r="892" spans="1:5" x14ac:dyDescent="0.45">
      <c r="A892">
        <v>2021</v>
      </c>
      <c r="B892">
        <v>3</v>
      </c>
      <c r="C892" t="s">
        <v>7663</v>
      </c>
      <c r="D892" s="4">
        <v>9</v>
      </c>
      <c r="E892" s="4">
        <v>14</v>
      </c>
    </row>
    <row r="893" spans="1:5" x14ac:dyDescent="0.45">
      <c r="A893">
        <v>2021</v>
      </c>
      <c r="B893">
        <v>4</v>
      </c>
      <c r="C893" t="s">
        <v>7656</v>
      </c>
      <c r="D893" s="4">
        <v>22</v>
      </c>
      <c r="E893" s="4">
        <v>23</v>
      </c>
    </row>
    <row r="894" spans="1:5" x14ac:dyDescent="0.45">
      <c r="A894">
        <v>2021</v>
      </c>
      <c r="B894">
        <v>4</v>
      </c>
      <c r="C894" t="s">
        <v>7657</v>
      </c>
      <c r="D894" s="4">
        <v>71</v>
      </c>
      <c r="E894" s="4">
        <v>32</v>
      </c>
    </row>
    <row r="895" spans="1:5" x14ac:dyDescent="0.45">
      <c r="A895">
        <v>2021</v>
      </c>
      <c r="B895">
        <v>4</v>
      </c>
      <c r="C895" t="s">
        <v>7658</v>
      </c>
      <c r="D895" s="4">
        <v>154</v>
      </c>
      <c r="E895" s="4">
        <v>111</v>
      </c>
    </row>
    <row r="896" spans="1:5" x14ac:dyDescent="0.45">
      <c r="A896">
        <v>2021</v>
      </c>
      <c r="B896">
        <v>4</v>
      </c>
      <c r="C896" t="s">
        <v>7659</v>
      </c>
      <c r="D896" s="4">
        <v>72</v>
      </c>
      <c r="E896" s="4">
        <v>50</v>
      </c>
    </row>
    <row r="897" spans="1:5" x14ac:dyDescent="0.45">
      <c r="A897">
        <v>2021</v>
      </c>
      <c r="B897">
        <v>4</v>
      </c>
      <c r="C897" t="s">
        <v>7660</v>
      </c>
      <c r="D897" s="4">
        <v>55</v>
      </c>
      <c r="E897" s="4">
        <v>29</v>
      </c>
    </row>
    <row r="898" spans="1:5" x14ac:dyDescent="0.45">
      <c r="A898">
        <v>2021</v>
      </c>
      <c r="B898">
        <v>4</v>
      </c>
      <c r="C898" t="s">
        <v>7661</v>
      </c>
      <c r="D898" s="4">
        <v>23</v>
      </c>
      <c r="E898" s="4">
        <v>15</v>
      </c>
    </row>
    <row r="899" spans="1:5" x14ac:dyDescent="0.45">
      <c r="A899">
        <v>2021</v>
      </c>
      <c r="B899">
        <v>4</v>
      </c>
      <c r="C899" t="s">
        <v>7662</v>
      </c>
      <c r="D899" s="4">
        <v>14</v>
      </c>
      <c r="E899" s="4">
        <v>8</v>
      </c>
    </row>
    <row r="900" spans="1:5" x14ac:dyDescent="0.45">
      <c r="A900">
        <v>2021</v>
      </c>
      <c r="B900">
        <v>4</v>
      </c>
      <c r="C900" t="s">
        <v>7663</v>
      </c>
      <c r="D900" s="4">
        <v>9</v>
      </c>
      <c r="E900" s="4">
        <v>15</v>
      </c>
    </row>
    <row r="901" spans="1:5" x14ac:dyDescent="0.45">
      <c r="A901">
        <v>2021</v>
      </c>
      <c r="B901">
        <v>5</v>
      </c>
      <c r="C901" t="s">
        <v>7656</v>
      </c>
      <c r="D901" s="4">
        <v>20</v>
      </c>
      <c r="E901" s="4">
        <v>8</v>
      </c>
    </row>
    <row r="902" spans="1:5" x14ac:dyDescent="0.45">
      <c r="A902">
        <v>2021</v>
      </c>
      <c r="B902">
        <v>5</v>
      </c>
      <c r="C902" t="s">
        <v>7657</v>
      </c>
      <c r="D902" s="4">
        <v>35</v>
      </c>
      <c r="E902" s="4">
        <v>8</v>
      </c>
    </row>
    <row r="903" spans="1:5" x14ac:dyDescent="0.45">
      <c r="A903">
        <v>2021</v>
      </c>
      <c r="B903">
        <v>5</v>
      </c>
      <c r="C903" t="s">
        <v>7658</v>
      </c>
      <c r="D903" s="4">
        <v>124</v>
      </c>
      <c r="E903" s="4">
        <v>52</v>
      </c>
    </row>
    <row r="904" spans="1:5" x14ac:dyDescent="0.45">
      <c r="A904">
        <v>2021</v>
      </c>
      <c r="B904">
        <v>5</v>
      </c>
      <c r="C904" t="s">
        <v>7659</v>
      </c>
      <c r="D904" s="4">
        <v>60</v>
      </c>
      <c r="E904" s="4">
        <v>35</v>
      </c>
    </row>
    <row r="905" spans="1:5" x14ac:dyDescent="0.45">
      <c r="A905">
        <v>2021</v>
      </c>
      <c r="B905">
        <v>5</v>
      </c>
      <c r="C905" t="s">
        <v>7660</v>
      </c>
      <c r="D905" s="4">
        <v>27</v>
      </c>
      <c r="E905" s="4">
        <v>22</v>
      </c>
    </row>
    <row r="906" spans="1:5" x14ac:dyDescent="0.45">
      <c r="A906">
        <v>2021</v>
      </c>
      <c r="B906">
        <v>5</v>
      </c>
      <c r="C906" t="s">
        <v>7661</v>
      </c>
      <c r="D906" s="4">
        <v>28</v>
      </c>
      <c r="E906" s="4">
        <v>12</v>
      </c>
    </row>
    <row r="907" spans="1:5" x14ac:dyDescent="0.45">
      <c r="A907">
        <v>2021</v>
      </c>
      <c r="B907">
        <v>5</v>
      </c>
      <c r="C907" t="s">
        <v>7662</v>
      </c>
      <c r="D907" s="4">
        <v>9</v>
      </c>
      <c r="E907" s="4">
        <v>11</v>
      </c>
    </row>
    <row r="908" spans="1:5" x14ac:dyDescent="0.45">
      <c r="A908">
        <v>2021</v>
      </c>
      <c r="B908">
        <v>5</v>
      </c>
      <c r="C908" t="s">
        <v>7663</v>
      </c>
      <c r="D908" s="4">
        <v>4</v>
      </c>
      <c r="E908" s="4">
        <v>9</v>
      </c>
    </row>
    <row r="909" spans="1:5" x14ac:dyDescent="0.45">
      <c r="A909">
        <v>2021</v>
      </c>
      <c r="B909">
        <v>6</v>
      </c>
      <c r="C909" t="s">
        <v>7656</v>
      </c>
      <c r="D909" s="4">
        <v>13</v>
      </c>
      <c r="E909" s="4">
        <v>8</v>
      </c>
    </row>
    <row r="910" spans="1:5" x14ac:dyDescent="0.45">
      <c r="A910">
        <v>2021</v>
      </c>
      <c r="B910">
        <v>6</v>
      </c>
      <c r="C910" t="s">
        <v>7657</v>
      </c>
      <c r="D910" s="4">
        <v>155</v>
      </c>
      <c r="E910" s="4">
        <v>15</v>
      </c>
    </row>
    <row r="911" spans="1:5" x14ac:dyDescent="0.45">
      <c r="A911">
        <v>2021</v>
      </c>
      <c r="B911">
        <v>6</v>
      </c>
      <c r="C911" t="s">
        <v>7658</v>
      </c>
      <c r="D911" s="4">
        <v>215</v>
      </c>
      <c r="E911" s="4">
        <v>68</v>
      </c>
    </row>
    <row r="912" spans="1:5" x14ac:dyDescent="0.45">
      <c r="A912">
        <v>2021</v>
      </c>
      <c r="B912">
        <v>6</v>
      </c>
      <c r="C912" t="s">
        <v>7659</v>
      </c>
      <c r="D912" s="4">
        <v>58</v>
      </c>
      <c r="E912" s="4">
        <v>31</v>
      </c>
    </row>
    <row r="913" spans="1:5" x14ac:dyDescent="0.45">
      <c r="A913">
        <v>2021</v>
      </c>
      <c r="B913">
        <v>6</v>
      </c>
      <c r="C913" t="s">
        <v>7660</v>
      </c>
      <c r="D913" s="4">
        <v>37</v>
      </c>
      <c r="E913" s="4">
        <v>21</v>
      </c>
    </row>
    <row r="914" spans="1:5" x14ac:dyDescent="0.45">
      <c r="A914">
        <v>2021</v>
      </c>
      <c r="B914">
        <v>6</v>
      </c>
      <c r="C914" t="s">
        <v>7661</v>
      </c>
      <c r="D914" s="4">
        <v>17</v>
      </c>
      <c r="E914" s="4">
        <v>13</v>
      </c>
    </row>
    <row r="915" spans="1:5" x14ac:dyDescent="0.45">
      <c r="A915">
        <v>2021</v>
      </c>
      <c r="B915">
        <v>6</v>
      </c>
      <c r="C915" t="s">
        <v>7662</v>
      </c>
      <c r="D915" s="4">
        <v>6</v>
      </c>
      <c r="E915" s="4">
        <v>6</v>
      </c>
    </row>
    <row r="916" spans="1:5" x14ac:dyDescent="0.45">
      <c r="A916">
        <v>2021</v>
      </c>
      <c r="B916">
        <v>6</v>
      </c>
      <c r="C916" t="s">
        <v>7663</v>
      </c>
      <c r="D916" s="4">
        <v>8</v>
      </c>
      <c r="E916" s="4">
        <v>9</v>
      </c>
    </row>
    <row r="917" spans="1:5" x14ac:dyDescent="0.45">
      <c r="A917">
        <v>2021</v>
      </c>
      <c r="B917">
        <v>7</v>
      </c>
      <c r="C917" t="s">
        <v>7656</v>
      </c>
      <c r="D917" s="4">
        <v>43</v>
      </c>
      <c r="E917" s="4">
        <v>36</v>
      </c>
    </row>
    <row r="918" spans="1:5" x14ac:dyDescent="0.45">
      <c r="A918">
        <v>2021</v>
      </c>
      <c r="B918">
        <v>7</v>
      </c>
      <c r="C918" t="s">
        <v>7657</v>
      </c>
      <c r="D918" s="4">
        <v>427</v>
      </c>
      <c r="E918" s="4">
        <v>9</v>
      </c>
    </row>
    <row r="919" spans="1:5" x14ac:dyDescent="0.45">
      <c r="A919">
        <v>2021</v>
      </c>
      <c r="B919">
        <v>7</v>
      </c>
      <c r="C919" t="s">
        <v>7658</v>
      </c>
      <c r="D919" s="4">
        <v>401</v>
      </c>
      <c r="E919" s="4">
        <v>62</v>
      </c>
    </row>
    <row r="920" spans="1:5" x14ac:dyDescent="0.45">
      <c r="A920">
        <v>2021</v>
      </c>
      <c r="B920">
        <v>7</v>
      </c>
      <c r="C920" t="s">
        <v>7659</v>
      </c>
      <c r="D920" s="4">
        <v>102</v>
      </c>
      <c r="E920" s="4">
        <v>63</v>
      </c>
    </row>
    <row r="921" spans="1:5" x14ac:dyDescent="0.45">
      <c r="A921">
        <v>2021</v>
      </c>
      <c r="B921">
        <v>7</v>
      </c>
      <c r="C921" t="s">
        <v>7660</v>
      </c>
      <c r="D921" s="4">
        <v>55</v>
      </c>
      <c r="E921" s="4">
        <v>18</v>
      </c>
    </row>
    <row r="922" spans="1:5" x14ac:dyDescent="0.45">
      <c r="A922">
        <v>2021</v>
      </c>
      <c r="B922">
        <v>7</v>
      </c>
      <c r="C922" t="s">
        <v>7661</v>
      </c>
      <c r="D922" s="4">
        <v>31</v>
      </c>
      <c r="E922" s="4">
        <v>13</v>
      </c>
    </row>
    <row r="923" spans="1:5" x14ac:dyDescent="0.45">
      <c r="A923">
        <v>2021</v>
      </c>
      <c r="B923">
        <v>7</v>
      </c>
      <c r="C923" t="s">
        <v>7662</v>
      </c>
      <c r="D923" s="4">
        <v>6</v>
      </c>
      <c r="E923" s="4">
        <v>4</v>
      </c>
    </row>
    <row r="924" spans="1:5" x14ac:dyDescent="0.45">
      <c r="A924">
        <v>2021</v>
      </c>
      <c r="B924">
        <v>7</v>
      </c>
      <c r="C924" t="s">
        <v>7663</v>
      </c>
      <c r="D924" s="4">
        <v>9</v>
      </c>
      <c r="E924" s="4">
        <v>15</v>
      </c>
    </row>
    <row r="925" spans="1:5" x14ac:dyDescent="0.45">
      <c r="A925">
        <v>2021</v>
      </c>
      <c r="B925">
        <v>8</v>
      </c>
      <c r="C925" t="s">
        <v>7656</v>
      </c>
      <c r="D925" s="4">
        <v>38</v>
      </c>
      <c r="E925" s="4">
        <v>30</v>
      </c>
    </row>
    <row r="926" spans="1:5" x14ac:dyDescent="0.45">
      <c r="A926">
        <v>2021</v>
      </c>
      <c r="B926">
        <v>8</v>
      </c>
      <c r="C926" t="s">
        <v>7657</v>
      </c>
      <c r="D926" s="4">
        <v>84</v>
      </c>
      <c r="E926" s="4">
        <v>56</v>
      </c>
    </row>
    <row r="927" spans="1:5" x14ac:dyDescent="0.45">
      <c r="A927">
        <v>2021</v>
      </c>
      <c r="B927">
        <v>8</v>
      </c>
      <c r="C927" t="s">
        <v>7658</v>
      </c>
      <c r="D927" s="4">
        <v>170</v>
      </c>
      <c r="E927" s="4">
        <v>105</v>
      </c>
    </row>
    <row r="928" spans="1:5" x14ac:dyDescent="0.45">
      <c r="A928">
        <v>2021</v>
      </c>
      <c r="B928">
        <v>8</v>
      </c>
      <c r="C928" t="s">
        <v>7659</v>
      </c>
      <c r="D928" s="4">
        <v>70</v>
      </c>
      <c r="E928" s="4">
        <v>40</v>
      </c>
    </row>
    <row r="929" spans="1:5" x14ac:dyDescent="0.45">
      <c r="A929">
        <v>2021</v>
      </c>
      <c r="B929">
        <v>8</v>
      </c>
      <c r="C929" t="s">
        <v>7660</v>
      </c>
      <c r="D929" s="4">
        <v>57</v>
      </c>
      <c r="E929" s="4">
        <v>27</v>
      </c>
    </row>
    <row r="930" spans="1:5" x14ac:dyDescent="0.45">
      <c r="A930">
        <v>2021</v>
      </c>
      <c r="B930">
        <v>8</v>
      </c>
      <c r="C930" t="s">
        <v>7661</v>
      </c>
      <c r="D930" s="4">
        <v>20</v>
      </c>
      <c r="E930" s="4">
        <v>13</v>
      </c>
    </row>
    <row r="931" spans="1:5" x14ac:dyDescent="0.45">
      <c r="A931">
        <v>2021</v>
      </c>
      <c r="B931">
        <v>8</v>
      </c>
      <c r="C931" t="s">
        <v>7662</v>
      </c>
      <c r="D931" s="4">
        <v>10</v>
      </c>
      <c r="E931" s="4">
        <v>5</v>
      </c>
    </row>
    <row r="932" spans="1:5" x14ac:dyDescent="0.45">
      <c r="A932">
        <v>2021</v>
      </c>
      <c r="B932">
        <v>8</v>
      </c>
      <c r="C932" t="s">
        <v>7663</v>
      </c>
      <c r="D932" s="4">
        <v>6</v>
      </c>
      <c r="E932" s="4">
        <v>5</v>
      </c>
    </row>
    <row r="933" spans="1:5" x14ac:dyDescent="0.45">
      <c r="A933">
        <v>2021</v>
      </c>
      <c r="B933">
        <v>9</v>
      </c>
      <c r="C933" t="s">
        <v>7656</v>
      </c>
      <c r="D933" s="4">
        <v>19</v>
      </c>
      <c r="E933" s="4">
        <v>16</v>
      </c>
    </row>
    <row r="934" spans="1:5" x14ac:dyDescent="0.45">
      <c r="A934">
        <v>2021</v>
      </c>
      <c r="B934">
        <v>9</v>
      </c>
      <c r="C934" t="s">
        <v>7657</v>
      </c>
      <c r="D934" s="4">
        <v>86</v>
      </c>
      <c r="E934" s="4">
        <v>41</v>
      </c>
    </row>
    <row r="935" spans="1:5" x14ac:dyDescent="0.45">
      <c r="A935">
        <v>2021</v>
      </c>
      <c r="B935">
        <v>9</v>
      </c>
      <c r="C935" t="s">
        <v>7658</v>
      </c>
      <c r="D935" s="4">
        <v>158</v>
      </c>
      <c r="E935" s="4">
        <v>83</v>
      </c>
    </row>
    <row r="936" spans="1:5" x14ac:dyDescent="0.45">
      <c r="A936">
        <v>2021</v>
      </c>
      <c r="B936">
        <v>9</v>
      </c>
      <c r="C936" t="s">
        <v>7659</v>
      </c>
      <c r="D936" s="4">
        <v>62</v>
      </c>
      <c r="E936" s="4">
        <v>38</v>
      </c>
    </row>
    <row r="937" spans="1:5" x14ac:dyDescent="0.45">
      <c r="A937">
        <v>2021</v>
      </c>
      <c r="B937">
        <v>9</v>
      </c>
      <c r="C937" t="s">
        <v>7660</v>
      </c>
      <c r="D937" s="4">
        <v>36</v>
      </c>
      <c r="E937" s="4">
        <v>21</v>
      </c>
    </row>
    <row r="938" spans="1:5" x14ac:dyDescent="0.45">
      <c r="A938">
        <v>2021</v>
      </c>
      <c r="B938">
        <v>9</v>
      </c>
      <c r="C938" t="s">
        <v>7661</v>
      </c>
      <c r="D938" s="4">
        <v>21</v>
      </c>
      <c r="E938" s="4">
        <v>15</v>
      </c>
    </row>
    <row r="939" spans="1:5" x14ac:dyDescent="0.45">
      <c r="A939">
        <v>2021</v>
      </c>
      <c r="B939">
        <v>9</v>
      </c>
      <c r="C939" t="s">
        <v>7662</v>
      </c>
      <c r="D939" s="4">
        <v>7</v>
      </c>
      <c r="E939" s="4">
        <v>5</v>
      </c>
    </row>
    <row r="940" spans="1:5" x14ac:dyDescent="0.45">
      <c r="A940">
        <v>2021</v>
      </c>
      <c r="B940">
        <v>9</v>
      </c>
      <c r="C940" t="s">
        <v>7663</v>
      </c>
      <c r="D940" s="4">
        <v>9</v>
      </c>
      <c r="E940" s="4">
        <v>17</v>
      </c>
    </row>
    <row r="941" spans="1:5" x14ac:dyDescent="0.45">
      <c r="A941">
        <v>2021</v>
      </c>
      <c r="B941">
        <v>10</v>
      </c>
      <c r="C941" t="s">
        <v>7656</v>
      </c>
      <c r="D941" s="4">
        <v>15</v>
      </c>
      <c r="E941" s="4">
        <v>11</v>
      </c>
    </row>
    <row r="942" spans="1:5" x14ac:dyDescent="0.45">
      <c r="A942">
        <v>2021</v>
      </c>
      <c r="B942">
        <v>10</v>
      </c>
      <c r="C942" t="s">
        <v>7657</v>
      </c>
      <c r="D942" s="4">
        <v>27</v>
      </c>
      <c r="E942" s="4">
        <v>11</v>
      </c>
    </row>
    <row r="943" spans="1:5" x14ac:dyDescent="0.45">
      <c r="A943">
        <v>2021</v>
      </c>
      <c r="B943">
        <v>10</v>
      </c>
      <c r="C943" t="s">
        <v>7658</v>
      </c>
      <c r="D943" s="4">
        <v>113</v>
      </c>
      <c r="E943" s="4">
        <v>69</v>
      </c>
    </row>
    <row r="944" spans="1:5" x14ac:dyDescent="0.45">
      <c r="A944">
        <v>2021</v>
      </c>
      <c r="B944">
        <v>10</v>
      </c>
      <c r="C944" t="s">
        <v>7659</v>
      </c>
      <c r="D944" s="4">
        <v>45</v>
      </c>
      <c r="E944" s="4">
        <v>33</v>
      </c>
    </row>
    <row r="945" spans="1:5" x14ac:dyDescent="0.45">
      <c r="A945">
        <v>2021</v>
      </c>
      <c r="B945">
        <v>10</v>
      </c>
      <c r="C945" t="s">
        <v>7660</v>
      </c>
      <c r="D945" s="4">
        <v>28</v>
      </c>
      <c r="E945" s="4">
        <v>18</v>
      </c>
    </row>
    <row r="946" spans="1:5" x14ac:dyDescent="0.45">
      <c r="A946">
        <v>2021</v>
      </c>
      <c r="B946">
        <v>10</v>
      </c>
      <c r="C946" t="s">
        <v>7661</v>
      </c>
      <c r="D946" s="4">
        <v>28</v>
      </c>
      <c r="E946" s="4">
        <v>17</v>
      </c>
    </row>
    <row r="947" spans="1:5" x14ac:dyDescent="0.45">
      <c r="A947">
        <v>2021</v>
      </c>
      <c r="B947">
        <v>10</v>
      </c>
      <c r="C947" t="s">
        <v>7662</v>
      </c>
      <c r="D947" s="4">
        <v>10</v>
      </c>
      <c r="E947" s="4">
        <v>6</v>
      </c>
    </row>
    <row r="948" spans="1:5" x14ac:dyDescent="0.45">
      <c r="A948">
        <v>2021</v>
      </c>
      <c r="B948">
        <v>10</v>
      </c>
      <c r="C948" t="s">
        <v>7663</v>
      </c>
      <c r="D948" s="4">
        <v>11</v>
      </c>
      <c r="E948" s="4">
        <v>15</v>
      </c>
    </row>
    <row r="949" spans="1:5" x14ac:dyDescent="0.45">
      <c r="A949">
        <v>2021</v>
      </c>
      <c r="B949">
        <v>11</v>
      </c>
      <c r="C949" t="s">
        <v>7656</v>
      </c>
      <c r="D949" s="4">
        <v>13</v>
      </c>
      <c r="E949" s="4">
        <v>26</v>
      </c>
    </row>
    <row r="950" spans="1:5" x14ac:dyDescent="0.45">
      <c r="A950">
        <v>2021</v>
      </c>
      <c r="B950">
        <v>11</v>
      </c>
      <c r="C950" t="s">
        <v>7657</v>
      </c>
      <c r="D950" s="4">
        <v>16</v>
      </c>
      <c r="E950" s="4">
        <v>10</v>
      </c>
    </row>
    <row r="951" spans="1:5" x14ac:dyDescent="0.45">
      <c r="A951">
        <v>2021</v>
      </c>
      <c r="B951">
        <v>11</v>
      </c>
      <c r="C951" t="s">
        <v>7658</v>
      </c>
      <c r="D951" s="4">
        <v>90</v>
      </c>
      <c r="E951" s="4">
        <v>55</v>
      </c>
    </row>
    <row r="952" spans="1:5" x14ac:dyDescent="0.45">
      <c r="A952">
        <v>2021</v>
      </c>
      <c r="B952">
        <v>11</v>
      </c>
      <c r="C952" t="s">
        <v>7659</v>
      </c>
      <c r="D952" s="4">
        <v>42</v>
      </c>
      <c r="E952" s="4">
        <v>53</v>
      </c>
    </row>
    <row r="953" spans="1:5" x14ac:dyDescent="0.45">
      <c r="A953">
        <v>2021</v>
      </c>
      <c r="B953">
        <v>11</v>
      </c>
      <c r="C953" t="s">
        <v>7660</v>
      </c>
      <c r="D953" s="4">
        <v>29</v>
      </c>
      <c r="E953" s="4">
        <v>20</v>
      </c>
    </row>
    <row r="954" spans="1:5" x14ac:dyDescent="0.45">
      <c r="A954">
        <v>2021</v>
      </c>
      <c r="B954">
        <v>11</v>
      </c>
      <c r="C954" t="s">
        <v>7661</v>
      </c>
      <c r="D954" s="4">
        <v>25</v>
      </c>
      <c r="E954" s="4">
        <v>14</v>
      </c>
    </row>
    <row r="955" spans="1:5" x14ac:dyDescent="0.45">
      <c r="A955">
        <v>2021</v>
      </c>
      <c r="B955">
        <v>11</v>
      </c>
      <c r="C955" t="s">
        <v>7662</v>
      </c>
      <c r="D955" s="4">
        <v>8</v>
      </c>
      <c r="E955" s="4">
        <v>4</v>
      </c>
    </row>
    <row r="956" spans="1:5" x14ac:dyDescent="0.45">
      <c r="A956">
        <v>2021</v>
      </c>
      <c r="B956">
        <v>11</v>
      </c>
      <c r="C956" t="s">
        <v>7663</v>
      </c>
      <c r="D956" s="4">
        <v>10</v>
      </c>
      <c r="E956" s="4">
        <v>13</v>
      </c>
    </row>
    <row r="957" spans="1:5" x14ac:dyDescent="0.45">
      <c r="A957">
        <v>2021</v>
      </c>
      <c r="B957">
        <v>12</v>
      </c>
      <c r="C957" t="s">
        <v>7656</v>
      </c>
      <c r="D957" s="4">
        <v>30</v>
      </c>
      <c r="E957" s="4">
        <v>24</v>
      </c>
    </row>
    <row r="958" spans="1:5" x14ac:dyDescent="0.45">
      <c r="A958">
        <v>2021</v>
      </c>
      <c r="B958">
        <v>12</v>
      </c>
      <c r="C958" t="s">
        <v>7657</v>
      </c>
      <c r="D958" s="4">
        <v>16</v>
      </c>
      <c r="E958" s="4">
        <v>8</v>
      </c>
    </row>
    <row r="959" spans="1:5" x14ac:dyDescent="0.45">
      <c r="A959">
        <v>2021</v>
      </c>
      <c r="B959">
        <v>12</v>
      </c>
      <c r="C959" t="s">
        <v>7658</v>
      </c>
      <c r="D959" s="4">
        <v>128</v>
      </c>
      <c r="E959" s="4">
        <v>53</v>
      </c>
    </row>
    <row r="960" spans="1:5" x14ac:dyDescent="0.45">
      <c r="A960">
        <v>2021</v>
      </c>
      <c r="B960">
        <v>12</v>
      </c>
      <c r="C960" t="s">
        <v>7659</v>
      </c>
      <c r="D960" s="4">
        <v>47</v>
      </c>
      <c r="E960" s="4">
        <v>42</v>
      </c>
    </row>
    <row r="961" spans="1:5" x14ac:dyDescent="0.45">
      <c r="A961">
        <v>2021</v>
      </c>
      <c r="B961">
        <v>12</v>
      </c>
      <c r="C961" t="s">
        <v>7660</v>
      </c>
      <c r="D961" s="4">
        <v>32</v>
      </c>
      <c r="E961" s="4">
        <v>23</v>
      </c>
    </row>
    <row r="962" spans="1:5" x14ac:dyDescent="0.45">
      <c r="A962">
        <v>2021</v>
      </c>
      <c r="B962">
        <v>12</v>
      </c>
      <c r="C962" t="s">
        <v>7661</v>
      </c>
      <c r="D962" s="4">
        <v>25</v>
      </c>
      <c r="E962" s="4">
        <v>16</v>
      </c>
    </row>
    <row r="963" spans="1:5" x14ac:dyDescent="0.45">
      <c r="A963">
        <v>2021</v>
      </c>
      <c r="B963">
        <v>12</v>
      </c>
      <c r="C963" t="s">
        <v>7662</v>
      </c>
      <c r="D963" s="4">
        <v>10</v>
      </c>
      <c r="E963" s="4">
        <v>8</v>
      </c>
    </row>
    <row r="964" spans="1:5" x14ac:dyDescent="0.45">
      <c r="A964">
        <v>2021</v>
      </c>
      <c r="B964">
        <v>12</v>
      </c>
      <c r="C964" t="s">
        <v>7663</v>
      </c>
      <c r="D964" s="4">
        <v>10</v>
      </c>
      <c r="E964" s="4">
        <v>16</v>
      </c>
    </row>
    <row r="965" spans="1:5" x14ac:dyDescent="0.45">
      <c r="A965">
        <v>2022</v>
      </c>
      <c r="B965">
        <v>1</v>
      </c>
      <c r="C965" t="s">
        <v>7656</v>
      </c>
      <c r="D965" s="4">
        <v>10</v>
      </c>
      <c r="E965" s="4">
        <v>17</v>
      </c>
    </row>
    <row r="966" spans="1:5" x14ac:dyDescent="0.45">
      <c r="A966">
        <v>2022</v>
      </c>
      <c r="B966">
        <v>1</v>
      </c>
      <c r="C966" t="s">
        <v>7657</v>
      </c>
      <c r="D966" s="4">
        <v>5</v>
      </c>
      <c r="E966" s="4">
        <v>3</v>
      </c>
    </row>
    <row r="967" spans="1:5" x14ac:dyDescent="0.45">
      <c r="A967">
        <v>2022</v>
      </c>
      <c r="B967">
        <v>1</v>
      </c>
      <c r="C967" t="s">
        <v>7658</v>
      </c>
      <c r="D967" s="4">
        <v>107</v>
      </c>
      <c r="E967" s="4">
        <v>59</v>
      </c>
    </row>
    <row r="968" spans="1:5" x14ac:dyDescent="0.45">
      <c r="A968">
        <v>2022</v>
      </c>
      <c r="B968">
        <v>1</v>
      </c>
      <c r="C968" t="s">
        <v>7659</v>
      </c>
      <c r="D968" s="4">
        <v>60</v>
      </c>
      <c r="E968" s="4">
        <v>33</v>
      </c>
    </row>
    <row r="969" spans="1:5" x14ac:dyDescent="0.45">
      <c r="A969">
        <v>2022</v>
      </c>
      <c r="B969">
        <v>1</v>
      </c>
      <c r="C969" t="s">
        <v>7660</v>
      </c>
      <c r="D969" s="4">
        <v>32</v>
      </c>
      <c r="E969" s="4">
        <v>22</v>
      </c>
    </row>
    <row r="970" spans="1:5" x14ac:dyDescent="0.45">
      <c r="A970">
        <v>2022</v>
      </c>
      <c r="B970">
        <v>1</v>
      </c>
      <c r="C970" t="s">
        <v>7661</v>
      </c>
      <c r="D970" s="4">
        <v>30</v>
      </c>
      <c r="E970" s="4">
        <v>8</v>
      </c>
    </row>
    <row r="971" spans="1:5" x14ac:dyDescent="0.45">
      <c r="A971">
        <v>2022</v>
      </c>
      <c r="B971">
        <v>1</v>
      </c>
      <c r="C971" t="s">
        <v>7662</v>
      </c>
      <c r="D971" s="4">
        <v>12</v>
      </c>
      <c r="E971" s="4">
        <v>3</v>
      </c>
    </row>
    <row r="972" spans="1:5" x14ac:dyDescent="0.45">
      <c r="A972">
        <v>2022</v>
      </c>
      <c r="B972">
        <v>1</v>
      </c>
      <c r="C972" t="s">
        <v>7663</v>
      </c>
      <c r="D972" s="4">
        <v>10</v>
      </c>
      <c r="E972" s="4">
        <v>12</v>
      </c>
    </row>
    <row r="973" spans="1:5" x14ac:dyDescent="0.45">
      <c r="A973">
        <v>2022</v>
      </c>
      <c r="B973">
        <v>2</v>
      </c>
      <c r="C973" t="s">
        <v>7656</v>
      </c>
      <c r="D973" s="4">
        <v>17</v>
      </c>
      <c r="E973" s="4">
        <v>16</v>
      </c>
    </row>
    <row r="974" spans="1:5" x14ac:dyDescent="0.45">
      <c r="A974">
        <v>2022</v>
      </c>
      <c r="B974">
        <v>2</v>
      </c>
      <c r="C974" t="s">
        <v>7657</v>
      </c>
      <c r="D974" s="4">
        <v>13</v>
      </c>
      <c r="E974" s="4">
        <v>2</v>
      </c>
    </row>
    <row r="975" spans="1:5" x14ac:dyDescent="0.45">
      <c r="A975">
        <v>2022</v>
      </c>
      <c r="B975">
        <v>2</v>
      </c>
      <c r="C975" t="s">
        <v>7658</v>
      </c>
      <c r="D975" s="4">
        <v>101</v>
      </c>
      <c r="E975" s="4">
        <v>76</v>
      </c>
    </row>
    <row r="976" spans="1:5" x14ac:dyDescent="0.45">
      <c r="A976">
        <v>2022</v>
      </c>
      <c r="B976">
        <v>2</v>
      </c>
      <c r="C976" t="s">
        <v>7659</v>
      </c>
      <c r="D976" s="4">
        <v>54</v>
      </c>
      <c r="E976" s="4">
        <v>42</v>
      </c>
    </row>
    <row r="977" spans="1:5" x14ac:dyDescent="0.45">
      <c r="A977">
        <v>2022</v>
      </c>
      <c r="B977">
        <v>2</v>
      </c>
      <c r="C977" t="s">
        <v>7660</v>
      </c>
      <c r="D977" s="4">
        <v>37</v>
      </c>
      <c r="E977" s="4">
        <v>18</v>
      </c>
    </row>
    <row r="978" spans="1:5" x14ac:dyDescent="0.45">
      <c r="A978">
        <v>2022</v>
      </c>
      <c r="B978">
        <v>2</v>
      </c>
      <c r="C978" t="s">
        <v>7661</v>
      </c>
      <c r="D978" s="4">
        <v>23</v>
      </c>
      <c r="E978" s="4">
        <v>8</v>
      </c>
    </row>
    <row r="979" spans="1:5" x14ac:dyDescent="0.45">
      <c r="A979">
        <v>2022</v>
      </c>
      <c r="B979">
        <v>2</v>
      </c>
      <c r="C979" t="s">
        <v>7662</v>
      </c>
      <c r="D979" s="4">
        <v>8</v>
      </c>
      <c r="E979" s="4">
        <v>4</v>
      </c>
    </row>
    <row r="980" spans="1:5" x14ac:dyDescent="0.45">
      <c r="A980">
        <v>2022</v>
      </c>
      <c r="B980">
        <v>2</v>
      </c>
      <c r="C980" t="s">
        <v>7663</v>
      </c>
      <c r="D980" s="4">
        <v>6</v>
      </c>
      <c r="E980" s="4">
        <v>17</v>
      </c>
    </row>
    <row r="981" spans="1:5" x14ac:dyDescent="0.45">
      <c r="A981">
        <v>2022</v>
      </c>
      <c r="B981">
        <v>3</v>
      </c>
      <c r="C981" t="s">
        <v>7656</v>
      </c>
      <c r="D981" s="4">
        <v>107</v>
      </c>
      <c r="E981" s="4">
        <v>85</v>
      </c>
    </row>
    <row r="982" spans="1:5" x14ac:dyDescent="0.45">
      <c r="A982">
        <v>2022</v>
      </c>
      <c r="B982">
        <v>3</v>
      </c>
      <c r="C982" t="s">
        <v>7657</v>
      </c>
      <c r="D982" s="4">
        <v>418</v>
      </c>
      <c r="E982" s="4">
        <v>53</v>
      </c>
    </row>
    <row r="983" spans="1:5" x14ac:dyDescent="0.45">
      <c r="A983">
        <v>2022</v>
      </c>
      <c r="B983">
        <v>3</v>
      </c>
      <c r="C983" t="s">
        <v>7658</v>
      </c>
      <c r="D983" s="4">
        <v>812</v>
      </c>
      <c r="E983" s="4">
        <v>355</v>
      </c>
    </row>
    <row r="984" spans="1:5" x14ac:dyDescent="0.45">
      <c r="A984">
        <v>2022</v>
      </c>
      <c r="B984">
        <v>3</v>
      </c>
      <c r="C984" t="s">
        <v>7659</v>
      </c>
      <c r="D984" s="4">
        <v>204</v>
      </c>
      <c r="E984" s="4">
        <v>137</v>
      </c>
    </row>
    <row r="985" spans="1:5" x14ac:dyDescent="0.45">
      <c r="A985">
        <v>2022</v>
      </c>
      <c r="B985">
        <v>3</v>
      </c>
      <c r="C985" t="s">
        <v>7660</v>
      </c>
      <c r="D985" s="4">
        <v>127</v>
      </c>
      <c r="E985" s="4">
        <v>60</v>
      </c>
    </row>
    <row r="986" spans="1:5" x14ac:dyDescent="0.45">
      <c r="A986">
        <v>2022</v>
      </c>
      <c r="B986">
        <v>3</v>
      </c>
      <c r="C986" t="s">
        <v>7661</v>
      </c>
      <c r="D986" s="4">
        <v>72</v>
      </c>
      <c r="E986" s="4">
        <v>28</v>
      </c>
    </row>
    <row r="987" spans="1:5" x14ac:dyDescent="0.45">
      <c r="A987">
        <v>2022</v>
      </c>
      <c r="B987">
        <v>3</v>
      </c>
      <c r="C987" t="s">
        <v>7662</v>
      </c>
      <c r="D987" s="4">
        <v>25</v>
      </c>
      <c r="E987" s="4">
        <v>10</v>
      </c>
    </row>
    <row r="988" spans="1:5" x14ac:dyDescent="0.45">
      <c r="A988">
        <v>2022</v>
      </c>
      <c r="B988">
        <v>3</v>
      </c>
      <c r="C988" t="s">
        <v>7663</v>
      </c>
      <c r="D988" s="4">
        <v>9</v>
      </c>
      <c r="E988" s="4">
        <v>18</v>
      </c>
    </row>
    <row r="989" spans="1:5" x14ac:dyDescent="0.45">
      <c r="A989">
        <v>2022</v>
      </c>
      <c r="B989">
        <v>4</v>
      </c>
      <c r="C989" t="s">
        <v>7656</v>
      </c>
      <c r="D989" s="4">
        <v>18</v>
      </c>
      <c r="E989" s="4">
        <v>14</v>
      </c>
    </row>
    <row r="990" spans="1:5" x14ac:dyDescent="0.45">
      <c r="A990">
        <v>2022</v>
      </c>
      <c r="B990">
        <v>4</v>
      </c>
      <c r="C990" t="s">
        <v>7657</v>
      </c>
      <c r="D990" s="4">
        <v>49</v>
      </c>
      <c r="E990" s="4">
        <v>24</v>
      </c>
    </row>
    <row r="991" spans="1:5" x14ac:dyDescent="0.45">
      <c r="A991">
        <v>2022</v>
      </c>
      <c r="B991">
        <v>4</v>
      </c>
      <c r="C991" t="s">
        <v>7658</v>
      </c>
      <c r="D991" s="4">
        <v>186</v>
      </c>
      <c r="E991" s="4">
        <v>110</v>
      </c>
    </row>
    <row r="992" spans="1:5" x14ac:dyDescent="0.45">
      <c r="A992">
        <v>2022</v>
      </c>
      <c r="B992">
        <v>4</v>
      </c>
      <c r="C992" t="s">
        <v>7659</v>
      </c>
      <c r="D992" s="4">
        <v>76</v>
      </c>
      <c r="E992" s="4">
        <v>45</v>
      </c>
    </row>
    <row r="993" spans="1:5" x14ac:dyDescent="0.45">
      <c r="A993">
        <v>2022</v>
      </c>
      <c r="B993">
        <v>4</v>
      </c>
      <c r="C993" t="s">
        <v>7660</v>
      </c>
      <c r="D993" s="4">
        <v>43</v>
      </c>
      <c r="E993" s="4">
        <v>29</v>
      </c>
    </row>
    <row r="994" spans="1:5" x14ac:dyDescent="0.45">
      <c r="A994">
        <v>2022</v>
      </c>
      <c r="B994">
        <v>4</v>
      </c>
      <c r="C994" t="s">
        <v>7661</v>
      </c>
      <c r="D994" s="4">
        <v>41</v>
      </c>
      <c r="E994" s="4">
        <v>28</v>
      </c>
    </row>
    <row r="995" spans="1:5" x14ac:dyDescent="0.45">
      <c r="A995">
        <v>2022</v>
      </c>
      <c r="B995">
        <v>4</v>
      </c>
      <c r="C995" t="s">
        <v>7662</v>
      </c>
      <c r="D995" s="4">
        <v>21</v>
      </c>
      <c r="E995" s="4">
        <v>11</v>
      </c>
    </row>
    <row r="996" spans="1:5" x14ac:dyDescent="0.45">
      <c r="A996">
        <v>2022</v>
      </c>
      <c r="B996">
        <v>4</v>
      </c>
      <c r="C996" t="s">
        <v>7663</v>
      </c>
      <c r="D996" s="4">
        <v>10</v>
      </c>
      <c r="E996" s="4">
        <v>20</v>
      </c>
    </row>
    <row r="997" spans="1:5" x14ac:dyDescent="0.45">
      <c r="A997">
        <v>2022</v>
      </c>
      <c r="B997">
        <v>5</v>
      </c>
      <c r="C997" t="s">
        <v>7656</v>
      </c>
      <c r="D997" s="4">
        <v>14</v>
      </c>
      <c r="E997" s="4">
        <v>11</v>
      </c>
    </row>
    <row r="998" spans="1:5" x14ac:dyDescent="0.45">
      <c r="A998">
        <v>2022</v>
      </c>
      <c r="B998">
        <v>5</v>
      </c>
      <c r="C998" t="s">
        <v>7657</v>
      </c>
      <c r="D998" s="4">
        <v>62</v>
      </c>
      <c r="E998" s="4">
        <v>19</v>
      </c>
    </row>
    <row r="999" spans="1:5" x14ac:dyDescent="0.45">
      <c r="A999">
        <v>2022</v>
      </c>
      <c r="B999">
        <v>5</v>
      </c>
      <c r="C999" t="s">
        <v>7658</v>
      </c>
      <c r="D999" s="4">
        <v>150</v>
      </c>
      <c r="E999" s="4">
        <v>69</v>
      </c>
    </row>
    <row r="1000" spans="1:5" x14ac:dyDescent="0.45">
      <c r="A1000">
        <v>2022</v>
      </c>
      <c r="B1000">
        <v>5</v>
      </c>
      <c r="C1000" t="s">
        <v>7659</v>
      </c>
      <c r="D1000" s="4">
        <v>60</v>
      </c>
      <c r="E1000" s="4">
        <v>31</v>
      </c>
    </row>
    <row r="1001" spans="1:5" x14ac:dyDescent="0.45">
      <c r="A1001">
        <v>2022</v>
      </c>
      <c r="B1001">
        <v>5</v>
      </c>
      <c r="C1001" t="s">
        <v>7660</v>
      </c>
      <c r="D1001" s="4">
        <v>26</v>
      </c>
      <c r="E1001" s="4">
        <v>16</v>
      </c>
    </row>
    <row r="1002" spans="1:5" x14ac:dyDescent="0.45">
      <c r="A1002">
        <v>2022</v>
      </c>
      <c r="B1002">
        <v>5</v>
      </c>
      <c r="C1002" t="s">
        <v>7661</v>
      </c>
      <c r="D1002" s="4">
        <v>18</v>
      </c>
      <c r="E1002" s="4">
        <v>19</v>
      </c>
    </row>
    <row r="1003" spans="1:5" x14ac:dyDescent="0.45">
      <c r="A1003">
        <v>2022</v>
      </c>
      <c r="B1003">
        <v>5</v>
      </c>
      <c r="C1003" t="s">
        <v>7662</v>
      </c>
      <c r="D1003" s="4">
        <v>14</v>
      </c>
      <c r="E1003" s="4">
        <v>11</v>
      </c>
    </row>
    <row r="1004" spans="1:5" x14ac:dyDescent="0.45">
      <c r="A1004">
        <v>2022</v>
      </c>
      <c r="B1004">
        <v>5</v>
      </c>
      <c r="C1004" t="s">
        <v>7663</v>
      </c>
      <c r="D1004" s="4">
        <v>11</v>
      </c>
      <c r="E1004" s="4">
        <v>16</v>
      </c>
    </row>
    <row r="1005" spans="1:5" x14ac:dyDescent="0.45">
      <c r="A1005">
        <v>2022</v>
      </c>
      <c r="B1005">
        <v>6</v>
      </c>
      <c r="C1005" t="s">
        <v>7656</v>
      </c>
      <c r="D1005" s="4">
        <v>7</v>
      </c>
      <c r="E1005" s="4">
        <v>9</v>
      </c>
    </row>
    <row r="1006" spans="1:5" x14ac:dyDescent="0.45">
      <c r="A1006">
        <v>2022</v>
      </c>
      <c r="B1006">
        <v>6</v>
      </c>
      <c r="C1006" t="s">
        <v>7657</v>
      </c>
      <c r="D1006" s="4">
        <v>225</v>
      </c>
      <c r="E1006" s="4">
        <v>19</v>
      </c>
    </row>
    <row r="1007" spans="1:5" x14ac:dyDescent="0.45">
      <c r="A1007">
        <v>2022</v>
      </c>
      <c r="B1007">
        <v>6</v>
      </c>
      <c r="C1007" t="s">
        <v>7658</v>
      </c>
      <c r="D1007" s="4">
        <v>298</v>
      </c>
      <c r="E1007" s="4">
        <v>68</v>
      </c>
    </row>
    <row r="1008" spans="1:5" x14ac:dyDescent="0.45">
      <c r="A1008">
        <v>2022</v>
      </c>
      <c r="B1008">
        <v>6</v>
      </c>
      <c r="C1008" t="s">
        <v>7659</v>
      </c>
      <c r="D1008" s="4">
        <v>64</v>
      </c>
      <c r="E1008" s="4">
        <v>30</v>
      </c>
    </row>
    <row r="1009" spans="1:5" x14ac:dyDescent="0.45">
      <c r="A1009">
        <v>2022</v>
      </c>
      <c r="B1009">
        <v>6</v>
      </c>
      <c r="C1009" t="s">
        <v>7660</v>
      </c>
      <c r="D1009" s="4">
        <v>38</v>
      </c>
      <c r="E1009" s="4">
        <v>23</v>
      </c>
    </row>
    <row r="1010" spans="1:5" x14ac:dyDescent="0.45">
      <c r="A1010">
        <v>2022</v>
      </c>
      <c r="B1010">
        <v>6</v>
      </c>
      <c r="C1010" t="s">
        <v>7661</v>
      </c>
      <c r="D1010" s="4">
        <v>16</v>
      </c>
      <c r="E1010" s="4">
        <v>14</v>
      </c>
    </row>
    <row r="1011" spans="1:5" x14ac:dyDescent="0.45">
      <c r="A1011">
        <v>2022</v>
      </c>
      <c r="B1011">
        <v>6</v>
      </c>
      <c r="C1011" t="s">
        <v>7662</v>
      </c>
      <c r="D1011" s="4">
        <v>7</v>
      </c>
      <c r="E1011" s="4">
        <v>6</v>
      </c>
    </row>
    <row r="1012" spans="1:5" x14ac:dyDescent="0.45">
      <c r="A1012">
        <v>2022</v>
      </c>
      <c r="B1012">
        <v>6</v>
      </c>
      <c r="C1012" t="s">
        <v>7663</v>
      </c>
      <c r="D1012" s="4">
        <v>14</v>
      </c>
      <c r="E1012" s="4">
        <v>10</v>
      </c>
    </row>
    <row r="1013" spans="1:5" x14ac:dyDescent="0.45">
      <c r="A1013">
        <v>2022</v>
      </c>
      <c r="B1013">
        <v>7</v>
      </c>
      <c r="C1013" t="s">
        <v>7656</v>
      </c>
      <c r="D1013" s="4">
        <v>31</v>
      </c>
      <c r="E1013" s="4">
        <v>28</v>
      </c>
    </row>
    <row r="1014" spans="1:5" x14ac:dyDescent="0.45">
      <c r="A1014">
        <v>2022</v>
      </c>
      <c r="B1014">
        <v>7</v>
      </c>
      <c r="C1014" t="s">
        <v>7657</v>
      </c>
      <c r="D1014" s="4">
        <v>236</v>
      </c>
      <c r="E1014" s="4">
        <v>11</v>
      </c>
    </row>
    <row r="1015" spans="1:5" x14ac:dyDescent="0.45">
      <c r="A1015">
        <v>2022</v>
      </c>
      <c r="B1015">
        <v>7</v>
      </c>
      <c r="C1015" t="s">
        <v>7658</v>
      </c>
      <c r="D1015" s="4">
        <v>356</v>
      </c>
      <c r="E1015" s="4">
        <v>70</v>
      </c>
    </row>
    <row r="1016" spans="1:5" x14ac:dyDescent="0.45">
      <c r="A1016">
        <v>2022</v>
      </c>
      <c r="B1016">
        <v>7</v>
      </c>
      <c r="C1016" t="s">
        <v>7659</v>
      </c>
      <c r="D1016" s="4">
        <v>95</v>
      </c>
      <c r="E1016" s="4">
        <v>65</v>
      </c>
    </row>
    <row r="1017" spans="1:5" x14ac:dyDescent="0.45">
      <c r="A1017">
        <v>2022</v>
      </c>
      <c r="B1017">
        <v>7</v>
      </c>
      <c r="C1017" t="s">
        <v>7660</v>
      </c>
      <c r="D1017" s="4">
        <v>49</v>
      </c>
      <c r="E1017" s="4">
        <v>26</v>
      </c>
    </row>
    <row r="1018" spans="1:5" x14ac:dyDescent="0.45">
      <c r="A1018">
        <v>2022</v>
      </c>
      <c r="B1018">
        <v>7</v>
      </c>
      <c r="C1018" t="s">
        <v>7661</v>
      </c>
      <c r="D1018" s="4">
        <v>33</v>
      </c>
      <c r="E1018" s="4">
        <v>19</v>
      </c>
    </row>
    <row r="1019" spans="1:5" x14ac:dyDescent="0.45">
      <c r="A1019">
        <v>2022</v>
      </c>
      <c r="B1019">
        <v>7</v>
      </c>
      <c r="C1019" t="s">
        <v>7662</v>
      </c>
      <c r="D1019" s="4">
        <v>18</v>
      </c>
      <c r="E1019" s="4">
        <v>12</v>
      </c>
    </row>
    <row r="1020" spans="1:5" x14ac:dyDescent="0.45">
      <c r="A1020">
        <v>2022</v>
      </c>
      <c r="B1020">
        <v>7</v>
      </c>
      <c r="C1020" t="s">
        <v>7663</v>
      </c>
      <c r="D1020" s="4">
        <v>9</v>
      </c>
      <c r="E1020" s="4">
        <v>18</v>
      </c>
    </row>
    <row r="1021" spans="1:5" x14ac:dyDescent="0.45">
      <c r="A1021">
        <v>2022</v>
      </c>
      <c r="B1021">
        <v>8</v>
      </c>
      <c r="C1021" t="s">
        <v>7656</v>
      </c>
      <c r="D1021" s="4">
        <v>39</v>
      </c>
      <c r="E1021" s="4">
        <v>41</v>
      </c>
    </row>
    <row r="1022" spans="1:5" x14ac:dyDescent="0.45">
      <c r="A1022">
        <v>2022</v>
      </c>
      <c r="B1022">
        <v>8</v>
      </c>
      <c r="C1022" t="s">
        <v>7657</v>
      </c>
      <c r="D1022" s="4">
        <v>177</v>
      </c>
      <c r="E1022" s="4">
        <v>88</v>
      </c>
    </row>
    <row r="1023" spans="1:5" x14ac:dyDescent="0.45">
      <c r="A1023">
        <v>2022</v>
      </c>
      <c r="B1023">
        <v>8</v>
      </c>
      <c r="C1023" t="s">
        <v>7658</v>
      </c>
      <c r="D1023" s="4">
        <v>277</v>
      </c>
      <c r="E1023" s="4">
        <v>137</v>
      </c>
    </row>
    <row r="1024" spans="1:5" x14ac:dyDescent="0.45">
      <c r="A1024">
        <v>2022</v>
      </c>
      <c r="B1024">
        <v>8</v>
      </c>
      <c r="C1024" t="s">
        <v>7659</v>
      </c>
      <c r="D1024" s="4">
        <v>88</v>
      </c>
      <c r="E1024" s="4">
        <v>59</v>
      </c>
    </row>
    <row r="1025" spans="1:5" x14ac:dyDescent="0.45">
      <c r="A1025">
        <v>2022</v>
      </c>
      <c r="B1025">
        <v>8</v>
      </c>
      <c r="C1025" t="s">
        <v>7660</v>
      </c>
      <c r="D1025" s="4">
        <v>54</v>
      </c>
      <c r="E1025" s="4">
        <v>37</v>
      </c>
    </row>
    <row r="1026" spans="1:5" x14ac:dyDescent="0.45">
      <c r="A1026">
        <v>2022</v>
      </c>
      <c r="B1026">
        <v>8</v>
      </c>
      <c r="C1026" t="s">
        <v>7661</v>
      </c>
      <c r="D1026" s="4">
        <v>30</v>
      </c>
      <c r="E1026" s="4">
        <v>17</v>
      </c>
    </row>
    <row r="1027" spans="1:5" x14ac:dyDescent="0.45">
      <c r="A1027">
        <v>2022</v>
      </c>
      <c r="B1027">
        <v>8</v>
      </c>
      <c r="C1027" t="s">
        <v>7662</v>
      </c>
      <c r="D1027" s="4">
        <v>8</v>
      </c>
      <c r="E1027" s="4">
        <v>10</v>
      </c>
    </row>
    <row r="1028" spans="1:5" x14ac:dyDescent="0.45">
      <c r="A1028">
        <v>2022</v>
      </c>
      <c r="B1028">
        <v>8</v>
      </c>
      <c r="C1028" t="s">
        <v>7663</v>
      </c>
      <c r="D1028" s="4">
        <v>6</v>
      </c>
      <c r="E1028" s="4">
        <v>6</v>
      </c>
    </row>
    <row r="1029" spans="1:5" x14ac:dyDescent="0.45">
      <c r="A1029">
        <v>2022</v>
      </c>
      <c r="B1029">
        <v>9</v>
      </c>
      <c r="C1029" t="s">
        <v>7656</v>
      </c>
      <c r="D1029" s="4">
        <v>20</v>
      </c>
      <c r="E1029" s="4">
        <v>22</v>
      </c>
    </row>
    <row r="1030" spans="1:5" x14ac:dyDescent="0.45">
      <c r="A1030">
        <v>2022</v>
      </c>
      <c r="B1030">
        <v>9</v>
      </c>
      <c r="C1030" t="s">
        <v>7657</v>
      </c>
      <c r="D1030" s="4">
        <v>21</v>
      </c>
      <c r="E1030" s="4">
        <v>9</v>
      </c>
    </row>
    <row r="1031" spans="1:5" x14ac:dyDescent="0.45">
      <c r="A1031">
        <v>2022</v>
      </c>
      <c r="B1031">
        <v>9</v>
      </c>
      <c r="C1031" t="s">
        <v>7658</v>
      </c>
      <c r="D1031" s="4">
        <v>102</v>
      </c>
      <c r="E1031" s="4">
        <v>74</v>
      </c>
    </row>
    <row r="1032" spans="1:5" x14ac:dyDescent="0.45">
      <c r="A1032">
        <v>2022</v>
      </c>
      <c r="B1032">
        <v>9</v>
      </c>
      <c r="C1032" t="s">
        <v>7659</v>
      </c>
      <c r="D1032" s="4">
        <v>62</v>
      </c>
      <c r="E1032" s="4">
        <v>40</v>
      </c>
    </row>
    <row r="1033" spans="1:5" x14ac:dyDescent="0.45">
      <c r="A1033">
        <v>2022</v>
      </c>
      <c r="B1033">
        <v>9</v>
      </c>
      <c r="C1033" t="s">
        <v>7660</v>
      </c>
      <c r="D1033" s="4">
        <v>32</v>
      </c>
      <c r="E1033" s="4">
        <v>17</v>
      </c>
    </row>
    <row r="1034" spans="1:5" x14ac:dyDescent="0.45">
      <c r="A1034">
        <v>2022</v>
      </c>
      <c r="B1034">
        <v>9</v>
      </c>
      <c r="C1034" t="s">
        <v>7661</v>
      </c>
      <c r="D1034" s="4">
        <v>21</v>
      </c>
      <c r="E1034" s="4">
        <v>14</v>
      </c>
    </row>
    <row r="1035" spans="1:5" x14ac:dyDescent="0.45">
      <c r="A1035">
        <v>2022</v>
      </c>
      <c r="B1035">
        <v>9</v>
      </c>
      <c r="C1035" t="s">
        <v>7662</v>
      </c>
      <c r="D1035" s="4">
        <v>9</v>
      </c>
      <c r="E1035" s="4">
        <v>9</v>
      </c>
    </row>
    <row r="1036" spans="1:5" x14ac:dyDescent="0.45">
      <c r="A1036">
        <v>2022</v>
      </c>
      <c r="B1036">
        <v>9</v>
      </c>
      <c r="C1036" t="s">
        <v>7663</v>
      </c>
      <c r="D1036" s="4">
        <v>15</v>
      </c>
      <c r="E1036" s="4">
        <v>14</v>
      </c>
    </row>
    <row r="1037" spans="1:5" x14ac:dyDescent="0.45">
      <c r="A1037">
        <v>2022</v>
      </c>
      <c r="B1037">
        <v>10</v>
      </c>
      <c r="C1037" t="s">
        <v>7656</v>
      </c>
      <c r="D1037" s="4">
        <v>13</v>
      </c>
      <c r="E1037" s="4">
        <v>14</v>
      </c>
    </row>
    <row r="1038" spans="1:5" x14ac:dyDescent="0.45">
      <c r="A1038">
        <v>2022</v>
      </c>
      <c r="B1038">
        <v>10</v>
      </c>
      <c r="C1038" t="s">
        <v>7657</v>
      </c>
      <c r="D1038" s="4">
        <v>23</v>
      </c>
      <c r="E1038" s="4">
        <v>11</v>
      </c>
    </row>
    <row r="1039" spans="1:5" x14ac:dyDescent="0.45">
      <c r="A1039">
        <v>2022</v>
      </c>
      <c r="B1039">
        <v>10</v>
      </c>
      <c r="C1039" t="s">
        <v>7658</v>
      </c>
      <c r="D1039" s="4">
        <v>115</v>
      </c>
      <c r="E1039" s="4">
        <v>70</v>
      </c>
    </row>
    <row r="1040" spans="1:5" x14ac:dyDescent="0.45">
      <c r="A1040">
        <v>2022</v>
      </c>
      <c r="B1040">
        <v>10</v>
      </c>
      <c r="C1040" t="s">
        <v>7659</v>
      </c>
      <c r="D1040" s="4">
        <v>54</v>
      </c>
      <c r="E1040" s="4">
        <v>42</v>
      </c>
    </row>
    <row r="1041" spans="1:5" x14ac:dyDescent="0.45">
      <c r="A1041">
        <v>2022</v>
      </c>
      <c r="B1041">
        <v>10</v>
      </c>
      <c r="C1041" t="s">
        <v>7660</v>
      </c>
      <c r="D1041" s="4">
        <v>28</v>
      </c>
      <c r="E1041" s="4">
        <v>10</v>
      </c>
    </row>
    <row r="1042" spans="1:5" x14ac:dyDescent="0.45">
      <c r="A1042">
        <v>2022</v>
      </c>
      <c r="B1042">
        <v>10</v>
      </c>
      <c r="C1042" t="s">
        <v>7661</v>
      </c>
      <c r="D1042" s="4">
        <v>19</v>
      </c>
      <c r="E1042" s="4">
        <v>15</v>
      </c>
    </row>
    <row r="1043" spans="1:5" x14ac:dyDescent="0.45">
      <c r="A1043">
        <v>2022</v>
      </c>
      <c r="B1043">
        <v>10</v>
      </c>
      <c r="C1043" t="s">
        <v>7662</v>
      </c>
      <c r="D1043" s="4">
        <v>11</v>
      </c>
      <c r="E1043" s="4">
        <v>9</v>
      </c>
    </row>
    <row r="1044" spans="1:5" x14ac:dyDescent="0.45">
      <c r="A1044">
        <v>2022</v>
      </c>
      <c r="B1044">
        <v>10</v>
      </c>
      <c r="C1044" t="s">
        <v>7663</v>
      </c>
      <c r="D1044" s="4">
        <v>14</v>
      </c>
      <c r="E1044" s="4">
        <v>18</v>
      </c>
    </row>
    <row r="1045" spans="1:5" x14ac:dyDescent="0.45">
      <c r="A1045">
        <v>2022</v>
      </c>
      <c r="B1045">
        <v>11</v>
      </c>
      <c r="C1045" t="s">
        <v>7656</v>
      </c>
      <c r="D1045" s="4">
        <v>20</v>
      </c>
      <c r="E1045" s="4">
        <v>11</v>
      </c>
    </row>
    <row r="1046" spans="1:5" x14ac:dyDescent="0.45">
      <c r="A1046">
        <v>2022</v>
      </c>
      <c r="B1046">
        <v>11</v>
      </c>
      <c r="C1046" t="s">
        <v>7657</v>
      </c>
      <c r="D1046" s="4">
        <v>8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86</v>
      </c>
      <c r="E1047" s="4">
        <v>55</v>
      </c>
    </row>
    <row r="1048" spans="1:5" x14ac:dyDescent="0.45">
      <c r="A1048">
        <v>2022</v>
      </c>
      <c r="B1048">
        <v>11</v>
      </c>
      <c r="C1048" t="s">
        <v>7659</v>
      </c>
      <c r="D1048" s="4">
        <v>69</v>
      </c>
      <c r="E1048" s="4">
        <v>38</v>
      </c>
    </row>
    <row r="1049" spans="1:5" x14ac:dyDescent="0.45">
      <c r="A1049">
        <v>2022</v>
      </c>
      <c r="B1049">
        <v>11</v>
      </c>
      <c r="C1049" t="s">
        <v>7660</v>
      </c>
      <c r="D1049" s="4">
        <v>35</v>
      </c>
      <c r="E1049" s="4">
        <v>14</v>
      </c>
    </row>
    <row r="1050" spans="1:5" x14ac:dyDescent="0.45">
      <c r="A1050">
        <v>2022</v>
      </c>
      <c r="B1050">
        <v>11</v>
      </c>
      <c r="C1050" t="s">
        <v>7661</v>
      </c>
      <c r="D1050" s="4">
        <v>24</v>
      </c>
      <c r="E1050" s="4">
        <v>10</v>
      </c>
    </row>
    <row r="1051" spans="1:5" x14ac:dyDescent="0.45">
      <c r="A1051">
        <v>2022</v>
      </c>
      <c r="B1051">
        <v>11</v>
      </c>
      <c r="C1051" t="s">
        <v>7662</v>
      </c>
      <c r="D1051" s="4">
        <v>10</v>
      </c>
      <c r="E1051" s="4">
        <v>3</v>
      </c>
    </row>
    <row r="1052" spans="1:5" x14ac:dyDescent="0.45">
      <c r="A1052">
        <v>2022</v>
      </c>
      <c r="B1052">
        <v>11</v>
      </c>
      <c r="C1052" t="s">
        <v>7663</v>
      </c>
      <c r="D1052" s="4">
        <v>4</v>
      </c>
      <c r="E1052" s="4">
        <v>13</v>
      </c>
    </row>
    <row r="1053" spans="1:5" x14ac:dyDescent="0.45">
      <c r="A1053">
        <v>2022</v>
      </c>
      <c r="B1053">
        <v>12</v>
      </c>
      <c r="C1053" t="s">
        <v>7656</v>
      </c>
      <c r="D1053" s="4">
        <v>18</v>
      </c>
      <c r="E1053" s="4">
        <v>13</v>
      </c>
    </row>
    <row r="1054" spans="1:5" x14ac:dyDescent="0.45">
      <c r="A1054">
        <v>2022</v>
      </c>
      <c r="B1054">
        <v>12</v>
      </c>
      <c r="C1054" t="s">
        <v>7657</v>
      </c>
      <c r="D1054" s="4">
        <v>30</v>
      </c>
      <c r="E1054" s="4">
        <v>7</v>
      </c>
    </row>
    <row r="1055" spans="1:5" x14ac:dyDescent="0.45">
      <c r="A1055">
        <v>2022</v>
      </c>
      <c r="B1055">
        <v>12</v>
      </c>
      <c r="C1055" t="s">
        <v>7658</v>
      </c>
      <c r="D1055" s="4">
        <v>192</v>
      </c>
      <c r="E1055" s="4">
        <v>81</v>
      </c>
    </row>
    <row r="1056" spans="1:5" x14ac:dyDescent="0.45">
      <c r="A1056">
        <v>2022</v>
      </c>
      <c r="B1056">
        <v>12</v>
      </c>
      <c r="C1056" t="s">
        <v>7659</v>
      </c>
      <c r="D1056" s="4">
        <v>99</v>
      </c>
      <c r="E1056" s="4">
        <v>52</v>
      </c>
    </row>
    <row r="1057" spans="1:5" x14ac:dyDescent="0.45">
      <c r="A1057">
        <v>2022</v>
      </c>
      <c r="B1057">
        <v>12</v>
      </c>
      <c r="C1057" t="s">
        <v>7660</v>
      </c>
      <c r="D1057" s="4">
        <v>35</v>
      </c>
      <c r="E1057" s="4">
        <v>23</v>
      </c>
    </row>
    <row r="1058" spans="1:5" x14ac:dyDescent="0.45">
      <c r="A1058">
        <v>2022</v>
      </c>
      <c r="B1058">
        <v>12</v>
      </c>
      <c r="C1058" t="s">
        <v>7661</v>
      </c>
      <c r="D1058" s="4">
        <v>33</v>
      </c>
      <c r="E1058" s="4">
        <v>10</v>
      </c>
    </row>
    <row r="1059" spans="1:5" x14ac:dyDescent="0.45">
      <c r="A1059">
        <v>2022</v>
      </c>
      <c r="B1059">
        <v>12</v>
      </c>
      <c r="C1059" t="s">
        <v>7662</v>
      </c>
      <c r="D1059" s="4">
        <v>8</v>
      </c>
      <c r="E1059" s="4">
        <v>17</v>
      </c>
    </row>
    <row r="1060" spans="1:5" x14ac:dyDescent="0.45">
      <c r="A1060">
        <v>2022</v>
      </c>
      <c r="B1060">
        <v>12</v>
      </c>
      <c r="C1060" t="s">
        <v>7663</v>
      </c>
      <c r="D1060" s="4">
        <v>6</v>
      </c>
      <c r="E1060" s="4">
        <v>15</v>
      </c>
    </row>
    <row r="1061" spans="1:5" x14ac:dyDescent="0.45">
      <c r="A1061">
        <v>2023</v>
      </c>
      <c r="B1061">
        <v>1</v>
      </c>
      <c r="C1061" t="s">
        <v>7656</v>
      </c>
      <c r="D1061" s="4">
        <v>16</v>
      </c>
      <c r="E1061" s="4">
        <v>12</v>
      </c>
    </row>
    <row r="1062" spans="1:5" x14ac:dyDescent="0.45">
      <c r="A1062">
        <v>2023</v>
      </c>
      <c r="B1062">
        <v>1</v>
      </c>
      <c r="C1062" t="s">
        <v>7657</v>
      </c>
      <c r="D1062" s="4">
        <v>16</v>
      </c>
      <c r="E1062" s="4">
        <v>10</v>
      </c>
    </row>
    <row r="1063" spans="1:5" x14ac:dyDescent="0.45">
      <c r="A1063">
        <v>2023</v>
      </c>
      <c r="B1063">
        <v>1</v>
      </c>
      <c r="C1063" t="s">
        <v>7658</v>
      </c>
      <c r="D1063" s="4">
        <v>123</v>
      </c>
      <c r="E1063" s="4">
        <v>65</v>
      </c>
    </row>
    <row r="1064" spans="1:5" x14ac:dyDescent="0.45">
      <c r="A1064">
        <v>2023</v>
      </c>
      <c r="B1064">
        <v>1</v>
      </c>
      <c r="C1064" t="s">
        <v>7659</v>
      </c>
      <c r="D1064" s="4">
        <v>53</v>
      </c>
      <c r="E1064" s="4">
        <v>34</v>
      </c>
    </row>
    <row r="1065" spans="1:5" x14ac:dyDescent="0.45">
      <c r="A1065">
        <v>2023</v>
      </c>
      <c r="B1065">
        <v>1</v>
      </c>
      <c r="C1065" t="s">
        <v>7660</v>
      </c>
      <c r="D1065" s="4">
        <v>29</v>
      </c>
      <c r="E1065" s="4">
        <v>16</v>
      </c>
    </row>
    <row r="1066" spans="1:5" x14ac:dyDescent="0.45">
      <c r="A1066">
        <v>2023</v>
      </c>
      <c r="B1066">
        <v>1</v>
      </c>
      <c r="C1066" t="s">
        <v>7661</v>
      </c>
      <c r="D1066" s="4">
        <v>27</v>
      </c>
      <c r="E1066" s="4">
        <v>17</v>
      </c>
    </row>
    <row r="1067" spans="1:5" x14ac:dyDescent="0.45">
      <c r="A1067">
        <v>2023</v>
      </c>
      <c r="B1067">
        <v>1</v>
      </c>
      <c r="C1067" t="s">
        <v>7662</v>
      </c>
      <c r="D1067" s="4">
        <v>8</v>
      </c>
      <c r="E1067" s="4">
        <v>4</v>
      </c>
    </row>
    <row r="1068" spans="1:5" x14ac:dyDescent="0.45">
      <c r="A1068">
        <v>2023</v>
      </c>
      <c r="B1068">
        <v>1</v>
      </c>
      <c r="C1068" t="s">
        <v>7663</v>
      </c>
      <c r="D1068" s="4">
        <v>11</v>
      </c>
      <c r="E1068" s="4">
        <v>8</v>
      </c>
    </row>
    <row r="1069" spans="1:5" x14ac:dyDescent="0.45">
      <c r="A1069">
        <v>2023</v>
      </c>
      <c r="B1069">
        <v>2</v>
      </c>
      <c r="C1069" t="s">
        <v>7656</v>
      </c>
      <c r="D1069" s="4">
        <v>16</v>
      </c>
      <c r="E1069" s="4">
        <v>8</v>
      </c>
    </row>
    <row r="1070" spans="1:5" x14ac:dyDescent="0.45">
      <c r="A1070">
        <v>2023</v>
      </c>
      <c r="B1070">
        <v>2</v>
      </c>
      <c r="C1070" t="s">
        <v>7657</v>
      </c>
      <c r="D1070" s="4">
        <v>12</v>
      </c>
      <c r="E1070" s="4">
        <v>12</v>
      </c>
    </row>
    <row r="1071" spans="1:5" x14ac:dyDescent="0.45">
      <c r="A1071">
        <v>2023</v>
      </c>
      <c r="B1071">
        <v>2</v>
      </c>
      <c r="C1071" t="s">
        <v>7658</v>
      </c>
      <c r="D1071" s="4">
        <v>149</v>
      </c>
      <c r="E1071" s="4">
        <v>80</v>
      </c>
    </row>
    <row r="1072" spans="1:5" x14ac:dyDescent="0.45">
      <c r="A1072">
        <v>2023</v>
      </c>
      <c r="B1072">
        <v>2</v>
      </c>
      <c r="C1072" t="s">
        <v>7659</v>
      </c>
      <c r="D1072" s="4">
        <v>65</v>
      </c>
      <c r="E1072" s="4">
        <v>36</v>
      </c>
    </row>
    <row r="1073" spans="1:5" x14ac:dyDescent="0.45">
      <c r="A1073">
        <v>2023</v>
      </c>
      <c r="B1073">
        <v>2</v>
      </c>
      <c r="C1073" t="s">
        <v>7660</v>
      </c>
      <c r="D1073" s="4">
        <v>32</v>
      </c>
      <c r="E1073" s="4">
        <v>15</v>
      </c>
    </row>
    <row r="1074" spans="1:5" x14ac:dyDescent="0.45">
      <c r="A1074">
        <v>2023</v>
      </c>
      <c r="B1074">
        <v>2</v>
      </c>
      <c r="C1074" t="s">
        <v>7661</v>
      </c>
      <c r="D1074" s="4">
        <v>22</v>
      </c>
      <c r="E1074" s="4">
        <v>10</v>
      </c>
    </row>
    <row r="1075" spans="1:5" x14ac:dyDescent="0.45">
      <c r="A1075">
        <v>2023</v>
      </c>
      <c r="B1075">
        <v>2</v>
      </c>
      <c r="C1075" t="s">
        <v>7662</v>
      </c>
      <c r="D1075" s="4">
        <v>9</v>
      </c>
      <c r="E1075" s="4">
        <v>5</v>
      </c>
    </row>
    <row r="1076" spans="1:5" x14ac:dyDescent="0.45">
      <c r="A1076">
        <v>2023</v>
      </c>
      <c r="B1076">
        <v>2</v>
      </c>
      <c r="C1076" t="s">
        <v>7663</v>
      </c>
      <c r="D1076" s="4">
        <v>7</v>
      </c>
      <c r="E1076" s="4">
        <v>13</v>
      </c>
    </row>
    <row r="1077" spans="1:5" x14ac:dyDescent="0.45">
      <c r="A1077">
        <v>2023</v>
      </c>
      <c r="B1077">
        <v>3</v>
      </c>
      <c r="C1077" t="s">
        <v>7656</v>
      </c>
      <c r="D1077" s="4">
        <v>92</v>
      </c>
      <c r="E1077" s="4">
        <v>76</v>
      </c>
    </row>
    <row r="1078" spans="1:5" x14ac:dyDescent="0.45">
      <c r="A1078">
        <v>2023</v>
      </c>
      <c r="B1078">
        <v>3</v>
      </c>
      <c r="C1078" t="s">
        <v>7657</v>
      </c>
      <c r="D1078" s="4">
        <v>389</v>
      </c>
      <c r="E1078" s="4">
        <v>79</v>
      </c>
    </row>
    <row r="1079" spans="1:5" x14ac:dyDescent="0.45">
      <c r="A1079">
        <v>2023</v>
      </c>
      <c r="B1079">
        <v>3</v>
      </c>
      <c r="C1079" t="s">
        <v>7658</v>
      </c>
      <c r="D1079" s="4">
        <v>841</v>
      </c>
      <c r="E1079" s="4">
        <v>341</v>
      </c>
    </row>
    <row r="1080" spans="1:5" x14ac:dyDescent="0.45">
      <c r="A1080">
        <v>2023</v>
      </c>
      <c r="B1080">
        <v>3</v>
      </c>
      <c r="C1080" t="s">
        <v>7659</v>
      </c>
      <c r="D1080" s="4">
        <v>235</v>
      </c>
      <c r="E1080" s="4">
        <v>129</v>
      </c>
    </row>
    <row r="1081" spans="1:5" x14ac:dyDescent="0.45">
      <c r="A1081">
        <v>2023</v>
      </c>
      <c r="B1081">
        <v>3</v>
      </c>
      <c r="C1081" t="s">
        <v>7660</v>
      </c>
      <c r="D1081" s="4">
        <v>156</v>
      </c>
      <c r="E1081" s="4">
        <v>76</v>
      </c>
    </row>
    <row r="1082" spans="1:5" x14ac:dyDescent="0.45">
      <c r="A1082">
        <v>2023</v>
      </c>
      <c r="B1082">
        <v>3</v>
      </c>
      <c r="C1082" t="s">
        <v>7661</v>
      </c>
      <c r="D1082" s="4">
        <v>74</v>
      </c>
      <c r="E1082" s="4">
        <v>21</v>
      </c>
    </row>
    <row r="1083" spans="1:5" x14ac:dyDescent="0.45">
      <c r="A1083">
        <v>2023</v>
      </c>
      <c r="B1083">
        <v>3</v>
      </c>
      <c r="C1083" t="s">
        <v>7662</v>
      </c>
      <c r="D1083" s="4">
        <v>15</v>
      </c>
      <c r="E1083" s="4">
        <v>13</v>
      </c>
    </row>
    <row r="1084" spans="1:5" x14ac:dyDescent="0.45">
      <c r="A1084">
        <v>2023</v>
      </c>
      <c r="B1084">
        <v>3</v>
      </c>
      <c r="C1084" t="s">
        <v>7663</v>
      </c>
      <c r="D1084" s="4">
        <v>10</v>
      </c>
      <c r="E1084" s="4">
        <v>18</v>
      </c>
    </row>
    <row r="1085" spans="1:5" x14ac:dyDescent="0.45">
      <c r="A1085">
        <v>2023</v>
      </c>
      <c r="B1085">
        <v>4</v>
      </c>
      <c r="C1085" t="s">
        <v>7656</v>
      </c>
      <c r="D1085" s="4">
        <v>23</v>
      </c>
      <c r="E1085" s="4">
        <v>31</v>
      </c>
    </row>
    <row r="1086" spans="1:5" x14ac:dyDescent="0.45">
      <c r="A1086">
        <v>2023</v>
      </c>
      <c r="B1086">
        <v>4</v>
      </c>
      <c r="C1086" t="s">
        <v>7657</v>
      </c>
      <c r="D1086" s="4">
        <v>52</v>
      </c>
      <c r="E1086" s="4">
        <v>21</v>
      </c>
    </row>
    <row r="1087" spans="1:5" x14ac:dyDescent="0.45">
      <c r="A1087">
        <v>2023</v>
      </c>
      <c r="B1087">
        <v>4</v>
      </c>
      <c r="C1087" t="s">
        <v>7658</v>
      </c>
      <c r="D1087" s="4">
        <v>169</v>
      </c>
      <c r="E1087" s="4">
        <v>117</v>
      </c>
    </row>
    <row r="1088" spans="1:5" x14ac:dyDescent="0.45">
      <c r="A1088">
        <v>2023</v>
      </c>
      <c r="B1088">
        <v>4</v>
      </c>
      <c r="C1088" t="s">
        <v>7659</v>
      </c>
      <c r="D1088" s="4">
        <v>91</v>
      </c>
      <c r="E1088" s="4">
        <v>57</v>
      </c>
    </row>
    <row r="1089" spans="1:5" x14ac:dyDescent="0.45">
      <c r="A1089">
        <v>2023</v>
      </c>
      <c r="B1089">
        <v>4</v>
      </c>
      <c r="C1089" t="s">
        <v>7660</v>
      </c>
      <c r="D1089" s="4">
        <v>66</v>
      </c>
      <c r="E1089" s="4">
        <v>30</v>
      </c>
    </row>
    <row r="1090" spans="1:5" x14ac:dyDescent="0.45">
      <c r="A1090">
        <v>2023</v>
      </c>
      <c r="B1090">
        <v>4</v>
      </c>
      <c r="C1090" t="s">
        <v>7661</v>
      </c>
      <c r="D1090" s="4">
        <v>25</v>
      </c>
      <c r="E1090" s="4">
        <v>21</v>
      </c>
    </row>
    <row r="1091" spans="1:5" x14ac:dyDescent="0.45">
      <c r="A1091">
        <v>2023</v>
      </c>
      <c r="B1091">
        <v>4</v>
      </c>
      <c r="C1091" t="s">
        <v>7662</v>
      </c>
      <c r="D1091" s="4">
        <v>13</v>
      </c>
      <c r="E1091" s="4">
        <v>10</v>
      </c>
    </row>
    <row r="1092" spans="1:5" x14ac:dyDescent="0.45">
      <c r="A1092">
        <v>2023</v>
      </c>
      <c r="B1092">
        <v>4</v>
      </c>
      <c r="C1092" t="s">
        <v>7663</v>
      </c>
      <c r="D1092" s="4">
        <v>13</v>
      </c>
      <c r="E1092" s="4">
        <v>15</v>
      </c>
    </row>
    <row r="1093" spans="1:5" x14ac:dyDescent="0.45">
      <c r="A1093">
        <v>2023</v>
      </c>
      <c r="B1093">
        <v>5</v>
      </c>
      <c r="C1093" t="s">
        <v>7656</v>
      </c>
      <c r="D1093" s="4">
        <v>12</v>
      </c>
      <c r="E1093" s="4">
        <v>10</v>
      </c>
    </row>
    <row r="1094" spans="1:5" x14ac:dyDescent="0.45">
      <c r="A1094">
        <v>2023</v>
      </c>
      <c r="B1094">
        <v>5</v>
      </c>
      <c r="C1094" t="s">
        <v>7657</v>
      </c>
      <c r="D1094" s="4">
        <v>29</v>
      </c>
      <c r="E1094" s="4">
        <v>15</v>
      </c>
    </row>
    <row r="1095" spans="1:5" x14ac:dyDescent="0.45">
      <c r="A1095">
        <v>2023</v>
      </c>
      <c r="B1095">
        <v>5</v>
      </c>
      <c r="C1095" t="s">
        <v>7658</v>
      </c>
      <c r="D1095" s="4">
        <v>136</v>
      </c>
      <c r="E1095" s="4">
        <v>62</v>
      </c>
    </row>
    <row r="1096" spans="1:5" x14ac:dyDescent="0.45">
      <c r="A1096">
        <v>2023</v>
      </c>
      <c r="B1096">
        <v>5</v>
      </c>
      <c r="C1096" t="s">
        <v>7659</v>
      </c>
      <c r="D1096" s="4">
        <v>88</v>
      </c>
      <c r="E1096" s="4">
        <v>40</v>
      </c>
    </row>
    <row r="1097" spans="1:5" x14ac:dyDescent="0.45">
      <c r="A1097">
        <v>2023</v>
      </c>
      <c r="B1097">
        <v>5</v>
      </c>
      <c r="C1097" t="s">
        <v>7660</v>
      </c>
      <c r="D1097" s="4">
        <v>26</v>
      </c>
      <c r="E1097" s="4">
        <v>20</v>
      </c>
    </row>
    <row r="1098" spans="1:5" x14ac:dyDescent="0.45">
      <c r="A1098">
        <v>2023</v>
      </c>
      <c r="B1098">
        <v>5</v>
      </c>
      <c r="C1098" t="s">
        <v>7661</v>
      </c>
      <c r="D1098" s="4">
        <v>26</v>
      </c>
      <c r="E1098" s="4">
        <v>11</v>
      </c>
    </row>
    <row r="1099" spans="1:5" x14ac:dyDescent="0.45">
      <c r="A1099">
        <v>2023</v>
      </c>
      <c r="B1099">
        <v>5</v>
      </c>
      <c r="C1099" t="s">
        <v>7662</v>
      </c>
      <c r="D1099" s="4">
        <v>16</v>
      </c>
      <c r="E1099" s="4">
        <v>13</v>
      </c>
    </row>
    <row r="1100" spans="1:5" x14ac:dyDescent="0.45">
      <c r="A1100">
        <v>2023</v>
      </c>
      <c r="B1100">
        <v>5</v>
      </c>
      <c r="C1100" t="s">
        <v>7663</v>
      </c>
      <c r="D1100" s="4">
        <v>15</v>
      </c>
      <c r="E1100" s="4">
        <v>17</v>
      </c>
    </row>
    <row r="1101" spans="1:5" x14ac:dyDescent="0.45">
      <c r="A1101">
        <v>2023</v>
      </c>
      <c r="B1101">
        <v>6</v>
      </c>
      <c r="C1101" t="s">
        <v>7656</v>
      </c>
      <c r="D1101" s="4">
        <v>22</v>
      </c>
      <c r="E1101" s="4">
        <v>13</v>
      </c>
    </row>
    <row r="1102" spans="1:5" x14ac:dyDescent="0.45">
      <c r="A1102">
        <v>2023</v>
      </c>
      <c r="B1102">
        <v>6</v>
      </c>
      <c r="C1102" t="s">
        <v>7657</v>
      </c>
      <c r="D1102" s="4">
        <v>476</v>
      </c>
      <c r="E1102" s="4">
        <v>18</v>
      </c>
    </row>
    <row r="1103" spans="1:5" x14ac:dyDescent="0.45">
      <c r="A1103">
        <v>2023</v>
      </c>
      <c r="B1103">
        <v>6</v>
      </c>
      <c r="C1103" t="s">
        <v>7658</v>
      </c>
      <c r="D1103" s="4">
        <v>421</v>
      </c>
      <c r="E1103" s="4">
        <v>71</v>
      </c>
    </row>
    <row r="1104" spans="1:5" x14ac:dyDescent="0.45">
      <c r="A1104">
        <v>2023</v>
      </c>
      <c r="B1104">
        <v>6</v>
      </c>
      <c r="C1104" t="s">
        <v>7659</v>
      </c>
      <c r="D1104" s="4">
        <v>76</v>
      </c>
      <c r="E1104" s="4">
        <v>39</v>
      </c>
    </row>
    <row r="1105" spans="1:5" x14ac:dyDescent="0.45">
      <c r="A1105">
        <v>2023</v>
      </c>
      <c r="B1105">
        <v>6</v>
      </c>
      <c r="C1105" t="s">
        <v>7660</v>
      </c>
      <c r="D1105" s="4">
        <v>33</v>
      </c>
      <c r="E1105" s="4">
        <v>19</v>
      </c>
    </row>
    <row r="1106" spans="1:5" x14ac:dyDescent="0.45">
      <c r="A1106">
        <v>2023</v>
      </c>
      <c r="B1106">
        <v>6</v>
      </c>
      <c r="C1106" t="s">
        <v>7661</v>
      </c>
      <c r="D1106" s="4">
        <v>23</v>
      </c>
      <c r="E1106" s="4">
        <v>12</v>
      </c>
    </row>
    <row r="1107" spans="1:5" x14ac:dyDescent="0.45">
      <c r="A1107">
        <v>2023</v>
      </c>
      <c r="B1107">
        <v>6</v>
      </c>
      <c r="C1107" t="s">
        <v>7662</v>
      </c>
      <c r="D1107" s="4">
        <v>15</v>
      </c>
      <c r="E1107" s="4">
        <v>11</v>
      </c>
    </row>
    <row r="1108" spans="1:5" x14ac:dyDescent="0.45">
      <c r="A1108">
        <v>2023</v>
      </c>
      <c r="B1108">
        <v>6</v>
      </c>
      <c r="C1108" t="s">
        <v>7663</v>
      </c>
      <c r="D1108" s="4">
        <v>12</v>
      </c>
      <c r="E1108" s="4">
        <v>22</v>
      </c>
    </row>
    <row r="1109" spans="1:5" x14ac:dyDescent="0.45">
      <c r="A1109">
        <v>2023</v>
      </c>
      <c r="B1109">
        <v>7</v>
      </c>
      <c r="C1109" t="s">
        <v>7656</v>
      </c>
      <c r="D1109" s="4">
        <v>32</v>
      </c>
      <c r="E1109" s="4">
        <v>32</v>
      </c>
    </row>
    <row r="1110" spans="1:5" x14ac:dyDescent="0.45">
      <c r="A1110">
        <v>2023</v>
      </c>
      <c r="B1110">
        <v>7</v>
      </c>
      <c r="C1110" t="s">
        <v>7657</v>
      </c>
      <c r="D1110" s="4">
        <v>25</v>
      </c>
      <c r="E1110" s="4">
        <v>12</v>
      </c>
    </row>
    <row r="1111" spans="1:5" x14ac:dyDescent="0.45">
      <c r="A1111">
        <v>2023</v>
      </c>
      <c r="B1111">
        <v>7</v>
      </c>
      <c r="C1111" t="s">
        <v>7658</v>
      </c>
      <c r="D1111" s="4">
        <v>132</v>
      </c>
      <c r="E1111" s="4">
        <v>80</v>
      </c>
    </row>
    <row r="1112" spans="1:5" x14ac:dyDescent="0.45">
      <c r="A1112">
        <v>2023</v>
      </c>
      <c r="B1112">
        <v>7</v>
      </c>
      <c r="C1112" t="s">
        <v>7659</v>
      </c>
      <c r="D1112" s="4">
        <v>73</v>
      </c>
      <c r="E1112" s="4">
        <v>51</v>
      </c>
    </row>
    <row r="1113" spans="1:5" x14ac:dyDescent="0.45">
      <c r="A1113">
        <v>2023</v>
      </c>
      <c r="B1113">
        <v>7</v>
      </c>
      <c r="C1113" t="s">
        <v>7660</v>
      </c>
      <c r="D1113" s="4">
        <v>59</v>
      </c>
      <c r="E1113" s="4">
        <v>24</v>
      </c>
    </row>
    <row r="1114" spans="1:5" x14ac:dyDescent="0.45">
      <c r="A1114">
        <v>2023</v>
      </c>
      <c r="B1114">
        <v>7</v>
      </c>
      <c r="C1114" t="s">
        <v>7661</v>
      </c>
      <c r="D1114" s="4">
        <v>30</v>
      </c>
      <c r="E1114" s="4">
        <v>22</v>
      </c>
    </row>
    <row r="1115" spans="1:5" x14ac:dyDescent="0.45">
      <c r="A1115">
        <v>2023</v>
      </c>
      <c r="B1115">
        <v>7</v>
      </c>
      <c r="C1115" t="s">
        <v>7662</v>
      </c>
      <c r="D1115" s="4">
        <v>9</v>
      </c>
      <c r="E1115" s="4">
        <v>6</v>
      </c>
    </row>
    <row r="1116" spans="1:5" x14ac:dyDescent="0.45">
      <c r="A1116">
        <v>2023</v>
      </c>
      <c r="B1116">
        <v>7</v>
      </c>
      <c r="C1116" t="s">
        <v>7663</v>
      </c>
      <c r="D1116" s="4">
        <v>11</v>
      </c>
      <c r="E1116" s="4">
        <v>13</v>
      </c>
    </row>
    <row r="1117" spans="1:5" x14ac:dyDescent="0.45">
      <c r="A1117">
        <v>2023</v>
      </c>
      <c r="B1117">
        <v>8</v>
      </c>
      <c r="C1117" t="s">
        <v>7656</v>
      </c>
      <c r="D1117" s="4">
        <v>27</v>
      </c>
      <c r="E1117" s="4">
        <v>21</v>
      </c>
    </row>
    <row r="1118" spans="1:5" x14ac:dyDescent="0.45">
      <c r="A1118">
        <v>2023</v>
      </c>
      <c r="B1118">
        <v>8</v>
      </c>
      <c r="C1118" t="s">
        <v>7657</v>
      </c>
      <c r="D1118" s="4">
        <v>158</v>
      </c>
      <c r="E1118" s="4">
        <v>75</v>
      </c>
    </row>
    <row r="1119" spans="1:5" x14ac:dyDescent="0.45">
      <c r="A1119">
        <v>2023</v>
      </c>
      <c r="B1119">
        <v>8</v>
      </c>
      <c r="C1119" t="s">
        <v>7658</v>
      </c>
      <c r="D1119" s="4">
        <v>211</v>
      </c>
      <c r="E1119" s="4">
        <v>132</v>
      </c>
    </row>
    <row r="1120" spans="1:5" x14ac:dyDescent="0.45">
      <c r="A1120">
        <v>2023</v>
      </c>
      <c r="B1120">
        <v>8</v>
      </c>
      <c r="C1120" t="s">
        <v>7659</v>
      </c>
      <c r="D1120" s="4">
        <v>76</v>
      </c>
      <c r="E1120" s="4">
        <v>46</v>
      </c>
    </row>
    <row r="1121" spans="1:5" x14ac:dyDescent="0.45">
      <c r="A1121">
        <v>2023</v>
      </c>
      <c r="B1121">
        <v>8</v>
      </c>
      <c r="C1121" t="s">
        <v>7660</v>
      </c>
      <c r="D1121" s="4">
        <v>54</v>
      </c>
      <c r="E1121" s="4">
        <v>25</v>
      </c>
    </row>
    <row r="1122" spans="1:5" x14ac:dyDescent="0.45">
      <c r="A1122">
        <v>2023</v>
      </c>
      <c r="B1122">
        <v>8</v>
      </c>
      <c r="C1122" t="s">
        <v>7661</v>
      </c>
      <c r="D1122" s="4">
        <v>38</v>
      </c>
      <c r="E1122" s="4">
        <v>24</v>
      </c>
    </row>
    <row r="1123" spans="1:5" x14ac:dyDescent="0.45">
      <c r="A1123">
        <v>2023</v>
      </c>
      <c r="B1123">
        <v>8</v>
      </c>
      <c r="C1123" t="s">
        <v>7662</v>
      </c>
      <c r="D1123" s="4">
        <v>14</v>
      </c>
      <c r="E1123" s="4">
        <v>13</v>
      </c>
    </row>
    <row r="1124" spans="1:5" x14ac:dyDescent="0.45">
      <c r="A1124">
        <v>2023</v>
      </c>
      <c r="B1124">
        <v>8</v>
      </c>
      <c r="C1124" t="s">
        <v>7663</v>
      </c>
      <c r="D1124" s="4">
        <v>9</v>
      </c>
      <c r="E1124" s="4">
        <v>7</v>
      </c>
    </row>
    <row r="1125" spans="1:5" x14ac:dyDescent="0.45">
      <c r="A1125">
        <v>2023</v>
      </c>
      <c r="B1125">
        <v>9</v>
      </c>
      <c r="C1125" t="s">
        <v>7656</v>
      </c>
      <c r="D1125" s="4">
        <v>14</v>
      </c>
      <c r="E1125" s="4">
        <v>16</v>
      </c>
    </row>
    <row r="1126" spans="1:5" x14ac:dyDescent="0.45">
      <c r="A1126">
        <v>2023</v>
      </c>
      <c r="B1126">
        <v>9</v>
      </c>
      <c r="C1126" t="s">
        <v>7657</v>
      </c>
      <c r="D1126" s="4">
        <v>25</v>
      </c>
      <c r="E1126" s="4">
        <v>9</v>
      </c>
    </row>
    <row r="1127" spans="1:5" x14ac:dyDescent="0.45">
      <c r="A1127">
        <v>2023</v>
      </c>
      <c r="B1127">
        <v>9</v>
      </c>
      <c r="C1127" t="s">
        <v>7658</v>
      </c>
      <c r="D1127" s="4">
        <v>104</v>
      </c>
      <c r="E1127" s="4">
        <v>77</v>
      </c>
    </row>
    <row r="1128" spans="1:5" x14ac:dyDescent="0.45">
      <c r="A1128">
        <v>2023</v>
      </c>
      <c r="B1128">
        <v>9</v>
      </c>
      <c r="C1128" t="s">
        <v>7659</v>
      </c>
      <c r="D1128" s="4">
        <v>49</v>
      </c>
      <c r="E1128" s="4">
        <v>36</v>
      </c>
    </row>
    <row r="1129" spans="1:5" x14ac:dyDescent="0.45">
      <c r="A1129">
        <v>2023</v>
      </c>
      <c r="B1129">
        <v>9</v>
      </c>
      <c r="C1129" t="s">
        <v>7660</v>
      </c>
      <c r="D1129" s="4">
        <v>39</v>
      </c>
      <c r="E1129" s="4">
        <v>13</v>
      </c>
    </row>
    <row r="1130" spans="1:5" x14ac:dyDescent="0.45">
      <c r="A1130">
        <v>2023</v>
      </c>
      <c r="B1130">
        <v>9</v>
      </c>
      <c r="C1130" t="s">
        <v>7661</v>
      </c>
      <c r="D1130" s="4">
        <v>26</v>
      </c>
      <c r="E1130" s="4">
        <v>16</v>
      </c>
    </row>
    <row r="1131" spans="1:5" x14ac:dyDescent="0.45">
      <c r="A1131">
        <v>2023</v>
      </c>
      <c r="B1131">
        <v>9</v>
      </c>
      <c r="C1131" t="s">
        <v>7662</v>
      </c>
      <c r="D1131" s="4">
        <v>19</v>
      </c>
      <c r="E1131" s="4">
        <v>13</v>
      </c>
    </row>
    <row r="1132" spans="1:5" x14ac:dyDescent="0.45">
      <c r="A1132">
        <v>2023</v>
      </c>
      <c r="B1132">
        <v>9</v>
      </c>
      <c r="C1132" t="s">
        <v>7663</v>
      </c>
      <c r="D1132" s="4">
        <v>16</v>
      </c>
      <c r="E1132" s="4">
        <v>10</v>
      </c>
    </row>
    <row r="1133" spans="1:5" x14ac:dyDescent="0.45">
      <c r="A1133">
        <v>2023</v>
      </c>
      <c r="B1133">
        <v>10</v>
      </c>
      <c r="C1133" t="s">
        <v>7656</v>
      </c>
      <c r="D1133" s="4">
        <v>10</v>
      </c>
      <c r="E1133" s="4">
        <v>14</v>
      </c>
    </row>
    <row r="1134" spans="1:5" x14ac:dyDescent="0.45">
      <c r="A1134">
        <v>2023</v>
      </c>
      <c r="B1134">
        <v>10</v>
      </c>
      <c r="C1134" t="s">
        <v>7657</v>
      </c>
      <c r="D1134" s="4">
        <v>26</v>
      </c>
      <c r="E1134" s="4">
        <v>8</v>
      </c>
    </row>
    <row r="1135" spans="1:5" x14ac:dyDescent="0.45">
      <c r="A1135">
        <v>2023</v>
      </c>
      <c r="B1135">
        <v>10</v>
      </c>
      <c r="C1135" t="s">
        <v>7658</v>
      </c>
      <c r="D1135" s="4">
        <v>106</v>
      </c>
      <c r="E1135" s="4">
        <v>61</v>
      </c>
    </row>
    <row r="1136" spans="1:5" x14ac:dyDescent="0.45">
      <c r="A1136">
        <v>2023</v>
      </c>
      <c r="B1136">
        <v>10</v>
      </c>
      <c r="C1136" t="s">
        <v>7659</v>
      </c>
      <c r="D1136" s="4">
        <v>64</v>
      </c>
      <c r="E1136" s="4">
        <v>34</v>
      </c>
    </row>
    <row r="1137" spans="1:5" x14ac:dyDescent="0.45">
      <c r="A1137">
        <v>2023</v>
      </c>
      <c r="B1137">
        <v>10</v>
      </c>
      <c r="C1137" t="s">
        <v>7660</v>
      </c>
      <c r="D1137" s="4">
        <v>32</v>
      </c>
      <c r="E1137" s="4">
        <v>17</v>
      </c>
    </row>
    <row r="1138" spans="1:5" x14ac:dyDescent="0.45">
      <c r="A1138">
        <v>2023</v>
      </c>
      <c r="B1138">
        <v>10</v>
      </c>
      <c r="C1138" t="s">
        <v>7661</v>
      </c>
      <c r="D1138" s="4">
        <v>17</v>
      </c>
      <c r="E1138" s="4">
        <v>12</v>
      </c>
    </row>
    <row r="1139" spans="1:5" x14ac:dyDescent="0.45">
      <c r="A1139">
        <v>2023</v>
      </c>
      <c r="B1139">
        <v>10</v>
      </c>
      <c r="C1139" t="s">
        <v>7662</v>
      </c>
      <c r="D1139" s="4">
        <v>14</v>
      </c>
      <c r="E1139" s="4">
        <v>9</v>
      </c>
    </row>
    <row r="1140" spans="1:5" x14ac:dyDescent="0.45">
      <c r="A1140">
        <v>2023</v>
      </c>
      <c r="B1140">
        <v>10</v>
      </c>
      <c r="C1140" t="s">
        <v>7663</v>
      </c>
      <c r="D1140" s="4">
        <v>11</v>
      </c>
      <c r="E1140" s="4">
        <v>15</v>
      </c>
    </row>
    <row r="1141" spans="1:5" x14ac:dyDescent="0.45">
      <c r="A1141">
        <v>2023</v>
      </c>
      <c r="B1141">
        <v>11</v>
      </c>
      <c r="C1141" t="s">
        <v>7656</v>
      </c>
      <c r="D1141" s="4">
        <v>16</v>
      </c>
      <c r="E1141" s="4">
        <v>15</v>
      </c>
    </row>
    <row r="1142" spans="1:5" x14ac:dyDescent="0.45">
      <c r="A1142">
        <v>2023</v>
      </c>
      <c r="B1142">
        <v>11</v>
      </c>
      <c r="C1142" t="s">
        <v>7657</v>
      </c>
      <c r="D1142" s="4">
        <v>10</v>
      </c>
      <c r="E1142" s="4">
        <v>7</v>
      </c>
    </row>
    <row r="1143" spans="1:5" x14ac:dyDescent="0.45">
      <c r="A1143">
        <v>2023</v>
      </c>
      <c r="B1143">
        <v>11</v>
      </c>
      <c r="C1143" t="s">
        <v>7658</v>
      </c>
      <c r="D1143" s="4">
        <v>84</v>
      </c>
      <c r="E1143" s="4">
        <v>53</v>
      </c>
    </row>
    <row r="1144" spans="1:5" x14ac:dyDescent="0.45">
      <c r="A1144">
        <v>2023</v>
      </c>
      <c r="B1144">
        <v>11</v>
      </c>
      <c r="C1144" t="s">
        <v>7659</v>
      </c>
      <c r="D1144" s="4">
        <v>45</v>
      </c>
      <c r="E1144" s="4">
        <v>30</v>
      </c>
    </row>
    <row r="1145" spans="1:5" x14ac:dyDescent="0.45">
      <c r="A1145">
        <v>2023</v>
      </c>
      <c r="B1145">
        <v>11</v>
      </c>
      <c r="C1145" t="s">
        <v>7660</v>
      </c>
      <c r="D1145" s="4">
        <v>33</v>
      </c>
      <c r="E1145" s="4">
        <v>26</v>
      </c>
    </row>
    <row r="1146" spans="1:5" x14ac:dyDescent="0.45">
      <c r="A1146">
        <v>2023</v>
      </c>
      <c r="B1146">
        <v>11</v>
      </c>
      <c r="C1146" t="s">
        <v>7661</v>
      </c>
      <c r="D1146" s="4">
        <v>16</v>
      </c>
      <c r="E1146" s="4">
        <v>10</v>
      </c>
    </row>
    <row r="1147" spans="1:5" x14ac:dyDescent="0.45">
      <c r="A1147">
        <v>2023</v>
      </c>
      <c r="B1147">
        <v>11</v>
      </c>
      <c r="C1147" t="s">
        <v>7662</v>
      </c>
      <c r="D1147" s="4">
        <v>17</v>
      </c>
      <c r="E1147" s="4">
        <v>7</v>
      </c>
    </row>
    <row r="1148" spans="1:5" x14ac:dyDescent="0.45">
      <c r="A1148">
        <v>2023</v>
      </c>
      <c r="B1148">
        <v>11</v>
      </c>
      <c r="C1148" t="s">
        <v>7663</v>
      </c>
      <c r="D1148" s="4">
        <v>6</v>
      </c>
      <c r="E1148" s="4">
        <v>13</v>
      </c>
    </row>
    <row r="1149" spans="1:5" x14ac:dyDescent="0.45">
      <c r="A1149">
        <v>2023</v>
      </c>
      <c r="B1149">
        <v>12</v>
      </c>
      <c r="C1149" t="s">
        <v>7656</v>
      </c>
      <c r="D1149" s="4">
        <v>18</v>
      </c>
      <c r="E1149" s="4">
        <v>10</v>
      </c>
    </row>
    <row r="1150" spans="1:5" x14ac:dyDescent="0.45">
      <c r="A1150">
        <v>2023</v>
      </c>
      <c r="B1150">
        <v>12</v>
      </c>
      <c r="C1150" t="s">
        <v>7657</v>
      </c>
      <c r="D1150" s="4">
        <v>38</v>
      </c>
      <c r="E1150" s="4">
        <v>4</v>
      </c>
    </row>
    <row r="1151" spans="1:5" x14ac:dyDescent="0.45">
      <c r="A1151">
        <v>2023</v>
      </c>
      <c r="B1151">
        <v>12</v>
      </c>
      <c r="C1151" t="s">
        <v>7658</v>
      </c>
      <c r="D1151" s="4">
        <v>157</v>
      </c>
      <c r="E1151" s="4">
        <v>68</v>
      </c>
    </row>
    <row r="1152" spans="1:5" x14ac:dyDescent="0.45">
      <c r="A1152">
        <v>2023</v>
      </c>
      <c r="B1152">
        <v>12</v>
      </c>
      <c r="C1152" t="s">
        <v>7659</v>
      </c>
      <c r="D1152" s="4">
        <v>59</v>
      </c>
      <c r="E1152" s="4">
        <v>38</v>
      </c>
    </row>
    <row r="1153" spans="1:5" x14ac:dyDescent="0.45">
      <c r="A1153">
        <v>2023</v>
      </c>
      <c r="B1153">
        <v>12</v>
      </c>
      <c r="C1153" t="s">
        <v>7660</v>
      </c>
      <c r="D1153" s="4">
        <v>26</v>
      </c>
      <c r="E1153" s="4">
        <v>15</v>
      </c>
    </row>
    <row r="1154" spans="1:5" x14ac:dyDescent="0.45">
      <c r="A1154">
        <v>2023</v>
      </c>
      <c r="B1154">
        <v>12</v>
      </c>
      <c r="C1154" t="s">
        <v>7661</v>
      </c>
      <c r="D1154" s="4">
        <v>23</v>
      </c>
      <c r="E1154" s="4">
        <v>9</v>
      </c>
    </row>
    <row r="1155" spans="1:5" x14ac:dyDescent="0.45">
      <c r="A1155">
        <v>2023</v>
      </c>
      <c r="B1155">
        <v>12</v>
      </c>
      <c r="C1155" t="s">
        <v>7662</v>
      </c>
      <c r="D1155" s="4">
        <v>10</v>
      </c>
      <c r="E1155" s="4">
        <v>5</v>
      </c>
    </row>
    <row r="1156" spans="1:5" x14ac:dyDescent="0.45">
      <c r="A1156">
        <v>2023</v>
      </c>
      <c r="B1156">
        <v>12</v>
      </c>
      <c r="C1156" t="s">
        <v>7663</v>
      </c>
      <c r="D1156" s="4">
        <v>14</v>
      </c>
      <c r="E1156" s="4">
        <v>17</v>
      </c>
    </row>
    <row r="1157" spans="1:5" x14ac:dyDescent="0.45">
      <c r="A1157">
        <v>2024</v>
      </c>
      <c r="B1157">
        <v>1</v>
      </c>
      <c r="C1157" t="s">
        <v>7656</v>
      </c>
      <c r="D1157" s="4">
        <v>10</v>
      </c>
      <c r="E1157" s="4">
        <v>14</v>
      </c>
    </row>
    <row r="1158" spans="1:5" x14ac:dyDescent="0.45">
      <c r="A1158">
        <v>2024</v>
      </c>
      <c r="B1158">
        <v>1</v>
      </c>
      <c r="C1158" t="s">
        <v>7657</v>
      </c>
      <c r="D1158" s="4">
        <v>9</v>
      </c>
      <c r="E1158" s="4">
        <v>5</v>
      </c>
    </row>
    <row r="1159" spans="1:5" x14ac:dyDescent="0.45">
      <c r="A1159">
        <v>2024</v>
      </c>
      <c r="B1159">
        <v>1</v>
      </c>
      <c r="C1159" t="s">
        <v>7658</v>
      </c>
      <c r="D1159" s="4">
        <v>123</v>
      </c>
      <c r="E1159" s="4">
        <v>64</v>
      </c>
    </row>
    <row r="1160" spans="1:5" x14ac:dyDescent="0.45">
      <c r="A1160">
        <v>2024</v>
      </c>
      <c r="B1160">
        <v>1</v>
      </c>
      <c r="C1160" t="s">
        <v>7659</v>
      </c>
      <c r="D1160" s="4">
        <v>65</v>
      </c>
      <c r="E1160" s="4">
        <v>36</v>
      </c>
    </row>
    <row r="1161" spans="1:5" x14ac:dyDescent="0.45">
      <c r="A1161">
        <v>2024</v>
      </c>
      <c r="B1161">
        <v>1</v>
      </c>
      <c r="C1161" t="s">
        <v>7660</v>
      </c>
      <c r="D1161" s="4">
        <v>27</v>
      </c>
      <c r="E1161" s="4">
        <v>11</v>
      </c>
    </row>
    <row r="1162" spans="1:5" x14ac:dyDescent="0.45">
      <c r="A1162">
        <v>2024</v>
      </c>
      <c r="B1162">
        <v>1</v>
      </c>
      <c r="C1162" t="s">
        <v>7661</v>
      </c>
      <c r="D1162" s="4">
        <v>20</v>
      </c>
      <c r="E1162" s="4">
        <v>16</v>
      </c>
    </row>
    <row r="1163" spans="1:5" x14ac:dyDescent="0.45">
      <c r="A1163">
        <v>2024</v>
      </c>
      <c r="B1163">
        <v>1</v>
      </c>
      <c r="C1163" t="s">
        <v>7662</v>
      </c>
      <c r="D1163" s="4">
        <v>18</v>
      </c>
      <c r="E1163" s="4">
        <v>8</v>
      </c>
    </row>
    <row r="1164" spans="1:5" x14ac:dyDescent="0.45">
      <c r="A1164">
        <v>2024</v>
      </c>
      <c r="B1164">
        <v>1</v>
      </c>
      <c r="C1164" t="s">
        <v>7663</v>
      </c>
      <c r="D1164" s="4">
        <v>12</v>
      </c>
      <c r="E1164" s="4">
        <v>8</v>
      </c>
    </row>
    <row r="1165" spans="1:5" x14ac:dyDescent="0.45">
      <c r="A1165">
        <v>2024</v>
      </c>
      <c r="B1165">
        <v>2</v>
      </c>
      <c r="C1165" t="s">
        <v>7656</v>
      </c>
      <c r="D1165" s="4">
        <v>7</v>
      </c>
      <c r="E1165" s="4">
        <v>16</v>
      </c>
    </row>
    <row r="1166" spans="1:5" x14ac:dyDescent="0.45">
      <c r="A1166">
        <v>2024</v>
      </c>
      <c r="B1166">
        <v>2</v>
      </c>
      <c r="C1166" t="s">
        <v>7657</v>
      </c>
      <c r="D1166" s="4">
        <v>24</v>
      </c>
      <c r="E1166" s="4">
        <v>9</v>
      </c>
    </row>
    <row r="1167" spans="1:5" x14ac:dyDescent="0.45">
      <c r="A1167">
        <v>2024</v>
      </c>
      <c r="B1167">
        <v>2</v>
      </c>
      <c r="C1167" t="s">
        <v>7658</v>
      </c>
      <c r="D1167" s="4">
        <v>122</v>
      </c>
      <c r="E1167" s="4">
        <v>85</v>
      </c>
    </row>
    <row r="1168" spans="1:5" x14ac:dyDescent="0.45">
      <c r="A1168">
        <v>2024</v>
      </c>
      <c r="B1168">
        <v>2</v>
      </c>
      <c r="C1168" t="s">
        <v>7659</v>
      </c>
      <c r="D1168" s="4">
        <v>54</v>
      </c>
      <c r="E1168" s="4">
        <v>54</v>
      </c>
    </row>
    <row r="1169" spans="1:5" x14ac:dyDescent="0.45">
      <c r="A1169">
        <v>2024</v>
      </c>
      <c r="B1169">
        <v>2</v>
      </c>
      <c r="C1169" t="s">
        <v>7660</v>
      </c>
      <c r="D1169" s="4">
        <v>22</v>
      </c>
      <c r="E1169" s="4">
        <v>11</v>
      </c>
    </row>
    <row r="1170" spans="1:5" x14ac:dyDescent="0.45">
      <c r="A1170">
        <v>2024</v>
      </c>
      <c r="B1170">
        <v>2</v>
      </c>
      <c r="C1170" t="s">
        <v>7661</v>
      </c>
      <c r="D1170" s="4">
        <v>15</v>
      </c>
      <c r="E1170" s="4">
        <v>11</v>
      </c>
    </row>
    <row r="1171" spans="1:5" x14ac:dyDescent="0.45">
      <c r="A1171">
        <v>2024</v>
      </c>
      <c r="B1171">
        <v>2</v>
      </c>
      <c r="C1171" t="s">
        <v>7662</v>
      </c>
      <c r="D1171" s="4">
        <v>4</v>
      </c>
      <c r="E1171" s="4">
        <v>8</v>
      </c>
    </row>
    <row r="1172" spans="1:5" x14ac:dyDescent="0.45">
      <c r="A1172">
        <v>2024</v>
      </c>
      <c r="B1172">
        <v>2</v>
      </c>
      <c r="C1172" t="s">
        <v>7663</v>
      </c>
      <c r="D1172" s="4">
        <v>7</v>
      </c>
      <c r="E1172" s="4">
        <v>11</v>
      </c>
    </row>
    <row r="1173" spans="1:5" x14ac:dyDescent="0.45">
      <c r="A1173">
        <v>2024</v>
      </c>
      <c r="B1173">
        <v>3</v>
      </c>
      <c r="C1173" t="s">
        <v>7656</v>
      </c>
      <c r="D1173" s="4">
        <v>99</v>
      </c>
      <c r="E1173" s="4">
        <v>103</v>
      </c>
    </row>
    <row r="1174" spans="1:5" x14ac:dyDescent="0.45">
      <c r="A1174">
        <v>2024</v>
      </c>
      <c r="B1174">
        <v>3</v>
      </c>
      <c r="C1174" t="s">
        <v>7657</v>
      </c>
      <c r="D1174" s="4">
        <v>367</v>
      </c>
      <c r="E1174" s="4">
        <v>56</v>
      </c>
    </row>
    <row r="1175" spans="1:5" x14ac:dyDescent="0.45">
      <c r="A1175">
        <v>2024</v>
      </c>
      <c r="B1175">
        <v>3</v>
      </c>
      <c r="C1175" t="s">
        <v>7658</v>
      </c>
      <c r="D1175" s="4">
        <v>736</v>
      </c>
      <c r="E1175" s="4">
        <v>307</v>
      </c>
    </row>
    <row r="1176" spans="1:5" x14ac:dyDescent="0.45">
      <c r="A1176">
        <v>2024</v>
      </c>
      <c r="B1176">
        <v>3</v>
      </c>
      <c r="C1176" t="s">
        <v>7659</v>
      </c>
      <c r="D1176" s="4">
        <v>211</v>
      </c>
      <c r="E1176" s="4">
        <v>133</v>
      </c>
    </row>
    <row r="1177" spans="1:5" x14ac:dyDescent="0.45">
      <c r="A1177">
        <v>2024</v>
      </c>
      <c r="B1177">
        <v>3</v>
      </c>
      <c r="C1177" t="s">
        <v>7660</v>
      </c>
      <c r="D1177" s="4">
        <v>146</v>
      </c>
      <c r="E1177" s="4">
        <v>69</v>
      </c>
    </row>
    <row r="1178" spans="1:5" x14ac:dyDescent="0.45">
      <c r="A1178">
        <v>2024</v>
      </c>
      <c r="B1178">
        <v>3</v>
      </c>
      <c r="C1178" t="s">
        <v>7661</v>
      </c>
      <c r="D1178" s="4">
        <v>88</v>
      </c>
      <c r="E1178" s="4">
        <v>37</v>
      </c>
    </row>
    <row r="1179" spans="1:5" x14ac:dyDescent="0.45">
      <c r="A1179">
        <v>2024</v>
      </c>
      <c r="B1179">
        <v>3</v>
      </c>
      <c r="C1179" t="s">
        <v>7662</v>
      </c>
      <c r="D1179" s="4">
        <v>13</v>
      </c>
      <c r="E1179" s="4">
        <v>10</v>
      </c>
    </row>
    <row r="1180" spans="1:5" x14ac:dyDescent="0.45">
      <c r="A1180">
        <v>2024</v>
      </c>
      <c r="B1180">
        <v>3</v>
      </c>
      <c r="C1180" t="s">
        <v>7663</v>
      </c>
      <c r="D1180" s="4">
        <v>12</v>
      </c>
      <c r="E1180" s="4">
        <v>15</v>
      </c>
    </row>
    <row r="1181" spans="1:5" x14ac:dyDescent="0.45">
      <c r="A1181">
        <v>2024</v>
      </c>
      <c r="B1181">
        <v>4</v>
      </c>
      <c r="C1181" t="s">
        <v>7656</v>
      </c>
      <c r="D1181" s="4">
        <v>25</v>
      </c>
      <c r="E1181" s="4">
        <v>27</v>
      </c>
    </row>
    <row r="1182" spans="1:5" x14ac:dyDescent="0.45">
      <c r="A1182">
        <v>2024</v>
      </c>
      <c r="B1182">
        <v>4</v>
      </c>
      <c r="C1182" t="s">
        <v>7657</v>
      </c>
      <c r="D1182" s="4">
        <v>40</v>
      </c>
      <c r="E1182" s="4">
        <v>14</v>
      </c>
    </row>
    <row r="1183" spans="1:5" x14ac:dyDescent="0.45">
      <c r="A1183">
        <v>2024</v>
      </c>
      <c r="B1183">
        <v>4</v>
      </c>
      <c r="C1183" t="s">
        <v>7658</v>
      </c>
      <c r="D1183" s="4">
        <v>194</v>
      </c>
      <c r="E1183" s="4">
        <v>129</v>
      </c>
    </row>
    <row r="1184" spans="1:5" x14ac:dyDescent="0.45">
      <c r="A1184">
        <v>2024</v>
      </c>
      <c r="B1184">
        <v>4</v>
      </c>
      <c r="C1184" t="s">
        <v>7659</v>
      </c>
      <c r="D1184" s="4">
        <v>88</v>
      </c>
      <c r="E1184" s="4">
        <v>54</v>
      </c>
    </row>
    <row r="1185" spans="1:5" x14ac:dyDescent="0.45">
      <c r="A1185">
        <v>2024</v>
      </c>
      <c r="B1185">
        <v>4</v>
      </c>
      <c r="C1185" t="s">
        <v>7660</v>
      </c>
      <c r="D1185" s="4">
        <v>47</v>
      </c>
      <c r="E1185" s="4">
        <v>28</v>
      </c>
    </row>
    <row r="1186" spans="1:5" x14ac:dyDescent="0.45">
      <c r="A1186">
        <v>2024</v>
      </c>
      <c r="B1186">
        <v>4</v>
      </c>
      <c r="C1186" t="s">
        <v>7661</v>
      </c>
      <c r="D1186" s="4">
        <v>47</v>
      </c>
      <c r="E1186" s="4">
        <v>20</v>
      </c>
    </row>
    <row r="1187" spans="1:5" x14ac:dyDescent="0.45">
      <c r="A1187">
        <v>2024</v>
      </c>
      <c r="B1187">
        <v>4</v>
      </c>
      <c r="C1187" t="s">
        <v>7662</v>
      </c>
      <c r="D1187" s="4">
        <v>12</v>
      </c>
      <c r="E1187" s="4">
        <v>10</v>
      </c>
    </row>
    <row r="1188" spans="1:5" x14ac:dyDescent="0.45">
      <c r="A1188">
        <v>2024</v>
      </c>
      <c r="B1188">
        <v>4</v>
      </c>
      <c r="C1188" t="s">
        <v>7663</v>
      </c>
      <c r="D1188" s="4">
        <v>10</v>
      </c>
      <c r="E1188" s="4">
        <v>13</v>
      </c>
    </row>
    <row r="1189" spans="1:5" x14ac:dyDescent="0.45">
      <c r="A1189">
        <v>2024</v>
      </c>
      <c r="B1189">
        <v>5</v>
      </c>
      <c r="C1189" t="s">
        <v>7656</v>
      </c>
      <c r="D1189" s="4">
        <v>12</v>
      </c>
      <c r="E1189" s="4">
        <v>8</v>
      </c>
    </row>
    <row r="1190" spans="1:5" x14ac:dyDescent="0.45">
      <c r="A1190">
        <v>2024</v>
      </c>
      <c r="B1190">
        <v>5</v>
      </c>
      <c r="C1190" t="s">
        <v>7657</v>
      </c>
      <c r="D1190" s="4">
        <v>23</v>
      </c>
      <c r="E1190" s="4">
        <v>10</v>
      </c>
    </row>
    <row r="1191" spans="1:5" x14ac:dyDescent="0.45">
      <c r="A1191">
        <v>2024</v>
      </c>
      <c r="B1191">
        <v>5</v>
      </c>
      <c r="C1191" t="s">
        <v>7658</v>
      </c>
      <c r="D1191" s="4">
        <v>116</v>
      </c>
      <c r="E1191" s="4">
        <v>94</v>
      </c>
    </row>
    <row r="1192" spans="1:5" x14ac:dyDescent="0.45">
      <c r="A1192">
        <v>2024</v>
      </c>
      <c r="B1192">
        <v>5</v>
      </c>
      <c r="C1192" t="s">
        <v>7659</v>
      </c>
      <c r="D1192" s="4">
        <v>91</v>
      </c>
      <c r="E1192" s="4">
        <v>37</v>
      </c>
    </row>
    <row r="1193" spans="1:5" x14ac:dyDescent="0.45">
      <c r="A1193">
        <v>2024</v>
      </c>
      <c r="B1193">
        <v>5</v>
      </c>
      <c r="C1193" t="s">
        <v>7660</v>
      </c>
      <c r="D1193" s="4">
        <v>39</v>
      </c>
      <c r="E1193" s="4">
        <v>10</v>
      </c>
    </row>
    <row r="1194" spans="1:5" x14ac:dyDescent="0.45">
      <c r="A1194">
        <v>2024</v>
      </c>
      <c r="B1194">
        <v>5</v>
      </c>
      <c r="C1194" t="s">
        <v>7661</v>
      </c>
      <c r="D1194" s="4">
        <v>17</v>
      </c>
      <c r="E1194" s="4">
        <v>20</v>
      </c>
    </row>
    <row r="1195" spans="1:5" x14ac:dyDescent="0.45">
      <c r="A1195">
        <v>2024</v>
      </c>
      <c r="B1195">
        <v>5</v>
      </c>
      <c r="C1195" t="s">
        <v>7662</v>
      </c>
      <c r="D1195" s="4">
        <v>6</v>
      </c>
      <c r="E1195" s="4">
        <v>5</v>
      </c>
    </row>
    <row r="1196" spans="1:5" x14ac:dyDescent="0.45">
      <c r="A1196">
        <v>2024</v>
      </c>
      <c r="B1196">
        <v>5</v>
      </c>
      <c r="C1196" t="s">
        <v>7663</v>
      </c>
      <c r="D1196" s="4">
        <v>16</v>
      </c>
      <c r="E1196" s="4">
        <v>12</v>
      </c>
    </row>
    <row r="1197" spans="1:5" x14ac:dyDescent="0.45">
      <c r="A1197">
        <v>2024</v>
      </c>
      <c r="B1197">
        <v>6</v>
      </c>
      <c r="C1197" t="s">
        <v>7656</v>
      </c>
      <c r="D1197" s="4">
        <v>26</v>
      </c>
      <c r="E1197" s="4">
        <v>16</v>
      </c>
    </row>
    <row r="1198" spans="1:5" x14ac:dyDescent="0.45">
      <c r="A1198">
        <v>2024</v>
      </c>
      <c r="B1198">
        <v>6</v>
      </c>
      <c r="C1198" t="s">
        <v>7657</v>
      </c>
      <c r="D1198" s="4">
        <v>343</v>
      </c>
      <c r="E1198" s="4">
        <v>19</v>
      </c>
    </row>
    <row r="1199" spans="1:5" x14ac:dyDescent="0.45">
      <c r="A1199">
        <v>2024</v>
      </c>
      <c r="B1199">
        <v>6</v>
      </c>
      <c r="C1199" t="s">
        <v>7658</v>
      </c>
      <c r="D1199" s="4">
        <v>364</v>
      </c>
      <c r="E1199" s="4">
        <v>80</v>
      </c>
    </row>
    <row r="1200" spans="1:5" x14ac:dyDescent="0.45">
      <c r="A1200">
        <v>2024</v>
      </c>
      <c r="B1200">
        <v>6</v>
      </c>
      <c r="C1200" t="s">
        <v>7659</v>
      </c>
      <c r="D1200" s="4">
        <v>79</v>
      </c>
      <c r="E1200" s="4">
        <v>42</v>
      </c>
    </row>
    <row r="1201" spans="1:5" x14ac:dyDescent="0.45">
      <c r="A1201">
        <v>2024</v>
      </c>
      <c r="B1201">
        <v>6</v>
      </c>
      <c r="C1201" t="s">
        <v>7660</v>
      </c>
      <c r="D1201" s="4">
        <v>44</v>
      </c>
      <c r="E1201" s="4">
        <v>31</v>
      </c>
    </row>
    <row r="1202" spans="1:5" x14ac:dyDescent="0.45">
      <c r="A1202">
        <v>2024</v>
      </c>
      <c r="B1202">
        <v>6</v>
      </c>
      <c r="C1202" t="s">
        <v>7661</v>
      </c>
      <c r="D1202" s="4">
        <v>21</v>
      </c>
      <c r="E1202" s="4">
        <v>15</v>
      </c>
    </row>
    <row r="1203" spans="1:5" x14ac:dyDescent="0.45">
      <c r="A1203">
        <v>2024</v>
      </c>
      <c r="B1203">
        <v>6</v>
      </c>
      <c r="C1203" t="s">
        <v>7662</v>
      </c>
      <c r="D1203" s="4">
        <v>13</v>
      </c>
      <c r="E1203" s="4">
        <v>11</v>
      </c>
    </row>
    <row r="1204" spans="1:5" x14ac:dyDescent="0.45">
      <c r="A1204">
        <v>2024</v>
      </c>
      <c r="B1204">
        <v>6</v>
      </c>
      <c r="C1204" t="s">
        <v>7663</v>
      </c>
      <c r="D1204" s="4">
        <v>14</v>
      </c>
      <c r="E1204" s="4">
        <v>18</v>
      </c>
    </row>
    <row r="1205" spans="1:5" x14ac:dyDescent="0.45">
      <c r="A1205">
        <v>2024</v>
      </c>
      <c r="B1205">
        <v>7</v>
      </c>
      <c r="C1205" t="s">
        <v>7656</v>
      </c>
      <c r="D1205" s="4">
        <v>29</v>
      </c>
      <c r="E1205" s="4">
        <v>20</v>
      </c>
    </row>
    <row r="1206" spans="1:5" x14ac:dyDescent="0.45">
      <c r="A1206">
        <v>2024</v>
      </c>
      <c r="B1206">
        <v>7</v>
      </c>
      <c r="C1206" t="s">
        <v>7657</v>
      </c>
      <c r="D1206" s="4">
        <v>21</v>
      </c>
      <c r="E1206" s="4">
        <v>5</v>
      </c>
    </row>
    <row r="1207" spans="1:5" x14ac:dyDescent="0.45">
      <c r="A1207">
        <v>2024</v>
      </c>
      <c r="B1207">
        <v>7</v>
      </c>
      <c r="C1207" t="s">
        <v>7658</v>
      </c>
      <c r="D1207" s="4">
        <v>101</v>
      </c>
      <c r="E1207" s="4">
        <v>78</v>
      </c>
    </row>
    <row r="1208" spans="1:5" x14ac:dyDescent="0.45">
      <c r="A1208">
        <v>2024</v>
      </c>
      <c r="B1208">
        <v>7</v>
      </c>
      <c r="C1208" t="s">
        <v>7659</v>
      </c>
      <c r="D1208" s="4">
        <v>86</v>
      </c>
      <c r="E1208" s="4">
        <v>49</v>
      </c>
    </row>
    <row r="1209" spans="1:5" x14ac:dyDescent="0.45">
      <c r="A1209">
        <v>2024</v>
      </c>
      <c r="B1209">
        <v>7</v>
      </c>
      <c r="C1209" t="s">
        <v>7660</v>
      </c>
      <c r="D1209" s="4">
        <v>49</v>
      </c>
      <c r="E1209" s="4">
        <v>29</v>
      </c>
    </row>
    <row r="1210" spans="1:5" x14ac:dyDescent="0.45">
      <c r="A1210">
        <v>2024</v>
      </c>
      <c r="B1210">
        <v>7</v>
      </c>
      <c r="C1210" t="s">
        <v>7661</v>
      </c>
      <c r="D1210" s="4">
        <v>44</v>
      </c>
      <c r="E1210" s="4">
        <v>17</v>
      </c>
    </row>
    <row r="1211" spans="1:5" x14ac:dyDescent="0.45">
      <c r="A1211">
        <v>2024</v>
      </c>
      <c r="B1211">
        <v>7</v>
      </c>
      <c r="C1211" t="s">
        <v>7662</v>
      </c>
      <c r="D1211" s="4">
        <v>7</v>
      </c>
      <c r="E1211" s="4">
        <v>10</v>
      </c>
    </row>
    <row r="1212" spans="1:5" x14ac:dyDescent="0.45">
      <c r="A1212">
        <v>2024</v>
      </c>
      <c r="B1212">
        <v>7</v>
      </c>
      <c r="C1212" t="s">
        <v>7663</v>
      </c>
      <c r="D1212" s="4">
        <v>9</v>
      </c>
      <c r="E1212" s="4">
        <v>16</v>
      </c>
    </row>
    <row r="1213" spans="1:5" x14ac:dyDescent="0.45">
      <c r="A1213">
        <v>2024</v>
      </c>
      <c r="B1213">
        <v>8</v>
      </c>
      <c r="C1213" t="s">
        <v>7656</v>
      </c>
      <c r="D1213" s="4">
        <v>20</v>
      </c>
      <c r="E1213" s="4">
        <v>38</v>
      </c>
    </row>
    <row r="1214" spans="1:5" x14ac:dyDescent="0.45">
      <c r="A1214">
        <v>2024</v>
      </c>
      <c r="B1214">
        <v>8</v>
      </c>
      <c r="C1214" t="s">
        <v>7657</v>
      </c>
      <c r="D1214" s="4">
        <v>151</v>
      </c>
      <c r="E1214" s="4">
        <v>53</v>
      </c>
    </row>
    <row r="1215" spans="1:5" x14ac:dyDescent="0.45">
      <c r="A1215">
        <v>2024</v>
      </c>
      <c r="B1215">
        <v>8</v>
      </c>
      <c r="C1215" t="s">
        <v>7658</v>
      </c>
      <c r="D1215" s="4">
        <v>212</v>
      </c>
      <c r="E1215" s="4">
        <v>113</v>
      </c>
    </row>
    <row r="1216" spans="1:5" x14ac:dyDescent="0.45">
      <c r="A1216">
        <v>2024</v>
      </c>
      <c r="B1216">
        <v>8</v>
      </c>
      <c r="C1216" t="s">
        <v>7659</v>
      </c>
      <c r="D1216" s="4">
        <v>86</v>
      </c>
      <c r="E1216" s="4">
        <v>52</v>
      </c>
    </row>
    <row r="1217" spans="1:5" x14ac:dyDescent="0.45">
      <c r="A1217">
        <v>2024</v>
      </c>
      <c r="B1217">
        <v>8</v>
      </c>
      <c r="C1217" t="s">
        <v>7660</v>
      </c>
      <c r="D1217" s="4">
        <v>52</v>
      </c>
      <c r="E1217" s="4">
        <v>28</v>
      </c>
    </row>
    <row r="1218" spans="1:5" x14ac:dyDescent="0.45">
      <c r="A1218">
        <v>2024</v>
      </c>
      <c r="B1218">
        <v>8</v>
      </c>
      <c r="C1218" t="s">
        <v>7661</v>
      </c>
      <c r="D1218" s="4">
        <v>38</v>
      </c>
      <c r="E1218" s="4">
        <v>15</v>
      </c>
    </row>
    <row r="1219" spans="1:5" x14ac:dyDescent="0.45">
      <c r="A1219">
        <v>2024</v>
      </c>
      <c r="B1219">
        <v>8</v>
      </c>
      <c r="C1219" t="s">
        <v>7662</v>
      </c>
      <c r="D1219" s="4">
        <v>9</v>
      </c>
      <c r="E1219" s="4">
        <v>6</v>
      </c>
    </row>
    <row r="1220" spans="1:5" x14ac:dyDescent="0.45">
      <c r="A1220">
        <v>2024</v>
      </c>
      <c r="B1220">
        <v>8</v>
      </c>
      <c r="C1220" t="s">
        <v>7663</v>
      </c>
      <c r="D1220" s="4">
        <v>16</v>
      </c>
      <c r="E1220" s="4">
        <v>16</v>
      </c>
    </row>
    <row r="1221" spans="1:5" x14ac:dyDescent="0.45">
      <c r="A1221">
        <v>2024</v>
      </c>
      <c r="B1221">
        <v>9</v>
      </c>
      <c r="C1221" t="s">
        <v>7656</v>
      </c>
      <c r="D1221" s="4">
        <v>21</v>
      </c>
      <c r="E1221" s="4">
        <v>16</v>
      </c>
    </row>
    <row r="1222" spans="1:5" x14ac:dyDescent="0.45">
      <c r="A1222">
        <v>2024</v>
      </c>
      <c r="B1222">
        <v>9</v>
      </c>
      <c r="C1222" t="s">
        <v>7657</v>
      </c>
      <c r="D1222" s="4">
        <v>17</v>
      </c>
      <c r="E1222" s="4">
        <v>14</v>
      </c>
    </row>
    <row r="1223" spans="1:5" x14ac:dyDescent="0.45">
      <c r="A1223">
        <v>2024</v>
      </c>
      <c r="B1223">
        <v>9</v>
      </c>
      <c r="C1223" t="s">
        <v>7658</v>
      </c>
      <c r="D1223" s="4">
        <v>79</v>
      </c>
      <c r="E1223" s="4">
        <v>95</v>
      </c>
    </row>
    <row r="1224" spans="1:5" x14ac:dyDescent="0.45">
      <c r="A1224">
        <v>2024</v>
      </c>
      <c r="B1224">
        <v>9</v>
      </c>
      <c r="C1224" t="s">
        <v>7659</v>
      </c>
      <c r="D1224" s="4">
        <v>72</v>
      </c>
      <c r="E1224" s="4">
        <v>42</v>
      </c>
    </row>
    <row r="1225" spans="1:5" x14ac:dyDescent="0.45">
      <c r="A1225">
        <v>2024</v>
      </c>
      <c r="B1225">
        <v>9</v>
      </c>
      <c r="C1225" t="s">
        <v>7660</v>
      </c>
      <c r="D1225" s="4">
        <v>32</v>
      </c>
      <c r="E1225" s="4">
        <v>17</v>
      </c>
    </row>
    <row r="1226" spans="1:5" x14ac:dyDescent="0.45">
      <c r="A1226">
        <v>2024</v>
      </c>
      <c r="B1226">
        <v>9</v>
      </c>
      <c r="C1226" t="s">
        <v>7661</v>
      </c>
      <c r="D1226" s="4">
        <v>25</v>
      </c>
      <c r="E1226" s="4">
        <v>12</v>
      </c>
    </row>
    <row r="1227" spans="1:5" x14ac:dyDescent="0.45">
      <c r="A1227">
        <v>2024</v>
      </c>
      <c r="B1227">
        <v>9</v>
      </c>
      <c r="C1227" t="s">
        <v>7662</v>
      </c>
      <c r="D1227" s="4">
        <v>9</v>
      </c>
      <c r="E1227" s="4">
        <v>4</v>
      </c>
    </row>
    <row r="1228" spans="1:5" x14ac:dyDescent="0.45">
      <c r="A1228">
        <v>2024</v>
      </c>
      <c r="B1228">
        <v>9</v>
      </c>
      <c r="C1228" t="s">
        <v>7663</v>
      </c>
      <c r="D1228" s="4">
        <v>14</v>
      </c>
      <c r="E1228" s="4">
        <v>18</v>
      </c>
    </row>
    <row r="1229" spans="1:5" x14ac:dyDescent="0.45">
      <c r="A1229">
        <v>2024</v>
      </c>
      <c r="B1229">
        <v>10</v>
      </c>
      <c r="C1229" t="s">
        <v>7656</v>
      </c>
      <c r="D1229" s="4">
        <v>16</v>
      </c>
      <c r="E1229" s="4">
        <v>14</v>
      </c>
    </row>
    <row r="1230" spans="1:5" x14ac:dyDescent="0.45">
      <c r="A1230">
        <v>2024</v>
      </c>
      <c r="B1230">
        <v>10</v>
      </c>
      <c r="C1230" t="s">
        <v>7657</v>
      </c>
      <c r="D1230" s="4">
        <v>28</v>
      </c>
      <c r="E1230" s="4">
        <v>6</v>
      </c>
    </row>
    <row r="1231" spans="1:5" x14ac:dyDescent="0.45">
      <c r="A1231">
        <v>2024</v>
      </c>
      <c r="B1231">
        <v>10</v>
      </c>
      <c r="C1231" t="s">
        <v>7658</v>
      </c>
      <c r="D1231" s="4">
        <v>103</v>
      </c>
      <c r="E1231" s="4">
        <v>65</v>
      </c>
    </row>
    <row r="1232" spans="1:5" x14ac:dyDescent="0.45">
      <c r="A1232">
        <v>2024</v>
      </c>
      <c r="B1232">
        <v>10</v>
      </c>
      <c r="C1232" t="s">
        <v>7659</v>
      </c>
      <c r="D1232" s="4">
        <v>58</v>
      </c>
      <c r="E1232" s="4">
        <v>33</v>
      </c>
    </row>
    <row r="1233" spans="1:5" x14ac:dyDescent="0.45">
      <c r="A1233">
        <v>2024</v>
      </c>
      <c r="B1233">
        <v>10</v>
      </c>
      <c r="C1233" t="s">
        <v>7660</v>
      </c>
      <c r="D1233" s="4">
        <v>34</v>
      </c>
      <c r="E1233" s="4">
        <v>21</v>
      </c>
    </row>
    <row r="1234" spans="1:5" x14ac:dyDescent="0.45">
      <c r="A1234">
        <v>2024</v>
      </c>
      <c r="B1234">
        <v>10</v>
      </c>
      <c r="C1234" t="s">
        <v>7661</v>
      </c>
      <c r="D1234" s="4">
        <v>18</v>
      </c>
      <c r="E1234" s="4">
        <v>12</v>
      </c>
    </row>
    <row r="1235" spans="1:5" x14ac:dyDescent="0.45">
      <c r="A1235">
        <v>2024</v>
      </c>
      <c r="B1235">
        <v>10</v>
      </c>
      <c r="C1235" t="s">
        <v>7662</v>
      </c>
      <c r="D1235" s="4">
        <v>13</v>
      </c>
      <c r="E1235" s="4">
        <v>8</v>
      </c>
    </row>
    <row r="1236" spans="1:5" x14ac:dyDescent="0.45">
      <c r="A1236">
        <v>2024</v>
      </c>
      <c r="B1236">
        <v>10</v>
      </c>
      <c r="C1236" t="s">
        <v>7663</v>
      </c>
      <c r="D1236" s="4">
        <v>14</v>
      </c>
      <c r="E1236" s="4">
        <v>17</v>
      </c>
    </row>
    <row r="1237" spans="1:5" x14ac:dyDescent="0.45">
      <c r="A1237">
        <v>2024</v>
      </c>
      <c r="B1237">
        <v>11</v>
      </c>
      <c r="C1237" t="s">
        <v>7656</v>
      </c>
      <c r="D1237" s="4">
        <v>15</v>
      </c>
      <c r="E1237" s="4">
        <v>9</v>
      </c>
    </row>
    <row r="1238" spans="1:5" x14ac:dyDescent="0.45">
      <c r="A1238">
        <v>2024</v>
      </c>
      <c r="B1238">
        <v>11</v>
      </c>
      <c r="C1238" t="s">
        <v>7657</v>
      </c>
      <c r="D1238" s="4">
        <v>13</v>
      </c>
      <c r="E1238" s="4">
        <v>4</v>
      </c>
    </row>
    <row r="1239" spans="1:5" x14ac:dyDescent="0.45">
      <c r="A1239">
        <v>2024</v>
      </c>
      <c r="B1239">
        <v>11</v>
      </c>
      <c r="C1239" t="s">
        <v>7658</v>
      </c>
      <c r="D1239" s="4">
        <v>81</v>
      </c>
      <c r="E1239" s="4">
        <v>71</v>
      </c>
    </row>
    <row r="1240" spans="1:5" x14ac:dyDescent="0.45">
      <c r="A1240">
        <v>2024</v>
      </c>
      <c r="B1240">
        <v>11</v>
      </c>
      <c r="C1240" t="s">
        <v>7659</v>
      </c>
      <c r="D1240" s="4">
        <v>57</v>
      </c>
      <c r="E1240" s="4">
        <v>31</v>
      </c>
    </row>
    <row r="1241" spans="1:5" x14ac:dyDescent="0.45">
      <c r="A1241">
        <v>2024</v>
      </c>
      <c r="B1241">
        <v>11</v>
      </c>
      <c r="C1241" t="s">
        <v>7660</v>
      </c>
      <c r="D1241" s="4">
        <v>25</v>
      </c>
      <c r="E1241" s="4">
        <v>20</v>
      </c>
    </row>
    <row r="1242" spans="1:5" x14ac:dyDescent="0.45">
      <c r="A1242">
        <v>2024</v>
      </c>
      <c r="B1242">
        <v>11</v>
      </c>
      <c r="C1242" t="s">
        <v>7661</v>
      </c>
      <c r="D1242" s="4">
        <v>15</v>
      </c>
      <c r="E1242" s="4">
        <v>8</v>
      </c>
    </row>
    <row r="1243" spans="1:5" x14ac:dyDescent="0.45">
      <c r="A1243">
        <v>2024</v>
      </c>
      <c r="B1243">
        <v>11</v>
      </c>
      <c r="C1243" t="s">
        <v>7662</v>
      </c>
      <c r="D1243" s="4">
        <v>13</v>
      </c>
      <c r="E1243" s="4">
        <v>8</v>
      </c>
    </row>
    <row r="1244" spans="1:5" x14ac:dyDescent="0.45">
      <c r="A1244">
        <v>2024</v>
      </c>
      <c r="B1244">
        <v>11</v>
      </c>
      <c r="C1244" t="s">
        <v>7663</v>
      </c>
      <c r="D1244" s="4">
        <v>7</v>
      </c>
      <c r="E1244" s="4">
        <v>17</v>
      </c>
    </row>
    <row r="1245" spans="1:5" x14ac:dyDescent="0.45">
      <c r="A1245">
        <v>2024</v>
      </c>
      <c r="B1245">
        <v>12</v>
      </c>
      <c r="C1245" t="s">
        <v>7656</v>
      </c>
      <c r="D1245" s="4">
        <v>19</v>
      </c>
      <c r="E1245" s="4">
        <v>9</v>
      </c>
    </row>
    <row r="1246" spans="1:5" x14ac:dyDescent="0.45">
      <c r="A1246">
        <v>2024</v>
      </c>
      <c r="B1246">
        <v>12</v>
      </c>
      <c r="C1246" t="s">
        <v>7657</v>
      </c>
      <c r="D1246" s="4">
        <v>33</v>
      </c>
      <c r="E1246" s="4">
        <v>7</v>
      </c>
    </row>
    <row r="1247" spans="1:5" x14ac:dyDescent="0.45">
      <c r="A1247">
        <v>2024</v>
      </c>
      <c r="B1247">
        <v>12</v>
      </c>
      <c r="C1247" t="s">
        <v>7658</v>
      </c>
      <c r="D1247" s="4">
        <v>144</v>
      </c>
      <c r="E1247" s="4">
        <v>73</v>
      </c>
    </row>
    <row r="1248" spans="1:5" x14ac:dyDescent="0.45">
      <c r="A1248">
        <v>2024</v>
      </c>
      <c r="B1248">
        <v>12</v>
      </c>
      <c r="C1248" t="s">
        <v>7659</v>
      </c>
      <c r="D1248" s="4">
        <v>62</v>
      </c>
      <c r="E1248" s="4">
        <v>37</v>
      </c>
    </row>
    <row r="1249" spans="1:5" x14ac:dyDescent="0.45">
      <c r="A1249">
        <v>2024</v>
      </c>
      <c r="B1249">
        <v>12</v>
      </c>
      <c r="C1249" t="s">
        <v>7660</v>
      </c>
      <c r="D1249" s="4">
        <v>34</v>
      </c>
      <c r="E1249" s="4">
        <v>23</v>
      </c>
    </row>
    <row r="1250" spans="1:5" x14ac:dyDescent="0.45">
      <c r="A1250">
        <v>2024</v>
      </c>
      <c r="B1250">
        <v>12</v>
      </c>
      <c r="C1250" t="s">
        <v>7661</v>
      </c>
      <c r="D1250" s="4">
        <v>31</v>
      </c>
      <c r="E1250" s="4">
        <v>15</v>
      </c>
    </row>
    <row r="1251" spans="1:5" x14ac:dyDescent="0.45">
      <c r="A1251">
        <v>2024</v>
      </c>
      <c r="B1251">
        <v>12</v>
      </c>
      <c r="C1251" t="s">
        <v>7662</v>
      </c>
      <c r="D1251" s="4">
        <v>6</v>
      </c>
      <c r="E1251" s="4">
        <v>7</v>
      </c>
    </row>
    <row r="1252" spans="1:5" x14ac:dyDescent="0.45">
      <c r="A1252">
        <v>2024</v>
      </c>
      <c r="B1252">
        <v>12</v>
      </c>
      <c r="C1252" t="s">
        <v>7663</v>
      </c>
      <c r="D1252" s="4">
        <v>14</v>
      </c>
      <c r="E1252" s="4">
        <v>8</v>
      </c>
    </row>
    <row r="1253" spans="1:5" x14ac:dyDescent="0.45">
      <c r="A1253">
        <v>2025</v>
      </c>
      <c r="B1253">
        <v>1</v>
      </c>
      <c r="C1253" t="s">
        <v>7656</v>
      </c>
      <c r="D1253" s="4">
        <v>11</v>
      </c>
      <c r="E1253" s="4">
        <v>13</v>
      </c>
    </row>
    <row r="1254" spans="1:5" x14ac:dyDescent="0.45">
      <c r="A1254">
        <v>2025</v>
      </c>
      <c r="B1254">
        <v>1</v>
      </c>
      <c r="C1254" t="s">
        <v>7657</v>
      </c>
      <c r="D1254" s="4">
        <v>5</v>
      </c>
      <c r="E1254" s="4">
        <v>5</v>
      </c>
    </row>
    <row r="1255" spans="1:5" x14ac:dyDescent="0.45">
      <c r="A1255">
        <v>2025</v>
      </c>
      <c r="B1255">
        <v>1</v>
      </c>
      <c r="C1255" t="s">
        <v>7658</v>
      </c>
      <c r="D1255" s="4">
        <v>106</v>
      </c>
      <c r="E1255" s="4">
        <v>74</v>
      </c>
    </row>
    <row r="1256" spans="1:5" x14ac:dyDescent="0.45">
      <c r="A1256">
        <v>2025</v>
      </c>
      <c r="B1256">
        <v>1</v>
      </c>
      <c r="C1256" t="s">
        <v>7659</v>
      </c>
      <c r="D1256" s="4">
        <v>53</v>
      </c>
      <c r="E1256" s="4">
        <v>34</v>
      </c>
    </row>
    <row r="1257" spans="1:5" x14ac:dyDescent="0.45">
      <c r="A1257">
        <v>2025</v>
      </c>
      <c r="B1257">
        <v>1</v>
      </c>
      <c r="C1257" t="s">
        <v>7660</v>
      </c>
      <c r="D1257" s="4">
        <v>28</v>
      </c>
      <c r="E1257" s="4">
        <v>14</v>
      </c>
    </row>
    <row r="1258" spans="1:5" x14ac:dyDescent="0.45">
      <c r="A1258">
        <v>2025</v>
      </c>
      <c r="B1258">
        <v>1</v>
      </c>
      <c r="C1258" t="s">
        <v>7661</v>
      </c>
      <c r="D1258" s="4">
        <v>22</v>
      </c>
      <c r="E1258" s="4">
        <v>12</v>
      </c>
    </row>
    <row r="1259" spans="1:5" x14ac:dyDescent="0.45">
      <c r="A1259">
        <v>2025</v>
      </c>
      <c r="B1259">
        <v>1</v>
      </c>
      <c r="C1259" t="s">
        <v>7662</v>
      </c>
      <c r="D1259" s="4">
        <v>7</v>
      </c>
      <c r="E1259" s="4">
        <v>3</v>
      </c>
    </row>
    <row r="1260" spans="1:5" x14ac:dyDescent="0.45">
      <c r="A1260">
        <v>2025</v>
      </c>
      <c r="B1260">
        <v>1</v>
      </c>
      <c r="C1260" t="s">
        <v>7663</v>
      </c>
      <c r="D1260" s="4">
        <v>13</v>
      </c>
      <c r="E1260" s="4">
        <v>10</v>
      </c>
    </row>
    <row r="1261" spans="1:5" x14ac:dyDescent="0.45">
      <c r="A1261">
        <v>2025</v>
      </c>
      <c r="B1261">
        <v>2</v>
      </c>
      <c r="C1261" t="s">
        <v>7656</v>
      </c>
      <c r="D1261" s="4">
        <v>8</v>
      </c>
      <c r="E1261" s="4">
        <v>14</v>
      </c>
    </row>
    <row r="1262" spans="1:5" x14ac:dyDescent="0.45">
      <c r="A1262">
        <v>2025</v>
      </c>
      <c r="B1262">
        <v>2</v>
      </c>
      <c r="C1262" t="s">
        <v>7657</v>
      </c>
      <c r="D1262" s="4">
        <v>14</v>
      </c>
      <c r="E1262" s="4">
        <v>4</v>
      </c>
    </row>
    <row r="1263" spans="1:5" x14ac:dyDescent="0.45">
      <c r="A1263">
        <v>2025</v>
      </c>
      <c r="B1263">
        <v>2</v>
      </c>
      <c r="C1263" t="s">
        <v>7658</v>
      </c>
      <c r="D1263" s="4">
        <v>121</v>
      </c>
      <c r="E1263" s="4">
        <v>89</v>
      </c>
    </row>
    <row r="1264" spans="1:5" x14ac:dyDescent="0.45">
      <c r="A1264">
        <v>2025</v>
      </c>
      <c r="B1264">
        <v>2</v>
      </c>
      <c r="C1264" t="s">
        <v>7659</v>
      </c>
      <c r="D1264" s="4">
        <v>49</v>
      </c>
      <c r="E1264" s="4">
        <v>42</v>
      </c>
    </row>
    <row r="1265" spans="1:5" x14ac:dyDescent="0.45">
      <c r="A1265">
        <v>2025</v>
      </c>
      <c r="B1265">
        <v>2</v>
      </c>
      <c r="C1265" t="s">
        <v>7660</v>
      </c>
      <c r="D1265" s="4">
        <v>31</v>
      </c>
      <c r="E1265" s="4">
        <v>21</v>
      </c>
    </row>
    <row r="1266" spans="1:5" x14ac:dyDescent="0.45">
      <c r="A1266">
        <v>2025</v>
      </c>
      <c r="B1266">
        <v>2</v>
      </c>
      <c r="C1266" t="s">
        <v>7661</v>
      </c>
      <c r="D1266" s="4">
        <v>17</v>
      </c>
      <c r="E1266" s="4">
        <v>11</v>
      </c>
    </row>
    <row r="1267" spans="1:5" x14ac:dyDescent="0.45">
      <c r="A1267">
        <v>2025</v>
      </c>
      <c r="B1267">
        <v>2</v>
      </c>
      <c r="C1267" t="s">
        <v>7662</v>
      </c>
      <c r="D1267" s="4">
        <v>12</v>
      </c>
      <c r="E1267" s="4">
        <v>5</v>
      </c>
    </row>
    <row r="1268" spans="1:5" x14ac:dyDescent="0.45">
      <c r="A1268">
        <v>2025</v>
      </c>
      <c r="B1268">
        <v>2</v>
      </c>
      <c r="C1268" t="s">
        <v>7663</v>
      </c>
      <c r="D1268" s="4">
        <v>10</v>
      </c>
      <c r="E1268" s="4">
        <v>21</v>
      </c>
    </row>
    <row r="1269" spans="1:5" x14ac:dyDescent="0.45">
      <c r="A1269">
        <v>2025</v>
      </c>
      <c r="B1269">
        <v>3</v>
      </c>
      <c r="C1269" t="s">
        <v>7656</v>
      </c>
      <c r="D1269" s="4">
        <v>82</v>
      </c>
      <c r="E1269" s="4">
        <v>66</v>
      </c>
    </row>
    <row r="1270" spans="1:5" x14ac:dyDescent="0.45">
      <c r="A1270">
        <v>2025</v>
      </c>
      <c r="B1270">
        <v>3</v>
      </c>
      <c r="C1270" t="s">
        <v>7657</v>
      </c>
      <c r="D1270" s="4">
        <v>375</v>
      </c>
      <c r="E1270" s="4">
        <v>54</v>
      </c>
    </row>
    <row r="1271" spans="1:5" x14ac:dyDescent="0.45">
      <c r="A1271">
        <v>2025</v>
      </c>
      <c r="B1271">
        <v>3</v>
      </c>
      <c r="C1271" t="s">
        <v>7658</v>
      </c>
      <c r="D1271" s="4">
        <v>700</v>
      </c>
      <c r="E1271" s="4">
        <v>311</v>
      </c>
    </row>
    <row r="1272" spans="1:5" x14ac:dyDescent="0.45">
      <c r="A1272">
        <v>2025</v>
      </c>
      <c r="B1272">
        <v>3</v>
      </c>
      <c r="C1272" t="s">
        <v>7659</v>
      </c>
      <c r="D1272" s="4">
        <v>196</v>
      </c>
      <c r="E1272" s="4">
        <v>128</v>
      </c>
    </row>
    <row r="1273" spans="1:5" x14ac:dyDescent="0.45">
      <c r="A1273">
        <v>2025</v>
      </c>
      <c r="B1273">
        <v>3</v>
      </c>
      <c r="C1273" t="s">
        <v>7660</v>
      </c>
      <c r="D1273" s="4">
        <v>122</v>
      </c>
      <c r="E1273" s="4">
        <v>60</v>
      </c>
    </row>
    <row r="1274" spans="1:5" x14ac:dyDescent="0.45">
      <c r="A1274">
        <v>2025</v>
      </c>
      <c r="B1274">
        <v>3</v>
      </c>
      <c r="C1274" t="s">
        <v>7661</v>
      </c>
      <c r="D1274" s="4">
        <v>83</v>
      </c>
      <c r="E1274" s="4">
        <v>33</v>
      </c>
    </row>
    <row r="1275" spans="1:5" x14ac:dyDescent="0.45">
      <c r="A1275">
        <v>2025</v>
      </c>
      <c r="B1275">
        <v>3</v>
      </c>
      <c r="C1275" t="s">
        <v>7662</v>
      </c>
      <c r="D1275" s="4">
        <v>17</v>
      </c>
      <c r="E1275" s="4">
        <v>14</v>
      </c>
    </row>
    <row r="1276" spans="1:5" x14ac:dyDescent="0.45">
      <c r="A1276">
        <v>2025</v>
      </c>
      <c r="B1276">
        <v>3</v>
      </c>
      <c r="C1276" t="s">
        <v>7663</v>
      </c>
      <c r="D1276" s="4">
        <v>11</v>
      </c>
      <c r="E1276" s="4">
        <v>14</v>
      </c>
    </row>
    <row r="1277" spans="1:5" x14ac:dyDescent="0.45">
      <c r="A1277">
        <v>2025</v>
      </c>
      <c r="B1277">
        <v>4</v>
      </c>
      <c r="C1277" t="s">
        <v>7656</v>
      </c>
      <c r="D1277" s="4">
        <v>12</v>
      </c>
      <c r="E1277" s="4">
        <v>10</v>
      </c>
    </row>
    <row r="1278" spans="1:5" x14ac:dyDescent="0.45">
      <c r="A1278">
        <v>2025</v>
      </c>
      <c r="B1278">
        <v>4</v>
      </c>
      <c r="C1278" t="s">
        <v>7657</v>
      </c>
      <c r="D1278" s="4">
        <v>32</v>
      </c>
      <c r="E1278" s="4">
        <v>18</v>
      </c>
    </row>
    <row r="1279" spans="1:5" x14ac:dyDescent="0.45">
      <c r="A1279">
        <v>2025</v>
      </c>
      <c r="B1279">
        <v>4</v>
      </c>
      <c r="C1279" t="s">
        <v>7658</v>
      </c>
      <c r="D1279" s="4">
        <v>168</v>
      </c>
      <c r="E1279" s="4">
        <v>111</v>
      </c>
    </row>
    <row r="1280" spans="1:5" x14ac:dyDescent="0.45">
      <c r="A1280">
        <v>2025</v>
      </c>
      <c r="B1280">
        <v>4</v>
      </c>
      <c r="C1280" t="s">
        <v>7659</v>
      </c>
      <c r="D1280" s="4">
        <v>80</v>
      </c>
      <c r="E1280" s="4">
        <v>30</v>
      </c>
    </row>
    <row r="1281" spans="1:5" x14ac:dyDescent="0.45">
      <c r="A1281">
        <v>2025</v>
      </c>
      <c r="B1281">
        <v>4</v>
      </c>
      <c r="C1281" t="s">
        <v>7660</v>
      </c>
      <c r="D1281" s="4">
        <v>50</v>
      </c>
      <c r="E1281" s="4">
        <v>20</v>
      </c>
    </row>
    <row r="1282" spans="1:5" x14ac:dyDescent="0.45">
      <c r="A1282">
        <v>2025</v>
      </c>
      <c r="B1282">
        <v>4</v>
      </c>
      <c r="C1282" t="s">
        <v>7661</v>
      </c>
      <c r="D1282" s="4">
        <v>45</v>
      </c>
      <c r="E1282" s="4">
        <v>14</v>
      </c>
    </row>
    <row r="1283" spans="1:5" x14ac:dyDescent="0.45">
      <c r="A1283">
        <v>2025</v>
      </c>
      <c r="B1283">
        <v>4</v>
      </c>
      <c r="C1283" t="s">
        <v>7662</v>
      </c>
      <c r="D1283" s="4">
        <v>18</v>
      </c>
      <c r="E1283" s="4">
        <v>19</v>
      </c>
    </row>
    <row r="1284" spans="1:5" x14ac:dyDescent="0.45">
      <c r="A1284">
        <v>2025</v>
      </c>
      <c r="B1284">
        <v>4</v>
      </c>
      <c r="C1284" t="s">
        <v>7663</v>
      </c>
      <c r="D1284" s="4">
        <v>12</v>
      </c>
      <c r="E1284" s="4">
        <v>15</v>
      </c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5</v>
      </c>
      <c r="C1292" t="s">
        <v>7663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6</v>
      </c>
      <c r="C1300" t="s">
        <v>7663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7</v>
      </c>
      <c r="C1308" t="s">
        <v>7663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8</v>
      </c>
      <c r="C1316" t="s">
        <v>7663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9</v>
      </c>
      <c r="C1324" t="s">
        <v>7663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10</v>
      </c>
      <c r="C1332" t="s">
        <v>7663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11</v>
      </c>
      <c r="C1340" t="s">
        <v>7663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  <row r="1348" spans="1:5" x14ac:dyDescent="0.45">
      <c r="A1348">
        <v>2025</v>
      </c>
      <c r="B1348">
        <v>12</v>
      </c>
      <c r="C1348" t="s">
        <v>7663</v>
      </c>
      <c r="D1348" s="4"/>
      <c r="E1348" s="4"/>
    </row>
  </sheetData>
  <phoneticPr fontId="4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ACA349-36A3-4869-9098-26CA0CEAF0FF}">
  <dimension ref="A1:F1348"/>
  <sheetViews>
    <sheetView workbookViewId="0"/>
  </sheetViews>
  <sheetFormatPr defaultRowHeight="18" x14ac:dyDescent="0.45"/>
  <cols>
    <col min="1" max="1" width="11.3984375" bestFit="1" customWidth="1"/>
    <col min="2" max="3" width="8.796875" bestFit="1" customWidth="1"/>
    <col min="4" max="4" width="7.09765625" bestFit="1" customWidth="1"/>
    <col min="5" max="5" width="16.3984375" bestFit="1" customWidth="1"/>
    <col min="6" max="6" width="24.19921875" bestFit="1" customWidth="1"/>
    <col min="7" max="10" width="25.69921875" bestFit="1" customWidth="1"/>
    <col min="11" max="14" width="5.5" bestFit="1" customWidth="1"/>
  </cols>
  <sheetData>
    <row r="1" spans="1:6" x14ac:dyDescent="0.45">
      <c r="A1" s="2" t="s">
        <v>7620</v>
      </c>
      <c r="D1" s="2" t="s">
        <v>7621</v>
      </c>
      <c r="E1" s="2" t="s">
        <v>7622</v>
      </c>
      <c r="F1" s="2" t="s">
        <v>7623</v>
      </c>
    </row>
    <row r="2" spans="1:6" x14ac:dyDescent="0.45">
      <c r="D2" t="s">
        <v>7618</v>
      </c>
      <c r="E2" t="s">
        <v>7617</v>
      </c>
    </row>
    <row r="4" spans="1:6" x14ac:dyDescent="0.45">
      <c r="A4" s="2" t="s">
        <v>7643</v>
      </c>
      <c r="B4" s="2" t="s">
        <v>7644</v>
      </c>
      <c r="C4" s="2" t="s">
        <v>7664</v>
      </c>
    </row>
    <row r="5" spans="1:6" x14ac:dyDescent="0.45">
      <c r="A5">
        <v>2012</v>
      </c>
      <c r="B5">
        <v>1</v>
      </c>
      <c r="C5" t="s">
        <v>7656</v>
      </c>
      <c r="D5" s="4"/>
      <c r="E5" s="4"/>
    </row>
    <row r="6" spans="1:6" x14ac:dyDescent="0.45">
      <c r="A6">
        <v>2012</v>
      </c>
      <c r="B6">
        <v>1</v>
      </c>
      <c r="C6" t="s">
        <v>7657</v>
      </c>
      <c r="D6" s="4"/>
      <c r="E6" s="4"/>
    </row>
    <row r="7" spans="1:6" x14ac:dyDescent="0.45">
      <c r="A7">
        <v>2012</v>
      </c>
      <c r="B7">
        <v>1</v>
      </c>
      <c r="C7" t="s">
        <v>7658</v>
      </c>
      <c r="D7" s="4"/>
      <c r="E7" s="4"/>
    </row>
    <row r="8" spans="1:6" x14ac:dyDescent="0.45">
      <c r="A8">
        <v>2012</v>
      </c>
      <c r="B8">
        <v>1</v>
      </c>
      <c r="C8" t="s">
        <v>7659</v>
      </c>
      <c r="D8" s="4"/>
      <c r="E8" s="4"/>
    </row>
    <row r="9" spans="1:6" x14ac:dyDescent="0.45">
      <c r="A9">
        <v>2012</v>
      </c>
      <c r="B9">
        <v>1</v>
      </c>
      <c r="C9" t="s">
        <v>7660</v>
      </c>
      <c r="D9" s="4"/>
      <c r="E9" s="4"/>
    </row>
    <row r="10" spans="1:6" x14ac:dyDescent="0.45">
      <c r="A10">
        <v>2012</v>
      </c>
      <c r="B10">
        <v>1</v>
      </c>
      <c r="C10" t="s">
        <v>7661</v>
      </c>
      <c r="D10" s="4"/>
      <c r="E10" s="4"/>
    </row>
    <row r="11" spans="1:6" x14ac:dyDescent="0.45">
      <c r="A11">
        <v>2012</v>
      </c>
      <c r="B11">
        <v>1</v>
      </c>
      <c r="C11" t="s">
        <v>7662</v>
      </c>
      <c r="D11" s="4"/>
      <c r="E11" s="4"/>
    </row>
    <row r="12" spans="1:6" x14ac:dyDescent="0.45">
      <c r="A12">
        <v>2012</v>
      </c>
      <c r="B12">
        <v>1</v>
      </c>
      <c r="C12" t="s">
        <v>7663</v>
      </c>
      <c r="D12" s="4"/>
      <c r="E12" s="4"/>
    </row>
    <row r="13" spans="1:6" x14ac:dyDescent="0.45">
      <c r="A13">
        <v>2012</v>
      </c>
      <c r="B13">
        <v>2</v>
      </c>
      <c r="C13" t="s">
        <v>7656</v>
      </c>
      <c r="D13" s="4"/>
      <c r="E13" s="4"/>
    </row>
    <row r="14" spans="1:6" x14ac:dyDescent="0.45">
      <c r="A14">
        <v>2012</v>
      </c>
      <c r="B14">
        <v>2</v>
      </c>
      <c r="C14" t="s">
        <v>7657</v>
      </c>
      <c r="D14" s="4"/>
      <c r="E14" s="4"/>
    </row>
    <row r="15" spans="1:6" x14ac:dyDescent="0.45">
      <c r="A15">
        <v>2012</v>
      </c>
      <c r="B15">
        <v>2</v>
      </c>
      <c r="C15" t="s">
        <v>7658</v>
      </c>
      <c r="D15" s="4"/>
      <c r="E15" s="4"/>
    </row>
    <row r="16" spans="1:6" x14ac:dyDescent="0.45">
      <c r="A16">
        <v>2012</v>
      </c>
      <c r="B16">
        <v>2</v>
      </c>
      <c r="C16" t="s">
        <v>7659</v>
      </c>
      <c r="D16" s="4"/>
      <c r="E16" s="4"/>
    </row>
    <row r="17" spans="1:5" x14ac:dyDescent="0.45">
      <c r="A17">
        <v>2012</v>
      </c>
      <c r="B17">
        <v>2</v>
      </c>
      <c r="C17" t="s">
        <v>7660</v>
      </c>
      <c r="D17" s="4"/>
      <c r="E17" s="4"/>
    </row>
    <row r="18" spans="1:5" x14ac:dyDescent="0.45">
      <c r="A18">
        <v>2012</v>
      </c>
      <c r="B18">
        <v>2</v>
      </c>
      <c r="C18" t="s">
        <v>7661</v>
      </c>
      <c r="D18" s="4"/>
      <c r="E18" s="4"/>
    </row>
    <row r="19" spans="1:5" x14ac:dyDescent="0.45">
      <c r="A19">
        <v>2012</v>
      </c>
      <c r="B19">
        <v>2</v>
      </c>
      <c r="C19" t="s">
        <v>7662</v>
      </c>
      <c r="D19" s="4"/>
      <c r="E19" s="4"/>
    </row>
    <row r="20" spans="1:5" x14ac:dyDescent="0.45">
      <c r="A20">
        <v>2012</v>
      </c>
      <c r="B20">
        <v>2</v>
      </c>
      <c r="C20" t="s">
        <v>7663</v>
      </c>
      <c r="D20" s="4"/>
      <c r="E20" s="4"/>
    </row>
    <row r="21" spans="1:5" x14ac:dyDescent="0.45">
      <c r="A21">
        <v>2012</v>
      </c>
      <c r="B21">
        <v>3</v>
      </c>
      <c r="C21" t="s">
        <v>7656</v>
      </c>
      <c r="D21" s="4"/>
      <c r="E21" s="4"/>
    </row>
    <row r="22" spans="1:5" x14ac:dyDescent="0.45">
      <c r="A22">
        <v>2012</v>
      </c>
      <c r="B22">
        <v>3</v>
      </c>
      <c r="C22" t="s">
        <v>7657</v>
      </c>
      <c r="D22" s="4"/>
      <c r="E22" s="4"/>
    </row>
    <row r="23" spans="1:5" x14ac:dyDescent="0.45">
      <c r="A23">
        <v>2012</v>
      </c>
      <c r="B23">
        <v>3</v>
      </c>
      <c r="C23" t="s">
        <v>7658</v>
      </c>
      <c r="D23" s="4"/>
      <c r="E23" s="4"/>
    </row>
    <row r="24" spans="1:5" x14ac:dyDescent="0.45">
      <c r="A24">
        <v>2012</v>
      </c>
      <c r="B24">
        <v>3</v>
      </c>
      <c r="C24" t="s">
        <v>7659</v>
      </c>
      <c r="D24" s="4"/>
      <c r="E24" s="4"/>
    </row>
    <row r="25" spans="1:5" x14ac:dyDescent="0.45">
      <c r="A25">
        <v>2012</v>
      </c>
      <c r="B25">
        <v>3</v>
      </c>
      <c r="C25" t="s">
        <v>7660</v>
      </c>
      <c r="D25" s="4"/>
      <c r="E25" s="4"/>
    </row>
    <row r="26" spans="1:5" x14ac:dyDescent="0.45">
      <c r="A26">
        <v>2012</v>
      </c>
      <c r="B26">
        <v>3</v>
      </c>
      <c r="C26" t="s">
        <v>7661</v>
      </c>
      <c r="D26" s="4"/>
      <c r="E26" s="4"/>
    </row>
    <row r="27" spans="1:5" x14ac:dyDescent="0.45">
      <c r="A27">
        <v>2012</v>
      </c>
      <c r="B27">
        <v>3</v>
      </c>
      <c r="C27" t="s">
        <v>7662</v>
      </c>
      <c r="D27" s="4"/>
      <c r="E27" s="4"/>
    </row>
    <row r="28" spans="1:5" x14ac:dyDescent="0.45">
      <c r="A28">
        <v>2012</v>
      </c>
      <c r="B28">
        <v>3</v>
      </c>
      <c r="C28" t="s">
        <v>7663</v>
      </c>
      <c r="D28" s="4"/>
      <c r="E28" s="4"/>
    </row>
    <row r="29" spans="1:5" x14ac:dyDescent="0.45">
      <c r="A29">
        <v>2012</v>
      </c>
      <c r="B29">
        <v>4</v>
      </c>
      <c r="C29" t="s">
        <v>7656</v>
      </c>
      <c r="D29" s="4"/>
      <c r="E29" s="4"/>
    </row>
    <row r="30" spans="1:5" x14ac:dyDescent="0.45">
      <c r="A30">
        <v>2012</v>
      </c>
      <c r="B30">
        <v>4</v>
      </c>
      <c r="C30" t="s">
        <v>7657</v>
      </c>
      <c r="D30" s="4"/>
      <c r="E30" s="4"/>
    </row>
    <row r="31" spans="1:5" x14ac:dyDescent="0.45">
      <c r="A31">
        <v>2012</v>
      </c>
      <c r="B31">
        <v>4</v>
      </c>
      <c r="C31" t="s">
        <v>7658</v>
      </c>
      <c r="D31" s="4"/>
      <c r="E31" s="4"/>
    </row>
    <row r="32" spans="1:5" x14ac:dyDescent="0.45">
      <c r="A32">
        <v>2012</v>
      </c>
      <c r="B32">
        <v>4</v>
      </c>
      <c r="C32" t="s">
        <v>7659</v>
      </c>
      <c r="D32" s="4"/>
      <c r="E32" s="4"/>
    </row>
    <row r="33" spans="1:5" x14ac:dyDescent="0.45">
      <c r="A33">
        <v>2012</v>
      </c>
      <c r="B33">
        <v>4</v>
      </c>
      <c r="C33" t="s">
        <v>7660</v>
      </c>
      <c r="D33" s="4"/>
      <c r="E33" s="4"/>
    </row>
    <row r="34" spans="1:5" x14ac:dyDescent="0.45">
      <c r="A34">
        <v>2012</v>
      </c>
      <c r="B34">
        <v>4</v>
      </c>
      <c r="C34" t="s">
        <v>7661</v>
      </c>
      <c r="D34" s="4"/>
      <c r="E34" s="4"/>
    </row>
    <row r="35" spans="1:5" x14ac:dyDescent="0.45">
      <c r="A35">
        <v>2012</v>
      </c>
      <c r="B35">
        <v>4</v>
      </c>
      <c r="C35" t="s">
        <v>7662</v>
      </c>
      <c r="D35" s="4"/>
      <c r="E35" s="4"/>
    </row>
    <row r="36" spans="1:5" x14ac:dyDescent="0.45">
      <c r="A36">
        <v>2012</v>
      </c>
      <c r="B36">
        <v>4</v>
      </c>
      <c r="C36" t="s">
        <v>7663</v>
      </c>
      <c r="D36" s="4"/>
      <c r="E36" s="4"/>
    </row>
    <row r="37" spans="1:5" x14ac:dyDescent="0.45">
      <c r="A37">
        <v>2012</v>
      </c>
      <c r="B37">
        <v>5</v>
      </c>
      <c r="C37" t="s">
        <v>7656</v>
      </c>
      <c r="D37" s="4"/>
      <c r="E37" s="4"/>
    </row>
    <row r="38" spans="1:5" x14ac:dyDescent="0.45">
      <c r="A38">
        <v>2012</v>
      </c>
      <c r="B38">
        <v>5</v>
      </c>
      <c r="C38" t="s">
        <v>7657</v>
      </c>
      <c r="D38" s="4"/>
      <c r="E38" s="4"/>
    </row>
    <row r="39" spans="1:5" x14ac:dyDescent="0.45">
      <c r="A39">
        <v>2012</v>
      </c>
      <c r="B39">
        <v>5</v>
      </c>
      <c r="C39" t="s">
        <v>7658</v>
      </c>
      <c r="D39" s="4"/>
      <c r="E39" s="4"/>
    </row>
    <row r="40" spans="1:5" x14ac:dyDescent="0.45">
      <c r="A40">
        <v>2012</v>
      </c>
      <c r="B40">
        <v>5</v>
      </c>
      <c r="C40" t="s">
        <v>7659</v>
      </c>
      <c r="D40" s="4"/>
      <c r="E40" s="4"/>
    </row>
    <row r="41" spans="1:5" x14ac:dyDescent="0.45">
      <c r="A41">
        <v>2012</v>
      </c>
      <c r="B41">
        <v>5</v>
      </c>
      <c r="C41" t="s">
        <v>7660</v>
      </c>
      <c r="D41" s="4"/>
      <c r="E41" s="4"/>
    </row>
    <row r="42" spans="1:5" x14ac:dyDescent="0.45">
      <c r="A42">
        <v>2012</v>
      </c>
      <c r="B42">
        <v>5</v>
      </c>
      <c r="C42" t="s">
        <v>7661</v>
      </c>
      <c r="D42" s="4"/>
      <c r="E42" s="4"/>
    </row>
    <row r="43" spans="1:5" x14ac:dyDescent="0.45">
      <c r="A43">
        <v>2012</v>
      </c>
      <c r="B43">
        <v>5</v>
      </c>
      <c r="C43" t="s">
        <v>7662</v>
      </c>
      <c r="D43" s="4"/>
      <c r="E43" s="4"/>
    </row>
    <row r="44" spans="1:5" x14ac:dyDescent="0.45">
      <c r="A44">
        <v>2012</v>
      </c>
      <c r="B44">
        <v>5</v>
      </c>
      <c r="C44" t="s">
        <v>7663</v>
      </c>
      <c r="D44" s="4"/>
      <c r="E44" s="4"/>
    </row>
    <row r="45" spans="1:5" x14ac:dyDescent="0.45">
      <c r="A45">
        <v>2012</v>
      </c>
      <c r="B45">
        <v>6</v>
      </c>
      <c r="C45" t="s">
        <v>7656</v>
      </c>
      <c r="D45" s="4"/>
      <c r="E45" s="4"/>
    </row>
    <row r="46" spans="1:5" x14ac:dyDescent="0.45">
      <c r="A46">
        <v>2012</v>
      </c>
      <c r="B46">
        <v>6</v>
      </c>
      <c r="C46" t="s">
        <v>7657</v>
      </c>
      <c r="D46" s="4"/>
      <c r="E46" s="4"/>
    </row>
    <row r="47" spans="1:5" x14ac:dyDescent="0.45">
      <c r="A47">
        <v>2012</v>
      </c>
      <c r="B47">
        <v>6</v>
      </c>
      <c r="C47" t="s">
        <v>7658</v>
      </c>
      <c r="D47" s="4"/>
      <c r="E47" s="4"/>
    </row>
    <row r="48" spans="1:5" x14ac:dyDescent="0.45">
      <c r="A48">
        <v>2012</v>
      </c>
      <c r="B48">
        <v>6</v>
      </c>
      <c r="C48" t="s">
        <v>7659</v>
      </c>
      <c r="D48" s="4"/>
      <c r="E48" s="4"/>
    </row>
    <row r="49" spans="1:5" x14ac:dyDescent="0.45">
      <c r="A49">
        <v>2012</v>
      </c>
      <c r="B49">
        <v>6</v>
      </c>
      <c r="C49" t="s">
        <v>7660</v>
      </c>
      <c r="D49" s="4"/>
      <c r="E49" s="4"/>
    </row>
    <row r="50" spans="1:5" x14ac:dyDescent="0.45">
      <c r="A50">
        <v>2012</v>
      </c>
      <c r="B50">
        <v>6</v>
      </c>
      <c r="C50" t="s">
        <v>7661</v>
      </c>
      <c r="D50" s="4"/>
      <c r="E50" s="4"/>
    </row>
    <row r="51" spans="1:5" x14ac:dyDescent="0.45">
      <c r="A51">
        <v>2012</v>
      </c>
      <c r="B51">
        <v>6</v>
      </c>
      <c r="C51" t="s">
        <v>7662</v>
      </c>
      <c r="D51" s="4"/>
      <c r="E51" s="4"/>
    </row>
    <row r="52" spans="1:5" x14ac:dyDescent="0.45">
      <c r="A52">
        <v>2012</v>
      </c>
      <c r="B52">
        <v>6</v>
      </c>
      <c r="C52" t="s">
        <v>7663</v>
      </c>
      <c r="D52" s="4"/>
      <c r="E52" s="4"/>
    </row>
    <row r="53" spans="1:5" x14ac:dyDescent="0.45">
      <c r="A53">
        <v>2012</v>
      </c>
      <c r="B53">
        <v>7</v>
      </c>
      <c r="C53" t="s">
        <v>7656</v>
      </c>
      <c r="D53" s="4"/>
      <c r="E53" s="4"/>
    </row>
    <row r="54" spans="1:5" x14ac:dyDescent="0.45">
      <c r="A54">
        <v>2012</v>
      </c>
      <c r="B54">
        <v>7</v>
      </c>
      <c r="C54" t="s">
        <v>7657</v>
      </c>
      <c r="D54" s="4"/>
      <c r="E54" s="4"/>
    </row>
    <row r="55" spans="1:5" x14ac:dyDescent="0.45">
      <c r="A55">
        <v>2012</v>
      </c>
      <c r="B55">
        <v>7</v>
      </c>
      <c r="C55" t="s">
        <v>7658</v>
      </c>
      <c r="D55" s="4"/>
      <c r="E55" s="4"/>
    </row>
    <row r="56" spans="1:5" x14ac:dyDescent="0.45">
      <c r="A56">
        <v>2012</v>
      </c>
      <c r="B56">
        <v>7</v>
      </c>
      <c r="C56" t="s">
        <v>7659</v>
      </c>
      <c r="D56" s="4"/>
      <c r="E56" s="4"/>
    </row>
    <row r="57" spans="1:5" x14ac:dyDescent="0.45">
      <c r="A57">
        <v>2012</v>
      </c>
      <c r="B57">
        <v>7</v>
      </c>
      <c r="C57" t="s">
        <v>7660</v>
      </c>
      <c r="D57" s="4"/>
      <c r="E57" s="4"/>
    </row>
    <row r="58" spans="1:5" x14ac:dyDescent="0.45">
      <c r="A58">
        <v>2012</v>
      </c>
      <c r="B58">
        <v>7</v>
      </c>
      <c r="C58" t="s">
        <v>7661</v>
      </c>
      <c r="D58" s="4"/>
      <c r="E58" s="4"/>
    </row>
    <row r="59" spans="1:5" x14ac:dyDescent="0.45">
      <c r="A59">
        <v>2012</v>
      </c>
      <c r="B59">
        <v>7</v>
      </c>
      <c r="C59" t="s">
        <v>7662</v>
      </c>
      <c r="D59" s="4"/>
      <c r="E59" s="4"/>
    </row>
    <row r="60" spans="1:5" x14ac:dyDescent="0.45">
      <c r="A60">
        <v>2012</v>
      </c>
      <c r="B60">
        <v>7</v>
      </c>
      <c r="C60" t="s">
        <v>7663</v>
      </c>
      <c r="D60" s="4"/>
      <c r="E60" s="4"/>
    </row>
    <row r="61" spans="1:5" x14ac:dyDescent="0.45">
      <c r="A61">
        <v>2012</v>
      </c>
      <c r="B61">
        <v>8</v>
      </c>
      <c r="C61" t="s">
        <v>7656</v>
      </c>
      <c r="D61" s="4">
        <v>14</v>
      </c>
      <c r="E61" s="4">
        <v>15</v>
      </c>
    </row>
    <row r="62" spans="1:5" x14ac:dyDescent="0.45">
      <c r="A62">
        <v>2012</v>
      </c>
      <c r="B62">
        <v>8</v>
      </c>
      <c r="C62" t="s">
        <v>7657</v>
      </c>
      <c r="D62" s="4">
        <v>19</v>
      </c>
      <c r="E62" s="4">
        <v>23</v>
      </c>
    </row>
    <row r="63" spans="1:5" x14ac:dyDescent="0.45">
      <c r="A63">
        <v>2012</v>
      </c>
      <c r="B63">
        <v>8</v>
      </c>
      <c r="C63" t="s">
        <v>7658</v>
      </c>
      <c r="D63" s="4">
        <v>92</v>
      </c>
      <c r="E63" s="4">
        <v>88</v>
      </c>
    </row>
    <row r="64" spans="1:5" x14ac:dyDescent="0.45">
      <c r="A64">
        <v>2012</v>
      </c>
      <c r="B64">
        <v>8</v>
      </c>
      <c r="C64" t="s">
        <v>7659</v>
      </c>
      <c r="D64" s="4">
        <v>63</v>
      </c>
      <c r="E64" s="4">
        <v>52</v>
      </c>
    </row>
    <row r="65" spans="1:5" x14ac:dyDescent="0.45">
      <c r="A65">
        <v>2012</v>
      </c>
      <c r="B65">
        <v>8</v>
      </c>
      <c r="C65" t="s">
        <v>7660</v>
      </c>
      <c r="D65" s="4">
        <v>35</v>
      </c>
      <c r="E65" s="4">
        <v>24</v>
      </c>
    </row>
    <row r="66" spans="1:5" x14ac:dyDescent="0.45">
      <c r="A66">
        <v>2012</v>
      </c>
      <c r="B66">
        <v>8</v>
      </c>
      <c r="C66" t="s">
        <v>7661</v>
      </c>
      <c r="D66" s="4">
        <v>11</v>
      </c>
      <c r="E66" s="4">
        <v>18</v>
      </c>
    </row>
    <row r="67" spans="1:5" x14ac:dyDescent="0.45">
      <c r="A67">
        <v>2012</v>
      </c>
      <c r="B67">
        <v>8</v>
      </c>
      <c r="C67" t="s">
        <v>7662</v>
      </c>
      <c r="D67" s="4">
        <v>10</v>
      </c>
      <c r="E67" s="4">
        <v>8</v>
      </c>
    </row>
    <row r="68" spans="1:5" x14ac:dyDescent="0.45">
      <c r="A68">
        <v>2012</v>
      </c>
      <c r="B68">
        <v>8</v>
      </c>
      <c r="C68" t="s">
        <v>7663</v>
      </c>
      <c r="D68" s="4">
        <v>9</v>
      </c>
      <c r="E68" s="4">
        <v>17</v>
      </c>
    </row>
    <row r="69" spans="1:5" x14ac:dyDescent="0.45">
      <c r="A69">
        <v>2012</v>
      </c>
      <c r="B69">
        <v>9</v>
      </c>
      <c r="C69" t="s">
        <v>7656</v>
      </c>
      <c r="D69" s="4">
        <v>12</v>
      </c>
      <c r="E69" s="4">
        <v>8</v>
      </c>
    </row>
    <row r="70" spans="1:5" x14ac:dyDescent="0.45">
      <c r="A70">
        <v>2012</v>
      </c>
      <c r="B70">
        <v>9</v>
      </c>
      <c r="C70" t="s">
        <v>7657</v>
      </c>
      <c r="D70" s="4">
        <v>6</v>
      </c>
      <c r="E70" s="4">
        <v>4</v>
      </c>
    </row>
    <row r="71" spans="1:5" x14ac:dyDescent="0.45">
      <c r="A71">
        <v>2012</v>
      </c>
      <c r="B71">
        <v>9</v>
      </c>
      <c r="C71" t="s">
        <v>7658</v>
      </c>
      <c r="D71" s="4">
        <v>75</v>
      </c>
      <c r="E71" s="4">
        <v>68</v>
      </c>
    </row>
    <row r="72" spans="1:5" x14ac:dyDescent="0.45">
      <c r="A72">
        <v>2012</v>
      </c>
      <c r="B72">
        <v>9</v>
      </c>
      <c r="C72" t="s">
        <v>7659</v>
      </c>
      <c r="D72" s="4">
        <v>51</v>
      </c>
      <c r="E72" s="4">
        <v>41</v>
      </c>
    </row>
    <row r="73" spans="1:5" x14ac:dyDescent="0.45">
      <c r="A73">
        <v>2012</v>
      </c>
      <c r="B73">
        <v>9</v>
      </c>
      <c r="C73" t="s">
        <v>7660</v>
      </c>
      <c r="D73" s="4">
        <v>25</v>
      </c>
      <c r="E73" s="4">
        <v>16</v>
      </c>
    </row>
    <row r="74" spans="1:5" x14ac:dyDescent="0.45">
      <c r="A74">
        <v>2012</v>
      </c>
      <c r="B74">
        <v>9</v>
      </c>
      <c r="C74" t="s">
        <v>7661</v>
      </c>
      <c r="D74" s="4">
        <v>24</v>
      </c>
      <c r="E74" s="4">
        <v>12</v>
      </c>
    </row>
    <row r="75" spans="1:5" x14ac:dyDescent="0.45">
      <c r="A75">
        <v>2012</v>
      </c>
      <c r="B75">
        <v>9</v>
      </c>
      <c r="C75" t="s">
        <v>7662</v>
      </c>
      <c r="D75" s="4">
        <v>10</v>
      </c>
      <c r="E75" s="4">
        <v>13</v>
      </c>
    </row>
    <row r="76" spans="1:5" x14ac:dyDescent="0.45">
      <c r="A76">
        <v>2012</v>
      </c>
      <c r="B76">
        <v>9</v>
      </c>
      <c r="C76" t="s">
        <v>7663</v>
      </c>
      <c r="D76" s="4">
        <v>21</v>
      </c>
      <c r="E76" s="4">
        <v>22</v>
      </c>
    </row>
    <row r="77" spans="1:5" x14ac:dyDescent="0.45">
      <c r="A77">
        <v>2012</v>
      </c>
      <c r="B77">
        <v>10</v>
      </c>
      <c r="C77" t="s">
        <v>7656</v>
      </c>
      <c r="D77" s="4">
        <v>18</v>
      </c>
      <c r="E77" s="4">
        <v>25</v>
      </c>
    </row>
    <row r="78" spans="1:5" x14ac:dyDescent="0.45">
      <c r="A78">
        <v>2012</v>
      </c>
      <c r="B78">
        <v>10</v>
      </c>
      <c r="C78" t="s">
        <v>7657</v>
      </c>
      <c r="D78" s="4">
        <v>10</v>
      </c>
      <c r="E78" s="4">
        <v>7</v>
      </c>
    </row>
    <row r="79" spans="1:5" x14ac:dyDescent="0.45">
      <c r="A79">
        <v>2012</v>
      </c>
      <c r="B79">
        <v>10</v>
      </c>
      <c r="C79" t="s">
        <v>7658</v>
      </c>
      <c r="D79" s="4">
        <v>71</v>
      </c>
      <c r="E79" s="4">
        <v>79</v>
      </c>
    </row>
    <row r="80" spans="1:5" x14ac:dyDescent="0.45">
      <c r="A80">
        <v>2012</v>
      </c>
      <c r="B80">
        <v>10</v>
      </c>
      <c r="C80" t="s">
        <v>7659</v>
      </c>
      <c r="D80" s="4">
        <v>68</v>
      </c>
      <c r="E80" s="4">
        <v>70</v>
      </c>
    </row>
    <row r="81" spans="1:5" x14ac:dyDescent="0.45">
      <c r="A81">
        <v>2012</v>
      </c>
      <c r="B81">
        <v>10</v>
      </c>
      <c r="C81" t="s">
        <v>7660</v>
      </c>
      <c r="D81" s="4">
        <v>35</v>
      </c>
      <c r="E81" s="4">
        <v>28</v>
      </c>
    </row>
    <row r="82" spans="1:5" x14ac:dyDescent="0.45">
      <c r="A82">
        <v>2012</v>
      </c>
      <c r="B82">
        <v>10</v>
      </c>
      <c r="C82" t="s">
        <v>7661</v>
      </c>
      <c r="D82" s="4">
        <v>9</v>
      </c>
      <c r="E82" s="4">
        <v>9</v>
      </c>
    </row>
    <row r="83" spans="1:5" x14ac:dyDescent="0.45">
      <c r="A83">
        <v>2012</v>
      </c>
      <c r="B83">
        <v>10</v>
      </c>
      <c r="C83" t="s">
        <v>7662</v>
      </c>
      <c r="D83" s="4">
        <v>10</v>
      </c>
      <c r="E83" s="4">
        <v>6</v>
      </c>
    </row>
    <row r="84" spans="1:5" x14ac:dyDescent="0.45">
      <c r="A84">
        <v>2012</v>
      </c>
      <c r="B84">
        <v>10</v>
      </c>
      <c r="C84" t="s">
        <v>7663</v>
      </c>
      <c r="D84" s="4">
        <v>12</v>
      </c>
      <c r="E84" s="4">
        <v>15</v>
      </c>
    </row>
    <row r="85" spans="1:5" x14ac:dyDescent="0.45">
      <c r="A85">
        <v>2012</v>
      </c>
      <c r="B85">
        <v>11</v>
      </c>
      <c r="C85" t="s">
        <v>7656</v>
      </c>
      <c r="D85" s="4">
        <v>27</v>
      </c>
      <c r="E85" s="4">
        <v>11</v>
      </c>
    </row>
    <row r="86" spans="1:5" x14ac:dyDescent="0.45">
      <c r="A86">
        <v>2012</v>
      </c>
      <c r="B86">
        <v>11</v>
      </c>
      <c r="C86" t="s">
        <v>7657</v>
      </c>
      <c r="D86" s="4">
        <v>8</v>
      </c>
      <c r="E86" s="4">
        <v>7</v>
      </c>
    </row>
    <row r="87" spans="1:5" x14ac:dyDescent="0.45">
      <c r="A87">
        <v>2012</v>
      </c>
      <c r="B87">
        <v>11</v>
      </c>
      <c r="C87" t="s">
        <v>7658</v>
      </c>
      <c r="D87" s="4">
        <v>59</v>
      </c>
      <c r="E87" s="4">
        <v>68</v>
      </c>
    </row>
    <row r="88" spans="1:5" x14ac:dyDescent="0.45">
      <c r="A88">
        <v>2012</v>
      </c>
      <c r="B88">
        <v>11</v>
      </c>
      <c r="C88" t="s">
        <v>7659</v>
      </c>
      <c r="D88" s="4">
        <v>77</v>
      </c>
      <c r="E88" s="4">
        <v>57</v>
      </c>
    </row>
    <row r="89" spans="1:5" x14ac:dyDescent="0.45">
      <c r="A89">
        <v>2012</v>
      </c>
      <c r="B89">
        <v>11</v>
      </c>
      <c r="C89" t="s">
        <v>7660</v>
      </c>
      <c r="D89" s="4">
        <v>33</v>
      </c>
      <c r="E89" s="4">
        <v>22</v>
      </c>
    </row>
    <row r="90" spans="1:5" x14ac:dyDescent="0.45">
      <c r="A90">
        <v>2012</v>
      </c>
      <c r="B90">
        <v>11</v>
      </c>
      <c r="C90" t="s">
        <v>7661</v>
      </c>
      <c r="D90" s="4">
        <v>9</v>
      </c>
      <c r="E90" s="4">
        <v>9</v>
      </c>
    </row>
    <row r="91" spans="1:5" x14ac:dyDescent="0.45">
      <c r="A91">
        <v>2012</v>
      </c>
      <c r="B91">
        <v>11</v>
      </c>
      <c r="C91" t="s">
        <v>7662</v>
      </c>
      <c r="D91" s="4">
        <v>8</v>
      </c>
      <c r="E91" s="4">
        <v>5</v>
      </c>
    </row>
    <row r="92" spans="1:5" x14ac:dyDescent="0.45">
      <c r="A92">
        <v>2012</v>
      </c>
      <c r="B92">
        <v>11</v>
      </c>
      <c r="C92" t="s">
        <v>7663</v>
      </c>
      <c r="D92" s="4">
        <v>5</v>
      </c>
      <c r="E92" s="4">
        <v>18</v>
      </c>
    </row>
    <row r="93" spans="1:5" x14ac:dyDescent="0.45">
      <c r="A93">
        <v>2012</v>
      </c>
      <c r="B93">
        <v>12</v>
      </c>
      <c r="C93" t="s">
        <v>7656</v>
      </c>
      <c r="D93" s="4">
        <v>16</v>
      </c>
      <c r="E93" s="4">
        <v>20</v>
      </c>
    </row>
    <row r="94" spans="1:5" x14ac:dyDescent="0.45">
      <c r="A94">
        <v>2012</v>
      </c>
      <c r="B94">
        <v>12</v>
      </c>
      <c r="C94" t="s">
        <v>7657</v>
      </c>
      <c r="D94" s="4">
        <v>8</v>
      </c>
      <c r="E94" s="4">
        <v>11</v>
      </c>
    </row>
    <row r="95" spans="1:5" x14ac:dyDescent="0.45">
      <c r="A95">
        <v>2012</v>
      </c>
      <c r="B95">
        <v>12</v>
      </c>
      <c r="C95" t="s">
        <v>7658</v>
      </c>
      <c r="D95" s="4">
        <v>80</v>
      </c>
      <c r="E95" s="4">
        <v>69</v>
      </c>
    </row>
    <row r="96" spans="1:5" x14ac:dyDescent="0.45">
      <c r="A96">
        <v>2012</v>
      </c>
      <c r="B96">
        <v>12</v>
      </c>
      <c r="C96" t="s">
        <v>7659</v>
      </c>
      <c r="D96" s="4">
        <v>66</v>
      </c>
      <c r="E96" s="4">
        <v>60</v>
      </c>
    </row>
    <row r="97" spans="1:5" x14ac:dyDescent="0.45">
      <c r="A97">
        <v>2012</v>
      </c>
      <c r="B97">
        <v>12</v>
      </c>
      <c r="C97" t="s">
        <v>7660</v>
      </c>
      <c r="D97" s="4">
        <v>21</v>
      </c>
      <c r="E97" s="4">
        <v>21</v>
      </c>
    </row>
    <row r="98" spans="1:5" x14ac:dyDescent="0.45">
      <c r="A98">
        <v>2012</v>
      </c>
      <c r="B98">
        <v>12</v>
      </c>
      <c r="C98" t="s">
        <v>7661</v>
      </c>
      <c r="D98" s="4">
        <v>20</v>
      </c>
      <c r="E98" s="4">
        <v>8</v>
      </c>
    </row>
    <row r="99" spans="1:5" x14ac:dyDescent="0.45">
      <c r="A99">
        <v>2012</v>
      </c>
      <c r="B99">
        <v>12</v>
      </c>
      <c r="C99" t="s">
        <v>7662</v>
      </c>
      <c r="D99" s="4">
        <v>10</v>
      </c>
      <c r="E99" s="4">
        <v>12</v>
      </c>
    </row>
    <row r="100" spans="1:5" x14ac:dyDescent="0.45">
      <c r="A100">
        <v>2012</v>
      </c>
      <c r="B100">
        <v>12</v>
      </c>
      <c r="C100" t="s">
        <v>7663</v>
      </c>
      <c r="D100" s="4">
        <v>8</v>
      </c>
      <c r="E100" s="4">
        <v>17</v>
      </c>
    </row>
    <row r="101" spans="1:5" x14ac:dyDescent="0.45">
      <c r="A101">
        <v>2013</v>
      </c>
      <c r="B101">
        <v>1</v>
      </c>
      <c r="C101" t="s">
        <v>7656</v>
      </c>
      <c r="D101" s="4">
        <v>16</v>
      </c>
      <c r="E101" s="4">
        <v>14</v>
      </c>
    </row>
    <row r="102" spans="1:5" x14ac:dyDescent="0.45">
      <c r="A102">
        <v>2013</v>
      </c>
      <c r="B102">
        <v>1</v>
      </c>
      <c r="C102" t="s">
        <v>7657</v>
      </c>
      <c r="D102" s="4">
        <v>11</v>
      </c>
      <c r="E102" s="4">
        <v>6</v>
      </c>
    </row>
    <row r="103" spans="1:5" x14ac:dyDescent="0.45">
      <c r="A103">
        <v>2013</v>
      </c>
      <c r="B103">
        <v>1</v>
      </c>
      <c r="C103" t="s">
        <v>7658</v>
      </c>
      <c r="D103" s="4">
        <v>82</v>
      </c>
      <c r="E103" s="4">
        <v>83</v>
      </c>
    </row>
    <row r="104" spans="1:5" x14ac:dyDescent="0.45">
      <c r="A104">
        <v>2013</v>
      </c>
      <c r="B104">
        <v>1</v>
      </c>
      <c r="C104" t="s">
        <v>7659</v>
      </c>
      <c r="D104" s="4">
        <v>61</v>
      </c>
      <c r="E104" s="4">
        <v>61</v>
      </c>
    </row>
    <row r="105" spans="1:5" x14ac:dyDescent="0.45">
      <c r="A105">
        <v>2013</v>
      </c>
      <c r="B105">
        <v>1</v>
      </c>
      <c r="C105" t="s">
        <v>7660</v>
      </c>
      <c r="D105" s="4">
        <v>29</v>
      </c>
      <c r="E105" s="4">
        <v>9</v>
      </c>
    </row>
    <row r="106" spans="1:5" x14ac:dyDescent="0.45">
      <c r="A106">
        <v>2013</v>
      </c>
      <c r="B106">
        <v>1</v>
      </c>
      <c r="C106" t="s">
        <v>7661</v>
      </c>
      <c r="D106" s="4">
        <v>15</v>
      </c>
      <c r="E106" s="4">
        <v>8</v>
      </c>
    </row>
    <row r="107" spans="1:5" x14ac:dyDescent="0.45">
      <c r="A107">
        <v>2013</v>
      </c>
      <c r="B107">
        <v>1</v>
      </c>
      <c r="C107" t="s">
        <v>7662</v>
      </c>
      <c r="D107" s="4">
        <v>5</v>
      </c>
      <c r="E107" s="4">
        <v>3</v>
      </c>
    </row>
    <row r="108" spans="1:5" x14ac:dyDescent="0.45">
      <c r="A108">
        <v>2013</v>
      </c>
      <c r="B108">
        <v>1</v>
      </c>
      <c r="C108" t="s">
        <v>7663</v>
      </c>
      <c r="D108" s="4">
        <v>11</v>
      </c>
      <c r="E108" s="4">
        <v>15</v>
      </c>
    </row>
    <row r="109" spans="1:5" x14ac:dyDescent="0.45">
      <c r="A109">
        <v>2013</v>
      </c>
      <c r="B109">
        <v>2</v>
      </c>
      <c r="C109" t="s">
        <v>7656</v>
      </c>
      <c r="D109" s="4">
        <v>13</v>
      </c>
      <c r="E109" s="4">
        <v>22</v>
      </c>
    </row>
    <row r="110" spans="1:5" x14ac:dyDescent="0.45">
      <c r="A110">
        <v>2013</v>
      </c>
      <c r="B110">
        <v>2</v>
      </c>
      <c r="C110" t="s">
        <v>7657</v>
      </c>
      <c r="D110" s="4">
        <v>9</v>
      </c>
      <c r="E110" s="4">
        <v>9</v>
      </c>
    </row>
    <row r="111" spans="1:5" x14ac:dyDescent="0.45">
      <c r="A111">
        <v>2013</v>
      </c>
      <c r="B111">
        <v>2</v>
      </c>
      <c r="C111" t="s">
        <v>7658</v>
      </c>
      <c r="D111" s="4">
        <v>69</v>
      </c>
      <c r="E111" s="4">
        <v>73</v>
      </c>
    </row>
    <row r="112" spans="1:5" x14ac:dyDescent="0.45">
      <c r="A112">
        <v>2013</v>
      </c>
      <c r="B112">
        <v>2</v>
      </c>
      <c r="C112" t="s">
        <v>7659</v>
      </c>
      <c r="D112" s="4">
        <v>70</v>
      </c>
      <c r="E112" s="4">
        <v>61</v>
      </c>
    </row>
    <row r="113" spans="1:5" x14ac:dyDescent="0.45">
      <c r="A113">
        <v>2013</v>
      </c>
      <c r="B113">
        <v>2</v>
      </c>
      <c r="C113" t="s">
        <v>7660</v>
      </c>
      <c r="D113" s="4">
        <v>31</v>
      </c>
      <c r="E113" s="4">
        <v>18</v>
      </c>
    </row>
    <row r="114" spans="1:5" x14ac:dyDescent="0.45">
      <c r="A114">
        <v>2013</v>
      </c>
      <c r="B114">
        <v>2</v>
      </c>
      <c r="C114" t="s">
        <v>7661</v>
      </c>
      <c r="D114" s="4">
        <v>15</v>
      </c>
      <c r="E114" s="4">
        <v>14</v>
      </c>
    </row>
    <row r="115" spans="1:5" x14ac:dyDescent="0.45">
      <c r="A115">
        <v>2013</v>
      </c>
      <c r="B115">
        <v>2</v>
      </c>
      <c r="C115" t="s">
        <v>7662</v>
      </c>
      <c r="D115" s="4">
        <v>12</v>
      </c>
      <c r="E115" s="4">
        <v>12</v>
      </c>
    </row>
    <row r="116" spans="1:5" x14ac:dyDescent="0.45">
      <c r="A116">
        <v>2013</v>
      </c>
      <c r="B116">
        <v>2</v>
      </c>
      <c r="C116" t="s">
        <v>7663</v>
      </c>
      <c r="D116" s="4">
        <v>6</v>
      </c>
      <c r="E116" s="4">
        <v>16</v>
      </c>
    </row>
    <row r="117" spans="1:5" x14ac:dyDescent="0.45">
      <c r="A117">
        <v>2013</v>
      </c>
      <c r="B117">
        <v>3</v>
      </c>
      <c r="C117" t="s">
        <v>7656</v>
      </c>
      <c r="D117" s="4">
        <v>59</v>
      </c>
      <c r="E117" s="4">
        <v>51</v>
      </c>
    </row>
    <row r="118" spans="1:5" x14ac:dyDescent="0.45">
      <c r="A118">
        <v>2013</v>
      </c>
      <c r="B118">
        <v>3</v>
      </c>
      <c r="C118" t="s">
        <v>7657</v>
      </c>
      <c r="D118" s="4">
        <v>49</v>
      </c>
      <c r="E118" s="4">
        <v>42</v>
      </c>
    </row>
    <row r="119" spans="1:5" x14ac:dyDescent="0.45">
      <c r="A119">
        <v>2013</v>
      </c>
      <c r="B119">
        <v>3</v>
      </c>
      <c r="C119" t="s">
        <v>7658</v>
      </c>
      <c r="D119" s="4">
        <v>179</v>
      </c>
      <c r="E119" s="4">
        <v>180</v>
      </c>
    </row>
    <row r="120" spans="1:5" x14ac:dyDescent="0.45">
      <c r="A120">
        <v>2013</v>
      </c>
      <c r="B120">
        <v>3</v>
      </c>
      <c r="C120" t="s">
        <v>7659</v>
      </c>
      <c r="D120" s="4">
        <v>107</v>
      </c>
      <c r="E120" s="4">
        <v>101</v>
      </c>
    </row>
    <row r="121" spans="1:5" x14ac:dyDescent="0.45">
      <c r="A121">
        <v>2013</v>
      </c>
      <c r="B121">
        <v>3</v>
      </c>
      <c r="C121" t="s">
        <v>7660</v>
      </c>
      <c r="D121" s="4">
        <v>57</v>
      </c>
      <c r="E121" s="4">
        <v>44</v>
      </c>
    </row>
    <row r="122" spans="1:5" x14ac:dyDescent="0.45">
      <c r="A122">
        <v>2013</v>
      </c>
      <c r="B122">
        <v>3</v>
      </c>
      <c r="C122" t="s">
        <v>7661</v>
      </c>
      <c r="D122" s="4">
        <v>18</v>
      </c>
      <c r="E122" s="4">
        <v>18</v>
      </c>
    </row>
    <row r="123" spans="1:5" x14ac:dyDescent="0.45">
      <c r="A123">
        <v>2013</v>
      </c>
      <c r="B123">
        <v>3</v>
      </c>
      <c r="C123" t="s">
        <v>7662</v>
      </c>
      <c r="D123" s="4">
        <v>25</v>
      </c>
      <c r="E123" s="4">
        <v>18</v>
      </c>
    </row>
    <row r="124" spans="1:5" x14ac:dyDescent="0.45">
      <c r="A124">
        <v>2013</v>
      </c>
      <c r="B124">
        <v>3</v>
      </c>
      <c r="C124" t="s">
        <v>7663</v>
      </c>
      <c r="D124" s="4">
        <v>7</v>
      </c>
      <c r="E124" s="4">
        <v>25</v>
      </c>
    </row>
    <row r="125" spans="1:5" x14ac:dyDescent="0.45">
      <c r="A125">
        <v>2013</v>
      </c>
      <c r="B125">
        <v>4</v>
      </c>
      <c r="C125" t="s">
        <v>7656</v>
      </c>
      <c r="D125" s="4">
        <v>23</v>
      </c>
      <c r="E125" s="4">
        <v>26</v>
      </c>
    </row>
    <row r="126" spans="1:5" x14ac:dyDescent="0.45">
      <c r="A126">
        <v>2013</v>
      </c>
      <c r="B126">
        <v>4</v>
      </c>
      <c r="C126" t="s">
        <v>7657</v>
      </c>
      <c r="D126" s="4">
        <v>26</v>
      </c>
      <c r="E126" s="4">
        <v>22</v>
      </c>
    </row>
    <row r="127" spans="1:5" x14ac:dyDescent="0.45">
      <c r="A127">
        <v>2013</v>
      </c>
      <c r="B127">
        <v>4</v>
      </c>
      <c r="C127" t="s">
        <v>7658</v>
      </c>
      <c r="D127" s="4">
        <v>108</v>
      </c>
      <c r="E127" s="4">
        <v>110</v>
      </c>
    </row>
    <row r="128" spans="1:5" x14ac:dyDescent="0.45">
      <c r="A128">
        <v>2013</v>
      </c>
      <c r="B128">
        <v>4</v>
      </c>
      <c r="C128" t="s">
        <v>7659</v>
      </c>
      <c r="D128" s="4">
        <v>88</v>
      </c>
      <c r="E128" s="4">
        <v>56</v>
      </c>
    </row>
    <row r="129" spans="1:5" x14ac:dyDescent="0.45">
      <c r="A129">
        <v>2013</v>
      </c>
      <c r="B129">
        <v>4</v>
      </c>
      <c r="C129" t="s">
        <v>7660</v>
      </c>
      <c r="D129" s="4">
        <v>33</v>
      </c>
      <c r="E129" s="4">
        <v>33</v>
      </c>
    </row>
    <row r="130" spans="1:5" x14ac:dyDescent="0.45">
      <c r="A130">
        <v>2013</v>
      </c>
      <c r="B130">
        <v>4</v>
      </c>
      <c r="C130" t="s">
        <v>7661</v>
      </c>
      <c r="D130" s="4">
        <v>18</v>
      </c>
      <c r="E130" s="4">
        <v>13</v>
      </c>
    </row>
    <row r="131" spans="1:5" x14ac:dyDescent="0.45">
      <c r="A131">
        <v>2013</v>
      </c>
      <c r="B131">
        <v>4</v>
      </c>
      <c r="C131" t="s">
        <v>7662</v>
      </c>
      <c r="D131" s="4">
        <v>15</v>
      </c>
      <c r="E131" s="4">
        <v>16</v>
      </c>
    </row>
    <row r="132" spans="1:5" x14ac:dyDescent="0.45">
      <c r="A132">
        <v>2013</v>
      </c>
      <c r="B132">
        <v>4</v>
      </c>
      <c r="C132" t="s">
        <v>7663</v>
      </c>
      <c r="D132" s="4">
        <v>10</v>
      </c>
      <c r="E132" s="4">
        <v>13</v>
      </c>
    </row>
    <row r="133" spans="1:5" x14ac:dyDescent="0.45">
      <c r="A133">
        <v>2013</v>
      </c>
      <c r="B133">
        <v>5</v>
      </c>
      <c r="C133" t="s">
        <v>7656</v>
      </c>
      <c r="D133" s="4">
        <v>8</v>
      </c>
      <c r="E133" s="4">
        <v>10</v>
      </c>
    </row>
    <row r="134" spans="1:5" x14ac:dyDescent="0.45">
      <c r="A134">
        <v>2013</v>
      </c>
      <c r="B134">
        <v>5</v>
      </c>
      <c r="C134" t="s">
        <v>7657</v>
      </c>
      <c r="D134" s="4">
        <v>15</v>
      </c>
      <c r="E134" s="4">
        <v>14</v>
      </c>
    </row>
    <row r="135" spans="1:5" x14ac:dyDescent="0.45">
      <c r="A135">
        <v>2013</v>
      </c>
      <c r="B135">
        <v>5</v>
      </c>
      <c r="C135" t="s">
        <v>7658</v>
      </c>
      <c r="D135" s="4">
        <v>64</v>
      </c>
      <c r="E135" s="4">
        <v>53</v>
      </c>
    </row>
    <row r="136" spans="1:5" x14ac:dyDescent="0.45">
      <c r="A136">
        <v>2013</v>
      </c>
      <c r="B136">
        <v>5</v>
      </c>
      <c r="C136" t="s">
        <v>7659</v>
      </c>
      <c r="D136" s="4">
        <v>53</v>
      </c>
      <c r="E136" s="4">
        <v>40</v>
      </c>
    </row>
    <row r="137" spans="1:5" x14ac:dyDescent="0.45">
      <c r="A137">
        <v>2013</v>
      </c>
      <c r="B137">
        <v>5</v>
      </c>
      <c r="C137" t="s">
        <v>7660</v>
      </c>
      <c r="D137" s="4">
        <v>34</v>
      </c>
      <c r="E137" s="4">
        <v>21</v>
      </c>
    </row>
    <row r="138" spans="1:5" x14ac:dyDescent="0.45">
      <c r="A138">
        <v>2013</v>
      </c>
      <c r="B138">
        <v>5</v>
      </c>
      <c r="C138" t="s">
        <v>7661</v>
      </c>
      <c r="D138" s="4">
        <v>12</v>
      </c>
      <c r="E138" s="4">
        <v>11</v>
      </c>
    </row>
    <row r="139" spans="1:5" x14ac:dyDescent="0.45">
      <c r="A139">
        <v>2013</v>
      </c>
      <c r="B139">
        <v>5</v>
      </c>
      <c r="C139" t="s">
        <v>7662</v>
      </c>
      <c r="D139" s="4">
        <v>4</v>
      </c>
      <c r="E139" s="4">
        <v>10</v>
      </c>
    </row>
    <row r="140" spans="1:5" x14ac:dyDescent="0.45">
      <c r="A140">
        <v>2013</v>
      </c>
      <c r="B140">
        <v>5</v>
      </c>
      <c r="C140" t="s">
        <v>7663</v>
      </c>
      <c r="D140" s="4">
        <v>10</v>
      </c>
      <c r="E140" s="4">
        <v>16</v>
      </c>
    </row>
    <row r="141" spans="1:5" x14ac:dyDescent="0.45">
      <c r="A141">
        <v>2013</v>
      </c>
      <c r="B141">
        <v>6</v>
      </c>
      <c r="C141" t="s">
        <v>7656</v>
      </c>
      <c r="D141" s="4">
        <v>22</v>
      </c>
      <c r="E141" s="4">
        <v>19</v>
      </c>
    </row>
    <row r="142" spans="1:5" x14ac:dyDescent="0.45">
      <c r="A142">
        <v>2013</v>
      </c>
      <c r="B142">
        <v>6</v>
      </c>
      <c r="C142" t="s">
        <v>7657</v>
      </c>
      <c r="D142" s="4">
        <v>12</v>
      </c>
      <c r="E142" s="4">
        <v>12</v>
      </c>
    </row>
    <row r="143" spans="1:5" x14ac:dyDescent="0.45">
      <c r="A143">
        <v>2013</v>
      </c>
      <c r="B143">
        <v>6</v>
      </c>
      <c r="C143" t="s">
        <v>7658</v>
      </c>
      <c r="D143" s="4">
        <v>68</v>
      </c>
      <c r="E143" s="4">
        <v>64</v>
      </c>
    </row>
    <row r="144" spans="1:5" x14ac:dyDescent="0.45">
      <c r="A144">
        <v>2013</v>
      </c>
      <c r="B144">
        <v>6</v>
      </c>
      <c r="C144" t="s">
        <v>7659</v>
      </c>
      <c r="D144" s="4">
        <v>51</v>
      </c>
      <c r="E144" s="4">
        <v>56</v>
      </c>
    </row>
    <row r="145" spans="1:5" x14ac:dyDescent="0.45">
      <c r="A145">
        <v>2013</v>
      </c>
      <c r="B145">
        <v>6</v>
      </c>
      <c r="C145" t="s">
        <v>7660</v>
      </c>
      <c r="D145" s="4">
        <v>23</v>
      </c>
      <c r="E145" s="4">
        <v>23</v>
      </c>
    </row>
    <row r="146" spans="1:5" x14ac:dyDescent="0.45">
      <c r="A146">
        <v>2013</v>
      </c>
      <c r="B146">
        <v>6</v>
      </c>
      <c r="C146" t="s">
        <v>7661</v>
      </c>
      <c r="D146" s="4">
        <v>14</v>
      </c>
      <c r="E146" s="4">
        <v>17</v>
      </c>
    </row>
    <row r="147" spans="1:5" x14ac:dyDescent="0.45">
      <c r="A147">
        <v>2013</v>
      </c>
      <c r="B147">
        <v>6</v>
      </c>
      <c r="C147" t="s">
        <v>7662</v>
      </c>
      <c r="D147" s="4">
        <v>13</v>
      </c>
      <c r="E147" s="4">
        <v>13</v>
      </c>
    </row>
    <row r="148" spans="1:5" x14ac:dyDescent="0.45">
      <c r="A148">
        <v>2013</v>
      </c>
      <c r="B148">
        <v>6</v>
      </c>
      <c r="C148" t="s">
        <v>7663</v>
      </c>
      <c r="D148" s="4">
        <v>14</v>
      </c>
      <c r="E148" s="4">
        <v>22</v>
      </c>
    </row>
    <row r="149" spans="1:5" x14ac:dyDescent="0.45">
      <c r="A149">
        <v>2013</v>
      </c>
      <c r="B149">
        <v>7</v>
      </c>
      <c r="C149" t="s">
        <v>7656</v>
      </c>
      <c r="D149" s="4">
        <v>19</v>
      </c>
      <c r="E149" s="4">
        <v>16</v>
      </c>
    </row>
    <row r="150" spans="1:5" x14ac:dyDescent="0.45">
      <c r="A150">
        <v>2013</v>
      </c>
      <c r="B150">
        <v>7</v>
      </c>
      <c r="C150" t="s">
        <v>7657</v>
      </c>
      <c r="D150" s="4">
        <v>12</v>
      </c>
      <c r="E150" s="4">
        <v>13</v>
      </c>
    </row>
    <row r="151" spans="1:5" x14ac:dyDescent="0.45">
      <c r="A151">
        <v>2013</v>
      </c>
      <c r="B151">
        <v>7</v>
      </c>
      <c r="C151" t="s">
        <v>7658</v>
      </c>
      <c r="D151" s="4">
        <v>64</v>
      </c>
      <c r="E151" s="4">
        <v>73</v>
      </c>
    </row>
    <row r="152" spans="1:5" x14ac:dyDescent="0.45">
      <c r="A152">
        <v>2013</v>
      </c>
      <c r="B152">
        <v>7</v>
      </c>
      <c r="C152" t="s">
        <v>7659</v>
      </c>
      <c r="D152" s="4">
        <v>71</v>
      </c>
      <c r="E152" s="4">
        <v>63</v>
      </c>
    </row>
    <row r="153" spans="1:5" x14ac:dyDescent="0.45">
      <c r="A153">
        <v>2013</v>
      </c>
      <c r="B153">
        <v>7</v>
      </c>
      <c r="C153" t="s">
        <v>7660</v>
      </c>
      <c r="D153" s="4">
        <v>35</v>
      </c>
      <c r="E153" s="4">
        <v>21</v>
      </c>
    </row>
    <row r="154" spans="1:5" x14ac:dyDescent="0.45">
      <c r="A154">
        <v>2013</v>
      </c>
      <c r="B154">
        <v>7</v>
      </c>
      <c r="C154" t="s">
        <v>7661</v>
      </c>
      <c r="D154" s="4">
        <v>12</v>
      </c>
      <c r="E154" s="4">
        <v>10</v>
      </c>
    </row>
    <row r="155" spans="1:5" x14ac:dyDescent="0.45">
      <c r="A155">
        <v>2013</v>
      </c>
      <c r="B155">
        <v>7</v>
      </c>
      <c r="C155" t="s">
        <v>7662</v>
      </c>
      <c r="D155" s="4">
        <v>5</v>
      </c>
      <c r="E155" s="4">
        <v>10</v>
      </c>
    </row>
    <row r="156" spans="1:5" x14ac:dyDescent="0.45">
      <c r="A156">
        <v>2013</v>
      </c>
      <c r="B156">
        <v>7</v>
      </c>
      <c r="C156" t="s">
        <v>7663</v>
      </c>
      <c r="D156" s="4">
        <v>13</v>
      </c>
      <c r="E156" s="4">
        <v>19</v>
      </c>
    </row>
    <row r="157" spans="1:5" x14ac:dyDescent="0.45">
      <c r="A157">
        <v>2013</v>
      </c>
      <c r="B157">
        <v>8</v>
      </c>
      <c r="C157" t="s">
        <v>7656</v>
      </c>
      <c r="D157" s="4">
        <v>19</v>
      </c>
      <c r="E157" s="4">
        <v>15</v>
      </c>
    </row>
    <row r="158" spans="1:5" x14ac:dyDescent="0.45">
      <c r="A158">
        <v>2013</v>
      </c>
      <c r="B158">
        <v>8</v>
      </c>
      <c r="C158" t="s">
        <v>7657</v>
      </c>
      <c r="D158" s="4">
        <v>13</v>
      </c>
      <c r="E158" s="4">
        <v>18</v>
      </c>
    </row>
    <row r="159" spans="1:5" x14ac:dyDescent="0.45">
      <c r="A159">
        <v>2013</v>
      </c>
      <c r="B159">
        <v>8</v>
      </c>
      <c r="C159" t="s">
        <v>7658</v>
      </c>
      <c r="D159" s="4">
        <v>84</v>
      </c>
      <c r="E159" s="4">
        <v>81</v>
      </c>
    </row>
    <row r="160" spans="1:5" x14ac:dyDescent="0.45">
      <c r="A160">
        <v>2013</v>
      </c>
      <c r="B160">
        <v>8</v>
      </c>
      <c r="C160" t="s">
        <v>7659</v>
      </c>
      <c r="D160" s="4">
        <v>66</v>
      </c>
      <c r="E160" s="4">
        <v>55</v>
      </c>
    </row>
    <row r="161" spans="1:5" x14ac:dyDescent="0.45">
      <c r="A161">
        <v>2013</v>
      </c>
      <c r="B161">
        <v>8</v>
      </c>
      <c r="C161" t="s">
        <v>7660</v>
      </c>
      <c r="D161" s="4">
        <v>32</v>
      </c>
      <c r="E161" s="4">
        <v>27</v>
      </c>
    </row>
    <row r="162" spans="1:5" x14ac:dyDescent="0.45">
      <c r="A162">
        <v>2013</v>
      </c>
      <c r="B162">
        <v>8</v>
      </c>
      <c r="C162" t="s">
        <v>7661</v>
      </c>
      <c r="D162" s="4">
        <v>20</v>
      </c>
      <c r="E162" s="4">
        <v>13</v>
      </c>
    </row>
    <row r="163" spans="1:5" x14ac:dyDescent="0.45">
      <c r="A163">
        <v>2013</v>
      </c>
      <c r="B163">
        <v>8</v>
      </c>
      <c r="C163" t="s">
        <v>7662</v>
      </c>
      <c r="D163" s="4">
        <v>6</v>
      </c>
      <c r="E163" s="4">
        <v>4</v>
      </c>
    </row>
    <row r="164" spans="1:5" x14ac:dyDescent="0.45">
      <c r="A164">
        <v>2013</v>
      </c>
      <c r="B164">
        <v>8</v>
      </c>
      <c r="C164" t="s">
        <v>7663</v>
      </c>
      <c r="D164" s="4">
        <v>8</v>
      </c>
      <c r="E164" s="4">
        <v>16</v>
      </c>
    </row>
    <row r="165" spans="1:5" x14ac:dyDescent="0.45">
      <c r="A165">
        <v>2013</v>
      </c>
      <c r="B165">
        <v>9</v>
      </c>
      <c r="C165" t="s">
        <v>7656</v>
      </c>
      <c r="D165" s="4">
        <v>11</v>
      </c>
      <c r="E165" s="4">
        <v>13</v>
      </c>
    </row>
    <row r="166" spans="1:5" x14ac:dyDescent="0.45">
      <c r="A166">
        <v>2013</v>
      </c>
      <c r="B166">
        <v>9</v>
      </c>
      <c r="C166" t="s">
        <v>7657</v>
      </c>
      <c r="D166" s="4">
        <v>7</v>
      </c>
      <c r="E166" s="4">
        <v>6</v>
      </c>
    </row>
    <row r="167" spans="1:5" x14ac:dyDescent="0.45">
      <c r="A167">
        <v>2013</v>
      </c>
      <c r="B167">
        <v>9</v>
      </c>
      <c r="C167" t="s">
        <v>7658</v>
      </c>
      <c r="D167" s="4">
        <v>89</v>
      </c>
      <c r="E167" s="4">
        <v>66</v>
      </c>
    </row>
    <row r="168" spans="1:5" x14ac:dyDescent="0.45">
      <c r="A168">
        <v>2013</v>
      </c>
      <c r="B168">
        <v>9</v>
      </c>
      <c r="C168" t="s">
        <v>7659</v>
      </c>
      <c r="D168" s="4">
        <v>53</v>
      </c>
      <c r="E168" s="4">
        <v>38</v>
      </c>
    </row>
    <row r="169" spans="1:5" x14ac:dyDescent="0.45">
      <c r="A169">
        <v>2013</v>
      </c>
      <c r="B169">
        <v>9</v>
      </c>
      <c r="C169" t="s">
        <v>7660</v>
      </c>
      <c r="D169" s="4">
        <v>29</v>
      </c>
      <c r="E169" s="4">
        <v>20</v>
      </c>
    </row>
    <row r="170" spans="1:5" x14ac:dyDescent="0.45">
      <c r="A170">
        <v>2013</v>
      </c>
      <c r="B170">
        <v>9</v>
      </c>
      <c r="C170" t="s">
        <v>7661</v>
      </c>
      <c r="D170" s="4">
        <v>13</v>
      </c>
      <c r="E170" s="4">
        <v>10</v>
      </c>
    </row>
    <row r="171" spans="1:5" x14ac:dyDescent="0.45">
      <c r="A171">
        <v>2013</v>
      </c>
      <c r="B171">
        <v>9</v>
      </c>
      <c r="C171" t="s">
        <v>7662</v>
      </c>
      <c r="D171" s="4">
        <v>6</v>
      </c>
      <c r="E171" s="4">
        <v>6</v>
      </c>
    </row>
    <row r="172" spans="1:5" x14ac:dyDescent="0.45">
      <c r="A172">
        <v>2013</v>
      </c>
      <c r="B172">
        <v>9</v>
      </c>
      <c r="C172" t="s">
        <v>7663</v>
      </c>
      <c r="D172" s="4">
        <v>10</v>
      </c>
      <c r="E172" s="4">
        <v>19</v>
      </c>
    </row>
    <row r="173" spans="1:5" x14ac:dyDescent="0.45">
      <c r="A173">
        <v>2013</v>
      </c>
      <c r="B173">
        <v>10</v>
      </c>
      <c r="C173" t="s">
        <v>7656</v>
      </c>
      <c r="D173" s="4">
        <v>23</v>
      </c>
      <c r="E173" s="4">
        <v>21</v>
      </c>
    </row>
    <row r="174" spans="1:5" x14ac:dyDescent="0.45">
      <c r="A174">
        <v>2013</v>
      </c>
      <c r="B174">
        <v>10</v>
      </c>
      <c r="C174" t="s">
        <v>7657</v>
      </c>
      <c r="D174" s="4">
        <v>17</v>
      </c>
      <c r="E174" s="4">
        <v>12</v>
      </c>
    </row>
    <row r="175" spans="1:5" x14ac:dyDescent="0.45">
      <c r="A175">
        <v>2013</v>
      </c>
      <c r="B175">
        <v>10</v>
      </c>
      <c r="C175" t="s">
        <v>7658</v>
      </c>
      <c r="D175" s="4">
        <v>74</v>
      </c>
      <c r="E175" s="4">
        <v>80</v>
      </c>
    </row>
    <row r="176" spans="1:5" x14ac:dyDescent="0.45">
      <c r="A176">
        <v>2013</v>
      </c>
      <c r="B176">
        <v>10</v>
      </c>
      <c r="C176" t="s">
        <v>7659</v>
      </c>
      <c r="D176" s="4">
        <v>71</v>
      </c>
      <c r="E176" s="4">
        <v>52</v>
      </c>
    </row>
    <row r="177" spans="1:5" x14ac:dyDescent="0.45">
      <c r="A177">
        <v>2013</v>
      </c>
      <c r="B177">
        <v>10</v>
      </c>
      <c r="C177" t="s">
        <v>7660</v>
      </c>
      <c r="D177" s="4">
        <v>32</v>
      </c>
      <c r="E177" s="4">
        <v>25</v>
      </c>
    </row>
    <row r="178" spans="1:5" x14ac:dyDescent="0.45">
      <c r="A178">
        <v>2013</v>
      </c>
      <c r="B178">
        <v>10</v>
      </c>
      <c r="C178" t="s">
        <v>7661</v>
      </c>
      <c r="D178" s="4">
        <v>14</v>
      </c>
      <c r="E178" s="4">
        <v>15</v>
      </c>
    </row>
    <row r="179" spans="1:5" x14ac:dyDescent="0.45">
      <c r="A179">
        <v>2013</v>
      </c>
      <c r="B179">
        <v>10</v>
      </c>
      <c r="C179" t="s">
        <v>7662</v>
      </c>
      <c r="D179" s="4">
        <v>10</v>
      </c>
      <c r="E179" s="4">
        <v>7</v>
      </c>
    </row>
    <row r="180" spans="1:5" x14ac:dyDescent="0.45">
      <c r="A180">
        <v>2013</v>
      </c>
      <c r="B180">
        <v>10</v>
      </c>
      <c r="C180" t="s">
        <v>7663</v>
      </c>
      <c r="D180" s="4">
        <v>11</v>
      </c>
      <c r="E180" s="4">
        <v>22</v>
      </c>
    </row>
    <row r="181" spans="1:5" x14ac:dyDescent="0.45">
      <c r="A181">
        <v>2013</v>
      </c>
      <c r="B181">
        <v>11</v>
      </c>
      <c r="C181" t="s">
        <v>7656</v>
      </c>
      <c r="D181" s="4">
        <v>16</v>
      </c>
      <c r="E181" s="4">
        <v>14</v>
      </c>
    </row>
    <row r="182" spans="1:5" x14ac:dyDescent="0.45">
      <c r="A182">
        <v>2013</v>
      </c>
      <c r="B182">
        <v>11</v>
      </c>
      <c r="C182" t="s">
        <v>7657</v>
      </c>
      <c r="D182" s="4">
        <v>13</v>
      </c>
      <c r="E182" s="4">
        <v>13</v>
      </c>
    </row>
    <row r="183" spans="1:5" x14ac:dyDescent="0.45">
      <c r="A183">
        <v>2013</v>
      </c>
      <c r="B183">
        <v>11</v>
      </c>
      <c r="C183" t="s">
        <v>7658</v>
      </c>
      <c r="D183" s="4">
        <v>75</v>
      </c>
      <c r="E183" s="4">
        <v>73</v>
      </c>
    </row>
    <row r="184" spans="1:5" x14ac:dyDescent="0.45">
      <c r="A184">
        <v>2013</v>
      </c>
      <c r="B184">
        <v>11</v>
      </c>
      <c r="C184" t="s">
        <v>7659</v>
      </c>
      <c r="D184" s="4">
        <v>58</v>
      </c>
      <c r="E184" s="4">
        <v>46</v>
      </c>
    </row>
    <row r="185" spans="1:5" x14ac:dyDescent="0.45">
      <c r="A185">
        <v>2013</v>
      </c>
      <c r="B185">
        <v>11</v>
      </c>
      <c r="C185" t="s">
        <v>7660</v>
      </c>
      <c r="D185" s="4">
        <v>25</v>
      </c>
      <c r="E185" s="4">
        <v>25</v>
      </c>
    </row>
    <row r="186" spans="1:5" x14ac:dyDescent="0.45">
      <c r="A186">
        <v>2013</v>
      </c>
      <c r="B186">
        <v>11</v>
      </c>
      <c r="C186" t="s">
        <v>7661</v>
      </c>
      <c r="D186" s="4">
        <v>11</v>
      </c>
      <c r="E186" s="4">
        <v>9</v>
      </c>
    </row>
    <row r="187" spans="1:5" x14ac:dyDescent="0.45">
      <c r="A187">
        <v>2013</v>
      </c>
      <c r="B187">
        <v>11</v>
      </c>
      <c r="C187" t="s">
        <v>7662</v>
      </c>
      <c r="D187" s="4">
        <v>12</v>
      </c>
      <c r="E187" s="4">
        <v>10</v>
      </c>
    </row>
    <row r="188" spans="1:5" x14ac:dyDescent="0.45">
      <c r="A188">
        <v>2013</v>
      </c>
      <c r="B188">
        <v>11</v>
      </c>
      <c r="C188" t="s">
        <v>7663</v>
      </c>
      <c r="D188" s="4">
        <v>9</v>
      </c>
      <c r="E188" s="4">
        <v>22</v>
      </c>
    </row>
    <row r="189" spans="1:5" x14ac:dyDescent="0.45">
      <c r="A189">
        <v>2013</v>
      </c>
      <c r="B189">
        <v>12</v>
      </c>
      <c r="C189" t="s">
        <v>7656</v>
      </c>
      <c r="D189" s="4">
        <v>13</v>
      </c>
      <c r="E189" s="4">
        <v>11</v>
      </c>
    </row>
    <row r="190" spans="1:5" x14ac:dyDescent="0.45">
      <c r="A190">
        <v>2013</v>
      </c>
      <c r="B190">
        <v>12</v>
      </c>
      <c r="C190" t="s">
        <v>7657</v>
      </c>
      <c r="D190" s="4">
        <v>8</v>
      </c>
      <c r="E190" s="4">
        <v>13</v>
      </c>
    </row>
    <row r="191" spans="1:5" x14ac:dyDescent="0.45">
      <c r="A191">
        <v>2013</v>
      </c>
      <c r="B191">
        <v>12</v>
      </c>
      <c r="C191" t="s">
        <v>7658</v>
      </c>
      <c r="D191" s="4">
        <v>83</v>
      </c>
      <c r="E191" s="4">
        <v>65</v>
      </c>
    </row>
    <row r="192" spans="1:5" x14ac:dyDescent="0.45">
      <c r="A192">
        <v>2013</v>
      </c>
      <c r="B192">
        <v>12</v>
      </c>
      <c r="C192" t="s">
        <v>7659</v>
      </c>
      <c r="D192" s="4">
        <v>49</v>
      </c>
      <c r="E192" s="4">
        <v>55</v>
      </c>
    </row>
    <row r="193" spans="1:5" x14ac:dyDescent="0.45">
      <c r="A193">
        <v>2013</v>
      </c>
      <c r="B193">
        <v>12</v>
      </c>
      <c r="C193" t="s">
        <v>7660</v>
      </c>
      <c r="D193" s="4">
        <v>37</v>
      </c>
      <c r="E193" s="4">
        <v>27</v>
      </c>
    </row>
    <row r="194" spans="1:5" x14ac:dyDescent="0.45">
      <c r="A194">
        <v>2013</v>
      </c>
      <c r="B194">
        <v>12</v>
      </c>
      <c r="C194" t="s">
        <v>7661</v>
      </c>
      <c r="D194" s="4">
        <v>23</v>
      </c>
      <c r="E194" s="4">
        <v>13</v>
      </c>
    </row>
    <row r="195" spans="1:5" x14ac:dyDescent="0.45">
      <c r="A195">
        <v>2013</v>
      </c>
      <c r="B195">
        <v>12</v>
      </c>
      <c r="C195" t="s">
        <v>7662</v>
      </c>
      <c r="D195" s="4">
        <v>5</v>
      </c>
      <c r="E195" s="4">
        <v>9</v>
      </c>
    </row>
    <row r="196" spans="1:5" x14ac:dyDescent="0.45">
      <c r="A196">
        <v>2013</v>
      </c>
      <c r="B196">
        <v>12</v>
      </c>
      <c r="C196" t="s">
        <v>7663</v>
      </c>
      <c r="D196" s="4">
        <v>13</v>
      </c>
      <c r="E196" s="4">
        <v>22</v>
      </c>
    </row>
    <row r="197" spans="1:5" x14ac:dyDescent="0.45">
      <c r="A197">
        <v>2014</v>
      </c>
      <c r="B197">
        <v>1</v>
      </c>
      <c r="C197" t="s">
        <v>7656</v>
      </c>
      <c r="D197" s="4">
        <v>14</v>
      </c>
      <c r="E197" s="4">
        <v>20</v>
      </c>
    </row>
    <row r="198" spans="1:5" x14ac:dyDescent="0.45">
      <c r="A198">
        <v>2014</v>
      </c>
      <c r="B198">
        <v>1</v>
      </c>
      <c r="C198" t="s">
        <v>7657</v>
      </c>
      <c r="D198" s="4">
        <v>11</v>
      </c>
      <c r="E198" s="4">
        <v>12</v>
      </c>
    </row>
    <row r="199" spans="1:5" x14ac:dyDescent="0.45">
      <c r="A199">
        <v>2014</v>
      </c>
      <c r="B199">
        <v>1</v>
      </c>
      <c r="C199" t="s">
        <v>7658</v>
      </c>
      <c r="D199" s="4">
        <v>65</v>
      </c>
      <c r="E199" s="4">
        <v>79</v>
      </c>
    </row>
    <row r="200" spans="1:5" x14ac:dyDescent="0.45">
      <c r="A200">
        <v>2014</v>
      </c>
      <c r="B200">
        <v>1</v>
      </c>
      <c r="C200" t="s">
        <v>7659</v>
      </c>
      <c r="D200" s="4">
        <v>48</v>
      </c>
      <c r="E200" s="4">
        <v>54</v>
      </c>
    </row>
    <row r="201" spans="1:5" x14ac:dyDescent="0.45">
      <c r="A201">
        <v>2014</v>
      </c>
      <c r="B201">
        <v>1</v>
      </c>
      <c r="C201" t="s">
        <v>7660</v>
      </c>
      <c r="D201" s="4">
        <v>21</v>
      </c>
      <c r="E201" s="4">
        <v>21</v>
      </c>
    </row>
    <row r="202" spans="1:5" x14ac:dyDescent="0.45">
      <c r="A202">
        <v>2014</v>
      </c>
      <c r="B202">
        <v>1</v>
      </c>
      <c r="C202" t="s">
        <v>7661</v>
      </c>
      <c r="D202" s="4">
        <v>16</v>
      </c>
      <c r="E202" s="4">
        <v>9</v>
      </c>
    </row>
    <row r="203" spans="1:5" x14ac:dyDescent="0.45">
      <c r="A203">
        <v>2014</v>
      </c>
      <c r="B203">
        <v>1</v>
      </c>
      <c r="C203" t="s">
        <v>7662</v>
      </c>
      <c r="D203" s="4">
        <v>7</v>
      </c>
      <c r="E203" s="4">
        <v>13</v>
      </c>
    </row>
    <row r="204" spans="1:5" x14ac:dyDescent="0.45">
      <c r="A204">
        <v>2014</v>
      </c>
      <c r="B204">
        <v>1</v>
      </c>
      <c r="C204" t="s">
        <v>7663</v>
      </c>
      <c r="D204" s="4">
        <v>6</v>
      </c>
      <c r="E204" s="4">
        <v>25</v>
      </c>
    </row>
    <row r="205" spans="1:5" x14ac:dyDescent="0.45">
      <c r="A205">
        <v>2014</v>
      </c>
      <c r="B205">
        <v>2</v>
      </c>
      <c r="C205" t="s">
        <v>7656</v>
      </c>
      <c r="D205" s="4">
        <v>19</v>
      </c>
      <c r="E205" s="4">
        <v>24</v>
      </c>
    </row>
    <row r="206" spans="1:5" x14ac:dyDescent="0.45">
      <c r="A206">
        <v>2014</v>
      </c>
      <c r="B206">
        <v>2</v>
      </c>
      <c r="C206" t="s">
        <v>7657</v>
      </c>
      <c r="D206" s="4">
        <v>8</v>
      </c>
      <c r="E206" s="4">
        <v>5</v>
      </c>
    </row>
    <row r="207" spans="1:5" x14ac:dyDescent="0.45">
      <c r="A207">
        <v>2014</v>
      </c>
      <c r="B207">
        <v>2</v>
      </c>
      <c r="C207" t="s">
        <v>7658</v>
      </c>
      <c r="D207" s="4">
        <v>74</v>
      </c>
      <c r="E207" s="4">
        <v>76</v>
      </c>
    </row>
    <row r="208" spans="1:5" x14ac:dyDescent="0.45">
      <c r="A208">
        <v>2014</v>
      </c>
      <c r="B208">
        <v>2</v>
      </c>
      <c r="C208" t="s">
        <v>7659</v>
      </c>
      <c r="D208" s="4">
        <v>63</v>
      </c>
      <c r="E208" s="4">
        <v>61</v>
      </c>
    </row>
    <row r="209" spans="1:5" x14ac:dyDescent="0.45">
      <c r="A209">
        <v>2014</v>
      </c>
      <c r="B209">
        <v>2</v>
      </c>
      <c r="C209" t="s">
        <v>7660</v>
      </c>
      <c r="D209" s="4">
        <v>30</v>
      </c>
      <c r="E209" s="4">
        <v>17</v>
      </c>
    </row>
    <row r="210" spans="1:5" x14ac:dyDescent="0.45">
      <c r="A210">
        <v>2014</v>
      </c>
      <c r="B210">
        <v>2</v>
      </c>
      <c r="C210" t="s">
        <v>7661</v>
      </c>
      <c r="D210" s="4">
        <v>9</v>
      </c>
      <c r="E210" s="4">
        <v>9</v>
      </c>
    </row>
    <row r="211" spans="1:5" x14ac:dyDescent="0.45">
      <c r="A211">
        <v>2014</v>
      </c>
      <c r="B211">
        <v>2</v>
      </c>
      <c r="C211" t="s">
        <v>7662</v>
      </c>
      <c r="D211" s="4">
        <v>6</v>
      </c>
      <c r="E211" s="4">
        <v>7</v>
      </c>
    </row>
    <row r="212" spans="1:5" x14ac:dyDescent="0.45">
      <c r="A212">
        <v>2014</v>
      </c>
      <c r="B212">
        <v>2</v>
      </c>
      <c r="C212" t="s">
        <v>7663</v>
      </c>
      <c r="D212" s="4">
        <v>8</v>
      </c>
      <c r="E212" s="4">
        <v>12</v>
      </c>
    </row>
    <row r="213" spans="1:5" x14ac:dyDescent="0.45">
      <c r="A213">
        <v>2014</v>
      </c>
      <c r="B213">
        <v>3</v>
      </c>
      <c r="C213" t="s">
        <v>7656</v>
      </c>
      <c r="D213" s="4">
        <v>65</v>
      </c>
      <c r="E213" s="4">
        <v>43</v>
      </c>
    </row>
    <row r="214" spans="1:5" x14ac:dyDescent="0.45">
      <c r="A214">
        <v>2014</v>
      </c>
      <c r="B214">
        <v>3</v>
      </c>
      <c r="C214" t="s">
        <v>7657</v>
      </c>
      <c r="D214" s="4">
        <v>49</v>
      </c>
      <c r="E214" s="4">
        <v>36</v>
      </c>
    </row>
    <row r="215" spans="1:5" x14ac:dyDescent="0.45">
      <c r="A215">
        <v>2014</v>
      </c>
      <c r="B215">
        <v>3</v>
      </c>
      <c r="C215" t="s">
        <v>7658</v>
      </c>
      <c r="D215" s="4">
        <v>177</v>
      </c>
      <c r="E215" s="4">
        <v>206</v>
      </c>
    </row>
    <row r="216" spans="1:5" x14ac:dyDescent="0.45">
      <c r="A216">
        <v>2014</v>
      </c>
      <c r="B216">
        <v>3</v>
      </c>
      <c r="C216" t="s">
        <v>7659</v>
      </c>
      <c r="D216" s="4">
        <v>118</v>
      </c>
      <c r="E216" s="4">
        <v>101</v>
      </c>
    </row>
    <row r="217" spans="1:5" x14ac:dyDescent="0.45">
      <c r="A217">
        <v>2014</v>
      </c>
      <c r="B217">
        <v>3</v>
      </c>
      <c r="C217" t="s">
        <v>7660</v>
      </c>
      <c r="D217" s="4">
        <v>73</v>
      </c>
      <c r="E217" s="4">
        <v>57</v>
      </c>
    </row>
    <row r="218" spans="1:5" x14ac:dyDescent="0.45">
      <c r="A218">
        <v>2014</v>
      </c>
      <c r="B218">
        <v>3</v>
      </c>
      <c r="C218" t="s">
        <v>7661</v>
      </c>
      <c r="D218" s="4">
        <v>22</v>
      </c>
      <c r="E218" s="4">
        <v>16</v>
      </c>
    </row>
    <row r="219" spans="1:5" x14ac:dyDescent="0.45">
      <c r="A219">
        <v>2014</v>
      </c>
      <c r="B219">
        <v>3</v>
      </c>
      <c r="C219" t="s">
        <v>7662</v>
      </c>
      <c r="D219" s="4">
        <v>18</v>
      </c>
      <c r="E219" s="4">
        <v>12</v>
      </c>
    </row>
    <row r="220" spans="1:5" x14ac:dyDescent="0.45">
      <c r="A220">
        <v>2014</v>
      </c>
      <c r="B220">
        <v>3</v>
      </c>
      <c r="C220" t="s">
        <v>7663</v>
      </c>
      <c r="D220" s="4">
        <v>4</v>
      </c>
      <c r="E220" s="4">
        <v>26</v>
      </c>
    </row>
    <row r="221" spans="1:5" x14ac:dyDescent="0.45">
      <c r="A221">
        <v>2014</v>
      </c>
      <c r="B221">
        <v>4</v>
      </c>
      <c r="C221" t="s">
        <v>7656</v>
      </c>
      <c r="D221" s="4">
        <v>20</v>
      </c>
      <c r="E221" s="4">
        <v>27</v>
      </c>
    </row>
    <row r="222" spans="1:5" x14ac:dyDescent="0.45">
      <c r="A222">
        <v>2014</v>
      </c>
      <c r="B222">
        <v>4</v>
      </c>
      <c r="C222" t="s">
        <v>7657</v>
      </c>
      <c r="D222" s="4">
        <v>28</v>
      </c>
      <c r="E222" s="4">
        <v>22</v>
      </c>
    </row>
    <row r="223" spans="1:5" x14ac:dyDescent="0.45">
      <c r="A223">
        <v>2014</v>
      </c>
      <c r="B223">
        <v>4</v>
      </c>
      <c r="C223" t="s">
        <v>7658</v>
      </c>
      <c r="D223" s="4">
        <v>110</v>
      </c>
      <c r="E223" s="4">
        <v>103</v>
      </c>
    </row>
    <row r="224" spans="1:5" x14ac:dyDescent="0.45">
      <c r="A224">
        <v>2014</v>
      </c>
      <c r="B224">
        <v>4</v>
      </c>
      <c r="C224" t="s">
        <v>7659</v>
      </c>
      <c r="D224" s="4">
        <v>76</v>
      </c>
      <c r="E224" s="4">
        <v>69</v>
      </c>
    </row>
    <row r="225" spans="1:5" x14ac:dyDescent="0.45">
      <c r="A225">
        <v>2014</v>
      </c>
      <c r="B225">
        <v>4</v>
      </c>
      <c r="C225" t="s">
        <v>7660</v>
      </c>
      <c r="D225" s="4">
        <v>34</v>
      </c>
      <c r="E225" s="4">
        <v>44</v>
      </c>
    </row>
    <row r="226" spans="1:5" x14ac:dyDescent="0.45">
      <c r="A226">
        <v>2014</v>
      </c>
      <c r="B226">
        <v>4</v>
      </c>
      <c r="C226" t="s">
        <v>7661</v>
      </c>
      <c r="D226" s="4">
        <v>21</v>
      </c>
      <c r="E226" s="4">
        <v>19</v>
      </c>
    </row>
    <row r="227" spans="1:5" x14ac:dyDescent="0.45">
      <c r="A227">
        <v>2014</v>
      </c>
      <c r="B227">
        <v>4</v>
      </c>
      <c r="C227" t="s">
        <v>7662</v>
      </c>
      <c r="D227" s="4">
        <v>7</v>
      </c>
      <c r="E227" s="4">
        <v>10</v>
      </c>
    </row>
    <row r="228" spans="1:5" x14ac:dyDescent="0.45">
      <c r="A228">
        <v>2014</v>
      </c>
      <c r="B228">
        <v>4</v>
      </c>
      <c r="C228" t="s">
        <v>7663</v>
      </c>
      <c r="D228" s="4">
        <v>11</v>
      </c>
      <c r="E228" s="4">
        <v>27</v>
      </c>
    </row>
    <row r="229" spans="1:5" x14ac:dyDescent="0.45">
      <c r="A229">
        <v>2014</v>
      </c>
      <c r="B229">
        <v>5</v>
      </c>
      <c r="C229" t="s">
        <v>7656</v>
      </c>
      <c r="D229" s="4">
        <v>20</v>
      </c>
      <c r="E229" s="4">
        <v>17</v>
      </c>
    </row>
    <row r="230" spans="1:5" x14ac:dyDescent="0.45">
      <c r="A230">
        <v>2014</v>
      </c>
      <c r="B230">
        <v>5</v>
      </c>
      <c r="C230" t="s">
        <v>7657</v>
      </c>
      <c r="D230" s="4">
        <v>14</v>
      </c>
      <c r="E230" s="4">
        <v>9</v>
      </c>
    </row>
    <row r="231" spans="1:5" x14ac:dyDescent="0.45">
      <c r="A231">
        <v>2014</v>
      </c>
      <c r="B231">
        <v>5</v>
      </c>
      <c r="C231" t="s">
        <v>7658</v>
      </c>
      <c r="D231" s="4">
        <v>69</v>
      </c>
      <c r="E231" s="4">
        <v>84</v>
      </c>
    </row>
    <row r="232" spans="1:5" x14ac:dyDescent="0.45">
      <c r="A232">
        <v>2014</v>
      </c>
      <c r="B232">
        <v>5</v>
      </c>
      <c r="C232" t="s">
        <v>7659</v>
      </c>
      <c r="D232" s="4">
        <v>79</v>
      </c>
      <c r="E232" s="4">
        <v>56</v>
      </c>
    </row>
    <row r="233" spans="1:5" x14ac:dyDescent="0.45">
      <c r="A233">
        <v>2014</v>
      </c>
      <c r="B233">
        <v>5</v>
      </c>
      <c r="C233" t="s">
        <v>7660</v>
      </c>
      <c r="D233" s="4">
        <v>30</v>
      </c>
      <c r="E233" s="4">
        <v>20</v>
      </c>
    </row>
    <row r="234" spans="1:5" x14ac:dyDescent="0.45">
      <c r="A234">
        <v>2014</v>
      </c>
      <c r="B234">
        <v>5</v>
      </c>
      <c r="C234" t="s">
        <v>7661</v>
      </c>
      <c r="D234" s="4">
        <v>11</v>
      </c>
      <c r="E234" s="4">
        <v>12</v>
      </c>
    </row>
    <row r="235" spans="1:5" x14ac:dyDescent="0.45">
      <c r="A235">
        <v>2014</v>
      </c>
      <c r="B235">
        <v>5</v>
      </c>
      <c r="C235" t="s">
        <v>7662</v>
      </c>
      <c r="D235" s="4">
        <v>8</v>
      </c>
      <c r="E235" s="4">
        <v>8</v>
      </c>
    </row>
    <row r="236" spans="1:5" x14ac:dyDescent="0.45">
      <c r="A236">
        <v>2014</v>
      </c>
      <c r="B236">
        <v>5</v>
      </c>
      <c r="C236" t="s">
        <v>7663</v>
      </c>
      <c r="D236" s="4">
        <v>4</v>
      </c>
      <c r="E236" s="4">
        <v>20</v>
      </c>
    </row>
    <row r="237" spans="1:5" x14ac:dyDescent="0.45">
      <c r="A237">
        <v>2014</v>
      </c>
      <c r="B237">
        <v>6</v>
      </c>
      <c r="C237" t="s">
        <v>7656</v>
      </c>
      <c r="D237" s="4">
        <v>11</v>
      </c>
      <c r="E237" s="4">
        <v>18</v>
      </c>
    </row>
    <row r="238" spans="1:5" x14ac:dyDescent="0.45">
      <c r="A238">
        <v>2014</v>
      </c>
      <c r="B238">
        <v>6</v>
      </c>
      <c r="C238" t="s">
        <v>7657</v>
      </c>
      <c r="D238" s="4">
        <v>13</v>
      </c>
      <c r="E238" s="4">
        <v>10</v>
      </c>
    </row>
    <row r="239" spans="1:5" x14ac:dyDescent="0.45">
      <c r="A239">
        <v>2014</v>
      </c>
      <c r="B239">
        <v>6</v>
      </c>
      <c r="C239" t="s">
        <v>7658</v>
      </c>
      <c r="D239" s="4">
        <v>65</v>
      </c>
      <c r="E239" s="4">
        <v>73</v>
      </c>
    </row>
    <row r="240" spans="1:5" x14ac:dyDescent="0.45">
      <c r="A240">
        <v>2014</v>
      </c>
      <c r="B240">
        <v>6</v>
      </c>
      <c r="C240" t="s">
        <v>7659</v>
      </c>
      <c r="D240" s="4">
        <v>60</v>
      </c>
      <c r="E240" s="4">
        <v>38</v>
      </c>
    </row>
    <row r="241" spans="1:5" x14ac:dyDescent="0.45">
      <c r="A241">
        <v>2014</v>
      </c>
      <c r="B241">
        <v>6</v>
      </c>
      <c r="C241" t="s">
        <v>7660</v>
      </c>
      <c r="D241" s="4">
        <v>21</v>
      </c>
      <c r="E241" s="4">
        <v>16</v>
      </c>
    </row>
    <row r="242" spans="1:5" x14ac:dyDescent="0.45">
      <c r="A242">
        <v>2014</v>
      </c>
      <c r="B242">
        <v>6</v>
      </c>
      <c r="C242" t="s">
        <v>7661</v>
      </c>
      <c r="D242" s="4">
        <v>17</v>
      </c>
      <c r="E242" s="4">
        <v>15</v>
      </c>
    </row>
    <row r="243" spans="1:5" x14ac:dyDescent="0.45">
      <c r="A243">
        <v>2014</v>
      </c>
      <c r="B243">
        <v>6</v>
      </c>
      <c r="C243" t="s">
        <v>7662</v>
      </c>
      <c r="D243" s="4">
        <v>13</v>
      </c>
      <c r="E243" s="4">
        <v>13</v>
      </c>
    </row>
    <row r="244" spans="1:5" x14ac:dyDescent="0.45">
      <c r="A244">
        <v>2014</v>
      </c>
      <c r="B244">
        <v>6</v>
      </c>
      <c r="C244" t="s">
        <v>7663</v>
      </c>
      <c r="D244" s="4">
        <v>10</v>
      </c>
      <c r="E244" s="4">
        <v>15</v>
      </c>
    </row>
    <row r="245" spans="1:5" x14ac:dyDescent="0.45">
      <c r="A245">
        <v>2014</v>
      </c>
      <c r="B245">
        <v>7</v>
      </c>
      <c r="C245" t="s">
        <v>7656</v>
      </c>
      <c r="D245" s="4">
        <v>20</v>
      </c>
      <c r="E245" s="4">
        <v>13</v>
      </c>
    </row>
    <row r="246" spans="1:5" x14ac:dyDescent="0.45">
      <c r="A246">
        <v>2014</v>
      </c>
      <c r="B246">
        <v>7</v>
      </c>
      <c r="C246" t="s">
        <v>7657</v>
      </c>
      <c r="D246" s="4">
        <v>39</v>
      </c>
      <c r="E246" s="4">
        <v>11</v>
      </c>
    </row>
    <row r="247" spans="1:5" x14ac:dyDescent="0.45">
      <c r="A247">
        <v>2014</v>
      </c>
      <c r="B247">
        <v>7</v>
      </c>
      <c r="C247" t="s">
        <v>7658</v>
      </c>
      <c r="D247" s="4">
        <v>82</v>
      </c>
      <c r="E247" s="4">
        <v>68</v>
      </c>
    </row>
    <row r="248" spans="1:5" x14ac:dyDescent="0.45">
      <c r="A248">
        <v>2014</v>
      </c>
      <c r="B248">
        <v>7</v>
      </c>
      <c r="C248" t="s">
        <v>7659</v>
      </c>
      <c r="D248" s="4">
        <v>61</v>
      </c>
      <c r="E248" s="4">
        <v>50</v>
      </c>
    </row>
    <row r="249" spans="1:5" x14ac:dyDescent="0.45">
      <c r="A249">
        <v>2014</v>
      </c>
      <c r="B249">
        <v>7</v>
      </c>
      <c r="C249" t="s">
        <v>7660</v>
      </c>
      <c r="D249" s="4">
        <v>26</v>
      </c>
      <c r="E249" s="4">
        <v>36</v>
      </c>
    </row>
    <row r="250" spans="1:5" x14ac:dyDescent="0.45">
      <c r="A250">
        <v>2014</v>
      </c>
      <c r="B250">
        <v>7</v>
      </c>
      <c r="C250" t="s">
        <v>7661</v>
      </c>
      <c r="D250" s="4">
        <v>19</v>
      </c>
      <c r="E250" s="4">
        <v>11</v>
      </c>
    </row>
    <row r="251" spans="1:5" x14ac:dyDescent="0.45">
      <c r="A251">
        <v>2014</v>
      </c>
      <c r="B251">
        <v>7</v>
      </c>
      <c r="C251" t="s">
        <v>7662</v>
      </c>
      <c r="D251" s="4">
        <v>7</v>
      </c>
      <c r="E251" s="4">
        <v>14</v>
      </c>
    </row>
    <row r="252" spans="1:5" x14ac:dyDescent="0.45">
      <c r="A252">
        <v>2014</v>
      </c>
      <c r="B252">
        <v>7</v>
      </c>
      <c r="C252" t="s">
        <v>7663</v>
      </c>
      <c r="D252" s="4">
        <v>10</v>
      </c>
      <c r="E252" s="4">
        <v>17</v>
      </c>
    </row>
    <row r="253" spans="1:5" x14ac:dyDescent="0.45">
      <c r="A253">
        <v>2014</v>
      </c>
      <c r="B253">
        <v>8</v>
      </c>
      <c r="C253" t="s">
        <v>7656</v>
      </c>
      <c r="D253" s="4">
        <v>14</v>
      </c>
      <c r="E253" s="4">
        <v>15</v>
      </c>
    </row>
    <row r="254" spans="1:5" x14ac:dyDescent="0.45">
      <c r="A254">
        <v>2014</v>
      </c>
      <c r="B254">
        <v>8</v>
      </c>
      <c r="C254" t="s">
        <v>7657</v>
      </c>
      <c r="D254" s="4">
        <v>33</v>
      </c>
      <c r="E254" s="4">
        <v>9</v>
      </c>
    </row>
    <row r="255" spans="1:5" x14ac:dyDescent="0.45">
      <c r="A255">
        <v>2014</v>
      </c>
      <c r="B255">
        <v>8</v>
      </c>
      <c r="C255" t="s">
        <v>7658</v>
      </c>
      <c r="D255" s="4">
        <v>101</v>
      </c>
      <c r="E255" s="4">
        <v>80</v>
      </c>
    </row>
    <row r="256" spans="1:5" x14ac:dyDescent="0.45">
      <c r="A256">
        <v>2014</v>
      </c>
      <c r="B256">
        <v>8</v>
      </c>
      <c r="C256" t="s">
        <v>7659</v>
      </c>
      <c r="D256" s="4">
        <v>57</v>
      </c>
      <c r="E256" s="4">
        <v>45</v>
      </c>
    </row>
    <row r="257" spans="1:5" x14ac:dyDescent="0.45">
      <c r="A257">
        <v>2014</v>
      </c>
      <c r="B257">
        <v>8</v>
      </c>
      <c r="C257" t="s">
        <v>7660</v>
      </c>
      <c r="D257" s="4">
        <v>31</v>
      </c>
      <c r="E257" s="4">
        <v>30</v>
      </c>
    </row>
    <row r="258" spans="1:5" x14ac:dyDescent="0.45">
      <c r="A258">
        <v>2014</v>
      </c>
      <c r="B258">
        <v>8</v>
      </c>
      <c r="C258" t="s">
        <v>7661</v>
      </c>
      <c r="D258" s="4">
        <v>15</v>
      </c>
      <c r="E258" s="4">
        <v>11</v>
      </c>
    </row>
    <row r="259" spans="1:5" x14ac:dyDescent="0.45">
      <c r="A259">
        <v>2014</v>
      </c>
      <c r="B259">
        <v>8</v>
      </c>
      <c r="C259" t="s">
        <v>7662</v>
      </c>
      <c r="D259" s="4">
        <v>6</v>
      </c>
      <c r="E259" s="4">
        <v>10</v>
      </c>
    </row>
    <row r="260" spans="1:5" x14ac:dyDescent="0.45">
      <c r="A260">
        <v>2014</v>
      </c>
      <c r="B260">
        <v>8</v>
      </c>
      <c r="C260" t="s">
        <v>7663</v>
      </c>
      <c r="D260" s="4">
        <v>11</v>
      </c>
      <c r="E260" s="4">
        <v>10</v>
      </c>
    </row>
    <row r="261" spans="1:5" x14ac:dyDescent="0.45">
      <c r="A261">
        <v>2014</v>
      </c>
      <c r="B261">
        <v>9</v>
      </c>
      <c r="C261" t="s">
        <v>7656</v>
      </c>
      <c r="D261" s="4">
        <v>13</v>
      </c>
      <c r="E261" s="4">
        <v>15</v>
      </c>
    </row>
    <row r="262" spans="1:5" x14ac:dyDescent="0.45">
      <c r="A262">
        <v>2014</v>
      </c>
      <c r="B262">
        <v>9</v>
      </c>
      <c r="C262" t="s">
        <v>7657</v>
      </c>
      <c r="D262" s="4">
        <v>11</v>
      </c>
      <c r="E262" s="4">
        <v>7</v>
      </c>
    </row>
    <row r="263" spans="1:5" x14ac:dyDescent="0.45">
      <c r="A263">
        <v>2014</v>
      </c>
      <c r="B263">
        <v>9</v>
      </c>
      <c r="C263" t="s">
        <v>7658</v>
      </c>
      <c r="D263" s="4">
        <v>81</v>
      </c>
      <c r="E263" s="4">
        <v>67</v>
      </c>
    </row>
    <row r="264" spans="1:5" x14ac:dyDescent="0.45">
      <c r="A264">
        <v>2014</v>
      </c>
      <c r="B264">
        <v>9</v>
      </c>
      <c r="C264" t="s">
        <v>7659</v>
      </c>
      <c r="D264" s="4">
        <v>56</v>
      </c>
      <c r="E264" s="4">
        <v>35</v>
      </c>
    </row>
    <row r="265" spans="1:5" x14ac:dyDescent="0.45">
      <c r="A265">
        <v>2014</v>
      </c>
      <c r="B265">
        <v>9</v>
      </c>
      <c r="C265" t="s">
        <v>7660</v>
      </c>
      <c r="D265" s="4">
        <v>25</v>
      </c>
      <c r="E265" s="4">
        <v>19</v>
      </c>
    </row>
    <row r="266" spans="1:5" x14ac:dyDescent="0.45">
      <c r="A266">
        <v>2014</v>
      </c>
      <c r="B266">
        <v>9</v>
      </c>
      <c r="C266" t="s">
        <v>7661</v>
      </c>
      <c r="D266" s="4">
        <v>18</v>
      </c>
      <c r="E266" s="4">
        <v>11</v>
      </c>
    </row>
    <row r="267" spans="1:5" x14ac:dyDescent="0.45">
      <c r="A267">
        <v>2014</v>
      </c>
      <c r="B267">
        <v>9</v>
      </c>
      <c r="C267" t="s">
        <v>7662</v>
      </c>
      <c r="D267" s="4">
        <v>9</v>
      </c>
      <c r="E267" s="4">
        <v>7</v>
      </c>
    </row>
    <row r="268" spans="1:5" x14ac:dyDescent="0.45">
      <c r="A268">
        <v>2014</v>
      </c>
      <c r="B268">
        <v>9</v>
      </c>
      <c r="C268" t="s">
        <v>7663</v>
      </c>
      <c r="D268" s="4">
        <v>6</v>
      </c>
      <c r="E268" s="4">
        <v>15</v>
      </c>
    </row>
    <row r="269" spans="1:5" x14ac:dyDescent="0.45">
      <c r="A269">
        <v>2014</v>
      </c>
      <c r="B269">
        <v>10</v>
      </c>
      <c r="C269" t="s">
        <v>7656</v>
      </c>
      <c r="D269" s="4">
        <v>26</v>
      </c>
      <c r="E269" s="4">
        <v>19</v>
      </c>
    </row>
    <row r="270" spans="1:5" x14ac:dyDescent="0.45">
      <c r="A270">
        <v>2014</v>
      </c>
      <c r="B270">
        <v>10</v>
      </c>
      <c r="C270" t="s">
        <v>7657</v>
      </c>
      <c r="D270" s="4">
        <v>14</v>
      </c>
      <c r="E270" s="4">
        <v>15</v>
      </c>
    </row>
    <row r="271" spans="1:5" x14ac:dyDescent="0.45">
      <c r="A271">
        <v>2014</v>
      </c>
      <c r="B271">
        <v>10</v>
      </c>
      <c r="C271" t="s">
        <v>7658</v>
      </c>
      <c r="D271" s="4">
        <v>72</v>
      </c>
      <c r="E271" s="4">
        <v>66</v>
      </c>
    </row>
    <row r="272" spans="1:5" x14ac:dyDescent="0.45">
      <c r="A272">
        <v>2014</v>
      </c>
      <c r="B272">
        <v>10</v>
      </c>
      <c r="C272" t="s">
        <v>7659</v>
      </c>
      <c r="D272" s="4">
        <v>71</v>
      </c>
      <c r="E272" s="4">
        <v>48</v>
      </c>
    </row>
    <row r="273" spans="1:5" x14ac:dyDescent="0.45">
      <c r="A273">
        <v>2014</v>
      </c>
      <c r="B273">
        <v>10</v>
      </c>
      <c r="C273" t="s">
        <v>7660</v>
      </c>
      <c r="D273" s="4">
        <v>37</v>
      </c>
      <c r="E273" s="4">
        <v>21</v>
      </c>
    </row>
    <row r="274" spans="1:5" x14ac:dyDescent="0.45">
      <c r="A274">
        <v>2014</v>
      </c>
      <c r="B274">
        <v>10</v>
      </c>
      <c r="C274" t="s">
        <v>7661</v>
      </c>
      <c r="D274" s="4">
        <v>17</v>
      </c>
      <c r="E274" s="4">
        <v>4</v>
      </c>
    </row>
    <row r="275" spans="1:5" x14ac:dyDescent="0.45">
      <c r="A275">
        <v>2014</v>
      </c>
      <c r="B275">
        <v>10</v>
      </c>
      <c r="C275" t="s">
        <v>7662</v>
      </c>
      <c r="D275" s="4">
        <v>9</v>
      </c>
      <c r="E275" s="4">
        <v>12</v>
      </c>
    </row>
    <row r="276" spans="1:5" x14ac:dyDescent="0.45">
      <c r="A276">
        <v>2014</v>
      </c>
      <c r="B276">
        <v>10</v>
      </c>
      <c r="C276" t="s">
        <v>7663</v>
      </c>
      <c r="D276" s="4">
        <v>7</v>
      </c>
      <c r="E276" s="4">
        <v>16</v>
      </c>
    </row>
    <row r="277" spans="1:5" x14ac:dyDescent="0.45">
      <c r="A277">
        <v>2014</v>
      </c>
      <c r="B277">
        <v>11</v>
      </c>
      <c r="C277" t="s">
        <v>7656</v>
      </c>
      <c r="D277" s="4">
        <v>9</v>
      </c>
      <c r="E277" s="4">
        <v>12</v>
      </c>
    </row>
    <row r="278" spans="1:5" x14ac:dyDescent="0.45">
      <c r="A278">
        <v>2014</v>
      </c>
      <c r="B278">
        <v>11</v>
      </c>
      <c r="C278" t="s">
        <v>7657</v>
      </c>
      <c r="D278" s="4">
        <v>5</v>
      </c>
      <c r="E278" s="4">
        <v>9</v>
      </c>
    </row>
    <row r="279" spans="1:5" x14ac:dyDescent="0.45">
      <c r="A279">
        <v>2014</v>
      </c>
      <c r="B279">
        <v>11</v>
      </c>
      <c r="C279" t="s">
        <v>7658</v>
      </c>
      <c r="D279" s="4">
        <v>65</v>
      </c>
      <c r="E279" s="4">
        <v>58</v>
      </c>
    </row>
    <row r="280" spans="1:5" x14ac:dyDescent="0.45">
      <c r="A280">
        <v>2014</v>
      </c>
      <c r="B280">
        <v>11</v>
      </c>
      <c r="C280" t="s">
        <v>7659</v>
      </c>
      <c r="D280" s="4">
        <v>55</v>
      </c>
      <c r="E280" s="4">
        <v>36</v>
      </c>
    </row>
    <row r="281" spans="1:5" x14ac:dyDescent="0.45">
      <c r="A281">
        <v>2014</v>
      </c>
      <c r="B281">
        <v>11</v>
      </c>
      <c r="C281" t="s">
        <v>7660</v>
      </c>
      <c r="D281" s="4">
        <v>27</v>
      </c>
      <c r="E281" s="4">
        <v>15</v>
      </c>
    </row>
    <row r="282" spans="1:5" x14ac:dyDescent="0.45">
      <c r="A282">
        <v>2014</v>
      </c>
      <c r="B282">
        <v>11</v>
      </c>
      <c r="C282" t="s">
        <v>7661</v>
      </c>
      <c r="D282" s="4">
        <v>11</v>
      </c>
      <c r="E282" s="4">
        <v>6</v>
      </c>
    </row>
    <row r="283" spans="1:5" x14ac:dyDescent="0.45">
      <c r="A283">
        <v>2014</v>
      </c>
      <c r="B283">
        <v>11</v>
      </c>
      <c r="C283" t="s">
        <v>7662</v>
      </c>
      <c r="D283" s="4">
        <v>7</v>
      </c>
      <c r="E283" s="4">
        <v>9</v>
      </c>
    </row>
    <row r="284" spans="1:5" x14ac:dyDescent="0.45">
      <c r="A284">
        <v>2014</v>
      </c>
      <c r="B284">
        <v>11</v>
      </c>
      <c r="C284" t="s">
        <v>7663</v>
      </c>
      <c r="D284" s="4">
        <v>4</v>
      </c>
      <c r="E284" s="4">
        <v>15</v>
      </c>
    </row>
    <row r="285" spans="1:5" x14ac:dyDescent="0.45">
      <c r="A285">
        <v>2014</v>
      </c>
      <c r="B285">
        <v>12</v>
      </c>
      <c r="C285" t="s">
        <v>7656</v>
      </c>
      <c r="D285" s="4">
        <v>17</v>
      </c>
      <c r="E285" s="4">
        <v>9</v>
      </c>
    </row>
    <row r="286" spans="1:5" x14ac:dyDescent="0.45">
      <c r="A286">
        <v>2014</v>
      </c>
      <c r="B286">
        <v>12</v>
      </c>
      <c r="C286" t="s">
        <v>7657</v>
      </c>
      <c r="D286" s="4">
        <v>11</v>
      </c>
      <c r="E286" s="4">
        <v>11</v>
      </c>
    </row>
    <row r="287" spans="1:5" x14ac:dyDescent="0.45">
      <c r="A287">
        <v>2014</v>
      </c>
      <c r="B287">
        <v>12</v>
      </c>
      <c r="C287" t="s">
        <v>7658</v>
      </c>
      <c r="D287" s="4">
        <v>78</v>
      </c>
      <c r="E287" s="4">
        <v>60</v>
      </c>
    </row>
    <row r="288" spans="1:5" x14ac:dyDescent="0.45">
      <c r="A288">
        <v>2014</v>
      </c>
      <c r="B288">
        <v>12</v>
      </c>
      <c r="C288" t="s">
        <v>7659</v>
      </c>
      <c r="D288" s="4">
        <v>53</v>
      </c>
      <c r="E288" s="4">
        <v>50</v>
      </c>
    </row>
    <row r="289" spans="1:5" x14ac:dyDescent="0.45">
      <c r="A289">
        <v>2014</v>
      </c>
      <c r="B289">
        <v>12</v>
      </c>
      <c r="C289" t="s">
        <v>7660</v>
      </c>
      <c r="D289" s="4">
        <v>27</v>
      </c>
      <c r="E289" s="4">
        <v>30</v>
      </c>
    </row>
    <row r="290" spans="1:5" x14ac:dyDescent="0.45">
      <c r="A290">
        <v>2014</v>
      </c>
      <c r="B290">
        <v>12</v>
      </c>
      <c r="C290" t="s">
        <v>7661</v>
      </c>
      <c r="D290" s="4">
        <v>11</v>
      </c>
      <c r="E290" s="4">
        <v>10</v>
      </c>
    </row>
    <row r="291" spans="1:5" x14ac:dyDescent="0.45">
      <c r="A291">
        <v>2014</v>
      </c>
      <c r="B291">
        <v>12</v>
      </c>
      <c r="C291" t="s">
        <v>7662</v>
      </c>
      <c r="D291" s="4">
        <v>7</v>
      </c>
      <c r="E291" s="4">
        <v>8</v>
      </c>
    </row>
    <row r="292" spans="1:5" x14ac:dyDescent="0.45">
      <c r="A292">
        <v>2014</v>
      </c>
      <c r="B292">
        <v>12</v>
      </c>
      <c r="C292" t="s">
        <v>7663</v>
      </c>
      <c r="D292" s="4">
        <v>6</v>
      </c>
      <c r="E292" s="4">
        <v>16</v>
      </c>
    </row>
    <row r="293" spans="1:5" x14ac:dyDescent="0.45">
      <c r="A293">
        <v>2015</v>
      </c>
      <c r="B293">
        <v>1</v>
      </c>
      <c r="C293" t="s">
        <v>7656</v>
      </c>
      <c r="D293" s="4">
        <v>16</v>
      </c>
      <c r="E293" s="4">
        <v>14</v>
      </c>
    </row>
    <row r="294" spans="1:5" x14ac:dyDescent="0.45">
      <c r="A294">
        <v>2015</v>
      </c>
      <c r="B294">
        <v>1</v>
      </c>
      <c r="C294" t="s">
        <v>7657</v>
      </c>
      <c r="D294" s="4">
        <v>14</v>
      </c>
      <c r="E294" s="4">
        <v>6</v>
      </c>
    </row>
    <row r="295" spans="1:5" x14ac:dyDescent="0.45">
      <c r="A295">
        <v>2015</v>
      </c>
      <c r="B295">
        <v>1</v>
      </c>
      <c r="C295" t="s">
        <v>7658</v>
      </c>
      <c r="D295" s="4">
        <v>76</v>
      </c>
      <c r="E295" s="4">
        <v>74</v>
      </c>
    </row>
    <row r="296" spans="1:5" x14ac:dyDescent="0.45">
      <c r="A296">
        <v>2015</v>
      </c>
      <c r="B296">
        <v>1</v>
      </c>
      <c r="C296" t="s">
        <v>7659</v>
      </c>
      <c r="D296" s="4">
        <v>58</v>
      </c>
      <c r="E296" s="4">
        <v>53</v>
      </c>
    </row>
    <row r="297" spans="1:5" x14ac:dyDescent="0.45">
      <c r="A297">
        <v>2015</v>
      </c>
      <c r="B297">
        <v>1</v>
      </c>
      <c r="C297" t="s">
        <v>7660</v>
      </c>
      <c r="D297" s="4">
        <v>29</v>
      </c>
      <c r="E297" s="4">
        <v>20</v>
      </c>
    </row>
    <row r="298" spans="1:5" x14ac:dyDescent="0.45">
      <c r="A298">
        <v>2015</v>
      </c>
      <c r="B298">
        <v>1</v>
      </c>
      <c r="C298" t="s">
        <v>7661</v>
      </c>
      <c r="D298" s="4">
        <v>9</v>
      </c>
      <c r="E298" s="4">
        <v>11</v>
      </c>
    </row>
    <row r="299" spans="1:5" x14ac:dyDescent="0.45">
      <c r="A299">
        <v>2015</v>
      </c>
      <c r="B299">
        <v>1</v>
      </c>
      <c r="C299" t="s">
        <v>7662</v>
      </c>
      <c r="D299" s="4">
        <v>11</v>
      </c>
      <c r="E299" s="4">
        <v>8</v>
      </c>
    </row>
    <row r="300" spans="1:5" x14ac:dyDescent="0.45">
      <c r="A300">
        <v>2015</v>
      </c>
      <c r="B300">
        <v>1</v>
      </c>
      <c r="C300" t="s">
        <v>7663</v>
      </c>
      <c r="D300" s="4">
        <v>11</v>
      </c>
      <c r="E300" s="4">
        <v>23</v>
      </c>
    </row>
    <row r="301" spans="1:5" x14ac:dyDescent="0.45">
      <c r="A301">
        <v>2015</v>
      </c>
      <c r="B301">
        <v>2</v>
      </c>
      <c r="C301" t="s">
        <v>7656</v>
      </c>
      <c r="D301" s="4">
        <v>17</v>
      </c>
      <c r="E301" s="4">
        <v>30</v>
      </c>
    </row>
    <row r="302" spans="1:5" x14ac:dyDescent="0.45">
      <c r="A302">
        <v>2015</v>
      </c>
      <c r="B302">
        <v>2</v>
      </c>
      <c r="C302" t="s">
        <v>7657</v>
      </c>
      <c r="D302" s="4">
        <v>14</v>
      </c>
      <c r="E302" s="4">
        <v>13</v>
      </c>
    </row>
    <row r="303" spans="1:5" x14ac:dyDescent="0.45">
      <c r="A303">
        <v>2015</v>
      </c>
      <c r="B303">
        <v>2</v>
      </c>
      <c r="C303" t="s">
        <v>7658</v>
      </c>
      <c r="D303" s="4">
        <v>101</v>
      </c>
      <c r="E303" s="4">
        <v>83</v>
      </c>
    </row>
    <row r="304" spans="1:5" x14ac:dyDescent="0.45">
      <c r="A304">
        <v>2015</v>
      </c>
      <c r="B304">
        <v>2</v>
      </c>
      <c r="C304" t="s">
        <v>7659</v>
      </c>
      <c r="D304" s="4">
        <v>58</v>
      </c>
      <c r="E304" s="4">
        <v>48</v>
      </c>
    </row>
    <row r="305" spans="1:5" x14ac:dyDescent="0.45">
      <c r="A305">
        <v>2015</v>
      </c>
      <c r="B305">
        <v>2</v>
      </c>
      <c r="C305" t="s">
        <v>7660</v>
      </c>
      <c r="D305" s="4">
        <v>43</v>
      </c>
      <c r="E305" s="4">
        <v>31</v>
      </c>
    </row>
    <row r="306" spans="1:5" x14ac:dyDescent="0.45">
      <c r="A306">
        <v>2015</v>
      </c>
      <c r="B306">
        <v>2</v>
      </c>
      <c r="C306" t="s">
        <v>7661</v>
      </c>
      <c r="D306" s="4">
        <v>12</v>
      </c>
      <c r="E306" s="4">
        <v>13</v>
      </c>
    </row>
    <row r="307" spans="1:5" x14ac:dyDescent="0.45">
      <c r="A307">
        <v>2015</v>
      </c>
      <c r="B307">
        <v>2</v>
      </c>
      <c r="C307" t="s">
        <v>7662</v>
      </c>
      <c r="D307" s="4">
        <v>12</v>
      </c>
      <c r="E307" s="4">
        <v>10</v>
      </c>
    </row>
    <row r="308" spans="1:5" x14ac:dyDescent="0.45">
      <c r="A308">
        <v>2015</v>
      </c>
      <c r="B308">
        <v>2</v>
      </c>
      <c r="C308" t="s">
        <v>7663</v>
      </c>
      <c r="D308" s="4">
        <v>7</v>
      </c>
      <c r="E308" s="4">
        <v>8</v>
      </c>
    </row>
    <row r="309" spans="1:5" x14ac:dyDescent="0.45">
      <c r="A309">
        <v>2015</v>
      </c>
      <c r="B309">
        <v>3</v>
      </c>
      <c r="C309" t="s">
        <v>7656</v>
      </c>
      <c r="D309" s="4">
        <v>56</v>
      </c>
      <c r="E309" s="4">
        <v>42</v>
      </c>
    </row>
    <row r="310" spans="1:5" x14ac:dyDescent="0.45">
      <c r="A310">
        <v>2015</v>
      </c>
      <c r="B310">
        <v>3</v>
      </c>
      <c r="C310" t="s">
        <v>7657</v>
      </c>
      <c r="D310" s="4">
        <v>49</v>
      </c>
      <c r="E310" s="4">
        <v>48</v>
      </c>
    </row>
    <row r="311" spans="1:5" x14ac:dyDescent="0.45">
      <c r="A311">
        <v>2015</v>
      </c>
      <c r="B311">
        <v>3</v>
      </c>
      <c r="C311" t="s">
        <v>7658</v>
      </c>
      <c r="D311" s="4">
        <v>184</v>
      </c>
      <c r="E311" s="4">
        <v>163</v>
      </c>
    </row>
    <row r="312" spans="1:5" x14ac:dyDescent="0.45">
      <c r="A312">
        <v>2015</v>
      </c>
      <c r="B312">
        <v>3</v>
      </c>
      <c r="C312" t="s">
        <v>7659</v>
      </c>
      <c r="D312" s="4">
        <v>99</v>
      </c>
      <c r="E312" s="4">
        <v>88</v>
      </c>
    </row>
    <row r="313" spans="1:5" x14ac:dyDescent="0.45">
      <c r="A313">
        <v>2015</v>
      </c>
      <c r="B313">
        <v>3</v>
      </c>
      <c r="C313" t="s">
        <v>7660</v>
      </c>
      <c r="D313" s="4">
        <v>57</v>
      </c>
      <c r="E313" s="4">
        <v>55</v>
      </c>
    </row>
    <row r="314" spans="1:5" x14ac:dyDescent="0.45">
      <c r="A314">
        <v>2015</v>
      </c>
      <c r="B314">
        <v>3</v>
      </c>
      <c r="C314" t="s">
        <v>7661</v>
      </c>
      <c r="D314" s="4">
        <v>31</v>
      </c>
      <c r="E314" s="4">
        <v>19</v>
      </c>
    </row>
    <row r="315" spans="1:5" x14ac:dyDescent="0.45">
      <c r="A315">
        <v>2015</v>
      </c>
      <c r="B315">
        <v>3</v>
      </c>
      <c r="C315" t="s">
        <v>7662</v>
      </c>
      <c r="D315" s="4">
        <v>17</v>
      </c>
      <c r="E315" s="4">
        <v>13</v>
      </c>
    </row>
    <row r="316" spans="1:5" x14ac:dyDescent="0.45">
      <c r="A316">
        <v>2015</v>
      </c>
      <c r="B316">
        <v>3</v>
      </c>
      <c r="C316" t="s">
        <v>7663</v>
      </c>
      <c r="D316" s="4">
        <v>12</v>
      </c>
      <c r="E316" s="4">
        <v>23</v>
      </c>
    </row>
    <row r="317" spans="1:5" x14ac:dyDescent="0.45">
      <c r="A317">
        <v>2015</v>
      </c>
      <c r="B317">
        <v>4</v>
      </c>
      <c r="C317" t="s">
        <v>7656</v>
      </c>
      <c r="D317" s="4">
        <v>27</v>
      </c>
      <c r="E317" s="4">
        <v>28</v>
      </c>
    </row>
    <row r="318" spans="1:5" x14ac:dyDescent="0.45">
      <c r="A318">
        <v>2015</v>
      </c>
      <c r="B318">
        <v>4</v>
      </c>
      <c r="C318" t="s">
        <v>7657</v>
      </c>
      <c r="D318" s="4">
        <v>19</v>
      </c>
      <c r="E318" s="4">
        <v>16</v>
      </c>
    </row>
    <row r="319" spans="1:5" x14ac:dyDescent="0.45">
      <c r="A319">
        <v>2015</v>
      </c>
      <c r="B319">
        <v>4</v>
      </c>
      <c r="C319" t="s">
        <v>7658</v>
      </c>
      <c r="D319" s="4">
        <v>99</v>
      </c>
      <c r="E319" s="4">
        <v>81</v>
      </c>
    </row>
    <row r="320" spans="1:5" x14ac:dyDescent="0.45">
      <c r="A320">
        <v>2015</v>
      </c>
      <c r="B320">
        <v>4</v>
      </c>
      <c r="C320" t="s">
        <v>7659</v>
      </c>
      <c r="D320" s="4">
        <v>68</v>
      </c>
      <c r="E320" s="4">
        <v>82</v>
      </c>
    </row>
    <row r="321" spans="1:5" x14ac:dyDescent="0.45">
      <c r="A321">
        <v>2015</v>
      </c>
      <c r="B321">
        <v>4</v>
      </c>
      <c r="C321" t="s">
        <v>7660</v>
      </c>
      <c r="D321" s="4">
        <v>35</v>
      </c>
      <c r="E321" s="4">
        <v>33</v>
      </c>
    </row>
    <row r="322" spans="1:5" x14ac:dyDescent="0.45">
      <c r="A322">
        <v>2015</v>
      </c>
      <c r="B322">
        <v>4</v>
      </c>
      <c r="C322" t="s">
        <v>7661</v>
      </c>
      <c r="D322" s="4">
        <v>17</v>
      </c>
      <c r="E322" s="4">
        <v>13</v>
      </c>
    </row>
    <row r="323" spans="1:5" x14ac:dyDescent="0.45">
      <c r="A323">
        <v>2015</v>
      </c>
      <c r="B323">
        <v>4</v>
      </c>
      <c r="C323" t="s">
        <v>7662</v>
      </c>
      <c r="D323" s="4">
        <v>17</v>
      </c>
      <c r="E323" s="4">
        <v>11</v>
      </c>
    </row>
    <row r="324" spans="1:5" x14ac:dyDescent="0.45">
      <c r="A324">
        <v>2015</v>
      </c>
      <c r="B324">
        <v>4</v>
      </c>
      <c r="C324" t="s">
        <v>7663</v>
      </c>
      <c r="D324" s="4">
        <v>12</v>
      </c>
      <c r="E324" s="4">
        <v>20</v>
      </c>
    </row>
    <row r="325" spans="1:5" x14ac:dyDescent="0.45">
      <c r="A325">
        <v>2015</v>
      </c>
      <c r="B325">
        <v>5</v>
      </c>
      <c r="C325" t="s">
        <v>7656</v>
      </c>
      <c r="D325" s="4">
        <v>15</v>
      </c>
      <c r="E325" s="4">
        <v>14</v>
      </c>
    </row>
    <row r="326" spans="1:5" x14ac:dyDescent="0.45">
      <c r="A326">
        <v>2015</v>
      </c>
      <c r="B326">
        <v>5</v>
      </c>
      <c r="C326" t="s">
        <v>7657</v>
      </c>
      <c r="D326" s="4">
        <v>15</v>
      </c>
      <c r="E326" s="4">
        <v>11</v>
      </c>
    </row>
    <row r="327" spans="1:5" x14ac:dyDescent="0.45">
      <c r="A327">
        <v>2015</v>
      </c>
      <c r="B327">
        <v>5</v>
      </c>
      <c r="C327" t="s">
        <v>7658</v>
      </c>
      <c r="D327" s="4">
        <v>79</v>
      </c>
      <c r="E327" s="4">
        <v>80</v>
      </c>
    </row>
    <row r="328" spans="1:5" x14ac:dyDescent="0.45">
      <c r="A328">
        <v>2015</v>
      </c>
      <c r="B328">
        <v>5</v>
      </c>
      <c r="C328" t="s">
        <v>7659</v>
      </c>
      <c r="D328" s="4">
        <v>62</v>
      </c>
      <c r="E328" s="4">
        <v>45</v>
      </c>
    </row>
    <row r="329" spans="1:5" x14ac:dyDescent="0.45">
      <c r="A329">
        <v>2015</v>
      </c>
      <c r="B329">
        <v>5</v>
      </c>
      <c r="C329" t="s">
        <v>7660</v>
      </c>
      <c r="D329" s="4">
        <v>22</v>
      </c>
      <c r="E329" s="4">
        <v>30</v>
      </c>
    </row>
    <row r="330" spans="1:5" x14ac:dyDescent="0.45">
      <c r="A330">
        <v>2015</v>
      </c>
      <c r="B330">
        <v>5</v>
      </c>
      <c r="C330" t="s">
        <v>7661</v>
      </c>
      <c r="D330" s="4">
        <v>18</v>
      </c>
      <c r="E330" s="4">
        <v>10</v>
      </c>
    </row>
    <row r="331" spans="1:5" x14ac:dyDescent="0.45">
      <c r="A331">
        <v>2015</v>
      </c>
      <c r="B331">
        <v>5</v>
      </c>
      <c r="C331" t="s">
        <v>7662</v>
      </c>
      <c r="D331" s="4">
        <v>11</v>
      </c>
      <c r="E331" s="4">
        <v>11</v>
      </c>
    </row>
    <row r="332" spans="1:5" x14ac:dyDescent="0.45">
      <c r="A332">
        <v>2015</v>
      </c>
      <c r="B332">
        <v>5</v>
      </c>
      <c r="C332" t="s">
        <v>7663</v>
      </c>
      <c r="D332" s="4">
        <v>13</v>
      </c>
      <c r="E332" s="4">
        <v>21</v>
      </c>
    </row>
    <row r="333" spans="1:5" x14ac:dyDescent="0.45">
      <c r="A333">
        <v>2015</v>
      </c>
      <c r="B333">
        <v>6</v>
      </c>
      <c r="C333" t="s">
        <v>7656</v>
      </c>
      <c r="D333" s="4">
        <v>12</v>
      </c>
      <c r="E333" s="4">
        <v>19</v>
      </c>
    </row>
    <row r="334" spans="1:5" x14ac:dyDescent="0.45">
      <c r="A334">
        <v>2015</v>
      </c>
      <c r="B334">
        <v>6</v>
      </c>
      <c r="C334" t="s">
        <v>7657</v>
      </c>
      <c r="D334" s="4">
        <v>9</v>
      </c>
      <c r="E334" s="4">
        <v>17</v>
      </c>
    </row>
    <row r="335" spans="1:5" x14ac:dyDescent="0.45">
      <c r="A335">
        <v>2015</v>
      </c>
      <c r="B335">
        <v>6</v>
      </c>
      <c r="C335" t="s">
        <v>7658</v>
      </c>
      <c r="D335" s="4">
        <v>68</v>
      </c>
      <c r="E335" s="4">
        <v>73</v>
      </c>
    </row>
    <row r="336" spans="1:5" x14ac:dyDescent="0.45">
      <c r="A336">
        <v>2015</v>
      </c>
      <c r="B336">
        <v>6</v>
      </c>
      <c r="C336" t="s">
        <v>7659</v>
      </c>
      <c r="D336" s="4">
        <v>66</v>
      </c>
      <c r="E336" s="4">
        <v>55</v>
      </c>
    </row>
    <row r="337" spans="1:5" x14ac:dyDescent="0.45">
      <c r="A337">
        <v>2015</v>
      </c>
      <c r="B337">
        <v>6</v>
      </c>
      <c r="C337" t="s">
        <v>7660</v>
      </c>
      <c r="D337" s="4">
        <v>42</v>
      </c>
      <c r="E337" s="4">
        <v>31</v>
      </c>
    </row>
    <row r="338" spans="1:5" x14ac:dyDescent="0.45">
      <c r="A338">
        <v>2015</v>
      </c>
      <c r="B338">
        <v>6</v>
      </c>
      <c r="C338" t="s">
        <v>7661</v>
      </c>
      <c r="D338" s="4">
        <v>9</v>
      </c>
      <c r="E338" s="4">
        <v>12</v>
      </c>
    </row>
    <row r="339" spans="1:5" x14ac:dyDescent="0.45">
      <c r="A339">
        <v>2015</v>
      </c>
      <c r="B339">
        <v>6</v>
      </c>
      <c r="C339" t="s">
        <v>7662</v>
      </c>
      <c r="D339" s="4">
        <v>10</v>
      </c>
      <c r="E339" s="4">
        <v>10</v>
      </c>
    </row>
    <row r="340" spans="1:5" x14ac:dyDescent="0.45">
      <c r="A340">
        <v>2015</v>
      </c>
      <c r="B340">
        <v>6</v>
      </c>
      <c r="C340" t="s">
        <v>7663</v>
      </c>
      <c r="D340" s="4">
        <v>13</v>
      </c>
      <c r="E340" s="4">
        <v>16</v>
      </c>
    </row>
    <row r="341" spans="1:5" x14ac:dyDescent="0.45">
      <c r="A341">
        <v>2015</v>
      </c>
      <c r="B341">
        <v>7</v>
      </c>
      <c r="C341" t="s">
        <v>7656</v>
      </c>
      <c r="D341" s="4">
        <v>15</v>
      </c>
      <c r="E341" s="4">
        <v>12</v>
      </c>
    </row>
    <row r="342" spans="1:5" x14ac:dyDescent="0.45">
      <c r="A342">
        <v>2015</v>
      </c>
      <c r="B342">
        <v>7</v>
      </c>
      <c r="C342" t="s">
        <v>7657</v>
      </c>
      <c r="D342" s="4">
        <v>15</v>
      </c>
      <c r="E342" s="4">
        <v>7</v>
      </c>
    </row>
    <row r="343" spans="1:5" x14ac:dyDescent="0.45">
      <c r="A343">
        <v>2015</v>
      </c>
      <c r="B343">
        <v>7</v>
      </c>
      <c r="C343" t="s">
        <v>7658</v>
      </c>
      <c r="D343" s="4">
        <v>80</v>
      </c>
      <c r="E343" s="4">
        <v>69</v>
      </c>
    </row>
    <row r="344" spans="1:5" x14ac:dyDescent="0.45">
      <c r="A344">
        <v>2015</v>
      </c>
      <c r="B344">
        <v>7</v>
      </c>
      <c r="C344" t="s">
        <v>7659</v>
      </c>
      <c r="D344" s="4">
        <v>61</v>
      </c>
      <c r="E344" s="4">
        <v>60</v>
      </c>
    </row>
    <row r="345" spans="1:5" x14ac:dyDescent="0.45">
      <c r="A345">
        <v>2015</v>
      </c>
      <c r="B345">
        <v>7</v>
      </c>
      <c r="C345" t="s">
        <v>7660</v>
      </c>
      <c r="D345" s="4">
        <v>33</v>
      </c>
      <c r="E345" s="4">
        <v>25</v>
      </c>
    </row>
    <row r="346" spans="1:5" x14ac:dyDescent="0.45">
      <c r="A346">
        <v>2015</v>
      </c>
      <c r="B346">
        <v>7</v>
      </c>
      <c r="C346" t="s">
        <v>7661</v>
      </c>
      <c r="D346" s="4">
        <v>22</v>
      </c>
      <c r="E346" s="4">
        <v>7</v>
      </c>
    </row>
    <row r="347" spans="1:5" x14ac:dyDescent="0.45">
      <c r="A347">
        <v>2015</v>
      </c>
      <c r="B347">
        <v>7</v>
      </c>
      <c r="C347" t="s">
        <v>7662</v>
      </c>
      <c r="D347" s="4">
        <v>13</v>
      </c>
      <c r="E347" s="4">
        <v>17</v>
      </c>
    </row>
    <row r="348" spans="1:5" x14ac:dyDescent="0.45">
      <c r="A348">
        <v>2015</v>
      </c>
      <c r="B348">
        <v>7</v>
      </c>
      <c r="C348" t="s">
        <v>7663</v>
      </c>
      <c r="D348" s="4">
        <v>8</v>
      </c>
      <c r="E348" s="4">
        <v>17</v>
      </c>
    </row>
    <row r="349" spans="1:5" x14ac:dyDescent="0.45">
      <c r="A349">
        <v>2015</v>
      </c>
      <c r="B349">
        <v>8</v>
      </c>
      <c r="C349" t="s">
        <v>7656</v>
      </c>
      <c r="D349" s="4">
        <v>21</v>
      </c>
      <c r="E349" s="4">
        <v>19</v>
      </c>
    </row>
    <row r="350" spans="1:5" x14ac:dyDescent="0.45">
      <c r="A350">
        <v>2015</v>
      </c>
      <c r="B350">
        <v>8</v>
      </c>
      <c r="C350" t="s">
        <v>7657</v>
      </c>
      <c r="D350" s="4">
        <v>29</v>
      </c>
      <c r="E350" s="4">
        <v>11</v>
      </c>
    </row>
    <row r="351" spans="1:5" x14ac:dyDescent="0.45">
      <c r="A351">
        <v>2015</v>
      </c>
      <c r="B351">
        <v>8</v>
      </c>
      <c r="C351" t="s">
        <v>7658</v>
      </c>
      <c r="D351" s="4">
        <v>86</v>
      </c>
      <c r="E351" s="4">
        <v>75</v>
      </c>
    </row>
    <row r="352" spans="1:5" x14ac:dyDescent="0.45">
      <c r="A352">
        <v>2015</v>
      </c>
      <c r="B352">
        <v>8</v>
      </c>
      <c r="C352" t="s">
        <v>7659</v>
      </c>
      <c r="D352" s="4">
        <v>67</v>
      </c>
      <c r="E352" s="4">
        <v>48</v>
      </c>
    </row>
    <row r="353" spans="1:5" x14ac:dyDescent="0.45">
      <c r="A353">
        <v>2015</v>
      </c>
      <c r="B353">
        <v>8</v>
      </c>
      <c r="C353" t="s">
        <v>7660</v>
      </c>
      <c r="D353" s="4">
        <v>24</v>
      </c>
      <c r="E353" s="4">
        <v>28</v>
      </c>
    </row>
    <row r="354" spans="1:5" x14ac:dyDescent="0.45">
      <c r="A354">
        <v>2015</v>
      </c>
      <c r="B354">
        <v>8</v>
      </c>
      <c r="C354" t="s">
        <v>7661</v>
      </c>
      <c r="D354" s="4">
        <v>18</v>
      </c>
      <c r="E354" s="4">
        <v>21</v>
      </c>
    </row>
    <row r="355" spans="1:5" x14ac:dyDescent="0.45">
      <c r="A355">
        <v>2015</v>
      </c>
      <c r="B355">
        <v>8</v>
      </c>
      <c r="C355" t="s">
        <v>7662</v>
      </c>
      <c r="D355" s="4">
        <v>8</v>
      </c>
      <c r="E355" s="4">
        <v>12</v>
      </c>
    </row>
    <row r="356" spans="1:5" x14ac:dyDescent="0.45">
      <c r="A356">
        <v>2015</v>
      </c>
      <c r="B356">
        <v>8</v>
      </c>
      <c r="C356" t="s">
        <v>7663</v>
      </c>
      <c r="D356" s="4">
        <v>11</v>
      </c>
      <c r="E356" s="4">
        <v>15</v>
      </c>
    </row>
    <row r="357" spans="1:5" x14ac:dyDescent="0.45">
      <c r="A357">
        <v>2015</v>
      </c>
      <c r="B357">
        <v>9</v>
      </c>
      <c r="C357" t="s">
        <v>7656</v>
      </c>
      <c r="D357" s="4">
        <v>4</v>
      </c>
      <c r="E357" s="4">
        <v>7</v>
      </c>
    </row>
    <row r="358" spans="1:5" x14ac:dyDescent="0.45">
      <c r="A358">
        <v>2015</v>
      </c>
      <c r="B358">
        <v>9</v>
      </c>
      <c r="C358" t="s">
        <v>7657</v>
      </c>
      <c r="D358" s="4">
        <v>14</v>
      </c>
      <c r="E358" s="4">
        <v>8</v>
      </c>
    </row>
    <row r="359" spans="1:5" x14ac:dyDescent="0.45">
      <c r="A359">
        <v>2015</v>
      </c>
      <c r="B359">
        <v>9</v>
      </c>
      <c r="C359" t="s">
        <v>7658</v>
      </c>
      <c r="D359" s="4">
        <v>81</v>
      </c>
      <c r="E359" s="4">
        <v>70</v>
      </c>
    </row>
    <row r="360" spans="1:5" x14ac:dyDescent="0.45">
      <c r="A360">
        <v>2015</v>
      </c>
      <c r="B360">
        <v>9</v>
      </c>
      <c r="C360" t="s">
        <v>7659</v>
      </c>
      <c r="D360" s="4">
        <v>60</v>
      </c>
      <c r="E360" s="4">
        <v>51</v>
      </c>
    </row>
    <row r="361" spans="1:5" x14ac:dyDescent="0.45">
      <c r="A361">
        <v>2015</v>
      </c>
      <c r="B361">
        <v>9</v>
      </c>
      <c r="C361" t="s">
        <v>7660</v>
      </c>
      <c r="D361" s="4">
        <v>37</v>
      </c>
      <c r="E361" s="4">
        <v>23</v>
      </c>
    </row>
    <row r="362" spans="1:5" x14ac:dyDescent="0.45">
      <c r="A362">
        <v>2015</v>
      </c>
      <c r="B362">
        <v>9</v>
      </c>
      <c r="C362" t="s">
        <v>7661</v>
      </c>
      <c r="D362" s="4">
        <v>27</v>
      </c>
      <c r="E362" s="4">
        <v>11</v>
      </c>
    </row>
    <row r="363" spans="1:5" x14ac:dyDescent="0.45">
      <c r="A363">
        <v>2015</v>
      </c>
      <c r="B363">
        <v>9</v>
      </c>
      <c r="C363" t="s">
        <v>7662</v>
      </c>
      <c r="D363" s="4">
        <v>10</v>
      </c>
      <c r="E363" s="4">
        <v>12</v>
      </c>
    </row>
    <row r="364" spans="1:5" x14ac:dyDescent="0.45">
      <c r="A364">
        <v>2015</v>
      </c>
      <c r="B364">
        <v>9</v>
      </c>
      <c r="C364" t="s">
        <v>7663</v>
      </c>
      <c r="D364" s="4">
        <v>9</v>
      </c>
      <c r="E364" s="4">
        <v>23</v>
      </c>
    </row>
    <row r="365" spans="1:5" x14ac:dyDescent="0.45">
      <c r="A365">
        <v>2015</v>
      </c>
      <c r="B365">
        <v>10</v>
      </c>
      <c r="C365" t="s">
        <v>7656</v>
      </c>
      <c r="D365" s="4">
        <v>25</v>
      </c>
      <c r="E365" s="4">
        <v>14</v>
      </c>
    </row>
    <row r="366" spans="1:5" x14ac:dyDescent="0.45">
      <c r="A366">
        <v>2015</v>
      </c>
      <c r="B366">
        <v>10</v>
      </c>
      <c r="C366" t="s">
        <v>7657</v>
      </c>
      <c r="D366" s="4">
        <v>11</v>
      </c>
      <c r="E366" s="4">
        <v>10</v>
      </c>
    </row>
    <row r="367" spans="1:5" x14ac:dyDescent="0.45">
      <c r="A367">
        <v>2015</v>
      </c>
      <c r="B367">
        <v>10</v>
      </c>
      <c r="C367" t="s">
        <v>7658</v>
      </c>
      <c r="D367" s="4">
        <v>68</v>
      </c>
      <c r="E367" s="4">
        <v>68</v>
      </c>
    </row>
    <row r="368" spans="1:5" x14ac:dyDescent="0.45">
      <c r="A368">
        <v>2015</v>
      </c>
      <c r="B368">
        <v>10</v>
      </c>
      <c r="C368" t="s">
        <v>7659</v>
      </c>
      <c r="D368" s="4">
        <v>65</v>
      </c>
      <c r="E368" s="4">
        <v>62</v>
      </c>
    </row>
    <row r="369" spans="1:5" x14ac:dyDescent="0.45">
      <c r="A369">
        <v>2015</v>
      </c>
      <c r="B369">
        <v>10</v>
      </c>
      <c r="C369" t="s">
        <v>7660</v>
      </c>
      <c r="D369" s="4">
        <v>33</v>
      </c>
      <c r="E369" s="4">
        <v>29</v>
      </c>
    </row>
    <row r="370" spans="1:5" x14ac:dyDescent="0.45">
      <c r="A370">
        <v>2015</v>
      </c>
      <c r="B370">
        <v>10</v>
      </c>
      <c r="C370" t="s">
        <v>7661</v>
      </c>
      <c r="D370" s="4">
        <v>17</v>
      </c>
      <c r="E370" s="4">
        <v>16</v>
      </c>
    </row>
    <row r="371" spans="1:5" x14ac:dyDescent="0.45">
      <c r="A371">
        <v>2015</v>
      </c>
      <c r="B371">
        <v>10</v>
      </c>
      <c r="C371" t="s">
        <v>7662</v>
      </c>
      <c r="D371" s="4">
        <v>9</v>
      </c>
      <c r="E371" s="4">
        <v>5</v>
      </c>
    </row>
    <row r="372" spans="1:5" x14ac:dyDescent="0.45">
      <c r="A372">
        <v>2015</v>
      </c>
      <c r="B372">
        <v>10</v>
      </c>
      <c r="C372" t="s">
        <v>7663</v>
      </c>
      <c r="D372" s="4">
        <v>13</v>
      </c>
      <c r="E372" s="4">
        <v>20</v>
      </c>
    </row>
    <row r="373" spans="1:5" x14ac:dyDescent="0.45">
      <c r="A373">
        <v>2015</v>
      </c>
      <c r="B373">
        <v>11</v>
      </c>
      <c r="C373" t="s">
        <v>7656</v>
      </c>
      <c r="D373" s="4">
        <v>9</v>
      </c>
      <c r="E373" s="4">
        <v>17</v>
      </c>
    </row>
    <row r="374" spans="1:5" x14ac:dyDescent="0.45">
      <c r="A374">
        <v>2015</v>
      </c>
      <c r="B374">
        <v>11</v>
      </c>
      <c r="C374" t="s">
        <v>7657</v>
      </c>
      <c r="D374" s="4">
        <v>7</v>
      </c>
      <c r="E374" s="4">
        <v>6</v>
      </c>
    </row>
    <row r="375" spans="1:5" x14ac:dyDescent="0.45">
      <c r="A375">
        <v>2015</v>
      </c>
      <c r="B375">
        <v>11</v>
      </c>
      <c r="C375" t="s">
        <v>7658</v>
      </c>
      <c r="D375" s="4">
        <v>67</v>
      </c>
      <c r="E375" s="4">
        <v>57</v>
      </c>
    </row>
    <row r="376" spans="1:5" x14ac:dyDescent="0.45">
      <c r="A376">
        <v>2015</v>
      </c>
      <c r="B376">
        <v>11</v>
      </c>
      <c r="C376" t="s">
        <v>7659</v>
      </c>
      <c r="D376" s="4">
        <v>53</v>
      </c>
      <c r="E376" s="4">
        <v>50</v>
      </c>
    </row>
    <row r="377" spans="1:5" x14ac:dyDescent="0.45">
      <c r="A377">
        <v>2015</v>
      </c>
      <c r="B377">
        <v>11</v>
      </c>
      <c r="C377" t="s">
        <v>7660</v>
      </c>
      <c r="D377" s="4">
        <v>35</v>
      </c>
      <c r="E377" s="4">
        <v>14</v>
      </c>
    </row>
    <row r="378" spans="1:5" x14ac:dyDescent="0.45">
      <c r="A378">
        <v>2015</v>
      </c>
      <c r="B378">
        <v>11</v>
      </c>
      <c r="C378" t="s">
        <v>7661</v>
      </c>
      <c r="D378" s="4">
        <v>10</v>
      </c>
      <c r="E378" s="4">
        <v>15</v>
      </c>
    </row>
    <row r="379" spans="1:5" x14ac:dyDescent="0.45">
      <c r="A379">
        <v>2015</v>
      </c>
      <c r="B379">
        <v>11</v>
      </c>
      <c r="C379" t="s">
        <v>7662</v>
      </c>
      <c r="D379" s="4">
        <v>12</v>
      </c>
      <c r="E379" s="4">
        <v>12</v>
      </c>
    </row>
    <row r="380" spans="1:5" x14ac:dyDescent="0.45">
      <c r="A380">
        <v>2015</v>
      </c>
      <c r="B380">
        <v>11</v>
      </c>
      <c r="C380" t="s">
        <v>7663</v>
      </c>
      <c r="D380" s="4">
        <v>8</v>
      </c>
      <c r="E380" s="4">
        <v>22</v>
      </c>
    </row>
    <row r="381" spans="1:5" x14ac:dyDescent="0.45">
      <c r="A381">
        <v>2015</v>
      </c>
      <c r="B381">
        <v>12</v>
      </c>
      <c r="C381" t="s">
        <v>7656</v>
      </c>
      <c r="D381" s="4">
        <v>12</v>
      </c>
      <c r="E381" s="4">
        <v>17</v>
      </c>
    </row>
    <row r="382" spans="1:5" x14ac:dyDescent="0.45">
      <c r="A382">
        <v>2015</v>
      </c>
      <c r="B382">
        <v>12</v>
      </c>
      <c r="C382" t="s">
        <v>7657</v>
      </c>
      <c r="D382" s="4">
        <v>8</v>
      </c>
      <c r="E382" s="4">
        <v>12</v>
      </c>
    </row>
    <row r="383" spans="1:5" x14ac:dyDescent="0.45">
      <c r="A383">
        <v>2015</v>
      </c>
      <c r="B383">
        <v>12</v>
      </c>
      <c r="C383" t="s">
        <v>7658</v>
      </c>
      <c r="D383" s="4">
        <v>68</v>
      </c>
      <c r="E383" s="4">
        <v>67</v>
      </c>
    </row>
    <row r="384" spans="1:5" x14ac:dyDescent="0.45">
      <c r="A384">
        <v>2015</v>
      </c>
      <c r="B384">
        <v>12</v>
      </c>
      <c r="C384" t="s">
        <v>7659</v>
      </c>
      <c r="D384" s="4">
        <v>53</v>
      </c>
      <c r="E384" s="4">
        <v>46</v>
      </c>
    </row>
    <row r="385" spans="1:5" x14ac:dyDescent="0.45">
      <c r="A385">
        <v>2015</v>
      </c>
      <c r="B385">
        <v>12</v>
      </c>
      <c r="C385" t="s">
        <v>7660</v>
      </c>
      <c r="D385" s="4">
        <v>22</v>
      </c>
      <c r="E385" s="4">
        <v>21</v>
      </c>
    </row>
    <row r="386" spans="1:5" x14ac:dyDescent="0.45">
      <c r="A386">
        <v>2015</v>
      </c>
      <c r="B386">
        <v>12</v>
      </c>
      <c r="C386" t="s">
        <v>7661</v>
      </c>
      <c r="D386" s="4">
        <v>23</v>
      </c>
      <c r="E386" s="4">
        <v>12</v>
      </c>
    </row>
    <row r="387" spans="1:5" x14ac:dyDescent="0.45">
      <c r="A387">
        <v>2015</v>
      </c>
      <c r="B387">
        <v>12</v>
      </c>
      <c r="C387" t="s">
        <v>7662</v>
      </c>
      <c r="D387" s="4">
        <v>9</v>
      </c>
      <c r="E387" s="4">
        <v>8</v>
      </c>
    </row>
    <row r="388" spans="1:5" x14ac:dyDescent="0.45">
      <c r="A388">
        <v>2015</v>
      </c>
      <c r="B388">
        <v>12</v>
      </c>
      <c r="C388" t="s">
        <v>7663</v>
      </c>
      <c r="D388" s="4">
        <v>6</v>
      </c>
      <c r="E388" s="4">
        <v>22</v>
      </c>
    </row>
    <row r="389" spans="1:5" x14ac:dyDescent="0.45">
      <c r="A389">
        <v>2016</v>
      </c>
      <c r="B389">
        <v>1</v>
      </c>
      <c r="C389" t="s">
        <v>7656</v>
      </c>
      <c r="D389" s="4">
        <v>16</v>
      </c>
      <c r="E389" s="4">
        <v>10</v>
      </c>
    </row>
    <row r="390" spans="1:5" x14ac:dyDescent="0.45">
      <c r="A390">
        <v>2016</v>
      </c>
      <c r="B390">
        <v>1</v>
      </c>
      <c r="C390" t="s">
        <v>7657</v>
      </c>
      <c r="D390" s="4">
        <v>11</v>
      </c>
      <c r="E390" s="4">
        <v>8</v>
      </c>
    </row>
    <row r="391" spans="1:5" x14ac:dyDescent="0.45">
      <c r="A391">
        <v>2016</v>
      </c>
      <c r="B391">
        <v>1</v>
      </c>
      <c r="C391" t="s">
        <v>7658</v>
      </c>
      <c r="D391" s="4">
        <v>89</v>
      </c>
      <c r="E391" s="4">
        <v>83</v>
      </c>
    </row>
    <row r="392" spans="1:5" x14ac:dyDescent="0.45">
      <c r="A392">
        <v>2016</v>
      </c>
      <c r="B392">
        <v>1</v>
      </c>
      <c r="C392" t="s">
        <v>7659</v>
      </c>
      <c r="D392" s="4">
        <v>66</v>
      </c>
      <c r="E392" s="4">
        <v>45</v>
      </c>
    </row>
    <row r="393" spans="1:5" x14ac:dyDescent="0.45">
      <c r="A393">
        <v>2016</v>
      </c>
      <c r="B393">
        <v>1</v>
      </c>
      <c r="C393" t="s">
        <v>7660</v>
      </c>
      <c r="D393" s="4">
        <v>26</v>
      </c>
      <c r="E393" s="4">
        <v>16</v>
      </c>
    </row>
    <row r="394" spans="1:5" x14ac:dyDescent="0.45">
      <c r="A394">
        <v>2016</v>
      </c>
      <c r="B394">
        <v>1</v>
      </c>
      <c r="C394" t="s">
        <v>7661</v>
      </c>
      <c r="D394" s="4">
        <v>15</v>
      </c>
      <c r="E394" s="4">
        <v>11</v>
      </c>
    </row>
    <row r="395" spans="1:5" x14ac:dyDescent="0.45">
      <c r="A395">
        <v>2016</v>
      </c>
      <c r="B395">
        <v>1</v>
      </c>
      <c r="C395" t="s">
        <v>7662</v>
      </c>
      <c r="D395" s="4">
        <v>9</v>
      </c>
      <c r="E395" s="4">
        <v>5</v>
      </c>
    </row>
    <row r="396" spans="1:5" x14ac:dyDescent="0.45">
      <c r="A396">
        <v>2016</v>
      </c>
      <c r="B396">
        <v>1</v>
      </c>
      <c r="C396" t="s">
        <v>7663</v>
      </c>
      <c r="D396" s="4">
        <v>8</v>
      </c>
      <c r="E396" s="4">
        <v>20</v>
      </c>
    </row>
    <row r="397" spans="1:5" x14ac:dyDescent="0.45">
      <c r="A397">
        <v>2016</v>
      </c>
      <c r="B397">
        <v>2</v>
      </c>
      <c r="C397" t="s">
        <v>7656</v>
      </c>
      <c r="D397" s="4">
        <v>14</v>
      </c>
      <c r="E397" s="4">
        <v>18</v>
      </c>
    </row>
    <row r="398" spans="1:5" x14ac:dyDescent="0.45">
      <c r="A398">
        <v>2016</v>
      </c>
      <c r="B398">
        <v>2</v>
      </c>
      <c r="C398" t="s">
        <v>7657</v>
      </c>
      <c r="D398" s="4">
        <v>11</v>
      </c>
      <c r="E398" s="4">
        <v>9</v>
      </c>
    </row>
    <row r="399" spans="1:5" x14ac:dyDescent="0.45">
      <c r="A399">
        <v>2016</v>
      </c>
      <c r="B399">
        <v>2</v>
      </c>
      <c r="C399" t="s">
        <v>7658</v>
      </c>
      <c r="D399" s="4">
        <v>86</v>
      </c>
      <c r="E399" s="4">
        <v>74</v>
      </c>
    </row>
    <row r="400" spans="1:5" x14ac:dyDescent="0.45">
      <c r="A400">
        <v>2016</v>
      </c>
      <c r="B400">
        <v>2</v>
      </c>
      <c r="C400" t="s">
        <v>7659</v>
      </c>
      <c r="D400" s="4">
        <v>60</v>
      </c>
      <c r="E400" s="4">
        <v>51</v>
      </c>
    </row>
    <row r="401" spans="1:5" x14ac:dyDescent="0.45">
      <c r="A401">
        <v>2016</v>
      </c>
      <c r="B401">
        <v>2</v>
      </c>
      <c r="C401" t="s">
        <v>7660</v>
      </c>
      <c r="D401" s="4">
        <v>38</v>
      </c>
      <c r="E401" s="4">
        <v>30</v>
      </c>
    </row>
    <row r="402" spans="1:5" x14ac:dyDescent="0.45">
      <c r="A402">
        <v>2016</v>
      </c>
      <c r="B402">
        <v>2</v>
      </c>
      <c r="C402" t="s">
        <v>7661</v>
      </c>
      <c r="D402" s="4">
        <v>13</v>
      </c>
      <c r="E402" s="4">
        <v>10</v>
      </c>
    </row>
    <row r="403" spans="1:5" x14ac:dyDescent="0.45">
      <c r="A403">
        <v>2016</v>
      </c>
      <c r="B403">
        <v>2</v>
      </c>
      <c r="C403" t="s">
        <v>7662</v>
      </c>
      <c r="D403" s="4">
        <v>11</v>
      </c>
      <c r="E403" s="4">
        <v>11</v>
      </c>
    </row>
    <row r="404" spans="1:5" x14ac:dyDescent="0.45">
      <c r="A404">
        <v>2016</v>
      </c>
      <c r="B404">
        <v>2</v>
      </c>
      <c r="C404" t="s">
        <v>7663</v>
      </c>
      <c r="D404" s="4">
        <v>8</v>
      </c>
      <c r="E404" s="4">
        <v>21</v>
      </c>
    </row>
    <row r="405" spans="1:5" x14ac:dyDescent="0.45">
      <c r="A405">
        <v>2016</v>
      </c>
      <c r="B405">
        <v>3</v>
      </c>
      <c r="C405" t="s">
        <v>7656</v>
      </c>
      <c r="D405" s="4">
        <v>42</v>
      </c>
      <c r="E405" s="4">
        <v>44</v>
      </c>
    </row>
    <row r="406" spans="1:5" x14ac:dyDescent="0.45">
      <c r="A406">
        <v>2016</v>
      </c>
      <c r="B406">
        <v>3</v>
      </c>
      <c r="C406" t="s">
        <v>7657</v>
      </c>
      <c r="D406" s="4">
        <v>54</v>
      </c>
      <c r="E406" s="4">
        <v>54</v>
      </c>
    </row>
    <row r="407" spans="1:5" x14ac:dyDescent="0.45">
      <c r="A407">
        <v>2016</v>
      </c>
      <c r="B407">
        <v>3</v>
      </c>
      <c r="C407" t="s">
        <v>7658</v>
      </c>
      <c r="D407" s="4">
        <v>204</v>
      </c>
      <c r="E407" s="4">
        <v>203</v>
      </c>
    </row>
    <row r="408" spans="1:5" x14ac:dyDescent="0.45">
      <c r="A408">
        <v>2016</v>
      </c>
      <c r="B408">
        <v>3</v>
      </c>
      <c r="C408" t="s">
        <v>7659</v>
      </c>
      <c r="D408" s="4">
        <v>110</v>
      </c>
      <c r="E408" s="4">
        <v>83</v>
      </c>
    </row>
    <row r="409" spans="1:5" x14ac:dyDescent="0.45">
      <c r="A409">
        <v>2016</v>
      </c>
      <c r="B409">
        <v>3</v>
      </c>
      <c r="C409" t="s">
        <v>7660</v>
      </c>
      <c r="D409" s="4">
        <v>63</v>
      </c>
      <c r="E409" s="4">
        <v>63</v>
      </c>
    </row>
    <row r="410" spans="1:5" x14ac:dyDescent="0.45">
      <c r="A410">
        <v>2016</v>
      </c>
      <c r="B410">
        <v>3</v>
      </c>
      <c r="C410" t="s">
        <v>7661</v>
      </c>
      <c r="D410" s="4">
        <v>26</v>
      </c>
      <c r="E410" s="4">
        <v>13</v>
      </c>
    </row>
    <row r="411" spans="1:5" x14ac:dyDescent="0.45">
      <c r="A411">
        <v>2016</v>
      </c>
      <c r="B411">
        <v>3</v>
      </c>
      <c r="C411" t="s">
        <v>7662</v>
      </c>
      <c r="D411" s="4">
        <v>12</v>
      </c>
      <c r="E411" s="4">
        <v>13</v>
      </c>
    </row>
    <row r="412" spans="1:5" x14ac:dyDescent="0.45">
      <c r="A412">
        <v>2016</v>
      </c>
      <c r="B412">
        <v>3</v>
      </c>
      <c r="C412" t="s">
        <v>7663</v>
      </c>
      <c r="D412" s="4">
        <v>20</v>
      </c>
      <c r="E412" s="4">
        <v>37</v>
      </c>
    </row>
    <row r="413" spans="1:5" x14ac:dyDescent="0.45">
      <c r="A413">
        <v>2016</v>
      </c>
      <c r="B413">
        <v>4</v>
      </c>
      <c r="C413" t="s">
        <v>7656</v>
      </c>
      <c r="D413" s="4">
        <v>18</v>
      </c>
      <c r="E413" s="4">
        <v>26</v>
      </c>
    </row>
    <row r="414" spans="1:5" x14ac:dyDescent="0.45">
      <c r="A414">
        <v>2016</v>
      </c>
      <c r="B414">
        <v>4</v>
      </c>
      <c r="C414" t="s">
        <v>7657</v>
      </c>
      <c r="D414" s="4">
        <v>15</v>
      </c>
      <c r="E414" s="4">
        <v>28</v>
      </c>
    </row>
    <row r="415" spans="1:5" x14ac:dyDescent="0.45">
      <c r="A415">
        <v>2016</v>
      </c>
      <c r="B415">
        <v>4</v>
      </c>
      <c r="C415" t="s">
        <v>7658</v>
      </c>
      <c r="D415" s="4">
        <v>95</v>
      </c>
      <c r="E415" s="4">
        <v>93</v>
      </c>
    </row>
    <row r="416" spans="1:5" x14ac:dyDescent="0.45">
      <c r="A416">
        <v>2016</v>
      </c>
      <c r="B416">
        <v>4</v>
      </c>
      <c r="C416" t="s">
        <v>7659</v>
      </c>
      <c r="D416" s="4">
        <v>72</v>
      </c>
      <c r="E416" s="4">
        <v>59</v>
      </c>
    </row>
    <row r="417" spans="1:5" x14ac:dyDescent="0.45">
      <c r="A417">
        <v>2016</v>
      </c>
      <c r="B417">
        <v>4</v>
      </c>
      <c r="C417" t="s">
        <v>7660</v>
      </c>
      <c r="D417" s="4">
        <v>39</v>
      </c>
      <c r="E417" s="4">
        <v>27</v>
      </c>
    </row>
    <row r="418" spans="1:5" x14ac:dyDescent="0.45">
      <c r="A418">
        <v>2016</v>
      </c>
      <c r="B418">
        <v>4</v>
      </c>
      <c r="C418" t="s">
        <v>7661</v>
      </c>
      <c r="D418" s="4">
        <v>18</v>
      </c>
      <c r="E418" s="4">
        <v>11</v>
      </c>
    </row>
    <row r="419" spans="1:5" x14ac:dyDescent="0.45">
      <c r="A419">
        <v>2016</v>
      </c>
      <c r="B419">
        <v>4</v>
      </c>
      <c r="C419" t="s">
        <v>7662</v>
      </c>
      <c r="D419" s="4">
        <v>8</v>
      </c>
      <c r="E419" s="4">
        <v>9</v>
      </c>
    </row>
    <row r="420" spans="1:5" x14ac:dyDescent="0.45">
      <c r="A420">
        <v>2016</v>
      </c>
      <c r="B420">
        <v>4</v>
      </c>
      <c r="C420" t="s">
        <v>7663</v>
      </c>
      <c r="D420" s="4">
        <v>4</v>
      </c>
      <c r="E420" s="4">
        <v>15</v>
      </c>
    </row>
    <row r="421" spans="1:5" x14ac:dyDescent="0.45">
      <c r="A421">
        <v>2016</v>
      </c>
      <c r="B421">
        <v>5</v>
      </c>
      <c r="C421" t="s">
        <v>7656</v>
      </c>
      <c r="D421" s="4">
        <v>9</v>
      </c>
      <c r="E421" s="4">
        <v>16</v>
      </c>
    </row>
    <row r="422" spans="1:5" x14ac:dyDescent="0.45">
      <c r="A422">
        <v>2016</v>
      </c>
      <c r="B422">
        <v>5</v>
      </c>
      <c r="C422" t="s">
        <v>7657</v>
      </c>
      <c r="D422" s="4">
        <v>15</v>
      </c>
      <c r="E422" s="4">
        <v>11</v>
      </c>
    </row>
    <row r="423" spans="1:5" x14ac:dyDescent="0.45">
      <c r="A423">
        <v>2016</v>
      </c>
      <c r="B423">
        <v>5</v>
      </c>
      <c r="C423" t="s">
        <v>7658</v>
      </c>
      <c r="D423" s="4">
        <v>85</v>
      </c>
      <c r="E423" s="4">
        <v>66</v>
      </c>
    </row>
    <row r="424" spans="1:5" x14ac:dyDescent="0.45">
      <c r="A424">
        <v>2016</v>
      </c>
      <c r="B424">
        <v>5</v>
      </c>
      <c r="C424" t="s">
        <v>7659</v>
      </c>
      <c r="D424" s="4">
        <v>56</v>
      </c>
      <c r="E424" s="4">
        <v>39</v>
      </c>
    </row>
    <row r="425" spans="1:5" x14ac:dyDescent="0.45">
      <c r="A425">
        <v>2016</v>
      </c>
      <c r="B425">
        <v>5</v>
      </c>
      <c r="C425" t="s">
        <v>7660</v>
      </c>
      <c r="D425" s="4">
        <v>22</v>
      </c>
      <c r="E425" s="4">
        <v>26</v>
      </c>
    </row>
    <row r="426" spans="1:5" x14ac:dyDescent="0.45">
      <c r="A426">
        <v>2016</v>
      </c>
      <c r="B426">
        <v>5</v>
      </c>
      <c r="C426" t="s">
        <v>7661</v>
      </c>
      <c r="D426" s="4">
        <v>10</v>
      </c>
      <c r="E426" s="4">
        <v>8</v>
      </c>
    </row>
    <row r="427" spans="1:5" x14ac:dyDescent="0.45">
      <c r="A427">
        <v>2016</v>
      </c>
      <c r="B427">
        <v>5</v>
      </c>
      <c r="C427" t="s">
        <v>7662</v>
      </c>
      <c r="D427" s="4">
        <v>8</v>
      </c>
      <c r="E427" s="4">
        <v>6</v>
      </c>
    </row>
    <row r="428" spans="1:5" x14ac:dyDescent="0.45">
      <c r="A428">
        <v>2016</v>
      </c>
      <c r="B428">
        <v>5</v>
      </c>
      <c r="C428" t="s">
        <v>7663</v>
      </c>
      <c r="D428" s="4">
        <v>6</v>
      </c>
      <c r="E428" s="4">
        <v>18</v>
      </c>
    </row>
    <row r="429" spans="1:5" x14ac:dyDescent="0.45">
      <c r="A429">
        <v>2016</v>
      </c>
      <c r="B429">
        <v>6</v>
      </c>
      <c r="C429" t="s">
        <v>7656</v>
      </c>
      <c r="D429" s="4">
        <v>13</v>
      </c>
      <c r="E429" s="4">
        <v>8</v>
      </c>
    </row>
    <row r="430" spans="1:5" x14ac:dyDescent="0.45">
      <c r="A430">
        <v>2016</v>
      </c>
      <c r="B430">
        <v>6</v>
      </c>
      <c r="C430" t="s">
        <v>7657</v>
      </c>
      <c r="D430" s="4">
        <v>7</v>
      </c>
      <c r="E430" s="4">
        <v>6</v>
      </c>
    </row>
    <row r="431" spans="1:5" x14ac:dyDescent="0.45">
      <c r="A431">
        <v>2016</v>
      </c>
      <c r="B431">
        <v>6</v>
      </c>
      <c r="C431" t="s">
        <v>7658</v>
      </c>
      <c r="D431" s="4">
        <v>72</v>
      </c>
      <c r="E431" s="4">
        <v>68</v>
      </c>
    </row>
    <row r="432" spans="1:5" x14ac:dyDescent="0.45">
      <c r="A432">
        <v>2016</v>
      </c>
      <c r="B432">
        <v>6</v>
      </c>
      <c r="C432" t="s">
        <v>7659</v>
      </c>
      <c r="D432" s="4">
        <v>55</v>
      </c>
      <c r="E432" s="4">
        <v>46</v>
      </c>
    </row>
    <row r="433" spans="1:5" x14ac:dyDescent="0.45">
      <c r="A433">
        <v>2016</v>
      </c>
      <c r="B433">
        <v>6</v>
      </c>
      <c r="C433" t="s">
        <v>7660</v>
      </c>
      <c r="D433" s="4">
        <v>33</v>
      </c>
      <c r="E433" s="4">
        <v>22</v>
      </c>
    </row>
    <row r="434" spans="1:5" x14ac:dyDescent="0.45">
      <c r="A434">
        <v>2016</v>
      </c>
      <c r="B434">
        <v>6</v>
      </c>
      <c r="C434" t="s">
        <v>7661</v>
      </c>
      <c r="D434" s="4">
        <v>14</v>
      </c>
      <c r="E434" s="4">
        <v>7</v>
      </c>
    </row>
    <row r="435" spans="1:5" x14ac:dyDescent="0.45">
      <c r="A435">
        <v>2016</v>
      </c>
      <c r="B435">
        <v>6</v>
      </c>
      <c r="C435" t="s">
        <v>7662</v>
      </c>
      <c r="D435" s="4">
        <v>8</v>
      </c>
      <c r="E435" s="4">
        <v>10</v>
      </c>
    </row>
    <row r="436" spans="1:5" x14ac:dyDescent="0.45">
      <c r="A436">
        <v>2016</v>
      </c>
      <c r="B436">
        <v>6</v>
      </c>
      <c r="C436" t="s">
        <v>7663</v>
      </c>
      <c r="D436" s="4">
        <v>13</v>
      </c>
      <c r="E436" s="4">
        <v>22</v>
      </c>
    </row>
    <row r="437" spans="1:5" x14ac:dyDescent="0.45">
      <c r="A437">
        <v>2016</v>
      </c>
      <c r="B437">
        <v>7</v>
      </c>
      <c r="C437" t="s">
        <v>7656</v>
      </c>
      <c r="D437" s="4">
        <v>13</v>
      </c>
      <c r="E437" s="4">
        <v>12</v>
      </c>
    </row>
    <row r="438" spans="1:5" x14ac:dyDescent="0.45">
      <c r="A438">
        <v>2016</v>
      </c>
      <c r="B438">
        <v>7</v>
      </c>
      <c r="C438" t="s">
        <v>7657</v>
      </c>
      <c r="D438" s="4">
        <v>14</v>
      </c>
      <c r="E438" s="4">
        <v>15</v>
      </c>
    </row>
    <row r="439" spans="1:5" x14ac:dyDescent="0.45">
      <c r="A439">
        <v>2016</v>
      </c>
      <c r="B439">
        <v>7</v>
      </c>
      <c r="C439" t="s">
        <v>7658</v>
      </c>
      <c r="D439" s="4">
        <v>93</v>
      </c>
      <c r="E439" s="4">
        <v>88</v>
      </c>
    </row>
    <row r="440" spans="1:5" x14ac:dyDescent="0.45">
      <c r="A440">
        <v>2016</v>
      </c>
      <c r="B440">
        <v>7</v>
      </c>
      <c r="C440" t="s">
        <v>7659</v>
      </c>
      <c r="D440" s="4">
        <v>60</v>
      </c>
      <c r="E440" s="4">
        <v>41</v>
      </c>
    </row>
    <row r="441" spans="1:5" x14ac:dyDescent="0.45">
      <c r="A441">
        <v>2016</v>
      </c>
      <c r="B441">
        <v>7</v>
      </c>
      <c r="C441" t="s">
        <v>7660</v>
      </c>
      <c r="D441" s="4">
        <v>29</v>
      </c>
      <c r="E441" s="4">
        <v>30</v>
      </c>
    </row>
    <row r="442" spans="1:5" x14ac:dyDescent="0.45">
      <c r="A442">
        <v>2016</v>
      </c>
      <c r="B442">
        <v>7</v>
      </c>
      <c r="C442" t="s">
        <v>7661</v>
      </c>
      <c r="D442" s="4">
        <v>16</v>
      </c>
      <c r="E442" s="4">
        <v>13</v>
      </c>
    </row>
    <row r="443" spans="1:5" x14ac:dyDescent="0.45">
      <c r="A443">
        <v>2016</v>
      </c>
      <c r="B443">
        <v>7</v>
      </c>
      <c r="C443" t="s">
        <v>7662</v>
      </c>
      <c r="D443" s="4">
        <v>8</v>
      </c>
      <c r="E443" s="4">
        <v>17</v>
      </c>
    </row>
    <row r="444" spans="1:5" x14ac:dyDescent="0.45">
      <c r="A444">
        <v>2016</v>
      </c>
      <c r="B444">
        <v>7</v>
      </c>
      <c r="C444" t="s">
        <v>7663</v>
      </c>
      <c r="D444" s="4">
        <v>13</v>
      </c>
      <c r="E444" s="4">
        <v>17</v>
      </c>
    </row>
    <row r="445" spans="1:5" x14ac:dyDescent="0.45">
      <c r="A445">
        <v>2016</v>
      </c>
      <c r="B445">
        <v>8</v>
      </c>
      <c r="C445" t="s">
        <v>7656</v>
      </c>
      <c r="D445" s="4">
        <v>22</v>
      </c>
      <c r="E445" s="4">
        <v>16</v>
      </c>
    </row>
    <row r="446" spans="1:5" x14ac:dyDescent="0.45">
      <c r="A446">
        <v>2016</v>
      </c>
      <c r="B446">
        <v>8</v>
      </c>
      <c r="C446" t="s">
        <v>7657</v>
      </c>
      <c r="D446" s="4">
        <v>20</v>
      </c>
      <c r="E446" s="4">
        <v>12</v>
      </c>
    </row>
    <row r="447" spans="1:5" x14ac:dyDescent="0.45">
      <c r="A447">
        <v>2016</v>
      </c>
      <c r="B447">
        <v>8</v>
      </c>
      <c r="C447" t="s">
        <v>7658</v>
      </c>
      <c r="D447" s="4">
        <v>133</v>
      </c>
      <c r="E447" s="4">
        <v>77</v>
      </c>
    </row>
    <row r="448" spans="1:5" x14ac:dyDescent="0.45">
      <c r="A448">
        <v>2016</v>
      </c>
      <c r="B448">
        <v>8</v>
      </c>
      <c r="C448" t="s">
        <v>7659</v>
      </c>
      <c r="D448" s="4">
        <v>72</v>
      </c>
      <c r="E448" s="4">
        <v>50</v>
      </c>
    </row>
    <row r="449" spans="1:5" x14ac:dyDescent="0.45">
      <c r="A449">
        <v>2016</v>
      </c>
      <c r="B449">
        <v>8</v>
      </c>
      <c r="C449" t="s">
        <v>7660</v>
      </c>
      <c r="D449" s="4">
        <v>24</v>
      </c>
      <c r="E449" s="4">
        <v>29</v>
      </c>
    </row>
    <row r="450" spans="1:5" x14ac:dyDescent="0.45">
      <c r="A450">
        <v>2016</v>
      </c>
      <c r="B450">
        <v>8</v>
      </c>
      <c r="C450" t="s">
        <v>7661</v>
      </c>
      <c r="D450" s="4">
        <v>18</v>
      </c>
      <c r="E450" s="4">
        <v>15</v>
      </c>
    </row>
    <row r="451" spans="1:5" x14ac:dyDescent="0.45">
      <c r="A451">
        <v>2016</v>
      </c>
      <c r="B451">
        <v>8</v>
      </c>
      <c r="C451" t="s">
        <v>7662</v>
      </c>
      <c r="D451" s="4">
        <v>11</v>
      </c>
      <c r="E451" s="4">
        <v>8</v>
      </c>
    </row>
    <row r="452" spans="1:5" x14ac:dyDescent="0.45">
      <c r="A452">
        <v>2016</v>
      </c>
      <c r="B452">
        <v>8</v>
      </c>
      <c r="C452" t="s">
        <v>7663</v>
      </c>
      <c r="D452" s="4">
        <v>10</v>
      </c>
      <c r="E452" s="4">
        <v>19</v>
      </c>
    </row>
    <row r="453" spans="1:5" x14ac:dyDescent="0.45">
      <c r="A453">
        <v>2016</v>
      </c>
      <c r="B453">
        <v>9</v>
      </c>
      <c r="C453" t="s">
        <v>7656</v>
      </c>
      <c r="D453" s="4">
        <v>8</v>
      </c>
      <c r="E453" s="4">
        <v>9</v>
      </c>
    </row>
    <row r="454" spans="1:5" x14ac:dyDescent="0.45">
      <c r="A454">
        <v>2016</v>
      </c>
      <c r="B454">
        <v>9</v>
      </c>
      <c r="C454" t="s">
        <v>7657</v>
      </c>
      <c r="D454" s="4">
        <v>9</v>
      </c>
      <c r="E454" s="4">
        <v>6</v>
      </c>
    </row>
    <row r="455" spans="1:5" x14ac:dyDescent="0.45">
      <c r="A455">
        <v>2016</v>
      </c>
      <c r="B455">
        <v>9</v>
      </c>
      <c r="C455" t="s">
        <v>7658</v>
      </c>
      <c r="D455" s="4">
        <v>69</v>
      </c>
      <c r="E455" s="4">
        <v>75</v>
      </c>
    </row>
    <row r="456" spans="1:5" x14ac:dyDescent="0.45">
      <c r="A456">
        <v>2016</v>
      </c>
      <c r="B456">
        <v>9</v>
      </c>
      <c r="C456" t="s">
        <v>7659</v>
      </c>
      <c r="D456" s="4">
        <v>48</v>
      </c>
      <c r="E456" s="4">
        <v>38</v>
      </c>
    </row>
    <row r="457" spans="1:5" x14ac:dyDescent="0.45">
      <c r="A457">
        <v>2016</v>
      </c>
      <c r="B457">
        <v>9</v>
      </c>
      <c r="C457" t="s">
        <v>7660</v>
      </c>
      <c r="D457" s="4">
        <v>30</v>
      </c>
      <c r="E457" s="4">
        <v>29</v>
      </c>
    </row>
    <row r="458" spans="1:5" x14ac:dyDescent="0.45">
      <c r="A458">
        <v>2016</v>
      </c>
      <c r="B458">
        <v>9</v>
      </c>
      <c r="C458" t="s">
        <v>7661</v>
      </c>
      <c r="D458" s="4">
        <v>13</v>
      </c>
      <c r="E458" s="4">
        <v>10</v>
      </c>
    </row>
    <row r="459" spans="1:5" x14ac:dyDescent="0.45">
      <c r="A459">
        <v>2016</v>
      </c>
      <c r="B459">
        <v>9</v>
      </c>
      <c r="C459" t="s">
        <v>7662</v>
      </c>
      <c r="D459" s="4">
        <v>5</v>
      </c>
      <c r="E459" s="4">
        <v>9</v>
      </c>
    </row>
    <row r="460" spans="1:5" x14ac:dyDescent="0.45">
      <c r="A460">
        <v>2016</v>
      </c>
      <c r="B460">
        <v>9</v>
      </c>
      <c r="C460" t="s">
        <v>7663</v>
      </c>
      <c r="D460" s="4">
        <v>12</v>
      </c>
      <c r="E460" s="4">
        <v>19</v>
      </c>
    </row>
    <row r="461" spans="1:5" x14ac:dyDescent="0.45">
      <c r="A461">
        <v>2016</v>
      </c>
      <c r="B461">
        <v>10</v>
      </c>
      <c r="C461" t="s">
        <v>7656</v>
      </c>
      <c r="D461" s="4">
        <v>11</v>
      </c>
      <c r="E461" s="4">
        <v>13</v>
      </c>
    </row>
    <row r="462" spans="1:5" x14ac:dyDescent="0.45">
      <c r="A462">
        <v>2016</v>
      </c>
      <c r="B462">
        <v>10</v>
      </c>
      <c r="C462" t="s">
        <v>7657</v>
      </c>
      <c r="D462" s="4">
        <v>11</v>
      </c>
      <c r="E462" s="4">
        <v>8</v>
      </c>
    </row>
    <row r="463" spans="1:5" x14ac:dyDescent="0.45">
      <c r="A463">
        <v>2016</v>
      </c>
      <c r="B463">
        <v>10</v>
      </c>
      <c r="C463" t="s">
        <v>7658</v>
      </c>
      <c r="D463" s="4">
        <v>68</v>
      </c>
      <c r="E463" s="4">
        <v>84</v>
      </c>
    </row>
    <row r="464" spans="1:5" x14ac:dyDescent="0.45">
      <c r="A464">
        <v>2016</v>
      </c>
      <c r="B464">
        <v>10</v>
      </c>
      <c r="C464" t="s">
        <v>7659</v>
      </c>
      <c r="D464" s="4">
        <v>57</v>
      </c>
      <c r="E464" s="4">
        <v>51</v>
      </c>
    </row>
    <row r="465" spans="1:5" x14ac:dyDescent="0.45">
      <c r="A465">
        <v>2016</v>
      </c>
      <c r="B465">
        <v>10</v>
      </c>
      <c r="C465" t="s">
        <v>7660</v>
      </c>
      <c r="D465" s="4">
        <v>23</v>
      </c>
      <c r="E465" s="4">
        <v>15</v>
      </c>
    </row>
    <row r="466" spans="1:5" x14ac:dyDescent="0.45">
      <c r="A466">
        <v>2016</v>
      </c>
      <c r="B466">
        <v>10</v>
      </c>
      <c r="C466" t="s">
        <v>7661</v>
      </c>
      <c r="D466" s="4">
        <v>8</v>
      </c>
      <c r="E466" s="4">
        <v>11</v>
      </c>
    </row>
    <row r="467" spans="1:5" x14ac:dyDescent="0.45">
      <c r="A467">
        <v>2016</v>
      </c>
      <c r="B467">
        <v>10</v>
      </c>
      <c r="C467" t="s">
        <v>7662</v>
      </c>
      <c r="D467" s="4">
        <v>7</v>
      </c>
      <c r="E467" s="4">
        <v>5</v>
      </c>
    </row>
    <row r="468" spans="1:5" x14ac:dyDescent="0.45">
      <c r="A468">
        <v>2016</v>
      </c>
      <c r="B468">
        <v>10</v>
      </c>
      <c r="C468" t="s">
        <v>7663</v>
      </c>
      <c r="D468" s="4">
        <v>12</v>
      </c>
      <c r="E468" s="4">
        <v>21</v>
      </c>
    </row>
    <row r="469" spans="1:5" x14ac:dyDescent="0.45">
      <c r="A469">
        <v>2016</v>
      </c>
      <c r="B469">
        <v>11</v>
      </c>
      <c r="C469" t="s">
        <v>7656</v>
      </c>
      <c r="D469" s="4">
        <v>9</v>
      </c>
      <c r="E469" s="4">
        <v>13</v>
      </c>
    </row>
    <row r="470" spans="1:5" x14ac:dyDescent="0.45">
      <c r="A470">
        <v>2016</v>
      </c>
      <c r="B470">
        <v>11</v>
      </c>
      <c r="C470" t="s">
        <v>7657</v>
      </c>
      <c r="D470" s="4">
        <v>6</v>
      </c>
      <c r="E470" s="4">
        <v>5</v>
      </c>
    </row>
    <row r="471" spans="1:5" x14ac:dyDescent="0.45">
      <c r="A471">
        <v>2016</v>
      </c>
      <c r="B471">
        <v>11</v>
      </c>
      <c r="C471" t="s">
        <v>7658</v>
      </c>
      <c r="D471" s="4">
        <v>72</v>
      </c>
      <c r="E471" s="4">
        <v>66</v>
      </c>
    </row>
    <row r="472" spans="1:5" x14ac:dyDescent="0.45">
      <c r="A472">
        <v>2016</v>
      </c>
      <c r="B472">
        <v>11</v>
      </c>
      <c r="C472" t="s">
        <v>7659</v>
      </c>
      <c r="D472" s="4">
        <v>58</v>
      </c>
      <c r="E472" s="4">
        <v>46</v>
      </c>
    </row>
    <row r="473" spans="1:5" x14ac:dyDescent="0.45">
      <c r="A473">
        <v>2016</v>
      </c>
      <c r="B473">
        <v>11</v>
      </c>
      <c r="C473" t="s">
        <v>7660</v>
      </c>
      <c r="D473" s="4">
        <v>17</v>
      </c>
      <c r="E473" s="4">
        <v>21</v>
      </c>
    </row>
    <row r="474" spans="1:5" x14ac:dyDescent="0.45">
      <c r="A474">
        <v>2016</v>
      </c>
      <c r="B474">
        <v>11</v>
      </c>
      <c r="C474" t="s">
        <v>7661</v>
      </c>
      <c r="D474" s="4">
        <v>15</v>
      </c>
      <c r="E474" s="4">
        <v>4</v>
      </c>
    </row>
    <row r="475" spans="1:5" x14ac:dyDescent="0.45">
      <c r="A475">
        <v>2016</v>
      </c>
      <c r="B475">
        <v>11</v>
      </c>
      <c r="C475" t="s">
        <v>7662</v>
      </c>
      <c r="D475" s="4">
        <v>12</v>
      </c>
      <c r="E475" s="4">
        <v>14</v>
      </c>
    </row>
    <row r="476" spans="1:5" x14ac:dyDescent="0.45">
      <c r="A476">
        <v>2016</v>
      </c>
      <c r="B476">
        <v>11</v>
      </c>
      <c r="C476" t="s">
        <v>7663</v>
      </c>
      <c r="D476" s="4">
        <v>11</v>
      </c>
      <c r="E476" s="4">
        <v>15</v>
      </c>
    </row>
    <row r="477" spans="1:5" x14ac:dyDescent="0.45">
      <c r="A477">
        <v>2016</v>
      </c>
      <c r="B477">
        <v>12</v>
      </c>
      <c r="C477" t="s">
        <v>7656</v>
      </c>
      <c r="D477" s="4">
        <v>11</v>
      </c>
      <c r="E477" s="4">
        <v>13</v>
      </c>
    </row>
    <row r="478" spans="1:5" x14ac:dyDescent="0.45">
      <c r="A478">
        <v>2016</v>
      </c>
      <c r="B478">
        <v>12</v>
      </c>
      <c r="C478" t="s">
        <v>7657</v>
      </c>
      <c r="D478" s="4">
        <v>4</v>
      </c>
      <c r="E478" s="4">
        <v>4</v>
      </c>
    </row>
    <row r="479" spans="1:5" x14ac:dyDescent="0.45">
      <c r="A479">
        <v>2016</v>
      </c>
      <c r="B479">
        <v>12</v>
      </c>
      <c r="C479" t="s">
        <v>7658</v>
      </c>
      <c r="D479" s="4">
        <v>79</v>
      </c>
      <c r="E479" s="4">
        <v>65</v>
      </c>
    </row>
    <row r="480" spans="1:5" x14ac:dyDescent="0.45">
      <c r="A480">
        <v>2016</v>
      </c>
      <c r="B480">
        <v>12</v>
      </c>
      <c r="C480" t="s">
        <v>7659</v>
      </c>
      <c r="D480" s="4">
        <v>52</v>
      </c>
      <c r="E480" s="4">
        <v>50</v>
      </c>
    </row>
    <row r="481" spans="1:5" x14ac:dyDescent="0.45">
      <c r="A481">
        <v>2016</v>
      </c>
      <c r="B481">
        <v>12</v>
      </c>
      <c r="C481" t="s">
        <v>7660</v>
      </c>
      <c r="D481" s="4">
        <v>27</v>
      </c>
      <c r="E481" s="4">
        <v>29</v>
      </c>
    </row>
    <row r="482" spans="1:5" x14ac:dyDescent="0.45">
      <c r="A482">
        <v>2016</v>
      </c>
      <c r="B482">
        <v>12</v>
      </c>
      <c r="C482" t="s">
        <v>7661</v>
      </c>
      <c r="D482" s="4">
        <v>12</v>
      </c>
      <c r="E482" s="4">
        <v>6</v>
      </c>
    </row>
    <row r="483" spans="1:5" x14ac:dyDescent="0.45">
      <c r="A483">
        <v>2016</v>
      </c>
      <c r="B483">
        <v>12</v>
      </c>
      <c r="C483" t="s">
        <v>7662</v>
      </c>
      <c r="D483" s="4">
        <v>4</v>
      </c>
      <c r="E483" s="4">
        <v>9</v>
      </c>
    </row>
    <row r="484" spans="1:5" x14ac:dyDescent="0.45">
      <c r="A484">
        <v>2016</v>
      </c>
      <c r="B484">
        <v>12</v>
      </c>
      <c r="C484" t="s">
        <v>7663</v>
      </c>
      <c r="D484" s="4">
        <v>14</v>
      </c>
      <c r="E484" s="4">
        <v>20</v>
      </c>
    </row>
    <row r="485" spans="1:5" x14ac:dyDescent="0.45">
      <c r="A485">
        <v>2017</v>
      </c>
      <c r="B485">
        <v>1</v>
      </c>
      <c r="C485" t="s">
        <v>7656</v>
      </c>
      <c r="D485" s="4">
        <v>27</v>
      </c>
      <c r="E485" s="4">
        <v>4</v>
      </c>
    </row>
    <row r="486" spans="1:5" x14ac:dyDescent="0.45">
      <c r="A486">
        <v>2017</v>
      </c>
      <c r="B486">
        <v>1</v>
      </c>
      <c r="C486" t="s">
        <v>7657</v>
      </c>
      <c r="D486" s="4">
        <v>11</v>
      </c>
      <c r="E486" s="4">
        <v>20</v>
      </c>
    </row>
    <row r="487" spans="1:5" x14ac:dyDescent="0.45">
      <c r="A487">
        <v>2017</v>
      </c>
      <c r="B487">
        <v>1</v>
      </c>
      <c r="C487" t="s">
        <v>7658</v>
      </c>
      <c r="D487" s="4">
        <v>78</v>
      </c>
      <c r="E487" s="4">
        <v>69</v>
      </c>
    </row>
    <row r="488" spans="1:5" x14ac:dyDescent="0.45">
      <c r="A488">
        <v>2017</v>
      </c>
      <c r="B488">
        <v>1</v>
      </c>
      <c r="C488" t="s">
        <v>7659</v>
      </c>
      <c r="D488" s="4">
        <v>42</v>
      </c>
      <c r="E488" s="4">
        <v>46</v>
      </c>
    </row>
    <row r="489" spans="1:5" x14ac:dyDescent="0.45">
      <c r="A489">
        <v>2017</v>
      </c>
      <c r="B489">
        <v>1</v>
      </c>
      <c r="C489" t="s">
        <v>7660</v>
      </c>
      <c r="D489" s="4">
        <v>27</v>
      </c>
      <c r="E489" s="4">
        <v>23</v>
      </c>
    </row>
    <row r="490" spans="1:5" x14ac:dyDescent="0.45">
      <c r="A490">
        <v>2017</v>
      </c>
      <c r="B490">
        <v>1</v>
      </c>
      <c r="C490" t="s">
        <v>7661</v>
      </c>
      <c r="D490" s="4">
        <v>11</v>
      </c>
      <c r="E490" s="4">
        <v>16</v>
      </c>
    </row>
    <row r="491" spans="1:5" x14ac:dyDescent="0.45">
      <c r="A491">
        <v>2017</v>
      </c>
      <c r="B491">
        <v>1</v>
      </c>
      <c r="C491" t="s">
        <v>7662</v>
      </c>
      <c r="D491" s="4">
        <v>7</v>
      </c>
      <c r="E491" s="4">
        <v>6</v>
      </c>
    </row>
    <row r="492" spans="1:5" x14ac:dyDescent="0.45">
      <c r="A492">
        <v>2017</v>
      </c>
      <c r="B492">
        <v>1</v>
      </c>
      <c r="C492" t="s">
        <v>7663</v>
      </c>
      <c r="D492" s="4">
        <v>8</v>
      </c>
      <c r="E492" s="4">
        <v>15</v>
      </c>
    </row>
    <row r="493" spans="1:5" x14ac:dyDescent="0.45">
      <c r="A493">
        <v>2017</v>
      </c>
      <c r="B493">
        <v>2</v>
      </c>
      <c r="C493" t="s">
        <v>7656</v>
      </c>
      <c r="D493" s="4">
        <v>17</v>
      </c>
      <c r="E493" s="4">
        <v>10</v>
      </c>
    </row>
    <row r="494" spans="1:5" x14ac:dyDescent="0.45">
      <c r="A494">
        <v>2017</v>
      </c>
      <c r="B494">
        <v>2</v>
      </c>
      <c r="C494" t="s">
        <v>7657</v>
      </c>
      <c r="D494" s="4">
        <v>12</v>
      </c>
      <c r="E494" s="4">
        <v>10</v>
      </c>
    </row>
    <row r="495" spans="1:5" x14ac:dyDescent="0.45">
      <c r="A495">
        <v>2017</v>
      </c>
      <c r="B495">
        <v>2</v>
      </c>
      <c r="C495" t="s">
        <v>7658</v>
      </c>
      <c r="D495" s="4">
        <v>79</v>
      </c>
      <c r="E495" s="4">
        <v>74</v>
      </c>
    </row>
    <row r="496" spans="1:5" x14ac:dyDescent="0.45">
      <c r="A496">
        <v>2017</v>
      </c>
      <c r="B496">
        <v>2</v>
      </c>
      <c r="C496" t="s">
        <v>7659</v>
      </c>
      <c r="D496" s="4">
        <v>61</v>
      </c>
      <c r="E496" s="4">
        <v>40</v>
      </c>
    </row>
    <row r="497" spans="1:5" x14ac:dyDescent="0.45">
      <c r="A497">
        <v>2017</v>
      </c>
      <c r="B497">
        <v>2</v>
      </c>
      <c r="C497" t="s">
        <v>7660</v>
      </c>
      <c r="D497" s="4">
        <v>25</v>
      </c>
      <c r="E497" s="4">
        <v>19</v>
      </c>
    </row>
    <row r="498" spans="1:5" x14ac:dyDescent="0.45">
      <c r="A498">
        <v>2017</v>
      </c>
      <c r="B498">
        <v>2</v>
      </c>
      <c r="C498" t="s">
        <v>7661</v>
      </c>
      <c r="D498" s="4">
        <v>6</v>
      </c>
      <c r="E498" s="4">
        <v>5</v>
      </c>
    </row>
    <row r="499" spans="1:5" x14ac:dyDescent="0.45">
      <c r="A499">
        <v>2017</v>
      </c>
      <c r="B499">
        <v>2</v>
      </c>
      <c r="C499" t="s">
        <v>7662</v>
      </c>
      <c r="D499" s="4">
        <v>9</v>
      </c>
      <c r="E499" s="4">
        <v>12</v>
      </c>
    </row>
    <row r="500" spans="1:5" x14ac:dyDescent="0.45">
      <c r="A500">
        <v>2017</v>
      </c>
      <c r="B500">
        <v>2</v>
      </c>
      <c r="C500" t="s">
        <v>7663</v>
      </c>
      <c r="D500" s="4">
        <v>5</v>
      </c>
      <c r="E500" s="4">
        <v>18</v>
      </c>
    </row>
    <row r="501" spans="1:5" x14ac:dyDescent="0.45">
      <c r="A501">
        <v>2017</v>
      </c>
      <c r="B501">
        <v>3</v>
      </c>
      <c r="C501" t="s">
        <v>7656</v>
      </c>
      <c r="D501" s="4">
        <v>54</v>
      </c>
      <c r="E501" s="4">
        <v>55</v>
      </c>
    </row>
    <row r="502" spans="1:5" x14ac:dyDescent="0.45">
      <c r="A502">
        <v>2017</v>
      </c>
      <c r="B502">
        <v>3</v>
      </c>
      <c r="C502" t="s">
        <v>7657</v>
      </c>
      <c r="D502" s="4">
        <v>48</v>
      </c>
      <c r="E502" s="4">
        <v>50</v>
      </c>
    </row>
    <row r="503" spans="1:5" x14ac:dyDescent="0.45">
      <c r="A503">
        <v>2017</v>
      </c>
      <c r="B503">
        <v>3</v>
      </c>
      <c r="C503" t="s">
        <v>7658</v>
      </c>
      <c r="D503" s="4">
        <v>204</v>
      </c>
      <c r="E503" s="4">
        <v>196</v>
      </c>
    </row>
    <row r="504" spans="1:5" x14ac:dyDescent="0.45">
      <c r="A504">
        <v>2017</v>
      </c>
      <c r="B504">
        <v>3</v>
      </c>
      <c r="C504" t="s">
        <v>7659</v>
      </c>
      <c r="D504" s="4">
        <v>115</v>
      </c>
      <c r="E504" s="4">
        <v>86</v>
      </c>
    </row>
    <row r="505" spans="1:5" x14ac:dyDescent="0.45">
      <c r="A505">
        <v>2017</v>
      </c>
      <c r="B505">
        <v>3</v>
      </c>
      <c r="C505" t="s">
        <v>7660</v>
      </c>
      <c r="D505" s="4">
        <v>62</v>
      </c>
      <c r="E505" s="4">
        <v>56</v>
      </c>
    </row>
    <row r="506" spans="1:5" x14ac:dyDescent="0.45">
      <c r="A506">
        <v>2017</v>
      </c>
      <c r="B506">
        <v>3</v>
      </c>
      <c r="C506" t="s">
        <v>7661</v>
      </c>
      <c r="D506" s="4">
        <v>35</v>
      </c>
      <c r="E506" s="4">
        <v>21</v>
      </c>
    </row>
    <row r="507" spans="1:5" x14ac:dyDescent="0.45">
      <c r="A507">
        <v>2017</v>
      </c>
      <c r="B507">
        <v>3</v>
      </c>
      <c r="C507" t="s">
        <v>7662</v>
      </c>
      <c r="D507" s="4">
        <v>19</v>
      </c>
      <c r="E507" s="4">
        <v>17</v>
      </c>
    </row>
    <row r="508" spans="1:5" x14ac:dyDescent="0.45">
      <c r="A508">
        <v>2017</v>
      </c>
      <c r="B508">
        <v>3</v>
      </c>
      <c r="C508" t="s">
        <v>7663</v>
      </c>
      <c r="D508" s="4">
        <v>8</v>
      </c>
      <c r="E508" s="4">
        <v>16</v>
      </c>
    </row>
    <row r="509" spans="1:5" x14ac:dyDescent="0.45">
      <c r="A509">
        <v>2017</v>
      </c>
      <c r="B509">
        <v>4</v>
      </c>
      <c r="C509" t="s">
        <v>7656</v>
      </c>
      <c r="D509" s="4">
        <v>14</v>
      </c>
      <c r="E509" s="4">
        <v>11</v>
      </c>
    </row>
    <row r="510" spans="1:5" x14ac:dyDescent="0.45">
      <c r="A510">
        <v>2017</v>
      </c>
      <c r="B510">
        <v>4</v>
      </c>
      <c r="C510" t="s">
        <v>7657</v>
      </c>
      <c r="D510" s="4">
        <v>25</v>
      </c>
      <c r="E510" s="4">
        <v>27</v>
      </c>
    </row>
    <row r="511" spans="1:5" x14ac:dyDescent="0.45">
      <c r="A511">
        <v>2017</v>
      </c>
      <c r="B511">
        <v>4</v>
      </c>
      <c r="C511" t="s">
        <v>7658</v>
      </c>
      <c r="D511" s="4">
        <v>100</v>
      </c>
      <c r="E511" s="4">
        <v>91</v>
      </c>
    </row>
    <row r="512" spans="1:5" x14ac:dyDescent="0.45">
      <c r="A512">
        <v>2017</v>
      </c>
      <c r="B512">
        <v>4</v>
      </c>
      <c r="C512" t="s">
        <v>7659</v>
      </c>
      <c r="D512" s="4">
        <v>56</v>
      </c>
      <c r="E512" s="4">
        <v>45</v>
      </c>
    </row>
    <row r="513" spans="1:5" x14ac:dyDescent="0.45">
      <c r="A513">
        <v>2017</v>
      </c>
      <c r="B513">
        <v>4</v>
      </c>
      <c r="C513" t="s">
        <v>7660</v>
      </c>
      <c r="D513" s="4">
        <v>34</v>
      </c>
      <c r="E513" s="4">
        <v>25</v>
      </c>
    </row>
    <row r="514" spans="1:5" x14ac:dyDescent="0.45">
      <c r="A514">
        <v>2017</v>
      </c>
      <c r="B514">
        <v>4</v>
      </c>
      <c r="C514" t="s">
        <v>7661</v>
      </c>
      <c r="D514" s="4">
        <v>15</v>
      </c>
      <c r="E514" s="4">
        <v>19</v>
      </c>
    </row>
    <row r="515" spans="1:5" x14ac:dyDescent="0.45">
      <c r="A515">
        <v>2017</v>
      </c>
      <c r="B515">
        <v>4</v>
      </c>
      <c r="C515" t="s">
        <v>7662</v>
      </c>
      <c r="D515" s="4">
        <v>19</v>
      </c>
      <c r="E515" s="4">
        <v>15</v>
      </c>
    </row>
    <row r="516" spans="1:5" x14ac:dyDescent="0.45">
      <c r="A516">
        <v>2017</v>
      </c>
      <c r="B516">
        <v>4</v>
      </c>
      <c r="C516" t="s">
        <v>7663</v>
      </c>
      <c r="D516" s="4">
        <v>19</v>
      </c>
      <c r="E516" s="4">
        <v>33</v>
      </c>
    </row>
    <row r="517" spans="1:5" x14ac:dyDescent="0.45">
      <c r="A517">
        <v>2017</v>
      </c>
      <c r="B517">
        <v>5</v>
      </c>
      <c r="C517" t="s">
        <v>7656</v>
      </c>
      <c r="D517" s="4">
        <v>13</v>
      </c>
      <c r="E517" s="4">
        <v>12</v>
      </c>
    </row>
    <row r="518" spans="1:5" x14ac:dyDescent="0.45">
      <c r="A518">
        <v>2017</v>
      </c>
      <c r="B518">
        <v>5</v>
      </c>
      <c r="C518" t="s">
        <v>7657</v>
      </c>
      <c r="D518" s="4">
        <v>20</v>
      </c>
      <c r="E518" s="4">
        <v>13</v>
      </c>
    </row>
    <row r="519" spans="1:5" x14ac:dyDescent="0.45">
      <c r="A519">
        <v>2017</v>
      </c>
      <c r="B519">
        <v>5</v>
      </c>
      <c r="C519" t="s">
        <v>7658</v>
      </c>
      <c r="D519" s="4">
        <v>109</v>
      </c>
      <c r="E519" s="4">
        <v>102</v>
      </c>
    </row>
    <row r="520" spans="1:5" x14ac:dyDescent="0.45">
      <c r="A520">
        <v>2017</v>
      </c>
      <c r="B520">
        <v>5</v>
      </c>
      <c r="C520" t="s">
        <v>7659</v>
      </c>
      <c r="D520" s="4">
        <v>67</v>
      </c>
      <c r="E520" s="4">
        <v>38</v>
      </c>
    </row>
    <row r="521" spans="1:5" x14ac:dyDescent="0.45">
      <c r="A521">
        <v>2017</v>
      </c>
      <c r="B521">
        <v>5</v>
      </c>
      <c r="C521" t="s">
        <v>7660</v>
      </c>
      <c r="D521" s="4">
        <v>32</v>
      </c>
      <c r="E521" s="4">
        <v>24</v>
      </c>
    </row>
    <row r="522" spans="1:5" x14ac:dyDescent="0.45">
      <c r="A522">
        <v>2017</v>
      </c>
      <c r="B522">
        <v>5</v>
      </c>
      <c r="C522" t="s">
        <v>7661</v>
      </c>
      <c r="D522" s="4">
        <v>9</v>
      </c>
      <c r="E522" s="4">
        <v>15</v>
      </c>
    </row>
    <row r="523" spans="1:5" x14ac:dyDescent="0.45">
      <c r="A523">
        <v>2017</v>
      </c>
      <c r="B523">
        <v>5</v>
      </c>
      <c r="C523" t="s">
        <v>7662</v>
      </c>
      <c r="D523" s="4">
        <v>11</v>
      </c>
      <c r="E523" s="4">
        <v>11</v>
      </c>
    </row>
    <row r="524" spans="1:5" x14ac:dyDescent="0.45">
      <c r="A524">
        <v>2017</v>
      </c>
      <c r="B524">
        <v>5</v>
      </c>
      <c r="C524" t="s">
        <v>7663</v>
      </c>
      <c r="D524" s="4">
        <v>22</v>
      </c>
      <c r="E524" s="4">
        <v>40</v>
      </c>
    </row>
    <row r="525" spans="1:5" x14ac:dyDescent="0.45">
      <c r="A525">
        <v>2017</v>
      </c>
      <c r="B525">
        <v>6</v>
      </c>
      <c r="C525" t="s">
        <v>7656</v>
      </c>
      <c r="D525" s="4">
        <v>12</v>
      </c>
      <c r="E525" s="4">
        <v>15</v>
      </c>
    </row>
    <row r="526" spans="1:5" x14ac:dyDescent="0.45">
      <c r="A526">
        <v>2017</v>
      </c>
      <c r="B526">
        <v>6</v>
      </c>
      <c r="C526" t="s">
        <v>7657</v>
      </c>
      <c r="D526" s="4">
        <v>9</v>
      </c>
      <c r="E526" s="4">
        <v>6</v>
      </c>
    </row>
    <row r="527" spans="1:5" x14ac:dyDescent="0.45">
      <c r="A527">
        <v>2017</v>
      </c>
      <c r="B527">
        <v>6</v>
      </c>
      <c r="C527" t="s">
        <v>7658</v>
      </c>
      <c r="D527" s="4">
        <v>74</v>
      </c>
      <c r="E527" s="4">
        <v>68</v>
      </c>
    </row>
    <row r="528" spans="1:5" x14ac:dyDescent="0.45">
      <c r="A528">
        <v>2017</v>
      </c>
      <c r="B528">
        <v>6</v>
      </c>
      <c r="C528" t="s">
        <v>7659</v>
      </c>
      <c r="D528" s="4">
        <v>47</v>
      </c>
      <c r="E528" s="4">
        <v>37</v>
      </c>
    </row>
    <row r="529" spans="1:5" x14ac:dyDescent="0.45">
      <c r="A529">
        <v>2017</v>
      </c>
      <c r="B529">
        <v>6</v>
      </c>
      <c r="C529" t="s">
        <v>7660</v>
      </c>
      <c r="D529" s="4">
        <v>31</v>
      </c>
      <c r="E529" s="4">
        <v>17</v>
      </c>
    </row>
    <row r="530" spans="1:5" x14ac:dyDescent="0.45">
      <c r="A530">
        <v>2017</v>
      </c>
      <c r="B530">
        <v>6</v>
      </c>
      <c r="C530" t="s">
        <v>7661</v>
      </c>
      <c r="D530" s="4">
        <v>13</v>
      </c>
      <c r="E530" s="4">
        <v>14</v>
      </c>
    </row>
    <row r="531" spans="1:5" x14ac:dyDescent="0.45">
      <c r="A531">
        <v>2017</v>
      </c>
      <c r="B531">
        <v>6</v>
      </c>
      <c r="C531" t="s">
        <v>7662</v>
      </c>
      <c r="D531" s="4">
        <v>11</v>
      </c>
      <c r="E531" s="4">
        <v>15</v>
      </c>
    </row>
    <row r="532" spans="1:5" x14ac:dyDescent="0.45">
      <c r="A532">
        <v>2017</v>
      </c>
      <c r="B532">
        <v>6</v>
      </c>
      <c r="C532" t="s">
        <v>7663</v>
      </c>
      <c r="D532" s="4">
        <v>12</v>
      </c>
      <c r="E532" s="4">
        <v>28</v>
      </c>
    </row>
    <row r="533" spans="1:5" x14ac:dyDescent="0.45">
      <c r="A533">
        <v>2017</v>
      </c>
      <c r="B533">
        <v>7</v>
      </c>
      <c r="C533" t="s">
        <v>7656</v>
      </c>
      <c r="D533" s="4">
        <v>17</v>
      </c>
      <c r="E533" s="4">
        <v>19</v>
      </c>
    </row>
    <row r="534" spans="1:5" x14ac:dyDescent="0.45">
      <c r="A534">
        <v>2017</v>
      </c>
      <c r="B534">
        <v>7</v>
      </c>
      <c r="C534" t="s">
        <v>7657</v>
      </c>
      <c r="D534" s="4">
        <v>10</v>
      </c>
      <c r="E534" s="4">
        <v>10</v>
      </c>
    </row>
    <row r="535" spans="1:5" x14ac:dyDescent="0.45">
      <c r="A535">
        <v>2017</v>
      </c>
      <c r="B535">
        <v>7</v>
      </c>
      <c r="C535" t="s">
        <v>7658</v>
      </c>
      <c r="D535" s="4">
        <v>98</v>
      </c>
      <c r="E535" s="4">
        <v>54</v>
      </c>
    </row>
    <row r="536" spans="1:5" x14ac:dyDescent="0.45">
      <c r="A536">
        <v>2017</v>
      </c>
      <c r="B536">
        <v>7</v>
      </c>
      <c r="C536" t="s">
        <v>7659</v>
      </c>
      <c r="D536" s="4">
        <v>47</v>
      </c>
      <c r="E536" s="4">
        <v>55</v>
      </c>
    </row>
    <row r="537" spans="1:5" x14ac:dyDescent="0.45">
      <c r="A537">
        <v>2017</v>
      </c>
      <c r="B537">
        <v>7</v>
      </c>
      <c r="C537" t="s">
        <v>7660</v>
      </c>
      <c r="D537" s="4">
        <v>33</v>
      </c>
      <c r="E537" s="4">
        <v>25</v>
      </c>
    </row>
    <row r="538" spans="1:5" x14ac:dyDescent="0.45">
      <c r="A538">
        <v>2017</v>
      </c>
      <c r="B538">
        <v>7</v>
      </c>
      <c r="C538" t="s">
        <v>7661</v>
      </c>
      <c r="D538" s="4">
        <v>14</v>
      </c>
      <c r="E538" s="4">
        <v>12</v>
      </c>
    </row>
    <row r="539" spans="1:5" x14ac:dyDescent="0.45">
      <c r="A539">
        <v>2017</v>
      </c>
      <c r="B539">
        <v>7</v>
      </c>
      <c r="C539" t="s">
        <v>7662</v>
      </c>
      <c r="D539" s="4">
        <v>12</v>
      </c>
      <c r="E539" s="4">
        <v>5</v>
      </c>
    </row>
    <row r="540" spans="1:5" x14ac:dyDescent="0.45">
      <c r="A540">
        <v>2017</v>
      </c>
      <c r="B540">
        <v>7</v>
      </c>
      <c r="C540" t="s">
        <v>7663</v>
      </c>
      <c r="D540" s="4">
        <v>13</v>
      </c>
      <c r="E540" s="4">
        <v>19</v>
      </c>
    </row>
    <row r="541" spans="1:5" x14ac:dyDescent="0.45">
      <c r="A541">
        <v>2017</v>
      </c>
      <c r="B541">
        <v>8</v>
      </c>
      <c r="C541" t="s">
        <v>7656</v>
      </c>
      <c r="D541" s="4">
        <v>13</v>
      </c>
      <c r="E541" s="4">
        <v>23</v>
      </c>
    </row>
    <row r="542" spans="1:5" x14ac:dyDescent="0.45">
      <c r="A542">
        <v>2017</v>
      </c>
      <c r="B542">
        <v>8</v>
      </c>
      <c r="C542" t="s">
        <v>7657</v>
      </c>
      <c r="D542" s="4">
        <v>31</v>
      </c>
      <c r="E542" s="4">
        <v>12</v>
      </c>
    </row>
    <row r="543" spans="1:5" x14ac:dyDescent="0.45">
      <c r="A543">
        <v>2017</v>
      </c>
      <c r="B543">
        <v>8</v>
      </c>
      <c r="C543" t="s">
        <v>7658</v>
      </c>
      <c r="D543" s="4">
        <v>107</v>
      </c>
      <c r="E543" s="4">
        <v>90</v>
      </c>
    </row>
    <row r="544" spans="1:5" x14ac:dyDescent="0.45">
      <c r="A544">
        <v>2017</v>
      </c>
      <c r="B544">
        <v>8</v>
      </c>
      <c r="C544" t="s">
        <v>7659</v>
      </c>
      <c r="D544" s="4">
        <v>56</v>
      </c>
      <c r="E544" s="4">
        <v>51</v>
      </c>
    </row>
    <row r="545" spans="1:5" x14ac:dyDescent="0.45">
      <c r="A545">
        <v>2017</v>
      </c>
      <c r="B545">
        <v>8</v>
      </c>
      <c r="C545" t="s">
        <v>7660</v>
      </c>
      <c r="D545" s="4">
        <v>34</v>
      </c>
      <c r="E545" s="4">
        <v>25</v>
      </c>
    </row>
    <row r="546" spans="1:5" x14ac:dyDescent="0.45">
      <c r="A546">
        <v>2017</v>
      </c>
      <c r="B546">
        <v>8</v>
      </c>
      <c r="C546" t="s">
        <v>7661</v>
      </c>
      <c r="D546" s="4">
        <v>20</v>
      </c>
      <c r="E546" s="4">
        <v>11</v>
      </c>
    </row>
    <row r="547" spans="1:5" x14ac:dyDescent="0.45">
      <c r="A547">
        <v>2017</v>
      </c>
      <c r="B547">
        <v>8</v>
      </c>
      <c r="C547" t="s">
        <v>7662</v>
      </c>
      <c r="D547" s="4">
        <v>8</v>
      </c>
      <c r="E547" s="4">
        <v>5</v>
      </c>
    </row>
    <row r="548" spans="1:5" x14ac:dyDescent="0.45">
      <c r="A548">
        <v>2017</v>
      </c>
      <c r="B548">
        <v>8</v>
      </c>
      <c r="C548" t="s">
        <v>7663</v>
      </c>
      <c r="D548" s="4">
        <v>7</v>
      </c>
      <c r="E548" s="4">
        <v>17</v>
      </c>
    </row>
    <row r="549" spans="1:5" x14ac:dyDescent="0.45">
      <c r="A549">
        <v>2017</v>
      </c>
      <c r="B549">
        <v>9</v>
      </c>
      <c r="C549" t="s">
        <v>7656</v>
      </c>
      <c r="D549" s="4">
        <v>11</v>
      </c>
      <c r="E549" s="4">
        <v>18</v>
      </c>
    </row>
    <row r="550" spans="1:5" x14ac:dyDescent="0.45">
      <c r="A550">
        <v>2017</v>
      </c>
      <c r="B550">
        <v>9</v>
      </c>
      <c r="C550" t="s">
        <v>7657</v>
      </c>
      <c r="D550" s="4">
        <v>8</v>
      </c>
      <c r="E550" s="4">
        <v>13</v>
      </c>
    </row>
    <row r="551" spans="1:5" x14ac:dyDescent="0.45">
      <c r="A551">
        <v>2017</v>
      </c>
      <c r="B551">
        <v>9</v>
      </c>
      <c r="C551" t="s">
        <v>7658</v>
      </c>
      <c r="D551" s="4">
        <v>70</v>
      </c>
      <c r="E551" s="4">
        <v>68</v>
      </c>
    </row>
    <row r="552" spans="1:5" x14ac:dyDescent="0.45">
      <c r="A552">
        <v>2017</v>
      </c>
      <c r="B552">
        <v>9</v>
      </c>
      <c r="C552" t="s">
        <v>7659</v>
      </c>
      <c r="D552" s="4">
        <v>60</v>
      </c>
      <c r="E552" s="4">
        <v>57</v>
      </c>
    </row>
    <row r="553" spans="1:5" x14ac:dyDescent="0.45">
      <c r="A553">
        <v>2017</v>
      </c>
      <c r="B553">
        <v>9</v>
      </c>
      <c r="C553" t="s">
        <v>7660</v>
      </c>
      <c r="D553" s="4">
        <v>37</v>
      </c>
      <c r="E553" s="4">
        <v>31</v>
      </c>
    </row>
    <row r="554" spans="1:5" x14ac:dyDescent="0.45">
      <c r="A554">
        <v>2017</v>
      </c>
      <c r="B554">
        <v>9</v>
      </c>
      <c r="C554" t="s">
        <v>7661</v>
      </c>
      <c r="D554" s="4">
        <v>15</v>
      </c>
      <c r="E554" s="4">
        <v>10</v>
      </c>
    </row>
    <row r="555" spans="1:5" x14ac:dyDescent="0.45">
      <c r="A555">
        <v>2017</v>
      </c>
      <c r="B555">
        <v>9</v>
      </c>
      <c r="C555" t="s">
        <v>7662</v>
      </c>
      <c r="D555" s="4">
        <v>5</v>
      </c>
      <c r="E555" s="4">
        <v>7</v>
      </c>
    </row>
    <row r="556" spans="1:5" x14ac:dyDescent="0.45">
      <c r="A556">
        <v>2017</v>
      </c>
      <c r="B556">
        <v>9</v>
      </c>
      <c r="C556" t="s">
        <v>7663</v>
      </c>
      <c r="D556" s="4">
        <v>8</v>
      </c>
      <c r="E556" s="4">
        <v>16</v>
      </c>
    </row>
    <row r="557" spans="1:5" x14ac:dyDescent="0.45">
      <c r="A557">
        <v>2017</v>
      </c>
      <c r="B557">
        <v>10</v>
      </c>
      <c r="C557" t="s">
        <v>7656</v>
      </c>
      <c r="D557" s="4">
        <v>19</v>
      </c>
      <c r="E557" s="4">
        <v>9</v>
      </c>
    </row>
    <row r="558" spans="1:5" x14ac:dyDescent="0.45">
      <c r="A558">
        <v>2017</v>
      </c>
      <c r="B558">
        <v>10</v>
      </c>
      <c r="C558" t="s">
        <v>7657</v>
      </c>
      <c r="D558" s="4">
        <v>13</v>
      </c>
      <c r="E558" s="4">
        <v>9</v>
      </c>
    </row>
    <row r="559" spans="1:5" x14ac:dyDescent="0.45">
      <c r="A559">
        <v>2017</v>
      </c>
      <c r="B559">
        <v>10</v>
      </c>
      <c r="C559" t="s">
        <v>7658</v>
      </c>
      <c r="D559" s="4">
        <v>77</v>
      </c>
      <c r="E559" s="4">
        <v>73</v>
      </c>
    </row>
    <row r="560" spans="1:5" x14ac:dyDescent="0.45">
      <c r="A560">
        <v>2017</v>
      </c>
      <c r="B560">
        <v>10</v>
      </c>
      <c r="C560" t="s">
        <v>7659</v>
      </c>
      <c r="D560" s="4">
        <v>56</v>
      </c>
      <c r="E560" s="4">
        <v>40</v>
      </c>
    </row>
    <row r="561" spans="1:5" x14ac:dyDescent="0.45">
      <c r="A561">
        <v>2017</v>
      </c>
      <c r="B561">
        <v>10</v>
      </c>
      <c r="C561" t="s">
        <v>7660</v>
      </c>
      <c r="D561" s="4">
        <v>23</v>
      </c>
      <c r="E561" s="4">
        <v>29</v>
      </c>
    </row>
    <row r="562" spans="1:5" x14ac:dyDescent="0.45">
      <c r="A562">
        <v>2017</v>
      </c>
      <c r="B562">
        <v>10</v>
      </c>
      <c r="C562" t="s">
        <v>7661</v>
      </c>
      <c r="D562" s="4">
        <v>17</v>
      </c>
      <c r="E562" s="4">
        <v>16</v>
      </c>
    </row>
    <row r="563" spans="1:5" x14ac:dyDescent="0.45">
      <c r="A563">
        <v>2017</v>
      </c>
      <c r="B563">
        <v>10</v>
      </c>
      <c r="C563" t="s">
        <v>7662</v>
      </c>
      <c r="D563" s="4">
        <v>9</v>
      </c>
      <c r="E563" s="4">
        <v>8</v>
      </c>
    </row>
    <row r="564" spans="1:5" x14ac:dyDescent="0.45">
      <c r="A564">
        <v>2017</v>
      </c>
      <c r="B564">
        <v>10</v>
      </c>
      <c r="C564" t="s">
        <v>7663</v>
      </c>
      <c r="D564" s="4">
        <v>10</v>
      </c>
      <c r="E564" s="4">
        <v>17</v>
      </c>
    </row>
    <row r="565" spans="1:5" x14ac:dyDescent="0.45">
      <c r="A565">
        <v>2017</v>
      </c>
      <c r="B565">
        <v>11</v>
      </c>
      <c r="C565" t="s">
        <v>7656</v>
      </c>
      <c r="D565" s="4">
        <v>13</v>
      </c>
      <c r="E565" s="4">
        <v>9</v>
      </c>
    </row>
    <row r="566" spans="1:5" x14ac:dyDescent="0.45">
      <c r="A566">
        <v>2017</v>
      </c>
      <c r="B566">
        <v>11</v>
      </c>
      <c r="C566" t="s">
        <v>7657</v>
      </c>
      <c r="D566" s="4">
        <v>3</v>
      </c>
      <c r="E566" s="4">
        <v>5</v>
      </c>
    </row>
    <row r="567" spans="1:5" x14ac:dyDescent="0.45">
      <c r="A567">
        <v>2017</v>
      </c>
      <c r="B567">
        <v>11</v>
      </c>
      <c r="C567" t="s">
        <v>7658</v>
      </c>
      <c r="D567" s="4">
        <v>76</v>
      </c>
      <c r="E567" s="4">
        <v>77</v>
      </c>
    </row>
    <row r="568" spans="1:5" x14ac:dyDescent="0.45">
      <c r="A568">
        <v>2017</v>
      </c>
      <c r="B568">
        <v>11</v>
      </c>
      <c r="C568" t="s">
        <v>7659</v>
      </c>
      <c r="D568" s="4">
        <v>57</v>
      </c>
      <c r="E568" s="4">
        <v>40</v>
      </c>
    </row>
    <row r="569" spans="1:5" x14ac:dyDescent="0.45">
      <c r="A569">
        <v>2017</v>
      </c>
      <c r="B569">
        <v>11</v>
      </c>
      <c r="C569" t="s">
        <v>7660</v>
      </c>
      <c r="D569" s="4">
        <v>40</v>
      </c>
      <c r="E569" s="4">
        <v>23</v>
      </c>
    </row>
    <row r="570" spans="1:5" x14ac:dyDescent="0.45">
      <c r="A570">
        <v>2017</v>
      </c>
      <c r="B570">
        <v>11</v>
      </c>
      <c r="C570" t="s">
        <v>7661</v>
      </c>
      <c r="D570" s="4">
        <v>15</v>
      </c>
      <c r="E570" s="4">
        <v>9</v>
      </c>
    </row>
    <row r="571" spans="1:5" x14ac:dyDescent="0.45">
      <c r="A571">
        <v>2017</v>
      </c>
      <c r="B571">
        <v>11</v>
      </c>
      <c r="C571" t="s">
        <v>7662</v>
      </c>
      <c r="D571" s="4">
        <v>7</v>
      </c>
      <c r="E571" s="4">
        <v>6</v>
      </c>
    </row>
    <row r="572" spans="1:5" x14ac:dyDescent="0.45">
      <c r="A572">
        <v>2017</v>
      </c>
      <c r="B572">
        <v>11</v>
      </c>
      <c r="C572" t="s">
        <v>7663</v>
      </c>
      <c r="D572" s="4">
        <v>7</v>
      </c>
      <c r="E572" s="4">
        <v>22</v>
      </c>
    </row>
    <row r="573" spans="1:5" x14ac:dyDescent="0.45">
      <c r="A573">
        <v>2017</v>
      </c>
      <c r="B573">
        <v>12</v>
      </c>
      <c r="C573" t="s">
        <v>7656</v>
      </c>
      <c r="D573" s="4">
        <v>12</v>
      </c>
      <c r="E573" s="4">
        <v>10</v>
      </c>
    </row>
    <row r="574" spans="1:5" x14ac:dyDescent="0.45">
      <c r="A574">
        <v>2017</v>
      </c>
      <c r="B574">
        <v>12</v>
      </c>
      <c r="C574" t="s">
        <v>7657</v>
      </c>
      <c r="D574" s="4">
        <v>5</v>
      </c>
      <c r="E574" s="4">
        <v>9</v>
      </c>
    </row>
    <row r="575" spans="1:5" x14ac:dyDescent="0.45">
      <c r="A575">
        <v>2017</v>
      </c>
      <c r="B575">
        <v>12</v>
      </c>
      <c r="C575" t="s">
        <v>7658</v>
      </c>
      <c r="D575" s="4">
        <v>80</v>
      </c>
      <c r="E575" s="4">
        <v>59</v>
      </c>
    </row>
    <row r="576" spans="1:5" x14ac:dyDescent="0.45">
      <c r="A576">
        <v>2017</v>
      </c>
      <c r="B576">
        <v>12</v>
      </c>
      <c r="C576" t="s">
        <v>7659</v>
      </c>
      <c r="D576" s="4">
        <v>47</v>
      </c>
      <c r="E576" s="4">
        <v>45</v>
      </c>
    </row>
    <row r="577" spans="1:5" x14ac:dyDescent="0.45">
      <c r="A577">
        <v>2017</v>
      </c>
      <c r="B577">
        <v>12</v>
      </c>
      <c r="C577" t="s">
        <v>7660</v>
      </c>
      <c r="D577" s="4">
        <v>26</v>
      </c>
      <c r="E577" s="4">
        <v>21</v>
      </c>
    </row>
    <row r="578" spans="1:5" x14ac:dyDescent="0.45">
      <c r="A578">
        <v>2017</v>
      </c>
      <c r="B578">
        <v>12</v>
      </c>
      <c r="C578" t="s">
        <v>7661</v>
      </c>
      <c r="D578" s="4">
        <v>13</v>
      </c>
      <c r="E578" s="4">
        <v>14</v>
      </c>
    </row>
    <row r="579" spans="1:5" x14ac:dyDescent="0.45">
      <c r="A579">
        <v>2017</v>
      </c>
      <c r="B579">
        <v>12</v>
      </c>
      <c r="C579" t="s">
        <v>7662</v>
      </c>
      <c r="D579" s="4">
        <v>10</v>
      </c>
      <c r="E579" s="4">
        <v>7</v>
      </c>
    </row>
    <row r="580" spans="1:5" x14ac:dyDescent="0.45">
      <c r="A580">
        <v>2017</v>
      </c>
      <c r="B580">
        <v>12</v>
      </c>
      <c r="C580" t="s">
        <v>7663</v>
      </c>
      <c r="D580" s="4">
        <v>7</v>
      </c>
      <c r="E580" s="4">
        <v>16</v>
      </c>
    </row>
    <row r="581" spans="1:5" x14ac:dyDescent="0.45">
      <c r="A581">
        <v>2018</v>
      </c>
      <c r="B581">
        <v>1</v>
      </c>
      <c r="C581" t="s">
        <v>7656</v>
      </c>
      <c r="D581" s="4">
        <v>12</v>
      </c>
      <c r="E581" s="4">
        <v>14</v>
      </c>
    </row>
    <row r="582" spans="1:5" x14ac:dyDescent="0.45">
      <c r="A582">
        <v>2018</v>
      </c>
      <c r="B582">
        <v>1</v>
      </c>
      <c r="C582" t="s">
        <v>7657</v>
      </c>
      <c r="D582" s="4">
        <v>7</v>
      </c>
      <c r="E582" s="4">
        <v>4</v>
      </c>
    </row>
    <row r="583" spans="1:5" x14ac:dyDescent="0.45">
      <c r="A583">
        <v>2018</v>
      </c>
      <c r="B583">
        <v>1</v>
      </c>
      <c r="C583" t="s">
        <v>7658</v>
      </c>
      <c r="D583" s="4">
        <v>65</v>
      </c>
      <c r="E583" s="4">
        <v>74</v>
      </c>
    </row>
    <row r="584" spans="1:5" x14ac:dyDescent="0.45">
      <c r="A584">
        <v>2018</v>
      </c>
      <c r="B584">
        <v>1</v>
      </c>
      <c r="C584" t="s">
        <v>7659</v>
      </c>
      <c r="D584" s="4">
        <v>43</v>
      </c>
      <c r="E584" s="4">
        <v>51</v>
      </c>
    </row>
    <row r="585" spans="1:5" x14ac:dyDescent="0.45">
      <c r="A585">
        <v>2018</v>
      </c>
      <c r="B585">
        <v>1</v>
      </c>
      <c r="C585" t="s">
        <v>7660</v>
      </c>
      <c r="D585" s="4">
        <v>30</v>
      </c>
      <c r="E585" s="4">
        <v>13</v>
      </c>
    </row>
    <row r="586" spans="1:5" x14ac:dyDescent="0.45">
      <c r="A586">
        <v>2018</v>
      </c>
      <c r="B586">
        <v>1</v>
      </c>
      <c r="C586" t="s">
        <v>7661</v>
      </c>
      <c r="D586" s="4">
        <v>18</v>
      </c>
      <c r="E586" s="4">
        <v>13</v>
      </c>
    </row>
    <row r="587" spans="1:5" x14ac:dyDescent="0.45">
      <c r="A587">
        <v>2018</v>
      </c>
      <c r="B587">
        <v>1</v>
      </c>
      <c r="C587" t="s">
        <v>7662</v>
      </c>
      <c r="D587" s="4">
        <v>16</v>
      </c>
      <c r="E587" s="4">
        <v>13</v>
      </c>
    </row>
    <row r="588" spans="1:5" x14ac:dyDescent="0.45">
      <c r="A588">
        <v>2018</v>
      </c>
      <c r="B588">
        <v>1</v>
      </c>
      <c r="C588" t="s">
        <v>7663</v>
      </c>
      <c r="D588" s="4">
        <v>10</v>
      </c>
      <c r="E588" s="4">
        <v>19</v>
      </c>
    </row>
    <row r="589" spans="1:5" x14ac:dyDescent="0.45">
      <c r="A589">
        <v>2018</v>
      </c>
      <c r="B589">
        <v>2</v>
      </c>
      <c r="C589" t="s">
        <v>7656</v>
      </c>
      <c r="D589" s="4">
        <v>9</v>
      </c>
      <c r="E589" s="4">
        <v>9</v>
      </c>
    </row>
    <row r="590" spans="1:5" x14ac:dyDescent="0.45">
      <c r="A590">
        <v>2018</v>
      </c>
      <c r="B590">
        <v>2</v>
      </c>
      <c r="C590" t="s">
        <v>7657</v>
      </c>
      <c r="D590" s="4">
        <v>7</v>
      </c>
      <c r="E590" s="4">
        <v>17</v>
      </c>
    </row>
    <row r="591" spans="1:5" x14ac:dyDescent="0.45">
      <c r="A591">
        <v>2018</v>
      </c>
      <c r="B591">
        <v>2</v>
      </c>
      <c r="C591" t="s">
        <v>7658</v>
      </c>
      <c r="D591" s="4">
        <v>92</v>
      </c>
      <c r="E591" s="4">
        <v>87</v>
      </c>
    </row>
    <row r="592" spans="1:5" x14ac:dyDescent="0.45">
      <c r="A592">
        <v>2018</v>
      </c>
      <c r="B592">
        <v>2</v>
      </c>
      <c r="C592" t="s">
        <v>7659</v>
      </c>
      <c r="D592" s="4">
        <v>58</v>
      </c>
      <c r="E592" s="4">
        <v>36</v>
      </c>
    </row>
    <row r="593" spans="1:5" x14ac:dyDescent="0.45">
      <c r="A593">
        <v>2018</v>
      </c>
      <c r="B593">
        <v>2</v>
      </c>
      <c r="C593" t="s">
        <v>7660</v>
      </c>
      <c r="D593" s="4">
        <v>24</v>
      </c>
      <c r="E593" s="4">
        <v>20</v>
      </c>
    </row>
    <row r="594" spans="1:5" x14ac:dyDescent="0.45">
      <c r="A594">
        <v>2018</v>
      </c>
      <c r="B594">
        <v>2</v>
      </c>
      <c r="C594" t="s">
        <v>7661</v>
      </c>
      <c r="D594" s="4">
        <v>20</v>
      </c>
      <c r="E594" s="4">
        <v>17</v>
      </c>
    </row>
    <row r="595" spans="1:5" x14ac:dyDescent="0.45">
      <c r="A595">
        <v>2018</v>
      </c>
      <c r="B595">
        <v>2</v>
      </c>
      <c r="C595" t="s">
        <v>7662</v>
      </c>
      <c r="D595" s="4">
        <v>12</v>
      </c>
      <c r="E595" s="4">
        <v>14</v>
      </c>
    </row>
    <row r="596" spans="1:5" x14ac:dyDescent="0.45">
      <c r="A596">
        <v>2018</v>
      </c>
      <c r="B596">
        <v>2</v>
      </c>
      <c r="C596" t="s">
        <v>7663</v>
      </c>
      <c r="D596" s="4">
        <v>11</v>
      </c>
      <c r="E596" s="4">
        <v>19</v>
      </c>
    </row>
    <row r="597" spans="1:5" x14ac:dyDescent="0.45">
      <c r="A597">
        <v>2018</v>
      </c>
      <c r="B597">
        <v>3</v>
      </c>
      <c r="C597" t="s">
        <v>7656</v>
      </c>
      <c r="D597" s="4">
        <v>52</v>
      </c>
      <c r="E597" s="4">
        <v>58</v>
      </c>
    </row>
    <row r="598" spans="1:5" x14ac:dyDescent="0.45">
      <c r="A598">
        <v>2018</v>
      </c>
      <c r="B598">
        <v>3</v>
      </c>
      <c r="C598" t="s">
        <v>7657</v>
      </c>
      <c r="D598" s="4">
        <v>60</v>
      </c>
      <c r="E598" s="4">
        <v>47</v>
      </c>
    </row>
    <row r="599" spans="1:5" x14ac:dyDescent="0.45">
      <c r="A599">
        <v>2018</v>
      </c>
      <c r="B599">
        <v>3</v>
      </c>
      <c r="C599" t="s">
        <v>7658</v>
      </c>
      <c r="D599" s="4">
        <v>218</v>
      </c>
      <c r="E599" s="4">
        <v>180</v>
      </c>
    </row>
    <row r="600" spans="1:5" x14ac:dyDescent="0.45">
      <c r="A600">
        <v>2018</v>
      </c>
      <c r="B600">
        <v>3</v>
      </c>
      <c r="C600" t="s">
        <v>7659</v>
      </c>
      <c r="D600" s="4">
        <v>91</v>
      </c>
      <c r="E600" s="4">
        <v>105</v>
      </c>
    </row>
    <row r="601" spans="1:5" x14ac:dyDescent="0.45">
      <c r="A601">
        <v>2018</v>
      </c>
      <c r="B601">
        <v>3</v>
      </c>
      <c r="C601" t="s">
        <v>7660</v>
      </c>
      <c r="D601" s="4">
        <v>47</v>
      </c>
      <c r="E601" s="4">
        <v>56</v>
      </c>
    </row>
    <row r="602" spans="1:5" x14ac:dyDescent="0.45">
      <c r="A602">
        <v>2018</v>
      </c>
      <c r="B602">
        <v>3</v>
      </c>
      <c r="C602" t="s">
        <v>7661</v>
      </c>
      <c r="D602" s="4">
        <v>26</v>
      </c>
      <c r="E602" s="4">
        <v>20</v>
      </c>
    </row>
    <row r="603" spans="1:5" x14ac:dyDescent="0.45">
      <c r="A603">
        <v>2018</v>
      </c>
      <c r="B603">
        <v>3</v>
      </c>
      <c r="C603" t="s">
        <v>7662</v>
      </c>
      <c r="D603" s="4">
        <v>18</v>
      </c>
      <c r="E603" s="4">
        <v>9</v>
      </c>
    </row>
    <row r="604" spans="1:5" x14ac:dyDescent="0.45">
      <c r="A604">
        <v>2018</v>
      </c>
      <c r="B604">
        <v>3</v>
      </c>
      <c r="C604" t="s">
        <v>7663</v>
      </c>
      <c r="D604" s="4">
        <v>9</v>
      </c>
      <c r="E604" s="4">
        <v>17</v>
      </c>
    </row>
    <row r="605" spans="1:5" x14ac:dyDescent="0.45">
      <c r="A605">
        <v>2018</v>
      </c>
      <c r="B605">
        <v>4</v>
      </c>
      <c r="C605" t="s">
        <v>7656</v>
      </c>
      <c r="D605" s="4">
        <v>27</v>
      </c>
      <c r="E605" s="4">
        <v>12</v>
      </c>
    </row>
    <row r="606" spans="1:5" x14ac:dyDescent="0.45">
      <c r="A606">
        <v>2018</v>
      </c>
      <c r="B606">
        <v>4</v>
      </c>
      <c r="C606" t="s">
        <v>7657</v>
      </c>
      <c r="D606" s="4">
        <v>26</v>
      </c>
      <c r="E606" s="4">
        <v>25</v>
      </c>
    </row>
    <row r="607" spans="1:5" x14ac:dyDescent="0.45">
      <c r="A607">
        <v>2018</v>
      </c>
      <c r="B607">
        <v>4</v>
      </c>
      <c r="C607" t="s">
        <v>7658</v>
      </c>
      <c r="D607" s="4">
        <v>99</v>
      </c>
      <c r="E607" s="4">
        <v>105</v>
      </c>
    </row>
    <row r="608" spans="1:5" x14ac:dyDescent="0.45">
      <c r="A608">
        <v>2018</v>
      </c>
      <c r="B608">
        <v>4</v>
      </c>
      <c r="C608" t="s">
        <v>7659</v>
      </c>
      <c r="D608" s="4">
        <v>52</v>
      </c>
      <c r="E608" s="4">
        <v>44</v>
      </c>
    </row>
    <row r="609" spans="1:5" x14ac:dyDescent="0.45">
      <c r="A609">
        <v>2018</v>
      </c>
      <c r="B609">
        <v>4</v>
      </c>
      <c r="C609" t="s">
        <v>7660</v>
      </c>
      <c r="D609" s="4">
        <v>35</v>
      </c>
      <c r="E609" s="4">
        <v>25</v>
      </c>
    </row>
    <row r="610" spans="1:5" x14ac:dyDescent="0.45">
      <c r="A610">
        <v>2018</v>
      </c>
      <c r="B610">
        <v>4</v>
      </c>
      <c r="C610" t="s">
        <v>7661</v>
      </c>
      <c r="D610" s="4">
        <v>19</v>
      </c>
      <c r="E610" s="4">
        <v>21</v>
      </c>
    </row>
    <row r="611" spans="1:5" x14ac:dyDescent="0.45">
      <c r="A611">
        <v>2018</v>
      </c>
      <c r="B611">
        <v>4</v>
      </c>
      <c r="C611" t="s">
        <v>7662</v>
      </c>
      <c r="D611" s="4">
        <v>14</v>
      </c>
      <c r="E611" s="4">
        <v>13</v>
      </c>
    </row>
    <row r="612" spans="1:5" x14ac:dyDescent="0.45">
      <c r="A612">
        <v>2018</v>
      </c>
      <c r="B612">
        <v>4</v>
      </c>
      <c r="C612" t="s">
        <v>7663</v>
      </c>
      <c r="D612" s="4">
        <v>8</v>
      </c>
      <c r="E612" s="4">
        <v>25</v>
      </c>
    </row>
    <row r="613" spans="1:5" x14ac:dyDescent="0.45">
      <c r="A613">
        <v>2018</v>
      </c>
      <c r="B613">
        <v>5</v>
      </c>
      <c r="C613" t="s">
        <v>7656</v>
      </c>
      <c r="D613" s="4">
        <v>13</v>
      </c>
      <c r="E613" s="4">
        <v>14</v>
      </c>
    </row>
    <row r="614" spans="1:5" x14ac:dyDescent="0.45">
      <c r="A614">
        <v>2018</v>
      </c>
      <c r="B614">
        <v>5</v>
      </c>
      <c r="C614" t="s">
        <v>7657</v>
      </c>
      <c r="D614" s="4">
        <v>23</v>
      </c>
      <c r="E614" s="4">
        <v>4</v>
      </c>
    </row>
    <row r="615" spans="1:5" x14ac:dyDescent="0.45">
      <c r="A615">
        <v>2018</v>
      </c>
      <c r="B615">
        <v>5</v>
      </c>
      <c r="C615" t="s">
        <v>7658</v>
      </c>
      <c r="D615" s="4">
        <v>100</v>
      </c>
      <c r="E615" s="4">
        <v>80</v>
      </c>
    </row>
    <row r="616" spans="1:5" x14ac:dyDescent="0.45">
      <c r="A616">
        <v>2018</v>
      </c>
      <c r="B616">
        <v>5</v>
      </c>
      <c r="C616" t="s">
        <v>7659</v>
      </c>
      <c r="D616" s="4">
        <v>62</v>
      </c>
      <c r="E616" s="4">
        <v>39</v>
      </c>
    </row>
    <row r="617" spans="1:5" x14ac:dyDescent="0.45">
      <c r="A617">
        <v>2018</v>
      </c>
      <c r="B617">
        <v>5</v>
      </c>
      <c r="C617" t="s">
        <v>7660</v>
      </c>
      <c r="D617" s="4">
        <v>32</v>
      </c>
      <c r="E617" s="4">
        <v>30</v>
      </c>
    </row>
    <row r="618" spans="1:5" x14ac:dyDescent="0.45">
      <c r="A618">
        <v>2018</v>
      </c>
      <c r="B618">
        <v>5</v>
      </c>
      <c r="C618" t="s">
        <v>7661</v>
      </c>
      <c r="D618" s="4">
        <v>24</v>
      </c>
      <c r="E618" s="4">
        <v>17</v>
      </c>
    </row>
    <row r="619" spans="1:5" x14ac:dyDescent="0.45">
      <c r="A619">
        <v>2018</v>
      </c>
      <c r="B619">
        <v>5</v>
      </c>
      <c r="C619" t="s">
        <v>7662</v>
      </c>
      <c r="D619" s="4">
        <v>12</v>
      </c>
      <c r="E619" s="4">
        <v>12</v>
      </c>
    </row>
    <row r="620" spans="1:5" x14ac:dyDescent="0.45">
      <c r="A620">
        <v>2018</v>
      </c>
      <c r="B620">
        <v>5</v>
      </c>
      <c r="C620" t="s">
        <v>7663</v>
      </c>
      <c r="D620" s="4">
        <v>9</v>
      </c>
      <c r="E620" s="4">
        <v>29</v>
      </c>
    </row>
    <row r="621" spans="1:5" x14ac:dyDescent="0.45">
      <c r="A621">
        <v>2018</v>
      </c>
      <c r="B621">
        <v>6</v>
      </c>
      <c r="C621" t="s">
        <v>7656</v>
      </c>
      <c r="D621" s="4">
        <v>18</v>
      </c>
      <c r="E621" s="4">
        <v>18</v>
      </c>
    </row>
    <row r="622" spans="1:5" x14ac:dyDescent="0.45">
      <c r="A622">
        <v>2018</v>
      </c>
      <c r="B622">
        <v>6</v>
      </c>
      <c r="C622" t="s">
        <v>7657</v>
      </c>
      <c r="D622" s="4">
        <v>14</v>
      </c>
      <c r="E622" s="4">
        <v>10</v>
      </c>
    </row>
    <row r="623" spans="1:5" x14ac:dyDescent="0.45">
      <c r="A623">
        <v>2018</v>
      </c>
      <c r="B623">
        <v>6</v>
      </c>
      <c r="C623" t="s">
        <v>7658</v>
      </c>
      <c r="D623" s="4">
        <v>70</v>
      </c>
      <c r="E623" s="4">
        <v>73</v>
      </c>
    </row>
    <row r="624" spans="1:5" x14ac:dyDescent="0.45">
      <c r="A624">
        <v>2018</v>
      </c>
      <c r="B624">
        <v>6</v>
      </c>
      <c r="C624" t="s">
        <v>7659</v>
      </c>
      <c r="D624" s="4">
        <v>51</v>
      </c>
      <c r="E624" s="4">
        <v>45</v>
      </c>
    </row>
    <row r="625" spans="1:5" x14ac:dyDescent="0.45">
      <c r="A625">
        <v>2018</v>
      </c>
      <c r="B625">
        <v>6</v>
      </c>
      <c r="C625" t="s">
        <v>7660</v>
      </c>
      <c r="D625" s="4">
        <v>33</v>
      </c>
      <c r="E625" s="4">
        <v>27</v>
      </c>
    </row>
    <row r="626" spans="1:5" x14ac:dyDescent="0.45">
      <c r="A626">
        <v>2018</v>
      </c>
      <c r="B626">
        <v>6</v>
      </c>
      <c r="C626" t="s">
        <v>7661</v>
      </c>
      <c r="D626" s="4">
        <v>13</v>
      </c>
      <c r="E626" s="4">
        <v>14</v>
      </c>
    </row>
    <row r="627" spans="1:5" x14ac:dyDescent="0.45">
      <c r="A627">
        <v>2018</v>
      </c>
      <c r="B627">
        <v>6</v>
      </c>
      <c r="C627" t="s">
        <v>7662</v>
      </c>
      <c r="D627" s="4">
        <v>6</v>
      </c>
      <c r="E627" s="4">
        <v>5</v>
      </c>
    </row>
    <row r="628" spans="1:5" x14ac:dyDescent="0.45">
      <c r="A628">
        <v>2018</v>
      </c>
      <c r="B628">
        <v>6</v>
      </c>
      <c r="C628" t="s">
        <v>7663</v>
      </c>
      <c r="D628" s="4">
        <v>13</v>
      </c>
      <c r="E628" s="4">
        <v>26</v>
      </c>
    </row>
    <row r="629" spans="1:5" x14ac:dyDescent="0.45">
      <c r="A629">
        <v>2018</v>
      </c>
      <c r="B629">
        <v>7</v>
      </c>
      <c r="C629" t="s">
        <v>7656</v>
      </c>
      <c r="D629" s="4">
        <v>13</v>
      </c>
      <c r="E629" s="4">
        <v>22</v>
      </c>
    </row>
    <row r="630" spans="1:5" x14ac:dyDescent="0.45">
      <c r="A630">
        <v>2018</v>
      </c>
      <c r="B630">
        <v>7</v>
      </c>
      <c r="C630" t="s">
        <v>7657</v>
      </c>
      <c r="D630" s="4">
        <v>14</v>
      </c>
      <c r="E630" s="4">
        <v>11</v>
      </c>
    </row>
    <row r="631" spans="1:5" x14ac:dyDescent="0.45">
      <c r="A631">
        <v>2018</v>
      </c>
      <c r="B631">
        <v>7</v>
      </c>
      <c r="C631" t="s">
        <v>7658</v>
      </c>
      <c r="D631" s="4">
        <v>100</v>
      </c>
      <c r="E631" s="4">
        <v>79</v>
      </c>
    </row>
    <row r="632" spans="1:5" x14ac:dyDescent="0.45">
      <c r="A632">
        <v>2018</v>
      </c>
      <c r="B632">
        <v>7</v>
      </c>
      <c r="C632" t="s">
        <v>7659</v>
      </c>
      <c r="D632" s="4">
        <v>64</v>
      </c>
      <c r="E632" s="4">
        <v>40</v>
      </c>
    </row>
    <row r="633" spans="1:5" x14ac:dyDescent="0.45">
      <c r="A633">
        <v>2018</v>
      </c>
      <c r="B633">
        <v>7</v>
      </c>
      <c r="C633" t="s">
        <v>7660</v>
      </c>
      <c r="D633" s="4">
        <v>31</v>
      </c>
      <c r="E633" s="4">
        <v>20</v>
      </c>
    </row>
    <row r="634" spans="1:5" x14ac:dyDescent="0.45">
      <c r="A634">
        <v>2018</v>
      </c>
      <c r="B634">
        <v>7</v>
      </c>
      <c r="C634" t="s">
        <v>7661</v>
      </c>
      <c r="D634" s="4">
        <v>20</v>
      </c>
      <c r="E634" s="4">
        <v>14</v>
      </c>
    </row>
    <row r="635" spans="1:5" x14ac:dyDescent="0.45">
      <c r="A635">
        <v>2018</v>
      </c>
      <c r="B635">
        <v>7</v>
      </c>
      <c r="C635" t="s">
        <v>7662</v>
      </c>
      <c r="D635" s="4">
        <v>15</v>
      </c>
      <c r="E635" s="4">
        <v>6</v>
      </c>
    </row>
    <row r="636" spans="1:5" x14ac:dyDescent="0.45">
      <c r="A636">
        <v>2018</v>
      </c>
      <c r="B636">
        <v>7</v>
      </c>
      <c r="C636" t="s">
        <v>7663</v>
      </c>
      <c r="D636" s="4">
        <v>17</v>
      </c>
      <c r="E636" s="4">
        <v>21</v>
      </c>
    </row>
    <row r="637" spans="1:5" x14ac:dyDescent="0.45">
      <c r="A637">
        <v>2018</v>
      </c>
      <c r="B637">
        <v>8</v>
      </c>
      <c r="C637" t="s">
        <v>7656</v>
      </c>
      <c r="D637" s="4">
        <v>15</v>
      </c>
      <c r="E637" s="4">
        <v>12</v>
      </c>
    </row>
    <row r="638" spans="1:5" x14ac:dyDescent="0.45">
      <c r="A638">
        <v>2018</v>
      </c>
      <c r="B638">
        <v>8</v>
      </c>
      <c r="C638" t="s">
        <v>7657</v>
      </c>
      <c r="D638" s="4">
        <v>40</v>
      </c>
      <c r="E638" s="4">
        <v>24</v>
      </c>
    </row>
    <row r="639" spans="1:5" x14ac:dyDescent="0.45">
      <c r="A639">
        <v>2018</v>
      </c>
      <c r="B639">
        <v>8</v>
      </c>
      <c r="C639" t="s">
        <v>7658</v>
      </c>
      <c r="D639" s="4">
        <v>106</v>
      </c>
      <c r="E639" s="4">
        <v>88</v>
      </c>
    </row>
    <row r="640" spans="1:5" x14ac:dyDescent="0.45">
      <c r="A640">
        <v>2018</v>
      </c>
      <c r="B640">
        <v>8</v>
      </c>
      <c r="C640" t="s">
        <v>7659</v>
      </c>
      <c r="D640" s="4">
        <v>49</v>
      </c>
      <c r="E640" s="4">
        <v>48</v>
      </c>
    </row>
    <row r="641" spans="1:5" x14ac:dyDescent="0.45">
      <c r="A641">
        <v>2018</v>
      </c>
      <c r="B641">
        <v>8</v>
      </c>
      <c r="C641" t="s">
        <v>7660</v>
      </c>
      <c r="D641" s="4">
        <v>42</v>
      </c>
      <c r="E641" s="4">
        <v>32</v>
      </c>
    </row>
    <row r="642" spans="1:5" x14ac:dyDescent="0.45">
      <c r="A642">
        <v>2018</v>
      </c>
      <c r="B642">
        <v>8</v>
      </c>
      <c r="C642" t="s">
        <v>7661</v>
      </c>
      <c r="D642" s="4">
        <v>14</v>
      </c>
      <c r="E642" s="4">
        <v>7</v>
      </c>
    </row>
    <row r="643" spans="1:5" x14ac:dyDescent="0.45">
      <c r="A643">
        <v>2018</v>
      </c>
      <c r="B643">
        <v>8</v>
      </c>
      <c r="C643" t="s">
        <v>7662</v>
      </c>
      <c r="D643" s="4">
        <v>11</v>
      </c>
      <c r="E643" s="4">
        <v>9</v>
      </c>
    </row>
    <row r="644" spans="1:5" x14ac:dyDescent="0.45">
      <c r="A644">
        <v>2018</v>
      </c>
      <c r="B644">
        <v>8</v>
      </c>
      <c r="C644" t="s">
        <v>7663</v>
      </c>
      <c r="D644" s="4">
        <v>7</v>
      </c>
      <c r="E644" s="4">
        <v>19</v>
      </c>
    </row>
    <row r="645" spans="1:5" x14ac:dyDescent="0.45">
      <c r="A645">
        <v>2018</v>
      </c>
      <c r="B645">
        <v>9</v>
      </c>
      <c r="C645" t="s">
        <v>7656</v>
      </c>
      <c r="D645" s="4">
        <v>8</v>
      </c>
      <c r="E645" s="4">
        <v>8</v>
      </c>
    </row>
    <row r="646" spans="1:5" x14ac:dyDescent="0.45">
      <c r="A646">
        <v>2018</v>
      </c>
      <c r="B646">
        <v>9</v>
      </c>
      <c r="C646" t="s">
        <v>7657</v>
      </c>
      <c r="D646" s="4">
        <v>11</v>
      </c>
      <c r="E646" s="4">
        <v>1</v>
      </c>
    </row>
    <row r="647" spans="1:5" x14ac:dyDescent="0.45">
      <c r="A647">
        <v>2018</v>
      </c>
      <c r="B647">
        <v>9</v>
      </c>
      <c r="C647" t="s">
        <v>7658</v>
      </c>
      <c r="D647" s="4">
        <v>68</v>
      </c>
      <c r="E647" s="4">
        <v>65</v>
      </c>
    </row>
    <row r="648" spans="1:5" x14ac:dyDescent="0.45">
      <c r="A648">
        <v>2018</v>
      </c>
      <c r="B648">
        <v>9</v>
      </c>
      <c r="C648" t="s">
        <v>7659</v>
      </c>
      <c r="D648" s="4">
        <v>38</v>
      </c>
      <c r="E648" s="4">
        <v>40</v>
      </c>
    </row>
    <row r="649" spans="1:5" x14ac:dyDescent="0.45">
      <c r="A649">
        <v>2018</v>
      </c>
      <c r="B649">
        <v>9</v>
      </c>
      <c r="C649" t="s">
        <v>7660</v>
      </c>
      <c r="D649" s="4">
        <v>16</v>
      </c>
      <c r="E649" s="4">
        <v>9</v>
      </c>
    </row>
    <row r="650" spans="1:5" x14ac:dyDescent="0.45">
      <c r="A650">
        <v>2018</v>
      </c>
      <c r="B650">
        <v>9</v>
      </c>
      <c r="C650" t="s">
        <v>7661</v>
      </c>
      <c r="D650" s="4">
        <v>21</v>
      </c>
      <c r="E650" s="4">
        <v>6</v>
      </c>
    </row>
    <row r="651" spans="1:5" x14ac:dyDescent="0.45">
      <c r="A651">
        <v>2018</v>
      </c>
      <c r="B651">
        <v>9</v>
      </c>
      <c r="C651" t="s">
        <v>7662</v>
      </c>
      <c r="D651" s="4">
        <v>8</v>
      </c>
      <c r="E651" s="4">
        <v>8</v>
      </c>
    </row>
    <row r="652" spans="1:5" x14ac:dyDescent="0.45">
      <c r="A652">
        <v>2018</v>
      </c>
      <c r="B652">
        <v>9</v>
      </c>
      <c r="C652" t="s">
        <v>7663</v>
      </c>
      <c r="D652" s="4">
        <v>10</v>
      </c>
      <c r="E652" s="4">
        <v>20</v>
      </c>
    </row>
    <row r="653" spans="1:5" x14ac:dyDescent="0.45">
      <c r="A653">
        <v>2018</v>
      </c>
      <c r="B653">
        <v>10</v>
      </c>
      <c r="C653" t="s">
        <v>7656</v>
      </c>
      <c r="D653" s="4">
        <v>14</v>
      </c>
      <c r="E653" s="4">
        <v>11</v>
      </c>
    </row>
    <row r="654" spans="1:5" x14ac:dyDescent="0.45">
      <c r="A654">
        <v>2018</v>
      </c>
      <c r="B654">
        <v>10</v>
      </c>
      <c r="C654" t="s">
        <v>7657</v>
      </c>
      <c r="D654" s="4">
        <v>14</v>
      </c>
      <c r="E654" s="4">
        <v>7</v>
      </c>
    </row>
    <row r="655" spans="1:5" x14ac:dyDescent="0.45">
      <c r="A655">
        <v>2018</v>
      </c>
      <c r="B655">
        <v>10</v>
      </c>
      <c r="C655" t="s">
        <v>7658</v>
      </c>
      <c r="D655" s="4">
        <v>81</v>
      </c>
      <c r="E655" s="4">
        <v>63</v>
      </c>
    </row>
    <row r="656" spans="1:5" x14ac:dyDescent="0.45">
      <c r="A656">
        <v>2018</v>
      </c>
      <c r="B656">
        <v>10</v>
      </c>
      <c r="C656" t="s">
        <v>7659</v>
      </c>
      <c r="D656" s="4">
        <v>55</v>
      </c>
      <c r="E656" s="4">
        <v>45</v>
      </c>
    </row>
    <row r="657" spans="1:5" x14ac:dyDescent="0.45">
      <c r="A657">
        <v>2018</v>
      </c>
      <c r="B657">
        <v>10</v>
      </c>
      <c r="C657" t="s">
        <v>7660</v>
      </c>
      <c r="D657" s="4">
        <v>27</v>
      </c>
      <c r="E657" s="4">
        <v>26</v>
      </c>
    </row>
    <row r="658" spans="1:5" x14ac:dyDescent="0.45">
      <c r="A658">
        <v>2018</v>
      </c>
      <c r="B658">
        <v>10</v>
      </c>
      <c r="C658" t="s">
        <v>7661</v>
      </c>
      <c r="D658" s="4">
        <v>16</v>
      </c>
      <c r="E658" s="4">
        <v>10</v>
      </c>
    </row>
    <row r="659" spans="1:5" x14ac:dyDescent="0.45">
      <c r="A659">
        <v>2018</v>
      </c>
      <c r="B659">
        <v>10</v>
      </c>
      <c r="C659" t="s">
        <v>7662</v>
      </c>
      <c r="D659" s="4">
        <v>12</v>
      </c>
      <c r="E659" s="4">
        <v>7</v>
      </c>
    </row>
    <row r="660" spans="1:5" x14ac:dyDescent="0.45">
      <c r="A660">
        <v>2018</v>
      </c>
      <c r="B660">
        <v>10</v>
      </c>
      <c r="C660" t="s">
        <v>7663</v>
      </c>
      <c r="D660" s="4">
        <v>17</v>
      </c>
      <c r="E660" s="4">
        <v>31</v>
      </c>
    </row>
    <row r="661" spans="1:5" x14ac:dyDescent="0.45">
      <c r="A661">
        <v>2018</v>
      </c>
      <c r="B661">
        <v>11</v>
      </c>
      <c r="C661" t="s">
        <v>7656</v>
      </c>
      <c r="D661" s="4">
        <v>7</v>
      </c>
      <c r="E661" s="4">
        <v>14</v>
      </c>
    </row>
    <row r="662" spans="1:5" x14ac:dyDescent="0.45">
      <c r="A662">
        <v>2018</v>
      </c>
      <c r="B662">
        <v>11</v>
      </c>
      <c r="C662" t="s">
        <v>7657</v>
      </c>
      <c r="D662" s="4">
        <v>9</v>
      </c>
      <c r="E662" s="4">
        <v>6</v>
      </c>
    </row>
    <row r="663" spans="1:5" x14ac:dyDescent="0.45">
      <c r="A663">
        <v>2018</v>
      </c>
      <c r="B663">
        <v>11</v>
      </c>
      <c r="C663" t="s">
        <v>7658</v>
      </c>
      <c r="D663" s="4">
        <v>74</v>
      </c>
      <c r="E663" s="4">
        <v>70</v>
      </c>
    </row>
    <row r="664" spans="1:5" x14ac:dyDescent="0.45">
      <c r="A664">
        <v>2018</v>
      </c>
      <c r="B664">
        <v>11</v>
      </c>
      <c r="C664" t="s">
        <v>7659</v>
      </c>
      <c r="D664" s="4">
        <v>55</v>
      </c>
      <c r="E664" s="4">
        <v>41</v>
      </c>
    </row>
    <row r="665" spans="1:5" x14ac:dyDescent="0.45">
      <c r="A665">
        <v>2018</v>
      </c>
      <c r="B665">
        <v>11</v>
      </c>
      <c r="C665" t="s">
        <v>7660</v>
      </c>
      <c r="D665" s="4">
        <v>32</v>
      </c>
      <c r="E665" s="4">
        <v>22</v>
      </c>
    </row>
    <row r="666" spans="1:5" x14ac:dyDescent="0.45">
      <c r="A666">
        <v>2018</v>
      </c>
      <c r="B666">
        <v>11</v>
      </c>
      <c r="C666" t="s">
        <v>7661</v>
      </c>
      <c r="D666" s="4">
        <v>21</v>
      </c>
      <c r="E666" s="4">
        <v>12</v>
      </c>
    </row>
    <row r="667" spans="1:5" x14ac:dyDescent="0.45">
      <c r="A667">
        <v>2018</v>
      </c>
      <c r="B667">
        <v>11</v>
      </c>
      <c r="C667" t="s">
        <v>7662</v>
      </c>
      <c r="D667" s="4">
        <v>8</v>
      </c>
      <c r="E667" s="4">
        <v>5</v>
      </c>
    </row>
    <row r="668" spans="1:5" x14ac:dyDescent="0.45">
      <c r="A668">
        <v>2018</v>
      </c>
      <c r="B668">
        <v>11</v>
      </c>
      <c r="C668" t="s">
        <v>7663</v>
      </c>
      <c r="D668" s="4">
        <v>11</v>
      </c>
      <c r="E668" s="4">
        <v>25</v>
      </c>
    </row>
    <row r="669" spans="1:5" x14ac:dyDescent="0.45">
      <c r="A669">
        <v>2018</v>
      </c>
      <c r="B669">
        <v>12</v>
      </c>
      <c r="C669" t="s">
        <v>7656</v>
      </c>
      <c r="D669" s="4">
        <v>16</v>
      </c>
      <c r="E669" s="4">
        <v>10</v>
      </c>
    </row>
    <row r="670" spans="1:5" x14ac:dyDescent="0.45">
      <c r="A670">
        <v>2018</v>
      </c>
      <c r="B670">
        <v>12</v>
      </c>
      <c r="C670" t="s">
        <v>7657</v>
      </c>
      <c r="D670" s="4">
        <v>13</v>
      </c>
      <c r="E670" s="4">
        <v>11</v>
      </c>
    </row>
    <row r="671" spans="1:5" x14ac:dyDescent="0.45">
      <c r="A671">
        <v>2018</v>
      </c>
      <c r="B671">
        <v>12</v>
      </c>
      <c r="C671" t="s">
        <v>7658</v>
      </c>
      <c r="D671" s="4">
        <v>77</v>
      </c>
      <c r="E671" s="4">
        <v>81</v>
      </c>
    </row>
    <row r="672" spans="1:5" x14ac:dyDescent="0.45">
      <c r="A672">
        <v>2018</v>
      </c>
      <c r="B672">
        <v>12</v>
      </c>
      <c r="C672" t="s">
        <v>7659</v>
      </c>
      <c r="D672" s="4">
        <v>59</v>
      </c>
      <c r="E672" s="4">
        <v>41</v>
      </c>
    </row>
    <row r="673" spans="1:5" x14ac:dyDescent="0.45">
      <c r="A673">
        <v>2018</v>
      </c>
      <c r="B673">
        <v>12</v>
      </c>
      <c r="C673" t="s">
        <v>7660</v>
      </c>
      <c r="D673" s="4">
        <v>40</v>
      </c>
      <c r="E673" s="4">
        <v>24</v>
      </c>
    </row>
    <row r="674" spans="1:5" x14ac:dyDescent="0.45">
      <c r="A674">
        <v>2018</v>
      </c>
      <c r="B674">
        <v>12</v>
      </c>
      <c r="C674" t="s">
        <v>7661</v>
      </c>
      <c r="D674" s="4">
        <v>16</v>
      </c>
      <c r="E674" s="4">
        <v>7</v>
      </c>
    </row>
    <row r="675" spans="1:5" x14ac:dyDescent="0.45">
      <c r="A675">
        <v>2018</v>
      </c>
      <c r="B675">
        <v>12</v>
      </c>
      <c r="C675" t="s">
        <v>7662</v>
      </c>
      <c r="D675" s="4">
        <v>6</v>
      </c>
      <c r="E675" s="4">
        <v>8</v>
      </c>
    </row>
    <row r="676" spans="1:5" x14ac:dyDescent="0.45">
      <c r="A676">
        <v>2018</v>
      </c>
      <c r="B676">
        <v>12</v>
      </c>
      <c r="C676" t="s">
        <v>7663</v>
      </c>
      <c r="D676" s="4">
        <v>6</v>
      </c>
      <c r="E676" s="4">
        <v>17</v>
      </c>
    </row>
    <row r="677" spans="1:5" x14ac:dyDescent="0.45">
      <c r="A677">
        <v>2019</v>
      </c>
      <c r="B677">
        <v>1</v>
      </c>
      <c r="C677" t="s">
        <v>7656</v>
      </c>
      <c r="D677" s="4">
        <v>11</v>
      </c>
      <c r="E677" s="4">
        <v>8</v>
      </c>
    </row>
    <row r="678" spans="1:5" x14ac:dyDescent="0.45">
      <c r="A678">
        <v>2019</v>
      </c>
      <c r="B678">
        <v>1</v>
      </c>
      <c r="C678" t="s">
        <v>7657</v>
      </c>
      <c r="D678" s="4">
        <v>7</v>
      </c>
      <c r="E678" s="4">
        <v>9</v>
      </c>
    </row>
    <row r="679" spans="1:5" x14ac:dyDescent="0.45">
      <c r="A679">
        <v>2019</v>
      </c>
      <c r="B679">
        <v>1</v>
      </c>
      <c r="C679" t="s">
        <v>7658</v>
      </c>
      <c r="D679" s="4">
        <v>87</v>
      </c>
      <c r="E679" s="4">
        <v>86</v>
      </c>
    </row>
    <row r="680" spans="1:5" x14ac:dyDescent="0.45">
      <c r="A680">
        <v>2019</v>
      </c>
      <c r="B680">
        <v>1</v>
      </c>
      <c r="C680" t="s">
        <v>7659</v>
      </c>
      <c r="D680" s="4">
        <v>58</v>
      </c>
      <c r="E680" s="4">
        <v>43</v>
      </c>
    </row>
    <row r="681" spans="1:5" x14ac:dyDescent="0.45">
      <c r="A681">
        <v>2019</v>
      </c>
      <c r="B681">
        <v>1</v>
      </c>
      <c r="C681" t="s">
        <v>7660</v>
      </c>
      <c r="D681" s="4">
        <v>27</v>
      </c>
      <c r="E681" s="4">
        <v>19</v>
      </c>
    </row>
    <row r="682" spans="1:5" x14ac:dyDescent="0.45">
      <c r="A682">
        <v>2019</v>
      </c>
      <c r="B682">
        <v>1</v>
      </c>
      <c r="C682" t="s">
        <v>7661</v>
      </c>
      <c r="D682" s="4">
        <v>7</v>
      </c>
      <c r="E682" s="4">
        <v>12</v>
      </c>
    </row>
    <row r="683" spans="1:5" x14ac:dyDescent="0.45">
      <c r="A683">
        <v>2019</v>
      </c>
      <c r="B683">
        <v>1</v>
      </c>
      <c r="C683" t="s">
        <v>7662</v>
      </c>
      <c r="D683" s="4">
        <v>10</v>
      </c>
      <c r="E683" s="4">
        <v>11</v>
      </c>
    </row>
    <row r="684" spans="1:5" x14ac:dyDescent="0.45">
      <c r="A684">
        <v>2019</v>
      </c>
      <c r="B684">
        <v>1</v>
      </c>
      <c r="C684" t="s">
        <v>7663</v>
      </c>
      <c r="D684" s="4">
        <v>11</v>
      </c>
      <c r="E684" s="4">
        <v>23</v>
      </c>
    </row>
    <row r="685" spans="1:5" x14ac:dyDescent="0.45">
      <c r="A685">
        <v>2019</v>
      </c>
      <c r="B685">
        <v>2</v>
      </c>
      <c r="C685" t="s">
        <v>7656</v>
      </c>
      <c r="D685" s="4">
        <v>19</v>
      </c>
      <c r="E685" s="4">
        <v>11</v>
      </c>
    </row>
    <row r="686" spans="1:5" x14ac:dyDescent="0.45">
      <c r="A686">
        <v>2019</v>
      </c>
      <c r="B686">
        <v>2</v>
      </c>
      <c r="C686" t="s">
        <v>7657</v>
      </c>
      <c r="D686" s="4">
        <v>12</v>
      </c>
      <c r="E686" s="4">
        <v>7</v>
      </c>
    </row>
    <row r="687" spans="1:5" x14ac:dyDescent="0.45">
      <c r="A687">
        <v>2019</v>
      </c>
      <c r="B687">
        <v>2</v>
      </c>
      <c r="C687" t="s">
        <v>7658</v>
      </c>
      <c r="D687" s="4">
        <v>99</v>
      </c>
      <c r="E687" s="4">
        <v>80</v>
      </c>
    </row>
    <row r="688" spans="1:5" x14ac:dyDescent="0.45">
      <c r="A688">
        <v>2019</v>
      </c>
      <c r="B688">
        <v>2</v>
      </c>
      <c r="C688" t="s">
        <v>7659</v>
      </c>
      <c r="D688" s="4">
        <v>43</v>
      </c>
      <c r="E688" s="4">
        <v>42</v>
      </c>
    </row>
    <row r="689" spans="1:5" x14ac:dyDescent="0.45">
      <c r="A689">
        <v>2019</v>
      </c>
      <c r="B689">
        <v>2</v>
      </c>
      <c r="C689" t="s">
        <v>7660</v>
      </c>
      <c r="D689" s="4">
        <v>29</v>
      </c>
      <c r="E689" s="4">
        <v>20</v>
      </c>
    </row>
    <row r="690" spans="1:5" x14ac:dyDescent="0.45">
      <c r="A690">
        <v>2019</v>
      </c>
      <c r="B690">
        <v>2</v>
      </c>
      <c r="C690" t="s">
        <v>7661</v>
      </c>
      <c r="D690" s="4">
        <v>16</v>
      </c>
      <c r="E690" s="4">
        <v>16</v>
      </c>
    </row>
    <row r="691" spans="1:5" x14ac:dyDescent="0.45">
      <c r="A691">
        <v>2019</v>
      </c>
      <c r="B691">
        <v>2</v>
      </c>
      <c r="C691" t="s">
        <v>7662</v>
      </c>
      <c r="D691" s="4">
        <v>11</v>
      </c>
      <c r="E691" s="4">
        <v>8</v>
      </c>
    </row>
    <row r="692" spans="1:5" x14ac:dyDescent="0.45">
      <c r="A692">
        <v>2019</v>
      </c>
      <c r="B692">
        <v>2</v>
      </c>
      <c r="C692" t="s">
        <v>7663</v>
      </c>
      <c r="D692" s="4">
        <v>15</v>
      </c>
      <c r="E692" s="4">
        <v>17</v>
      </c>
    </row>
    <row r="693" spans="1:5" x14ac:dyDescent="0.45">
      <c r="A693">
        <v>2019</v>
      </c>
      <c r="B693">
        <v>3</v>
      </c>
      <c r="C693" t="s">
        <v>7656</v>
      </c>
      <c r="D693" s="4">
        <v>47</v>
      </c>
      <c r="E693" s="4">
        <v>48</v>
      </c>
    </row>
    <row r="694" spans="1:5" x14ac:dyDescent="0.45">
      <c r="A694">
        <v>2019</v>
      </c>
      <c r="B694">
        <v>3</v>
      </c>
      <c r="C694" t="s">
        <v>7657</v>
      </c>
      <c r="D694" s="4">
        <v>53</v>
      </c>
      <c r="E694" s="4">
        <v>44</v>
      </c>
    </row>
    <row r="695" spans="1:5" x14ac:dyDescent="0.45">
      <c r="A695">
        <v>2019</v>
      </c>
      <c r="B695">
        <v>3</v>
      </c>
      <c r="C695" t="s">
        <v>7658</v>
      </c>
      <c r="D695" s="4">
        <v>209</v>
      </c>
      <c r="E695" s="4">
        <v>198</v>
      </c>
    </row>
    <row r="696" spans="1:5" x14ac:dyDescent="0.45">
      <c r="A696">
        <v>2019</v>
      </c>
      <c r="B696">
        <v>3</v>
      </c>
      <c r="C696" t="s">
        <v>7659</v>
      </c>
      <c r="D696" s="4">
        <v>92</v>
      </c>
      <c r="E696" s="4">
        <v>83</v>
      </c>
    </row>
    <row r="697" spans="1:5" x14ac:dyDescent="0.45">
      <c r="A697">
        <v>2019</v>
      </c>
      <c r="B697">
        <v>3</v>
      </c>
      <c r="C697" t="s">
        <v>7660</v>
      </c>
      <c r="D697" s="4">
        <v>70</v>
      </c>
      <c r="E697" s="4">
        <v>61</v>
      </c>
    </row>
    <row r="698" spans="1:5" x14ac:dyDescent="0.45">
      <c r="A698">
        <v>2019</v>
      </c>
      <c r="B698">
        <v>3</v>
      </c>
      <c r="C698" t="s">
        <v>7661</v>
      </c>
      <c r="D698" s="4">
        <v>30</v>
      </c>
      <c r="E698" s="4">
        <v>22</v>
      </c>
    </row>
    <row r="699" spans="1:5" x14ac:dyDescent="0.45">
      <c r="A699">
        <v>2019</v>
      </c>
      <c r="B699">
        <v>3</v>
      </c>
      <c r="C699" t="s">
        <v>7662</v>
      </c>
      <c r="D699" s="4">
        <v>9</v>
      </c>
      <c r="E699" s="4">
        <v>19</v>
      </c>
    </row>
    <row r="700" spans="1:5" x14ac:dyDescent="0.45">
      <c r="A700">
        <v>2019</v>
      </c>
      <c r="B700">
        <v>3</v>
      </c>
      <c r="C700" t="s">
        <v>7663</v>
      </c>
      <c r="D700" s="4">
        <v>15</v>
      </c>
      <c r="E700" s="4">
        <v>24</v>
      </c>
    </row>
    <row r="701" spans="1:5" x14ac:dyDescent="0.45">
      <c r="A701">
        <v>2019</v>
      </c>
      <c r="B701">
        <v>4</v>
      </c>
      <c r="C701" t="s">
        <v>7656</v>
      </c>
      <c r="D701" s="4">
        <v>16</v>
      </c>
      <c r="E701" s="4">
        <v>12</v>
      </c>
    </row>
    <row r="702" spans="1:5" x14ac:dyDescent="0.45">
      <c r="A702">
        <v>2019</v>
      </c>
      <c r="B702">
        <v>4</v>
      </c>
      <c r="C702" t="s">
        <v>7657</v>
      </c>
      <c r="D702" s="4">
        <v>13</v>
      </c>
      <c r="E702" s="4">
        <v>13</v>
      </c>
    </row>
    <row r="703" spans="1:5" x14ac:dyDescent="0.45">
      <c r="A703">
        <v>2019</v>
      </c>
      <c r="B703">
        <v>4</v>
      </c>
      <c r="C703" t="s">
        <v>7658</v>
      </c>
      <c r="D703" s="4">
        <v>86</v>
      </c>
      <c r="E703" s="4">
        <v>71</v>
      </c>
    </row>
    <row r="704" spans="1:5" x14ac:dyDescent="0.45">
      <c r="A704">
        <v>2019</v>
      </c>
      <c r="B704">
        <v>4</v>
      </c>
      <c r="C704" t="s">
        <v>7659</v>
      </c>
      <c r="D704" s="4">
        <v>61</v>
      </c>
      <c r="E704" s="4">
        <v>51</v>
      </c>
    </row>
    <row r="705" spans="1:5" x14ac:dyDescent="0.45">
      <c r="A705">
        <v>2019</v>
      </c>
      <c r="B705">
        <v>4</v>
      </c>
      <c r="C705" t="s">
        <v>7660</v>
      </c>
      <c r="D705" s="4">
        <v>42</v>
      </c>
      <c r="E705" s="4">
        <v>33</v>
      </c>
    </row>
    <row r="706" spans="1:5" x14ac:dyDescent="0.45">
      <c r="A706">
        <v>2019</v>
      </c>
      <c r="B706">
        <v>4</v>
      </c>
      <c r="C706" t="s">
        <v>7661</v>
      </c>
      <c r="D706" s="4">
        <v>20</v>
      </c>
      <c r="E706" s="4">
        <v>19</v>
      </c>
    </row>
    <row r="707" spans="1:5" x14ac:dyDescent="0.45">
      <c r="A707">
        <v>2019</v>
      </c>
      <c r="B707">
        <v>4</v>
      </c>
      <c r="C707" t="s">
        <v>7662</v>
      </c>
      <c r="D707" s="4">
        <v>13</v>
      </c>
      <c r="E707" s="4">
        <v>10</v>
      </c>
    </row>
    <row r="708" spans="1:5" x14ac:dyDescent="0.45">
      <c r="A708">
        <v>2019</v>
      </c>
      <c r="B708">
        <v>4</v>
      </c>
      <c r="C708" t="s">
        <v>7663</v>
      </c>
      <c r="D708" s="4">
        <v>15</v>
      </c>
      <c r="E708" s="4">
        <v>20</v>
      </c>
    </row>
    <row r="709" spans="1:5" x14ac:dyDescent="0.45">
      <c r="A709">
        <v>2019</v>
      </c>
      <c r="B709">
        <v>5</v>
      </c>
      <c r="C709" t="s">
        <v>7656</v>
      </c>
      <c r="D709" s="4">
        <v>15</v>
      </c>
      <c r="E709" s="4">
        <v>17</v>
      </c>
    </row>
    <row r="710" spans="1:5" x14ac:dyDescent="0.45">
      <c r="A710">
        <v>2019</v>
      </c>
      <c r="B710">
        <v>5</v>
      </c>
      <c r="C710" t="s">
        <v>7657</v>
      </c>
      <c r="D710" s="4">
        <v>11</v>
      </c>
      <c r="E710" s="4">
        <v>12</v>
      </c>
    </row>
    <row r="711" spans="1:5" x14ac:dyDescent="0.45">
      <c r="A711">
        <v>2019</v>
      </c>
      <c r="B711">
        <v>5</v>
      </c>
      <c r="C711" t="s">
        <v>7658</v>
      </c>
      <c r="D711" s="4">
        <v>86</v>
      </c>
      <c r="E711" s="4">
        <v>94</v>
      </c>
    </row>
    <row r="712" spans="1:5" x14ac:dyDescent="0.45">
      <c r="A712">
        <v>2019</v>
      </c>
      <c r="B712">
        <v>5</v>
      </c>
      <c r="C712" t="s">
        <v>7659</v>
      </c>
      <c r="D712" s="4">
        <v>53</v>
      </c>
      <c r="E712" s="4">
        <v>54</v>
      </c>
    </row>
    <row r="713" spans="1:5" x14ac:dyDescent="0.45">
      <c r="A713">
        <v>2019</v>
      </c>
      <c r="B713">
        <v>5</v>
      </c>
      <c r="C713" t="s">
        <v>7660</v>
      </c>
      <c r="D713" s="4">
        <v>23</v>
      </c>
      <c r="E713" s="4">
        <v>21</v>
      </c>
    </row>
    <row r="714" spans="1:5" x14ac:dyDescent="0.45">
      <c r="A714">
        <v>2019</v>
      </c>
      <c r="B714">
        <v>5</v>
      </c>
      <c r="C714" t="s">
        <v>7661</v>
      </c>
      <c r="D714" s="4">
        <v>18</v>
      </c>
      <c r="E714" s="4">
        <v>9</v>
      </c>
    </row>
    <row r="715" spans="1:5" x14ac:dyDescent="0.45">
      <c r="A715">
        <v>2019</v>
      </c>
      <c r="B715">
        <v>5</v>
      </c>
      <c r="C715" t="s">
        <v>7662</v>
      </c>
      <c r="D715" s="4">
        <v>11</v>
      </c>
      <c r="E715" s="4">
        <v>13</v>
      </c>
    </row>
    <row r="716" spans="1:5" x14ac:dyDescent="0.45">
      <c r="A716">
        <v>2019</v>
      </c>
      <c r="B716">
        <v>5</v>
      </c>
      <c r="C716" t="s">
        <v>7663</v>
      </c>
      <c r="D716" s="4">
        <v>19</v>
      </c>
      <c r="E716" s="4">
        <v>31</v>
      </c>
    </row>
    <row r="717" spans="1:5" x14ac:dyDescent="0.45">
      <c r="A717">
        <v>2019</v>
      </c>
      <c r="B717">
        <v>6</v>
      </c>
      <c r="C717" t="s">
        <v>7656</v>
      </c>
      <c r="D717" s="4">
        <v>9</v>
      </c>
      <c r="E717" s="4">
        <v>10</v>
      </c>
    </row>
    <row r="718" spans="1:5" x14ac:dyDescent="0.45">
      <c r="A718">
        <v>2019</v>
      </c>
      <c r="B718">
        <v>6</v>
      </c>
      <c r="C718" t="s">
        <v>7657</v>
      </c>
      <c r="D718" s="4">
        <v>10</v>
      </c>
      <c r="E718" s="4">
        <v>18</v>
      </c>
    </row>
    <row r="719" spans="1:5" x14ac:dyDescent="0.45">
      <c r="A719">
        <v>2019</v>
      </c>
      <c r="B719">
        <v>6</v>
      </c>
      <c r="C719" t="s">
        <v>7658</v>
      </c>
      <c r="D719" s="4">
        <v>77</v>
      </c>
      <c r="E719" s="4">
        <v>81</v>
      </c>
    </row>
    <row r="720" spans="1:5" x14ac:dyDescent="0.45">
      <c r="A720">
        <v>2019</v>
      </c>
      <c r="B720">
        <v>6</v>
      </c>
      <c r="C720" t="s">
        <v>7659</v>
      </c>
      <c r="D720" s="4">
        <v>52</v>
      </c>
      <c r="E720" s="4">
        <v>35</v>
      </c>
    </row>
    <row r="721" spans="1:5" x14ac:dyDescent="0.45">
      <c r="A721">
        <v>2019</v>
      </c>
      <c r="B721">
        <v>6</v>
      </c>
      <c r="C721" t="s">
        <v>7660</v>
      </c>
      <c r="D721" s="4">
        <v>29</v>
      </c>
      <c r="E721" s="4">
        <v>24</v>
      </c>
    </row>
    <row r="722" spans="1:5" x14ac:dyDescent="0.45">
      <c r="A722">
        <v>2019</v>
      </c>
      <c r="B722">
        <v>6</v>
      </c>
      <c r="C722" t="s">
        <v>7661</v>
      </c>
      <c r="D722" s="4">
        <v>16</v>
      </c>
      <c r="E722" s="4">
        <v>10</v>
      </c>
    </row>
    <row r="723" spans="1:5" x14ac:dyDescent="0.45">
      <c r="A723">
        <v>2019</v>
      </c>
      <c r="B723">
        <v>6</v>
      </c>
      <c r="C723" t="s">
        <v>7662</v>
      </c>
      <c r="D723" s="4">
        <v>8</v>
      </c>
      <c r="E723" s="4">
        <v>8</v>
      </c>
    </row>
    <row r="724" spans="1:5" x14ac:dyDescent="0.45">
      <c r="A724">
        <v>2019</v>
      </c>
      <c r="B724">
        <v>6</v>
      </c>
      <c r="C724" t="s">
        <v>7663</v>
      </c>
      <c r="D724" s="4">
        <v>17</v>
      </c>
      <c r="E724" s="4">
        <v>30</v>
      </c>
    </row>
    <row r="725" spans="1:5" x14ac:dyDescent="0.45">
      <c r="A725">
        <v>2019</v>
      </c>
      <c r="B725">
        <v>7</v>
      </c>
      <c r="C725" t="s">
        <v>7656</v>
      </c>
      <c r="D725" s="4">
        <v>12</v>
      </c>
      <c r="E725" s="4">
        <v>16</v>
      </c>
    </row>
    <row r="726" spans="1:5" x14ac:dyDescent="0.45">
      <c r="A726">
        <v>2019</v>
      </c>
      <c r="B726">
        <v>7</v>
      </c>
      <c r="C726" t="s">
        <v>7657</v>
      </c>
      <c r="D726" s="4">
        <v>17</v>
      </c>
      <c r="E726" s="4">
        <v>10</v>
      </c>
    </row>
    <row r="727" spans="1:5" x14ac:dyDescent="0.45">
      <c r="A727">
        <v>2019</v>
      </c>
      <c r="B727">
        <v>7</v>
      </c>
      <c r="C727" t="s">
        <v>7658</v>
      </c>
      <c r="D727" s="4">
        <v>98</v>
      </c>
      <c r="E727" s="4">
        <v>80</v>
      </c>
    </row>
    <row r="728" spans="1:5" x14ac:dyDescent="0.45">
      <c r="A728">
        <v>2019</v>
      </c>
      <c r="B728">
        <v>7</v>
      </c>
      <c r="C728" t="s">
        <v>7659</v>
      </c>
      <c r="D728" s="4">
        <v>68</v>
      </c>
      <c r="E728" s="4">
        <v>39</v>
      </c>
    </row>
    <row r="729" spans="1:5" x14ac:dyDescent="0.45">
      <c r="A729">
        <v>2019</v>
      </c>
      <c r="B729">
        <v>7</v>
      </c>
      <c r="C729" t="s">
        <v>7660</v>
      </c>
      <c r="D729" s="4">
        <v>30</v>
      </c>
      <c r="E729" s="4">
        <v>28</v>
      </c>
    </row>
    <row r="730" spans="1:5" x14ac:dyDescent="0.45">
      <c r="A730">
        <v>2019</v>
      </c>
      <c r="B730">
        <v>7</v>
      </c>
      <c r="C730" t="s">
        <v>7661</v>
      </c>
      <c r="D730" s="4">
        <v>13</v>
      </c>
      <c r="E730" s="4">
        <v>11</v>
      </c>
    </row>
    <row r="731" spans="1:5" x14ac:dyDescent="0.45">
      <c r="A731">
        <v>2019</v>
      </c>
      <c r="B731">
        <v>7</v>
      </c>
      <c r="C731" t="s">
        <v>7662</v>
      </c>
      <c r="D731" s="4">
        <v>12</v>
      </c>
      <c r="E731" s="4">
        <v>8</v>
      </c>
    </row>
    <row r="732" spans="1:5" x14ac:dyDescent="0.45">
      <c r="A732">
        <v>2019</v>
      </c>
      <c r="B732">
        <v>7</v>
      </c>
      <c r="C732" t="s">
        <v>7663</v>
      </c>
      <c r="D732" s="4">
        <v>12</v>
      </c>
      <c r="E732" s="4">
        <v>23</v>
      </c>
    </row>
    <row r="733" spans="1:5" x14ac:dyDescent="0.45">
      <c r="A733">
        <v>2019</v>
      </c>
      <c r="B733">
        <v>8</v>
      </c>
      <c r="C733" t="s">
        <v>7656</v>
      </c>
      <c r="D733" s="4">
        <v>19</v>
      </c>
      <c r="E733" s="4">
        <v>18</v>
      </c>
    </row>
    <row r="734" spans="1:5" x14ac:dyDescent="0.45">
      <c r="A734">
        <v>2019</v>
      </c>
      <c r="B734">
        <v>8</v>
      </c>
      <c r="C734" t="s">
        <v>7657</v>
      </c>
      <c r="D734" s="4">
        <v>25</v>
      </c>
      <c r="E734" s="4">
        <v>12</v>
      </c>
    </row>
    <row r="735" spans="1:5" x14ac:dyDescent="0.45">
      <c r="A735">
        <v>2019</v>
      </c>
      <c r="B735">
        <v>8</v>
      </c>
      <c r="C735" t="s">
        <v>7658</v>
      </c>
      <c r="D735" s="4">
        <v>96</v>
      </c>
      <c r="E735" s="4">
        <v>85</v>
      </c>
    </row>
    <row r="736" spans="1:5" x14ac:dyDescent="0.45">
      <c r="A736">
        <v>2019</v>
      </c>
      <c r="B736">
        <v>8</v>
      </c>
      <c r="C736" t="s">
        <v>7659</v>
      </c>
      <c r="D736" s="4">
        <v>49</v>
      </c>
      <c r="E736" s="4">
        <v>41</v>
      </c>
    </row>
    <row r="737" spans="1:5" x14ac:dyDescent="0.45">
      <c r="A737">
        <v>2019</v>
      </c>
      <c r="B737">
        <v>8</v>
      </c>
      <c r="C737" t="s">
        <v>7660</v>
      </c>
      <c r="D737" s="4">
        <v>31</v>
      </c>
      <c r="E737" s="4">
        <v>16</v>
      </c>
    </row>
    <row r="738" spans="1:5" x14ac:dyDescent="0.45">
      <c r="A738">
        <v>2019</v>
      </c>
      <c r="B738">
        <v>8</v>
      </c>
      <c r="C738" t="s">
        <v>7661</v>
      </c>
      <c r="D738" s="4">
        <v>22</v>
      </c>
      <c r="E738" s="4">
        <v>12</v>
      </c>
    </row>
    <row r="739" spans="1:5" x14ac:dyDescent="0.45">
      <c r="A739">
        <v>2019</v>
      </c>
      <c r="B739">
        <v>8</v>
      </c>
      <c r="C739" t="s">
        <v>7662</v>
      </c>
      <c r="D739" s="4">
        <v>9</v>
      </c>
      <c r="E739" s="4">
        <v>5</v>
      </c>
    </row>
    <row r="740" spans="1:5" x14ac:dyDescent="0.45">
      <c r="A740">
        <v>2019</v>
      </c>
      <c r="B740">
        <v>8</v>
      </c>
      <c r="C740" t="s">
        <v>7663</v>
      </c>
      <c r="D740" s="4">
        <v>20</v>
      </c>
      <c r="E740" s="4">
        <v>21</v>
      </c>
    </row>
    <row r="741" spans="1:5" x14ac:dyDescent="0.45">
      <c r="A741">
        <v>2019</v>
      </c>
      <c r="B741">
        <v>9</v>
      </c>
      <c r="C741" t="s">
        <v>7656</v>
      </c>
      <c r="D741" s="4">
        <v>13</v>
      </c>
      <c r="E741" s="4">
        <v>13</v>
      </c>
    </row>
    <row r="742" spans="1:5" x14ac:dyDescent="0.45">
      <c r="A742">
        <v>2019</v>
      </c>
      <c r="B742">
        <v>9</v>
      </c>
      <c r="C742" t="s">
        <v>7657</v>
      </c>
      <c r="D742" s="4">
        <v>12</v>
      </c>
      <c r="E742" s="4">
        <v>9</v>
      </c>
    </row>
    <row r="743" spans="1:5" x14ac:dyDescent="0.45">
      <c r="A743">
        <v>2019</v>
      </c>
      <c r="B743">
        <v>9</v>
      </c>
      <c r="C743" t="s">
        <v>7658</v>
      </c>
      <c r="D743" s="4">
        <v>98</v>
      </c>
      <c r="E743" s="4">
        <v>59</v>
      </c>
    </row>
    <row r="744" spans="1:5" x14ac:dyDescent="0.45">
      <c r="A744">
        <v>2019</v>
      </c>
      <c r="B744">
        <v>9</v>
      </c>
      <c r="C744" t="s">
        <v>7659</v>
      </c>
      <c r="D744" s="4">
        <v>52</v>
      </c>
      <c r="E744" s="4">
        <v>39</v>
      </c>
    </row>
    <row r="745" spans="1:5" x14ac:dyDescent="0.45">
      <c r="A745">
        <v>2019</v>
      </c>
      <c r="B745">
        <v>9</v>
      </c>
      <c r="C745" t="s">
        <v>7660</v>
      </c>
      <c r="D745" s="4">
        <v>36</v>
      </c>
      <c r="E745" s="4">
        <v>14</v>
      </c>
    </row>
    <row r="746" spans="1:5" x14ac:dyDescent="0.45">
      <c r="A746">
        <v>2019</v>
      </c>
      <c r="B746">
        <v>9</v>
      </c>
      <c r="C746" t="s">
        <v>7661</v>
      </c>
      <c r="D746" s="4">
        <v>15</v>
      </c>
      <c r="E746" s="4">
        <v>12</v>
      </c>
    </row>
    <row r="747" spans="1:5" x14ac:dyDescent="0.45">
      <c r="A747">
        <v>2019</v>
      </c>
      <c r="B747">
        <v>9</v>
      </c>
      <c r="C747" t="s">
        <v>7662</v>
      </c>
      <c r="D747" s="4">
        <v>6</v>
      </c>
      <c r="E747" s="4">
        <v>8</v>
      </c>
    </row>
    <row r="748" spans="1:5" x14ac:dyDescent="0.45">
      <c r="A748">
        <v>2019</v>
      </c>
      <c r="B748">
        <v>9</v>
      </c>
      <c r="C748" t="s">
        <v>7663</v>
      </c>
      <c r="D748" s="4">
        <v>17</v>
      </c>
      <c r="E748" s="4">
        <v>26</v>
      </c>
    </row>
    <row r="749" spans="1:5" x14ac:dyDescent="0.45">
      <c r="A749">
        <v>2019</v>
      </c>
      <c r="B749">
        <v>10</v>
      </c>
      <c r="C749" t="s">
        <v>7656</v>
      </c>
      <c r="D749" s="4">
        <v>12</v>
      </c>
      <c r="E749" s="4">
        <v>10</v>
      </c>
    </row>
    <row r="750" spans="1:5" x14ac:dyDescent="0.45">
      <c r="A750">
        <v>2019</v>
      </c>
      <c r="B750">
        <v>10</v>
      </c>
      <c r="C750" t="s">
        <v>7657</v>
      </c>
      <c r="D750" s="4">
        <v>13</v>
      </c>
      <c r="E750" s="4">
        <v>10</v>
      </c>
    </row>
    <row r="751" spans="1:5" x14ac:dyDescent="0.45">
      <c r="A751">
        <v>2019</v>
      </c>
      <c r="B751">
        <v>10</v>
      </c>
      <c r="C751" t="s">
        <v>7658</v>
      </c>
      <c r="D751" s="4">
        <v>88</v>
      </c>
      <c r="E751" s="4">
        <v>81</v>
      </c>
    </row>
    <row r="752" spans="1:5" x14ac:dyDescent="0.45">
      <c r="A752">
        <v>2019</v>
      </c>
      <c r="B752">
        <v>10</v>
      </c>
      <c r="C752" t="s">
        <v>7659</v>
      </c>
      <c r="D752" s="4">
        <v>48</v>
      </c>
      <c r="E752" s="4">
        <v>39</v>
      </c>
    </row>
    <row r="753" spans="1:5" x14ac:dyDescent="0.45">
      <c r="A753">
        <v>2019</v>
      </c>
      <c r="B753">
        <v>10</v>
      </c>
      <c r="C753" t="s">
        <v>7660</v>
      </c>
      <c r="D753" s="4">
        <v>24</v>
      </c>
      <c r="E753" s="4">
        <v>27</v>
      </c>
    </row>
    <row r="754" spans="1:5" x14ac:dyDescent="0.45">
      <c r="A754">
        <v>2019</v>
      </c>
      <c r="B754">
        <v>10</v>
      </c>
      <c r="C754" t="s">
        <v>7661</v>
      </c>
      <c r="D754" s="4">
        <v>17</v>
      </c>
      <c r="E754" s="4">
        <v>11</v>
      </c>
    </row>
    <row r="755" spans="1:5" x14ac:dyDescent="0.45">
      <c r="A755">
        <v>2019</v>
      </c>
      <c r="B755">
        <v>10</v>
      </c>
      <c r="C755" t="s">
        <v>7662</v>
      </c>
      <c r="D755" s="4">
        <v>9</v>
      </c>
      <c r="E755" s="4">
        <v>18</v>
      </c>
    </row>
    <row r="756" spans="1:5" x14ac:dyDescent="0.45">
      <c r="A756">
        <v>2019</v>
      </c>
      <c r="B756">
        <v>10</v>
      </c>
      <c r="C756" t="s">
        <v>7663</v>
      </c>
      <c r="D756" s="4">
        <v>12</v>
      </c>
      <c r="E756" s="4">
        <v>16</v>
      </c>
    </row>
    <row r="757" spans="1:5" x14ac:dyDescent="0.45">
      <c r="A757">
        <v>2019</v>
      </c>
      <c r="B757">
        <v>11</v>
      </c>
      <c r="C757" t="s">
        <v>7656</v>
      </c>
      <c r="D757" s="4">
        <v>8</v>
      </c>
      <c r="E757" s="4">
        <v>11</v>
      </c>
    </row>
    <row r="758" spans="1:5" x14ac:dyDescent="0.45">
      <c r="A758">
        <v>2019</v>
      </c>
      <c r="B758">
        <v>11</v>
      </c>
      <c r="C758" t="s">
        <v>7657</v>
      </c>
      <c r="D758" s="4">
        <v>7</v>
      </c>
      <c r="E758" s="4">
        <v>7</v>
      </c>
    </row>
    <row r="759" spans="1:5" x14ac:dyDescent="0.45">
      <c r="A759">
        <v>2019</v>
      </c>
      <c r="B759">
        <v>11</v>
      </c>
      <c r="C759" t="s">
        <v>7658</v>
      </c>
      <c r="D759" s="4">
        <v>89</v>
      </c>
      <c r="E759" s="4">
        <v>65</v>
      </c>
    </row>
    <row r="760" spans="1:5" x14ac:dyDescent="0.45">
      <c r="A760">
        <v>2019</v>
      </c>
      <c r="B760">
        <v>11</v>
      </c>
      <c r="C760" t="s">
        <v>7659</v>
      </c>
      <c r="D760" s="4">
        <v>47</v>
      </c>
      <c r="E760" s="4">
        <v>46</v>
      </c>
    </row>
    <row r="761" spans="1:5" x14ac:dyDescent="0.45">
      <c r="A761">
        <v>2019</v>
      </c>
      <c r="B761">
        <v>11</v>
      </c>
      <c r="C761" t="s">
        <v>7660</v>
      </c>
      <c r="D761" s="4">
        <v>29</v>
      </c>
      <c r="E761" s="4">
        <v>20</v>
      </c>
    </row>
    <row r="762" spans="1:5" x14ac:dyDescent="0.45">
      <c r="A762">
        <v>2019</v>
      </c>
      <c r="B762">
        <v>11</v>
      </c>
      <c r="C762" t="s">
        <v>7661</v>
      </c>
      <c r="D762" s="4">
        <v>11</v>
      </c>
      <c r="E762" s="4">
        <v>6</v>
      </c>
    </row>
    <row r="763" spans="1:5" x14ac:dyDescent="0.45">
      <c r="A763">
        <v>2019</v>
      </c>
      <c r="B763">
        <v>11</v>
      </c>
      <c r="C763" t="s">
        <v>7662</v>
      </c>
      <c r="D763" s="4">
        <v>9</v>
      </c>
      <c r="E763" s="4">
        <v>11</v>
      </c>
    </row>
    <row r="764" spans="1:5" x14ac:dyDescent="0.45">
      <c r="A764">
        <v>2019</v>
      </c>
      <c r="B764">
        <v>11</v>
      </c>
      <c r="C764" t="s">
        <v>7663</v>
      </c>
      <c r="D764" s="4">
        <v>15</v>
      </c>
      <c r="E764" s="4">
        <v>27</v>
      </c>
    </row>
    <row r="765" spans="1:5" x14ac:dyDescent="0.45">
      <c r="A765">
        <v>2019</v>
      </c>
      <c r="B765">
        <v>12</v>
      </c>
      <c r="C765" t="s">
        <v>7656</v>
      </c>
      <c r="D765" s="4">
        <v>16</v>
      </c>
      <c r="E765" s="4">
        <v>9</v>
      </c>
    </row>
    <row r="766" spans="1:5" x14ac:dyDescent="0.45">
      <c r="A766">
        <v>2019</v>
      </c>
      <c r="B766">
        <v>12</v>
      </c>
      <c r="C766" t="s">
        <v>7657</v>
      </c>
      <c r="D766" s="4">
        <v>9</v>
      </c>
      <c r="E766" s="4">
        <v>6</v>
      </c>
    </row>
    <row r="767" spans="1:5" x14ac:dyDescent="0.45">
      <c r="A767">
        <v>2019</v>
      </c>
      <c r="B767">
        <v>12</v>
      </c>
      <c r="C767" t="s">
        <v>7658</v>
      </c>
      <c r="D767" s="4">
        <v>72</v>
      </c>
      <c r="E767" s="4">
        <v>78</v>
      </c>
    </row>
    <row r="768" spans="1:5" x14ac:dyDescent="0.45">
      <c r="A768">
        <v>2019</v>
      </c>
      <c r="B768">
        <v>12</v>
      </c>
      <c r="C768" t="s">
        <v>7659</v>
      </c>
      <c r="D768" s="4">
        <v>58</v>
      </c>
      <c r="E768" s="4">
        <v>34</v>
      </c>
    </row>
    <row r="769" spans="1:5" x14ac:dyDescent="0.45">
      <c r="A769">
        <v>2019</v>
      </c>
      <c r="B769">
        <v>12</v>
      </c>
      <c r="C769" t="s">
        <v>7660</v>
      </c>
      <c r="D769" s="4">
        <v>32</v>
      </c>
      <c r="E769" s="4">
        <v>22</v>
      </c>
    </row>
    <row r="770" spans="1:5" x14ac:dyDescent="0.45">
      <c r="A770">
        <v>2019</v>
      </c>
      <c r="B770">
        <v>12</v>
      </c>
      <c r="C770" t="s">
        <v>7661</v>
      </c>
      <c r="D770" s="4">
        <v>22</v>
      </c>
      <c r="E770" s="4">
        <v>16</v>
      </c>
    </row>
    <row r="771" spans="1:5" x14ac:dyDescent="0.45">
      <c r="A771">
        <v>2019</v>
      </c>
      <c r="B771">
        <v>12</v>
      </c>
      <c r="C771" t="s">
        <v>7662</v>
      </c>
      <c r="D771" s="4">
        <v>8</v>
      </c>
      <c r="E771" s="4">
        <v>13</v>
      </c>
    </row>
    <row r="772" spans="1:5" x14ac:dyDescent="0.45">
      <c r="A772">
        <v>2019</v>
      </c>
      <c r="B772">
        <v>12</v>
      </c>
      <c r="C772" t="s">
        <v>7663</v>
      </c>
      <c r="D772" s="4">
        <v>12</v>
      </c>
      <c r="E772" s="4">
        <v>14</v>
      </c>
    </row>
    <row r="773" spans="1:5" x14ac:dyDescent="0.45">
      <c r="A773">
        <v>2020</v>
      </c>
      <c r="B773">
        <v>1</v>
      </c>
      <c r="C773" t="s">
        <v>7656</v>
      </c>
      <c r="D773" s="4">
        <v>9</v>
      </c>
      <c r="E773" s="4">
        <v>11</v>
      </c>
    </row>
    <row r="774" spans="1:5" x14ac:dyDescent="0.45">
      <c r="A774">
        <v>2020</v>
      </c>
      <c r="B774">
        <v>1</v>
      </c>
      <c r="C774" t="s">
        <v>7657</v>
      </c>
      <c r="D774" s="4">
        <v>8</v>
      </c>
      <c r="E774" s="4">
        <v>9</v>
      </c>
    </row>
    <row r="775" spans="1:5" x14ac:dyDescent="0.45">
      <c r="A775">
        <v>2020</v>
      </c>
      <c r="B775">
        <v>1</v>
      </c>
      <c r="C775" t="s">
        <v>7658</v>
      </c>
      <c r="D775" s="4">
        <v>91</v>
      </c>
      <c r="E775" s="4">
        <v>93</v>
      </c>
    </row>
    <row r="776" spans="1:5" x14ac:dyDescent="0.45">
      <c r="A776">
        <v>2020</v>
      </c>
      <c r="B776">
        <v>1</v>
      </c>
      <c r="C776" t="s">
        <v>7659</v>
      </c>
      <c r="D776" s="4">
        <v>56</v>
      </c>
      <c r="E776" s="4">
        <v>37</v>
      </c>
    </row>
    <row r="777" spans="1:5" x14ac:dyDescent="0.45">
      <c r="A777">
        <v>2020</v>
      </c>
      <c r="B777">
        <v>1</v>
      </c>
      <c r="C777" t="s">
        <v>7660</v>
      </c>
      <c r="D777" s="4">
        <v>28</v>
      </c>
      <c r="E777" s="4">
        <v>26</v>
      </c>
    </row>
    <row r="778" spans="1:5" x14ac:dyDescent="0.45">
      <c r="A778">
        <v>2020</v>
      </c>
      <c r="B778">
        <v>1</v>
      </c>
      <c r="C778" t="s">
        <v>7661</v>
      </c>
      <c r="D778" s="4">
        <v>11</v>
      </c>
      <c r="E778" s="4">
        <v>14</v>
      </c>
    </row>
    <row r="779" spans="1:5" x14ac:dyDescent="0.45">
      <c r="A779">
        <v>2020</v>
      </c>
      <c r="B779">
        <v>1</v>
      </c>
      <c r="C779" t="s">
        <v>7662</v>
      </c>
      <c r="D779" s="4">
        <v>11</v>
      </c>
      <c r="E779" s="4">
        <v>6</v>
      </c>
    </row>
    <row r="780" spans="1:5" x14ac:dyDescent="0.45">
      <c r="A780">
        <v>2020</v>
      </c>
      <c r="B780">
        <v>1</v>
      </c>
      <c r="C780" t="s">
        <v>7663</v>
      </c>
      <c r="D780" s="4">
        <v>7</v>
      </c>
      <c r="E780" s="4">
        <v>20</v>
      </c>
    </row>
    <row r="781" spans="1:5" x14ac:dyDescent="0.45">
      <c r="A781">
        <v>2020</v>
      </c>
      <c r="B781">
        <v>2</v>
      </c>
      <c r="C781" t="s">
        <v>7656</v>
      </c>
      <c r="D781" s="4">
        <v>11</v>
      </c>
      <c r="E781" s="4">
        <v>23</v>
      </c>
    </row>
    <row r="782" spans="1:5" x14ac:dyDescent="0.45">
      <c r="A782">
        <v>2020</v>
      </c>
      <c r="B782">
        <v>2</v>
      </c>
      <c r="C782" t="s">
        <v>7657</v>
      </c>
      <c r="D782" s="4">
        <v>7</v>
      </c>
      <c r="E782" s="4">
        <v>8</v>
      </c>
    </row>
    <row r="783" spans="1:5" x14ac:dyDescent="0.45">
      <c r="A783">
        <v>2020</v>
      </c>
      <c r="B783">
        <v>2</v>
      </c>
      <c r="C783" t="s">
        <v>7658</v>
      </c>
      <c r="D783" s="4">
        <v>81</v>
      </c>
      <c r="E783" s="4">
        <v>99</v>
      </c>
    </row>
    <row r="784" spans="1:5" x14ac:dyDescent="0.45">
      <c r="A784">
        <v>2020</v>
      </c>
      <c r="B784">
        <v>2</v>
      </c>
      <c r="C784" t="s">
        <v>7659</v>
      </c>
      <c r="D784" s="4">
        <v>54</v>
      </c>
      <c r="E784" s="4">
        <v>57</v>
      </c>
    </row>
    <row r="785" spans="1:5" x14ac:dyDescent="0.45">
      <c r="A785">
        <v>2020</v>
      </c>
      <c r="B785">
        <v>2</v>
      </c>
      <c r="C785" t="s">
        <v>7660</v>
      </c>
      <c r="D785" s="4">
        <v>30</v>
      </c>
      <c r="E785" s="4">
        <v>18</v>
      </c>
    </row>
    <row r="786" spans="1:5" x14ac:dyDescent="0.45">
      <c r="A786">
        <v>2020</v>
      </c>
      <c r="B786">
        <v>2</v>
      </c>
      <c r="C786" t="s">
        <v>7661</v>
      </c>
      <c r="D786" s="4">
        <v>16</v>
      </c>
      <c r="E786" s="4">
        <v>12</v>
      </c>
    </row>
    <row r="787" spans="1:5" x14ac:dyDescent="0.45">
      <c r="A787">
        <v>2020</v>
      </c>
      <c r="B787">
        <v>2</v>
      </c>
      <c r="C787" t="s">
        <v>7662</v>
      </c>
      <c r="D787" s="4">
        <v>14</v>
      </c>
      <c r="E787" s="4">
        <v>8</v>
      </c>
    </row>
    <row r="788" spans="1:5" x14ac:dyDescent="0.45">
      <c r="A788">
        <v>2020</v>
      </c>
      <c r="B788">
        <v>2</v>
      </c>
      <c r="C788" t="s">
        <v>7663</v>
      </c>
      <c r="D788" s="4">
        <v>14</v>
      </c>
      <c r="E788" s="4">
        <v>22</v>
      </c>
    </row>
    <row r="789" spans="1:5" x14ac:dyDescent="0.45">
      <c r="A789">
        <v>2020</v>
      </c>
      <c r="B789">
        <v>3</v>
      </c>
      <c r="C789" t="s">
        <v>7656</v>
      </c>
      <c r="D789" s="4">
        <v>36</v>
      </c>
      <c r="E789" s="4">
        <v>36</v>
      </c>
    </row>
    <row r="790" spans="1:5" x14ac:dyDescent="0.45">
      <c r="A790">
        <v>2020</v>
      </c>
      <c r="B790">
        <v>3</v>
      </c>
      <c r="C790" t="s">
        <v>7657</v>
      </c>
      <c r="D790" s="4">
        <v>42</v>
      </c>
      <c r="E790" s="4">
        <v>41</v>
      </c>
    </row>
    <row r="791" spans="1:5" x14ac:dyDescent="0.45">
      <c r="A791">
        <v>2020</v>
      </c>
      <c r="B791">
        <v>3</v>
      </c>
      <c r="C791" t="s">
        <v>7658</v>
      </c>
      <c r="D791" s="4">
        <v>195</v>
      </c>
      <c r="E791" s="4">
        <v>195</v>
      </c>
    </row>
    <row r="792" spans="1:5" x14ac:dyDescent="0.45">
      <c r="A792">
        <v>2020</v>
      </c>
      <c r="B792">
        <v>3</v>
      </c>
      <c r="C792" t="s">
        <v>7659</v>
      </c>
      <c r="D792" s="4">
        <v>98</v>
      </c>
      <c r="E792" s="4">
        <v>67</v>
      </c>
    </row>
    <row r="793" spans="1:5" x14ac:dyDescent="0.45">
      <c r="A793">
        <v>2020</v>
      </c>
      <c r="B793">
        <v>3</v>
      </c>
      <c r="C793" t="s">
        <v>7660</v>
      </c>
      <c r="D793" s="4">
        <v>42</v>
      </c>
      <c r="E793" s="4">
        <v>35</v>
      </c>
    </row>
    <row r="794" spans="1:5" x14ac:dyDescent="0.45">
      <c r="A794">
        <v>2020</v>
      </c>
      <c r="B794">
        <v>3</v>
      </c>
      <c r="C794" t="s">
        <v>7661</v>
      </c>
      <c r="D794" s="4">
        <v>19</v>
      </c>
      <c r="E794" s="4">
        <v>21</v>
      </c>
    </row>
    <row r="795" spans="1:5" x14ac:dyDescent="0.45">
      <c r="A795">
        <v>2020</v>
      </c>
      <c r="B795">
        <v>3</v>
      </c>
      <c r="C795" t="s">
        <v>7662</v>
      </c>
      <c r="D795" s="4">
        <v>13</v>
      </c>
      <c r="E795" s="4">
        <v>6</v>
      </c>
    </row>
    <row r="796" spans="1:5" x14ac:dyDescent="0.45">
      <c r="A796">
        <v>2020</v>
      </c>
      <c r="B796">
        <v>3</v>
      </c>
      <c r="C796" t="s">
        <v>7663</v>
      </c>
      <c r="D796" s="4">
        <v>12</v>
      </c>
      <c r="E796" s="4">
        <v>28</v>
      </c>
    </row>
    <row r="797" spans="1:5" x14ac:dyDescent="0.45">
      <c r="A797">
        <v>2020</v>
      </c>
      <c r="B797">
        <v>4</v>
      </c>
      <c r="C797" t="s">
        <v>7656</v>
      </c>
      <c r="D797" s="4">
        <v>16</v>
      </c>
      <c r="E797" s="4">
        <v>14</v>
      </c>
    </row>
    <row r="798" spans="1:5" x14ac:dyDescent="0.45">
      <c r="A798">
        <v>2020</v>
      </c>
      <c r="B798">
        <v>4</v>
      </c>
      <c r="C798" t="s">
        <v>7657</v>
      </c>
      <c r="D798" s="4">
        <v>16</v>
      </c>
      <c r="E798" s="4">
        <v>18</v>
      </c>
    </row>
    <row r="799" spans="1:5" x14ac:dyDescent="0.45">
      <c r="A799">
        <v>2020</v>
      </c>
      <c r="B799">
        <v>4</v>
      </c>
      <c r="C799" t="s">
        <v>7658</v>
      </c>
      <c r="D799" s="4">
        <v>120</v>
      </c>
      <c r="E799" s="4">
        <v>112</v>
      </c>
    </row>
    <row r="800" spans="1:5" x14ac:dyDescent="0.45">
      <c r="A800">
        <v>2020</v>
      </c>
      <c r="B800">
        <v>4</v>
      </c>
      <c r="C800" t="s">
        <v>7659</v>
      </c>
      <c r="D800" s="4">
        <v>76</v>
      </c>
      <c r="E800" s="4">
        <v>58</v>
      </c>
    </row>
    <row r="801" spans="1:5" x14ac:dyDescent="0.45">
      <c r="A801">
        <v>2020</v>
      </c>
      <c r="B801">
        <v>4</v>
      </c>
      <c r="C801" t="s">
        <v>7660</v>
      </c>
      <c r="D801" s="4">
        <v>47</v>
      </c>
      <c r="E801" s="4">
        <v>29</v>
      </c>
    </row>
    <row r="802" spans="1:5" x14ac:dyDescent="0.45">
      <c r="A802">
        <v>2020</v>
      </c>
      <c r="B802">
        <v>4</v>
      </c>
      <c r="C802" t="s">
        <v>7661</v>
      </c>
      <c r="D802" s="4">
        <v>16</v>
      </c>
      <c r="E802" s="4">
        <v>17</v>
      </c>
    </row>
    <row r="803" spans="1:5" x14ac:dyDescent="0.45">
      <c r="A803">
        <v>2020</v>
      </c>
      <c r="B803">
        <v>4</v>
      </c>
      <c r="C803" t="s">
        <v>7662</v>
      </c>
      <c r="D803" s="4">
        <v>15</v>
      </c>
      <c r="E803" s="4">
        <v>13</v>
      </c>
    </row>
    <row r="804" spans="1:5" x14ac:dyDescent="0.45">
      <c r="A804">
        <v>2020</v>
      </c>
      <c r="B804">
        <v>4</v>
      </c>
      <c r="C804" t="s">
        <v>7663</v>
      </c>
      <c r="D804" s="4">
        <v>16</v>
      </c>
      <c r="E804" s="4">
        <v>20</v>
      </c>
    </row>
    <row r="805" spans="1:5" x14ac:dyDescent="0.45">
      <c r="A805">
        <v>2020</v>
      </c>
      <c r="B805">
        <v>5</v>
      </c>
      <c r="C805" t="s">
        <v>7656</v>
      </c>
      <c r="D805" s="4">
        <v>16</v>
      </c>
      <c r="E805" s="4">
        <v>5</v>
      </c>
    </row>
    <row r="806" spans="1:5" x14ac:dyDescent="0.45">
      <c r="A806">
        <v>2020</v>
      </c>
      <c r="B806">
        <v>5</v>
      </c>
      <c r="C806" t="s">
        <v>7657</v>
      </c>
      <c r="D806" s="4">
        <v>11</v>
      </c>
      <c r="E806" s="4">
        <v>11</v>
      </c>
    </row>
    <row r="807" spans="1:5" x14ac:dyDescent="0.45">
      <c r="A807">
        <v>2020</v>
      </c>
      <c r="B807">
        <v>5</v>
      </c>
      <c r="C807" t="s">
        <v>7658</v>
      </c>
      <c r="D807" s="4">
        <v>61</v>
      </c>
      <c r="E807" s="4">
        <v>48</v>
      </c>
    </row>
    <row r="808" spans="1:5" x14ac:dyDescent="0.45">
      <c r="A808">
        <v>2020</v>
      </c>
      <c r="B808">
        <v>5</v>
      </c>
      <c r="C808" t="s">
        <v>7659</v>
      </c>
      <c r="D808" s="4">
        <v>45</v>
      </c>
      <c r="E808" s="4">
        <v>26</v>
      </c>
    </row>
    <row r="809" spans="1:5" x14ac:dyDescent="0.45">
      <c r="A809">
        <v>2020</v>
      </c>
      <c r="B809">
        <v>5</v>
      </c>
      <c r="C809" t="s">
        <v>7660</v>
      </c>
      <c r="D809" s="4">
        <v>25</v>
      </c>
      <c r="E809" s="4">
        <v>11</v>
      </c>
    </row>
    <row r="810" spans="1:5" x14ac:dyDescent="0.45">
      <c r="A810">
        <v>2020</v>
      </c>
      <c r="B810">
        <v>5</v>
      </c>
      <c r="C810" t="s">
        <v>7661</v>
      </c>
      <c r="D810" s="4">
        <v>16</v>
      </c>
      <c r="E810" s="4">
        <v>11</v>
      </c>
    </row>
    <row r="811" spans="1:5" x14ac:dyDescent="0.45">
      <c r="A811">
        <v>2020</v>
      </c>
      <c r="B811">
        <v>5</v>
      </c>
      <c r="C811" t="s">
        <v>7662</v>
      </c>
      <c r="D811" s="4">
        <v>7</v>
      </c>
      <c r="E811" s="4">
        <v>14</v>
      </c>
    </row>
    <row r="812" spans="1:5" x14ac:dyDescent="0.45">
      <c r="A812">
        <v>2020</v>
      </c>
      <c r="B812">
        <v>5</v>
      </c>
      <c r="C812" t="s">
        <v>7663</v>
      </c>
      <c r="D812" s="4">
        <v>9</v>
      </c>
      <c r="E812" s="4">
        <v>13</v>
      </c>
    </row>
    <row r="813" spans="1:5" x14ac:dyDescent="0.45">
      <c r="A813">
        <v>2020</v>
      </c>
      <c r="B813">
        <v>6</v>
      </c>
      <c r="C813" t="s">
        <v>7656</v>
      </c>
      <c r="D813" s="4">
        <v>14</v>
      </c>
      <c r="E813" s="4">
        <v>16</v>
      </c>
    </row>
    <row r="814" spans="1:5" x14ac:dyDescent="0.45">
      <c r="A814">
        <v>2020</v>
      </c>
      <c r="B814">
        <v>6</v>
      </c>
      <c r="C814" t="s">
        <v>7657</v>
      </c>
      <c r="D814" s="4">
        <v>15</v>
      </c>
      <c r="E814" s="4">
        <v>12</v>
      </c>
    </row>
    <row r="815" spans="1:5" x14ac:dyDescent="0.45">
      <c r="A815">
        <v>2020</v>
      </c>
      <c r="B815">
        <v>6</v>
      </c>
      <c r="C815" t="s">
        <v>7658</v>
      </c>
      <c r="D815" s="4">
        <v>80</v>
      </c>
      <c r="E815" s="4">
        <v>74</v>
      </c>
    </row>
    <row r="816" spans="1:5" x14ac:dyDescent="0.45">
      <c r="A816">
        <v>2020</v>
      </c>
      <c r="B816">
        <v>6</v>
      </c>
      <c r="C816" t="s">
        <v>7659</v>
      </c>
      <c r="D816" s="4">
        <v>50</v>
      </c>
      <c r="E816" s="4">
        <v>39</v>
      </c>
    </row>
    <row r="817" spans="1:5" x14ac:dyDescent="0.45">
      <c r="A817">
        <v>2020</v>
      </c>
      <c r="B817">
        <v>6</v>
      </c>
      <c r="C817" t="s">
        <v>7660</v>
      </c>
      <c r="D817" s="4">
        <v>25</v>
      </c>
      <c r="E817" s="4">
        <v>24</v>
      </c>
    </row>
    <row r="818" spans="1:5" x14ac:dyDescent="0.45">
      <c r="A818">
        <v>2020</v>
      </c>
      <c r="B818">
        <v>6</v>
      </c>
      <c r="C818" t="s">
        <v>7661</v>
      </c>
      <c r="D818" s="4">
        <v>10</v>
      </c>
      <c r="E818" s="4">
        <v>10</v>
      </c>
    </row>
    <row r="819" spans="1:5" x14ac:dyDescent="0.45">
      <c r="A819">
        <v>2020</v>
      </c>
      <c r="B819">
        <v>6</v>
      </c>
      <c r="C819" t="s">
        <v>7662</v>
      </c>
      <c r="D819" s="4">
        <v>11</v>
      </c>
      <c r="E819" s="4">
        <v>8</v>
      </c>
    </row>
    <row r="820" spans="1:5" x14ac:dyDescent="0.45">
      <c r="A820">
        <v>2020</v>
      </c>
      <c r="B820">
        <v>6</v>
      </c>
      <c r="C820" t="s">
        <v>7663</v>
      </c>
      <c r="D820" s="4">
        <v>16</v>
      </c>
      <c r="E820" s="4">
        <v>31</v>
      </c>
    </row>
    <row r="821" spans="1:5" x14ac:dyDescent="0.45">
      <c r="A821">
        <v>2020</v>
      </c>
      <c r="B821">
        <v>7</v>
      </c>
      <c r="C821" t="s">
        <v>7656</v>
      </c>
      <c r="D821" s="4">
        <v>15</v>
      </c>
      <c r="E821" s="4">
        <v>16</v>
      </c>
    </row>
    <row r="822" spans="1:5" x14ac:dyDescent="0.45">
      <c r="A822">
        <v>2020</v>
      </c>
      <c r="B822">
        <v>7</v>
      </c>
      <c r="C822" t="s">
        <v>7657</v>
      </c>
      <c r="D822" s="4">
        <v>20</v>
      </c>
      <c r="E822" s="4">
        <v>10</v>
      </c>
    </row>
    <row r="823" spans="1:5" x14ac:dyDescent="0.45">
      <c r="A823">
        <v>2020</v>
      </c>
      <c r="B823">
        <v>7</v>
      </c>
      <c r="C823" t="s">
        <v>7658</v>
      </c>
      <c r="D823" s="4">
        <v>86</v>
      </c>
      <c r="E823" s="4">
        <v>81</v>
      </c>
    </row>
    <row r="824" spans="1:5" x14ac:dyDescent="0.45">
      <c r="A824">
        <v>2020</v>
      </c>
      <c r="B824">
        <v>7</v>
      </c>
      <c r="C824" t="s">
        <v>7659</v>
      </c>
      <c r="D824" s="4">
        <v>61</v>
      </c>
      <c r="E824" s="4">
        <v>51</v>
      </c>
    </row>
    <row r="825" spans="1:5" x14ac:dyDescent="0.45">
      <c r="A825">
        <v>2020</v>
      </c>
      <c r="B825">
        <v>7</v>
      </c>
      <c r="C825" t="s">
        <v>7660</v>
      </c>
      <c r="D825" s="4">
        <v>24</v>
      </c>
      <c r="E825" s="4">
        <v>27</v>
      </c>
    </row>
    <row r="826" spans="1:5" x14ac:dyDescent="0.45">
      <c r="A826">
        <v>2020</v>
      </c>
      <c r="B826">
        <v>7</v>
      </c>
      <c r="C826" t="s">
        <v>7661</v>
      </c>
      <c r="D826" s="4">
        <v>18</v>
      </c>
      <c r="E826" s="4">
        <v>15</v>
      </c>
    </row>
    <row r="827" spans="1:5" x14ac:dyDescent="0.45">
      <c r="A827">
        <v>2020</v>
      </c>
      <c r="B827">
        <v>7</v>
      </c>
      <c r="C827" t="s">
        <v>7662</v>
      </c>
      <c r="D827" s="4">
        <v>6</v>
      </c>
      <c r="E827" s="4">
        <v>1</v>
      </c>
    </row>
    <row r="828" spans="1:5" x14ac:dyDescent="0.45">
      <c r="A828">
        <v>2020</v>
      </c>
      <c r="B828">
        <v>7</v>
      </c>
      <c r="C828" t="s">
        <v>7663</v>
      </c>
      <c r="D828" s="4">
        <v>9</v>
      </c>
      <c r="E828" s="4">
        <v>13</v>
      </c>
    </row>
    <row r="829" spans="1:5" x14ac:dyDescent="0.45">
      <c r="A829">
        <v>2020</v>
      </c>
      <c r="B829">
        <v>8</v>
      </c>
      <c r="C829" t="s">
        <v>7656</v>
      </c>
      <c r="D829" s="4">
        <v>7</v>
      </c>
      <c r="E829" s="4">
        <v>15</v>
      </c>
    </row>
    <row r="830" spans="1:5" x14ac:dyDescent="0.45">
      <c r="A830">
        <v>2020</v>
      </c>
      <c r="B830">
        <v>8</v>
      </c>
      <c r="C830" t="s">
        <v>7657</v>
      </c>
      <c r="D830" s="4">
        <v>25</v>
      </c>
      <c r="E830" s="4">
        <v>19</v>
      </c>
    </row>
    <row r="831" spans="1:5" x14ac:dyDescent="0.45">
      <c r="A831">
        <v>2020</v>
      </c>
      <c r="B831">
        <v>8</v>
      </c>
      <c r="C831" t="s">
        <v>7658</v>
      </c>
      <c r="D831" s="4">
        <v>112</v>
      </c>
      <c r="E831" s="4">
        <v>97</v>
      </c>
    </row>
    <row r="832" spans="1:5" x14ac:dyDescent="0.45">
      <c r="A832">
        <v>2020</v>
      </c>
      <c r="B832">
        <v>8</v>
      </c>
      <c r="C832" t="s">
        <v>7659</v>
      </c>
      <c r="D832" s="4">
        <v>57</v>
      </c>
      <c r="E832" s="4">
        <v>41</v>
      </c>
    </row>
    <row r="833" spans="1:5" x14ac:dyDescent="0.45">
      <c r="A833">
        <v>2020</v>
      </c>
      <c r="B833">
        <v>8</v>
      </c>
      <c r="C833" t="s">
        <v>7660</v>
      </c>
      <c r="D833" s="4">
        <v>21</v>
      </c>
      <c r="E833" s="4">
        <v>18</v>
      </c>
    </row>
    <row r="834" spans="1:5" x14ac:dyDescent="0.45">
      <c r="A834">
        <v>2020</v>
      </c>
      <c r="B834">
        <v>8</v>
      </c>
      <c r="C834" t="s">
        <v>7661</v>
      </c>
      <c r="D834" s="4">
        <v>18</v>
      </c>
      <c r="E834" s="4">
        <v>21</v>
      </c>
    </row>
    <row r="835" spans="1:5" x14ac:dyDescent="0.45">
      <c r="A835">
        <v>2020</v>
      </c>
      <c r="B835">
        <v>8</v>
      </c>
      <c r="C835" t="s">
        <v>7662</v>
      </c>
      <c r="D835" s="4">
        <v>9</v>
      </c>
      <c r="E835" s="4">
        <v>8</v>
      </c>
    </row>
    <row r="836" spans="1:5" x14ac:dyDescent="0.45">
      <c r="A836">
        <v>2020</v>
      </c>
      <c r="B836">
        <v>8</v>
      </c>
      <c r="C836" t="s">
        <v>7663</v>
      </c>
      <c r="D836" s="4">
        <v>14</v>
      </c>
      <c r="E836" s="4">
        <v>18</v>
      </c>
    </row>
    <row r="837" spans="1:5" x14ac:dyDescent="0.45">
      <c r="A837">
        <v>2020</v>
      </c>
      <c r="B837">
        <v>9</v>
      </c>
      <c r="C837" t="s">
        <v>7656</v>
      </c>
      <c r="D837" s="4">
        <v>20</v>
      </c>
      <c r="E837" s="4">
        <v>10</v>
      </c>
    </row>
    <row r="838" spans="1:5" x14ac:dyDescent="0.45">
      <c r="A838">
        <v>2020</v>
      </c>
      <c r="B838">
        <v>9</v>
      </c>
      <c r="C838" t="s">
        <v>7657</v>
      </c>
      <c r="D838" s="4">
        <v>6</v>
      </c>
      <c r="E838" s="4">
        <v>17</v>
      </c>
    </row>
    <row r="839" spans="1:5" x14ac:dyDescent="0.45">
      <c r="A839">
        <v>2020</v>
      </c>
      <c r="B839">
        <v>9</v>
      </c>
      <c r="C839" t="s">
        <v>7658</v>
      </c>
      <c r="D839" s="4">
        <v>90</v>
      </c>
      <c r="E839" s="4">
        <v>92</v>
      </c>
    </row>
    <row r="840" spans="1:5" x14ac:dyDescent="0.45">
      <c r="A840">
        <v>2020</v>
      </c>
      <c r="B840">
        <v>9</v>
      </c>
      <c r="C840" t="s">
        <v>7659</v>
      </c>
      <c r="D840" s="4">
        <v>53</v>
      </c>
      <c r="E840" s="4">
        <v>44</v>
      </c>
    </row>
    <row r="841" spans="1:5" x14ac:dyDescent="0.45">
      <c r="A841">
        <v>2020</v>
      </c>
      <c r="B841">
        <v>9</v>
      </c>
      <c r="C841" t="s">
        <v>7660</v>
      </c>
      <c r="D841" s="4">
        <v>23</v>
      </c>
      <c r="E841" s="4">
        <v>16</v>
      </c>
    </row>
    <row r="842" spans="1:5" x14ac:dyDescent="0.45">
      <c r="A842">
        <v>2020</v>
      </c>
      <c r="B842">
        <v>9</v>
      </c>
      <c r="C842" t="s">
        <v>7661</v>
      </c>
      <c r="D842" s="4">
        <v>21</v>
      </c>
      <c r="E842" s="4">
        <v>18</v>
      </c>
    </row>
    <row r="843" spans="1:5" x14ac:dyDescent="0.45">
      <c r="A843">
        <v>2020</v>
      </c>
      <c r="B843">
        <v>9</v>
      </c>
      <c r="C843" t="s">
        <v>7662</v>
      </c>
      <c r="D843" s="4">
        <v>9</v>
      </c>
      <c r="E843" s="4">
        <v>13</v>
      </c>
    </row>
    <row r="844" spans="1:5" x14ac:dyDescent="0.45">
      <c r="A844">
        <v>2020</v>
      </c>
      <c r="B844">
        <v>9</v>
      </c>
      <c r="C844" t="s">
        <v>7663</v>
      </c>
      <c r="D844" s="4">
        <v>12</v>
      </c>
      <c r="E844" s="4">
        <v>18</v>
      </c>
    </row>
    <row r="845" spans="1:5" x14ac:dyDescent="0.45">
      <c r="A845">
        <v>2020</v>
      </c>
      <c r="B845">
        <v>10</v>
      </c>
      <c r="C845" t="s">
        <v>7656</v>
      </c>
      <c r="D845" s="4">
        <v>15</v>
      </c>
      <c r="E845" s="4">
        <v>19</v>
      </c>
    </row>
    <row r="846" spans="1:5" x14ac:dyDescent="0.45">
      <c r="A846">
        <v>2020</v>
      </c>
      <c r="B846">
        <v>10</v>
      </c>
      <c r="C846" t="s">
        <v>7657</v>
      </c>
      <c r="D846" s="4">
        <v>10</v>
      </c>
      <c r="E846" s="4">
        <v>9</v>
      </c>
    </row>
    <row r="847" spans="1:5" x14ac:dyDescent="0.45">
      <c r="A847">
        <v>2020</v>
      </c>
      <c r="B847">
        <v>10</v>
      </c>
      <c r="C847" t="s">
        <v>7658</v>
      </c>
      <c r="D847" s="4">
        <v>88</v>
      </c>
      <c r="E847" s="4">
        <v>79</v>
      </c>
    </row>
    <row r="848" spans="1:5" x14ac:dyDescent="0.45">
      <c r="A848">
        <v>2020</v>
      </c>
      <c r="B848">
        <v>10</v>
      </c>
      <c r="C848" t="s">
        <v>7659</v>
      </c>
      <c r="D848" s="4">
        <v>56</v>
      </c>
      <c r="E848" s="4">
        <v>49</v>
      </c>
    </row>
    <row r="849" spans="1:5" x14ac:dyDescent="0.45">
      <c r="A849">
        <v>2020</v>
      </c>
      <c r="B849">
        <v>10</v>
      </c>
      <c r="C849" t="s">
        <v>7660</v>
      </c>
      <c r="D849" s="4">
        <v>22</v>
      </c>
      <c r="E849" s="4">
        <v>17</v>
      </c>
    </row>
    <row r="850" spans="1:5" x14ac:dyDescent="0.45">
      <c r="A850">
        <v>2020</v>
      </c>
      <c r="B850">
        <v>10</v>
      </c>
      <c r="C850" t="s">
        <v>7661</v>
      </c>
      <c r="D850" s="4">
        <v>14</v>
      </c>
      <c r="E850" s="4">
        <v>11</v>
      </c>
    </row>
    <row r="851" spans="1:5" x14ac:dyDescent="0.45">
      <c r="A851">
        <v>2020</v>
      </c>
      <c r="B851">
        <v>10</v>
      </c>
      <c r="C851" t="s">
        <v>7662</v>
      </c>
      <c r="D851" s="4">
        <v>12</v>
      </c>
      <c r="E851" s="4">
        <v>5</v>
      </c>
    </row>
    <row r="852" spans="1:5" x14ac:dyDescent="0.45">
      <c r="A852">
        <v>2020</v>
      </c>
      <c r="B852">
        <v>10</v>
      </c>
      <c r="C852" t="s">
        <v>7663</v>
      </c>
      <c r="D852" s="4">
        <v>14</v>
      </c>
      <c r="E852" s="4">
        <v>24</v>
      </c>
    </row>
    <row r="853" spans="1:5" x14ac:dyDescent="0.45">
      <c r="A853">
        <v>2020</v>
      </c>
      <c r="B853">
        <v>11</v>
      </c>
      <c r="C853" t="s">
        <v>7656</v>
      </c>
      <c r="D853" s="4">
        <v>20</v>
      </c>
      <c r="E853" s="4">
        <v>17</v>
      </c>
    </row>
    <row r="854" spans="1:5" x14ac:dyDescent="0.45">
      <c r="A854">
        <v>2020</v>
      </c>
      <c r="B854">
        <v>11</v>
      </c>
      <c r="C854" t="s">
        <v>7657</v>
      </c>
      <c r="D854" s="4">
        <v>11</v>
      </c>
      <c r="E854" s="4">
        <v>3</v>
      </c>
    </row>
    <row r="855" spans="1:5" x14ac:dyDescent="0.45">
      <c r="A855">
        <v>2020</v>
      </c>
      <c r="B855">
        <v>11</v>
      </c>
      <c r="C855" t="s">
        <v>7658</v>
      </c>
      <c r="D855" s="4">
        <v>69</v>
      </c>
      <c r="E855" s="4">
        <v>65</v>
      </c>
    </row>
    <row r="856" spans="1:5" x14ac:dyDescent="0.45">
      <c r="A856">
        <v>2020</v>
      </c>
      <c r="B856">
        <v>11</v>
      </c>
      <c r="C856" t="s">
        <v>7659</v>
      </c>
      <c r="D856" s="4">
        <v>58</v>
      </c>
      <c r="E856" s="4">
        <v>40</v>
      </c>
    </row>
    <row r="857" spans="1:5" x14ac:dyDescent="0.45">
      <c r="A857">
        <v>2020</v>
      </c>
      <c r="B857">
        <v>11</v>
      </c>
      <c r="C857" t="s">
        <v>7660</v>
      </c>
      <c r="D857" s="4">
        <v>37</v>
      </c>
      <c r="E857" s="4">
        <v>14</v>
      </c>
    </row>
    <row r="858" spans="1:5" x14ac:dyDescent="0.45">
      <c r="A858">
        <v>2020</v>
      </c>
      <c r="B858">
        <v>11</v>
      </c>
      <c r="C858" t="s">
        <v>7661</v>
      </c>
      <c r="D858" s="4">
        <v>15</v>
      </c>
      <c r="E858" s="4">
        <v>22</v>
      </c>
    </row>
    <row r="859" spans="1:5" x14ac:dyDescent="0.45">
      <c r="A859">
        <v>2020</v>
      </c>
      <c r="B859">
        <v>11</v>
      </c>
      <c r="C859" t="s">
        <v>7662</v>
      </c>
      <c r="D859" s="4">
        <v>6</v>
      </c>
      <c r="E859" s="4">
        <v>9</v>
      </c>
    </row>
    <row r="860" spans="1:5" x14ac:dyDescent="0.45">
      <c r="A860">
        <v>2020</v>
      </c>
      <c r="B860">
        <v>11</v>
      </c>
      <c r="C860" t="s">
        <v>7663</v>
      </c>
      <c r="D860" s="4">
        <v>15</v>
      </c>
      <c r="E860" s="4">
        <v>22</v>
      </c>
    </row>
    <row r="861" spans="1:5" x14ac:dyDescent="0.45">
      <c r="A861">
        <v>2020</v>
      </c>
      <c r="B861">
        <v>12</v>
      </c>
      <c r="C861" t="s">
        <v>7656</v>
      </c>
      <c r="D861" s="4">
        <v>11</v>
      </c>
      <c r="E861" s="4">
        <v>15</v>
      </c>
    </row>
    <row r="862" spans="1:5" x14ac:dyDescent="0.45">
      <c r="A862">
        <v>2020</v>
      </c>
      <c r="B862">
        <v>12</v>
      </c>
      <c r="C862" t="s">
        <v>7657</v>
      </c>
      <c r="D862" s="4">
        <v>13</v>
      </c>
      <c r="E862" s="4">
        <v>10</v>
      </c>
    </row>
    <row r="863" spans="1:5" x14ac:dyDescent="0.45">
      <c r="A863">
        <v>2020</v>
      </c>
      <c r="B863">
        <v>12</v>
      </c>
      <c r="C863" t="s">
        <v>7658</v>
      </c>
      <c r="D863" s="4">
        <v>88</v>
      </c>
      <c r="E863" s="4">
        <v>76</v>
      </c>
    </row>
    <row r="864" spans="1:5" x14ac:dyDescent="0.45">
      <c r="A864">
        <v>2020</v>
      </c>
      <c r="B864">
        <v>12</v>
      </c>
      <c r="C864" t="s">
        <v>7659</v>
      </c>
      <c r="D864" s="4">
        <v>49</v>
      </c>
      <c r="E864" s="4">
        <v>50</v>
      </c>
    </row>
    <row r="865" spans="1:5" x14ac:dyDescent="0.45">
      <c r="A865">
        <v>2020</v>
      </c>
      <c r="B865">
        <v>12</v>
      </c>
      <c r="C865" t="s">
        <v>7660</v>
      </c>
      <c r="D865" s="4">
        <v>28</v>
      </c>
      <c r="E865" s="4">
        <v>26</v>
      </c>
    </row>
    <row r="866" spans="1:5" x14ac:dyDescent="0.45">
      <c r="A866">
        <v>2020</v>
      </c>
      <c r="B866">
        <v>12</v>
      </c>
      <c r="C866" t="s">
        <v>7661</v>
      </c>
      <c r="D866" s="4">
        <v>14</v>
      </c>
      <c r="E866" s="4">
        <v>23</v>
      </c>
    </row>
    <row r="867" spans="1:5" x14ac:dyDescent="0.45">
      <c r="A867">
        <v>2020</v>
      </c>
      <c r="B867">
        <v>12</v>
      </c>
      <c r="C867" t="s">
        <v>7662</v>
      </c>
      <c r="D867" s="4">
        <v>4</v>
      </c>
      <c r="E867" s="4">
        <v>8</v>
      </c>
    </row>
    <row r="868" spans="1:5" x14ac:dyDescent="0.45">
      <c r="A868">
        <v>2020</v>
      </c>
      <c r="B868">
        <v>12</v>
      </c>
      <c r="C868" t="s">
        <v>7663</v>
      </c>
      <c r="D868" s="4">
        <v>7</v>
      </c>
      <c r="E868" s="4">
        <v>21</v>
      </c>
    </row>
    <row r="869" spans="1:5" x14ac:dyDescent="0.45">
      <c r="A869">
        <v>2021</v>
      </c>
      <c r="B869">
        <v>1</v>
      </c>
      <c r="C869" t="s">
        <v>7656</v>
      </c>
      <c r="D869" s="4">
        <v>17</v>
      </c>
      <c r="E869" s="4">
        <v>17</v>
      </c>
    </row>
    <row r="870" spans="1:5" x14ac:dyDescent="0.45">
      <c r="A870">
        <v>2021</v>
      </c>
      <c r="B870">
        <v>1</v>
      </c>
      <c r="C870" t="s">
        <v>7657</v>
      </c>
      <c r="D870" s="4">
        <v>12</v>
      </c>
      <c r="E870" s="4">
        <v>17</v>
      </c>
    </row>
    <row r="871" spans="1:5" x14ac:dyDescent="0.45">
      <c r="A871">
        <v>2021</v>
      </c>
      <c r="B871">
        <v>1</v>
      </c>
      <c r="C871" t="s">
        <v>7658</v>
      </c>
      <c r="D871" s="4">
        <v>84</v>
      </c>
      <c r="E871" s="4">
        <v>74</v>
      </c>
    </row>
    <row r="872" spans="1:5" x14ac:dyDescent="0.45">
      <c r="A872">
        <v>2021</v>
      </c>
      <c r="B872">
        <v>1</v>
      </c>
      <c r="C872" t="s">
        <v>7659</v>
      </c>
      <c r="D872" s="4">
        <v>52</v>
      </c>
      <c r="E872" s="4">
        <v>51</v>
      </c>
    </row>
    <row r="873" spans="1:5" x14ac:dyDescent="0.45">
      <c r="A873">
        <v>2021</v>
      </c>
      <c r="B873">
        <v>1</v>
      </c>
      <c r="C873" t="s">
        <v>7660</v>
      </c>
      <c r="D873" s="4">
        <v>24</v>
      </c>
      <c r="E873" s="4">
        <v>26</v>
      </c>
    </row>
    <row r="874" spans="1:5" x14ac:dyDescent="0.45">
      <c r="A874">
        <v>2021</v>
      </c>
      <c r="B874">
        <v>1</v>
      </c>
      <c r="C874" t="s">
        <v>7661</v>
      </c>
      <c r="D874" s="4">
        <v>17</v>
      </c>
      <c r="E874" s="4">
        <v>19</v>
      </c>
    </row>
    <row r="875" spans="1:5" x14ac:dyDescent="0.45">
      <c r="A875">
        <v>2021</v>
      </c>
      <c r="B875">
        <v>1</v>
      </c>
      <c r="C875" t="s">
        <v>7662</v>
      </c>
      <c r="D875" s="4">
        <v>9</v>
      </c>
      <c r="E875" s="4">
        <v>7</v>
      </c>
    </row>
    <row r="876" spans="1:5" x14ac:dyDescent="0.45">
      <c r="A876">
        <v>2021</v>
      </c>
      <c r="B876">
        <v>1</v>
      </c>
      <c r="C876" t="s">
        <v>7663</v>
      </c>
      <c r="D876" s="4">
        <v>10</v>
      </c>
      <c r="E876" s="4">
        <v>26</v>
      </c>
    </row>
    <row r="877" spans="1:5" x14ac:dyDescent="0.45">
      <c r="A877">
        <v>2021</v>
      </c>
      <c r="B877">
        <v>2</v>
      </c>
      <c r="C877" t="s">
        <v>7656</v>
      </c>
      <c r="D877" s="4">
        <v>16</v>
      </c>
      <c r="E877" s="4">
        <v>12</v>
      </c>
    </row>
    <row r="878" spans="1:5" x14ac:dyDescent="0.45">
      <c r="A878">
        <v>2021</v>
      </c>
      <c r="B878">
        <v>2</v>
      </c>
      <c r="C878" t="s">
        <v>7657</v>
      </c>
      <c r="D878" s="4">
        <v>5</v>
      </c>
      <c r="E878" s="4">
        <v>8</v>
      </c>
    </row>
    <row r="879" spans="1:5" x14ac:dyDescent="0.45">
      <c r="A879">
        <v>2021</v>
      </c>
      <c r="B879">
        <v>2</v>
      </c>
      <c r="C879" t="s">
        <v>7658</v>
      </c>
      <c r="D879" s="4">
        <v>100</v>
      </c>
      <c r="E879" s="4">
        <v>84</v>
      </c>
    </row>
    <row r="880" spans="1:5" x14ac:dyDescent="0.45">
      <c r="A880">
        <v>2021</v>
      </c>
      <c r="B880">
        <v>2</v>
      </c>
      <c r="C880" t="s">
        <v>7659</v>
      </c>
      <c r="D880" s="4">
        <v>58</v>
      </c>
      <c r="E880" s="4">
        <v>38</v>
      </c>
    </row>
    <row r="881" spans="1:5" x14ac:dyDescent="0.45">
      <c r="A881">
        <v>2021</v>
      </c>
      <c r="B881">
        <v>2</v>
      </c>
      <c r="C881" t="s">
        <v>7660</v>
      </c>
      <c r="D881" s="4">
        <v>19</v>
      </c>
      <c r="E881" s="4">
        <v>14</v>
      </c>
    </row>
    <row r="882" spans="1:5" x14ac:dyDescent="0.45">
      <c r="A882">
        <v>2021</v>
      </c>
      <c r="B882">
        <v>2</v>
      </c>
      <c r="C882" t="s">
        <v>7661</v>
      </c>
      <c r="D882" s="4">
        <v>12</v>
      </c>
      <c r="E882" s="4">
        <v>12</v>
      </c>
    </row>
    <row r="883" spans="1:5" x14ac:dyDescent="0.45">
      <c r="A883">
        <v>2021</v>
      </c>
      <c r="B883">
        <v>2</v>
      </c>
      <c r="C883" t="s">
        <v>7662</v>
      </c>
      <c r="D883" s="4">
        <v>10</v>
      </c>
      <c r="E883" s="4">
        <v>4</v>
      </c>
    </row>
    <row r="884" spans="1:5" x14ac:dyDescent="0.45">
      <c r="A884">
        <v>2021</v>
      </c>
      <c r="B884">
        <v>2</v>
      </c>
      <c r="C884" t="s">
        <v>7663</v>
      </c>
      <c r="D884" s="4">
        <v>11</v>
      </c>
      <c r="E884" s="4">
        <v>25</v>
      </c>
    </row>
    <row r="885" spans="1:5" x14ac:dyDescent="0.45">
      <c r="A885">
        <v>2021</v>
      </c>
      <c r="B885">
        <v>3</v>
      </c>
      <c r="C885" t="s">
        <v>7656</v>
      </c>
      <c r="D885" s="4">
        <v>41</v>
      </c>
      <c r="E885" s="4">
        <v>32</v>
      </c>
    </row>
    <row r="886" spans="1:5" x14ac:dyDescent="0.45">
      <c r="A886">
        <v>2021</v>
      </c>
      <c r="B886">
        <v>3</v>
      </c>
      <c r="C886" t="s">
        <v>7657</v>
      </c>
      <c r="D886" s="4">
        <v>39</v>
      </c>
      <c r="E886" s="4">
        <v>45</v>
      </c>
    </row>
    <row r="887" spans="1:5" x14ac:dyDescent="0.45">
      <c r="A887">
        <v>2021</v>
      </c>
      <c r="B887">
        <v>3</v>
      </c>
      <c r="C887" t="s">
        <v>7658</v>
      </c>
      <c r="D887" s="4">
        <v>229</v>
      </c>
      <c r="E887" s="4">
        <v>227</v>
      </c>
    </row>
    <row r="888" spans="1:5" x14ac:dyDescent="0.45">
      <c r="A888">
        <v>2021</v>
      </c>
      <c r="B888">
        <v>3</v>
      </c>
      <c r="C888" t="s">
        <v>7659</v>
      </c>
      <c r="D888" s="4">
        <v>68</v>
      </c>
      <c r="E888" s="4">
        <v>83</v>
      </c>
    </row>
    <row r="889" spans="1:5" x14ac:dyDescent="0.45">
      <c r="A889">
        <v>2021</v>
      </c>
      <c r="B889">
        <v>3</v>
      </c>
      <c r="C889" t="s">
        <v>7660</v>
      </c>
      <c r="D889" s="4">
        <v>35</v>
      </c>
      <c r="E889" s="4">
        <v>41</v>
      </c>
    </row>
    <row r="890" spans="1:5" x14ac:dyDescent="0.45">
      <c r="A890">
        <v>2021</v>
      </c>
      <c r="B890">
        <v>3</v>
      </c>
      <c r="C890" t="s">
        <v>7661</v>
      </c>
      <c r="D890" s="4">
        <v>27</v>
      </c>
      <c r="E890" s="4">
        <v>30</v>
      </c>
    </row>
    <row r="891" spans="1:5" x14ac:dyDescent="0.45">
      <c r="A891">
        <v>2021</v>
      </c>
      <c r="B891">
        <v>3</v>
      </c>
      <c r="C891" t="s">
        <v>7662</v>
      </c>
      <c r="D891" s="4">
        <v>17</v>
      </c>
      <c r="E891" s="4">
        <v>15</v>
      </c>
    </row>
    <row r="892" spans="1:5" x14ac:dyDescent="0.45">
      <c r="A892">
        <v>2021</v>
      </c>
      <c r="B892">
        <v>3</v>
      </c>
      <c r="C892" t="s">
        <v>7663</v>
      </c>
      <c r="D892" s="4">
        <v>16</v>
      </c>
      <c r="E892" s="4">
        <v>29</v>
      </c>
    </row>
    <row r="893" spans="1:5" x14ac:dyDescent="0.45">
      <c r="A893">
        <v>2021</v>
      </c>
      <c r="B893">
        <v>4</v>
      </c>
      <c r="C893" t="s">
        <v>7656</v>
      </c>
      <c r="D893" s="4">
        <v>13</v>
      </c>
      <c r="E893" s="4">
        <v>12</v>
      </c>
    </row>
    <row r="894" spans="1:5" x14ac:dyDescent="0.45">
      <c r="A894">
        <v>2021</v>
      </c>
      <c r="B894">
        <v>4</v>
      </c>
      <c r="C894" t="s">
        <v>7657</v>
      </c>
      <c r="D894" s="4">
        <v>21</v>
      </c>
      <c r="E894" s="4">
        <v>17</v>
      </c>
    </row>
    <row r="895" spans="1:5" x14ac:dyDescent="0.45">
      <c r="A895">
        <v>2021</v>
      </c>
      <c r="B895">
        <v>4</v>
      </c>
      <c r="C895" t="s">
        <v>7658</v>
      </c>
      <c r="D895" s="4">
        <v>112</v>
      </c>
      <c r="E895" s="4">
        <v>104</v>
      </c>
    </row>
    <row r="896" spans="1:5" x14ac:dyDescent="0.45">
      <c r="A896">
        <v>2021</v>
      </c>
      <c r="B896">
        <v>4</v>
      </c>
      <c r="C896" t="s">
        <v>7659</v>
      </c>
      <c r="D896" s="4">
        <v>61</v>
      </c>
      <c r="E896" s="4">
        <v>49</v>
      </c>
    </row>
    <row r="897" spans="1:5" x14ac:dyDescent="0.45">
      <c r="A897">
        <v>2021</v>
      </c>
      <c r="B897">
        <v>4</v>
      </c>
      <c r="C897" t="s">
        <v>7660</v>
      </c>
      <c r="D897" s="4">
        <v>25</v>
      </c>
      <c r="E897" s="4">
        <v>23</v>
      </c>
    </row>
    <row r="898" spans="1:5" x14ac:dyDescent="0.45">
      <c r="A898">
        <v>2021</v>
      </c>
      <c r="B898">
        <v>4</v>
      </c>
      <c r="C898" t="s">
        <v>7661</v>
      </c>
      <c r="D898" s="4">
        <v>17</v>
      </c>
      <c r="E898" s="4">
        <v>15</v>
      </c>
    </row>
    <row r="899" spans="1:5" x14ac:dyDescent="0.45">
      <c r="A899">
        <v>2021</v>
      </c>
      <c r="B899">
        <v>4</v>
      </c>
      <c r="C899" t="s">
        <v>7662</v>
      </c>
      <c r="D899" s="4">
        <v>7</v>
      </c>
      <c r="E899" s="4">
        <v>11</v>
      </c>
    </row>
    <row r="900" spans="1:5" x14ac:dyDescent="0.45">
      <c r="A900">
        <v>2021</v>
      </c>
      <c r="B900">
        <v>4</v>
      </c>
      <c r="C900" t="s">
        <v>7663</v>
      </c>
      <c r="D900" s="4">
        <v>9</v>
      </c>
      <c r="E900" s="4">
        <v>24</v>
      </c>
    </row>
    <row r="901" spans="1:5" x14ac:dyDescent="0.45">
      <c r="A901">
        <v>2021</v>
      </c>
      <c r="B901">
        <v>5</v>
      </c>
      <c r="C901" t="s">
        <v>7656</v>
      </c>
      <c r="D901" s="4">
        <v>4</v>
      </c>
      <c r="E901" s="4">
        <v>9</v>
      </c>
    </row>
    <row r="902" spans="1:5" x14ac:dyDescent="0.45">
      <c r="A902">
        <v>2021</v>
      </c>
      <c r="B902">
        <v>5</v>
      </c>
      <c r="C902" t="s">
        <v>7657</v>
      </c>
      <c r="D902" s="4">
        <v>9</v>
      </c>
      <c r="E902" s="4">
        <v>1</v>
      </c>
    </row>
    <row r="903" spans="1:5" x14ac:dyDescent="0.45">
      <c r="A903">
        <v>2021</v>
      </c>
      <c r="B903">
        <v>5</v>
      </c>
      <c r="C903" t="s">
        <v>7658</v>
      </c>
      <c r="D903" s="4">
        <v>80</v>
      </c>
      <c r="E903" s="4">
        <v>76</v>
      </c>
    </row>
    <row r="904" spans="1:5" x14ac:dyDescent="0.45">
      <c r="A904">
        <v>2021</v>
      </c>
      <c r="B904">
        <v>5</v>
      </c>
      <c r="C904" t="s">
        <v>7659</v>
      </c>
      <c r="D904" s="4">
        <v>46</v>
      </c>
      <c r="E904" s="4">
        <v>33</v>
      </c>
    </row>
    <row r="905" spans="1:5" x14ac:dyDescent="0.45">
      <c r="A905">
        <v>2021</v>
      </c>
      <c r="B905">
        <v>5</v>
      </c>
      <c r="C905" t="s">
        <v>7660</v>
      </c>
      <c r="D905" s="4">
        <v>24</v>
      </c>
      <c r="E905" s="4">
        <v>15</v>
      </c>
    </row>
    <row r="906" spans="1:5" x14ac:dyDescent="0.45">
      <c r="A906">
        <v>2021</v>
      </c>
      <c r="B906">
        <v>5</v>
      </c>
      <c r="C906" t="s">
        <v>7661</v>
      </c>
      <c r="D906" s="4">
        <v>17</v>
      </c>
      <c r="E906" s="4">
        <v>14</v>
      </c>
    </row>
    <row r="907" spans="1:5" x14ac:dyDescent="0.45">
      <c r="A907">
        <v>2021</v>
      </c>
      <c r="B907">
        <v>5</v>
      </c>
      <c r="C907" t="s">
        <v>7662</v>
      </c>
      <c r="D907" s="4">
        <v>9</v>
      </c>
      <c r="E907" s="4">
        <v>10</v>
      </c>
    </row>
    <row r="908" spans="1:5" x14ac:dyDescent="0.45">
      <c r="A908">
        <v>2021</v>
      </c>
      <c r="B908">
        <v>5</v>
      </c>
      <c r="C908" t="s">
        <v>7663</v>
      </c>
      <c r="D908" s="4">
        <v>12</v>
      </c>
      <c r="E908" s="4">
        <v>16</v>
      </c>
    </row>
    <row r="909" spans="1:5" x14ac:dyDescent="0.45">
      <c r="A909">
        <v>2021</v>
      </c>
      <c r="B909">
        <v>6</v>
      </c>
      <c r="C909" t="s">
        <v>7656</v>
      </c>
      <c r="D909" s="4">
        <v>15</v>
      </c>
      <c r="E909" s="4">
        <v>10</v>
      </c>
    </row>
    <row r="910" spans="1:5" x14ac:dyDescent="0.45">
      <c r="A910">
        <v>2021</v>
      </c>
      <c r="B910">
        <v>6</v>
      </c>
      <c r="C910" t="s">
        <v>7657</v>
      </c>
      <c r="D910" s="4">
        <v>8</v>
      </c>
      <c r="E910" s="4">
        <v>9</v>
      </c>
    </row>
    <row r="911" spans="1:5" x14ac:dyDescent="0.45">
      <c r="A911">
        <v>2021</v>
      </c>
      <c r="B911">
        <v>6</v>
      </c>
      <c r="C911" t="s">
        <v>7658</v>
      </c>
      <c r="D911" s="4">
        <v>76</v>
      </c>
      <c r="E911" s="4">
        <v>81</v>
      </c>
    </row>
    <row r="912" spans="1:5" x14ac:dyDescent="0.45">
      <c r="A912">
        <v>2021</v>
      </c>
      <c r="B912">
        <v>6</v>
      </c>
      <c r="C912" t="s">
        <v>7659</v>
      </c>
      <c r="D912" s="4">
        <v>53</v>
      </c>
      <c r="E912" s="4">
        <v>31</v>
      </c>
    </row>
    <row r="913" spans="1:5" x14ac:dyDescent="0.45">
      <c r="A913">
        <v>2021</v>
      </c>
      <c r="B913">
        <v>6</v>
      </c>
      <c r="C913" t="s">
        <v>7660</v>
      </c>
      <c r="D913" s="4">
        <v>23</v>
      </c>
      <c r="E913" s="4">
        <v>22</v>
      </c>
    </row>
    <row r="914" spans="1:5" x14ac:dyDescent="0.45">
      <c r="A914">
        <v>2021</v>
      </c>
      <c r="B914">
        <v>6</v>
      </c>
      <c r="C914" t="s">
        <v>7661</v>
      </c>
      <c r="D914" s="4">
        <v>14</v>
      </c>
      <c r="E914" s="4">
        <v>13</v>
      </c>
    </row>
    <row r="915" spans="1:5" x14ac:dyDescent="0.45">
      <c r="A915">
        <v>2021</v>
      </c>
      <c r="B915">
        <v>6</v>
      </c>
      <c r="C915" t="s">
        <v>7662</v>
      </c>
      <c r="D915" s="4">
        <v>9</v>
      </c>
      <c r="E915" s="4">
        <v>6</v>
      </c>
    </row>
    <row r="916" spans="1:5" x14ac:dyDescent="0.45">
      <c r="A916">
        <v>2021</v>
      </c>
      <c r="B916">
        <v>6</v>
      </c>
      <c r="C916" t="s">
        <v>7663</v>
      </c>
      <c r="D916" s="4">
        <v>10</v>
      </c>
      <c r="E916" s="4">
        <v>17</v>
      </c>
    </row>
    <row r="917" spans="1:5" x14ac:dyDescent="0.45">
      <c r="A917">
        <v>2021</v>
      </c>
      <c r="B917">
        <v>7</v>
      </c>
      <c r="C917" t="s">
        <v>7656</v>
      </c>
      <c r="D917" s="4">
        <v>15</v>
      </c>
      <c r="E917" s="4">
        <v>11</v>
      </c>
    </row>
    <row r="918" spans="1:5" x14ac:dyDescent="0.45">
      <c r="A918">
        <v>2021</v>
      </c>
      <c r="B918">
        <v>7</v>
      </c>
      <c r="C918" t="s">
        <v>7657</v>
      </c>
      <c r="D918" s="4">
        <v>15</v>
      </c>
      <c r="E918" s="4">
        <v>10</v>
      </c>
    </row>
    <row r="919" spans="1:5" x14ac:dyDescent="0.45">
      <c r="A919">
        <v>2021</v>
      </c>
      <c r="B919">
        <v>7</v>
      </c>
      <c r="C919" t="s">
        <v>7658</v>
      </c>
      <c r="D919" s="4">
        <v>94</v>
      </c>
      <c r="E919" s="4">
        <v>78</v>
      </c>
    </row>
    <row r="920" spans="1:5" x14ac:dyDescent="0.45">
      <c r="A920">
        <v>2021</v>
      </c>
      <c r="B920">
        <v>7</v>
      </c>
      <c r="C920" t="s">
        <v>7659</v>
      </c>
      <c r="D920" s="4">
        <v>58</v>
      </c>
      <c r="E920" s="4">
        <v>31</v>
      </c>
    </row>
    <row r="921" spans="1:5" x14ac:dyDescent="0.45">
      <c r="A921">
        <v>2021</v>
      </c>
      <c r="B921">
        <v>7</v>
      </c>
      <c r="C921" t="s">
        <v>7660</v>
      </c>
      <c r="D921" s="4">
        <v>19</v>
      </c>
      <c r="E921" s="4">
        <v>19</v>
      </c>
    </row>
    <row r="922" spans="1:5" x14ac:dyDescent="0.45">
      <c r="A922">
        <v>2021</v>
      </c>
      <c r="B922">
        <v>7</v>
      </c>
      <c r="C922" t="s">
        <v>7661</v>
      </c>
      <c r="D922" s="4">
        <v>19</v>
      </c>
      <c r="E922" s="4">
        <v>16</v>
      </c>
    </row>
    <row r="923" spans="1:5" x14ac:dyDescent="0.45">
      <c r="A923">
        <v>2021</v>
      </c>
      <c r="B923">
        <v>7</v>
      </c>
      <c r="C923" t="s">
        <v>7662</v>
      </c>
      <c r="D923" s="4">
        <v>13</v>
      </c>
      <c r="E923" s="4">
        <v>4</v>
      </c>
    </row>
    <row r="924" spans="1:5" x14ac:dyDescent="0.45">
      <c r="A924">
        <v>2021</v>
      </c>
      <c r="B924">
        <v>7</v>
      </c>
      <c r="C924" t="s">
        <v>7663</v>
      </c>
      <c r="D924" s="4">
        <v>9</v>
      </c>
      <c r="E924" s="4">
        <v>13</v>
      </c>
    </row>
    <row r="925" spans="1:5" x14ac:dyDescent="0.45">
      <c r="A925">
        <v>2021</v>
      </c>
      <c r="B925">
        <v>8</v>
      </c>
      <c r="C925" t="s">
        <v>7656</v>
      </c>
      <c r="D925" s="4">
        <v>8</v>
      </c>
      <c r="E925" s="4">
        <v>11</v>
      </c>
    </row>
    <row r="926" spans="1:5" x14ac:dyDescent="0.45">
      <c r="A926">
        <v>2021</v>
      </c>
      <c r="B926">
        <v>8</v>
      </c>
      <c r="C926" t="s">
        <v>7657</v>
      </c>
      <c r="D926" s="4">
        <v>16</v>
      </c>
      <c r="E926" s="4">
        <v>17</v>
      </c>
    </row>
    <row r="927" spans="1:5" x14ac:dyDescent="0.45">
      <c r="A927">
        <v>2021</v>
      </c>
      <c r="B927">
        <v>8</v>
      </c>
      <c r="C927" t="s">
        <v>7658</v>
      </c>
      <c r="D927" s="4">
        <v>98</v>
      </c>
      <c r="E927" s="4">
        <v>92</v>
      </c>
    </row>
    <row r="928" spans="1:5" x14ac:dyDescent="0.45">
      <c r="A928">
        <v>2021</v>
      </c>
      <c r="B928">
        <v>8</v>
      </c>
      <c r="C928" t="s">
        <v>7659</v>
      </c>
      <c r="D928" s="4">
        <v>43</v>
      </c>
      <c r="E928" s="4">
        <v>42</v>
      </c>
    </row>
    <row r="929" spans="1:5" x14ac:dyDescent="0.45">
      <c r="A929">
        <v>2021</v>
      </c>
      <c r="B929">
        <v>8</v>
      </c>
      <c r="C929" t="s">
        <v>7660</v>
      </c>
      <c r="D929" s="4">
        <v>29</v>
      </c>
      <c r="E929" s="4">
        <v>17</v>
      </c>
    </row>
    <row r="930" spans="1:5" x14ac:dyDescent="0.45">
      <c r="A930">
        <v>2021</v>
      </c>
      <c r="B930">
        <v>8</v>
      </c>
      <c r="C930" t="s">
        <v>7661</v>
      </c>
      <c r="D930" s="4">
        <v>14</v>
      </c>
      <c r="E930" s="4">
        <v>20</v>
      </c>
    </row>
    <row r="931" spans="1:5" x14ac:dyDescent="0.45">
      <c r="A931">
        <v>2021</v>
      </c>
      <c r="B931">
        <v>8</v>
      </c>
      <c r="C931" t="s">
        <v>7662</v>
      </c>
      <c r="D931" s="4">
        <v>9</v>
      </c>
      <c r="E931" s="4">
        <v>12</v>
      </c>
    </row>
    <row r="932" spans="1:5" x14ac:dyDescent="0.45">
      <c r="A932">
        <v>2021</v>
      </c>
      <c r="B932">
        <v>8</v>
      </c>
      <c r="C932" t="s">
        <v>7663</v>
      </c>
      <c r="D932" s="4">
        <v>6</v>
      </c>
      <c r="E932" s="4">
        <v>12</v>
      </c>
    </row>
    <row r="933" spans="1:5" x14ac:dyDescent="0.45">
      <c r="A933">
        <v>2021</v>
      </c>
      <c r="B933">
        <v>9</v>
      </c>
      <c r="C933" t="s">
        <v>7656</v>
      </c>
      <c r="D933" s="4">
        <v>19</v>
      </c>
      <c r="E933" s="4">
        <v>11</v>
      </c>
    </row>
    <row r="934" spans="1:5" x14ac:dyDescent="0.45">
      <c r="A934">
        <v>2021</v>
      </c>
      <c r="B934">
        <v>9</v>
      </c>
      <c r="C934" t="s">
        <v>7657</v>
      </c>
      <c r="D934" s="4">
        <v>9</v>
      </c>
      <c r="E934" s="4">
        <v>10</v>
      </c>
    </row>
    <row r="935" spans="1:5" x14ac:dyDescent="0.45">
      <c r="A935">
        <v>2021</v>
      </c>
      <c r="B935">
        <v>9</v>
      </c>
      <c r="C935" t="s">
        <v>7658</v>
      </c>
      <c r="D935" s="4">
        <v>103</v>
      </c>
      <c r="E935" s="4">
        <v>73</v>
      </c>
    </row>
    <row r="936" spans="1:5" x14ac:dyDescent="0.45">
      <c r="A936">
        <v>2021</v>
      </c>
      <c r="B936">
        <v>9</v>
      </c>
      <c r="C936" t="s">
        <v>7659</v>
      </c>
      <c r="D936" s="4">
        <v>47</v>
      </c>
      <c r="E936" s="4">
        <v>26</v>
      </c>
    </row>
    <row r="937" spans="1:5" x14ac:dyDescent="0.45">
      <c r="A937">
        <v>2021</v>
      </c>
      <c r="B937">
        <v>9</v>
      </c>
      <c r="C937" t="s">
        <v>7660</v>
      </c>
      <c r="D937" s="4">
        <v>19</v>
      </c>
      <c r="E937" s="4">
        <v>21</v>
      </c>
    </row>
    <row r="938" spans="1:5" x14ac:dyDescent="0.45">
      <c r="A938">
        <v>2021</v>
      </c>
      <c r="B938">
        <v>9</v>
      </c>
      <c r="C938" t="s">
        <v>7661</v>
      </c>
      <c r="D938" s="4">
        <v>14</v>
      </c>
      <c r="E938" s="4">
        <v>14</v>
      </c>
    </row>
    <row r="939" spans="1:5" x14ac:dyDescent="0.45">
      <c r="A939">
        <v>2021</v>
      </c>
      <c r="B939">
        <v>9</v>
      </c>
      <c r="C939" t="s">
        <v>7662</v>
      </c>
      <c r="D939" s="4">
        <v>7</v>
      </c>
      <c r="E939" s="4">
        <v>8</v>
      </c>
    </row>
    <row r="940" spans="1:5" x14ac:dyDescent="0.45">
      <c r="A940">
        <v>2021</v>
      </c>
      <c r="B940">
        <v>9</v>
      </c>
      <c r="C940" t="s">
        <v>7663</v>
      </c>
      <c r="D940" s="4">
        <v>6</v>
      </c>
      <c r="E940" s="4">
        <v>18</v>
      </c>
    </row>
    <row r="941" spans="1:5" x14ac:dyDescent="0.45">
      <c r="A941">
        <v>2021</v>
      </c>
      <c r="B941">
        <v>10</v>
      </c>
      <c r="C941" t="s">
        <v>7656</v>
      </c>
      <c r="D941" s="4">
        <v>11</v>
      </c>
      <c r="E941" s="4">
        <v>8</v>
      </c>
    </row>
    <row r="942" spans="1:5" x14ac:dyDescent="0.45">
      <c r="A942">
        <v>2021</v>
      </c>
      <c r="B942">
        <v>10</v>
      </c>
      <c r="C942" t="s">
        <v>7657</v>
      </c>
      <c r="D942" s="4">
        <v>5</v>
      </c>
      <c r="E942" s="4">
        <v>2</v>
      </c>
    </row>
    <row r="943" spans="1:5" x14ac:dyDescent="0.45">
      <c r="A943">
        <v>2021</v>
      </c>
      <c r="B943">
        <v>10</v>
      </c>
      <c r="C943" t="s">
        <v>7658</v>
      </c>
      <c r="D943" s="4">
        <v>96</v>
      </c>
      <c r="E943" s="4">
        <v>93</v>
      </c>
    </row>
    <row r="944" spans="1:5" x14ac:dyDescent="0.45">
      <c r="A944">
        <v>2021</v>
      </c>
      <c r="B944">
        <v>10</v>
      </c>
      <c r="C944" t="s">
        <v>7659</v>
      </c>
      <c r="D944" s="4">
        <v>39</v>
      </c>
      <c r="E944" s="4">
        <v>40</v>
      </c>
    </row>
    <row r="945" spans="1:5" x14ac:dyDescent="0.45">
      <c r="A945">
        <v>2021</v>
      </c>
      <c r="B945">
        <v>10</v>
      </c>
      <c r="C945" t="s">
        <v>7660</v>
      </c>
      <c r="D945" s="4">
        <v>25</v>
      </c>
      <c r="E945" s="4">
        <v>21</v>
      </c>
    </row>
    <row r="946" spans="1:5" x14ac:dyDescent="0.45">
      <c r="A946">
        <v>2021</v>
      </c>
      <c r="B946">
        <v>10</v>
      </c>
      <c r="C946" t="s">
        <v>7661</v>
      </c>
      <c r="D946" s="4">
        <v>15</v>
      </c>
      <c r="E946" s="4">
        <v>14</v>
      </c>
    </row>
    <row r="947" spans="1:5" x14ac:dyDescent="0.45">
      <c r="A947">
        <v>2021</v>
      </c>
      <c r="B947">
        <v>10</v>
      </c>
      <c r="C947" t="s">
        <v>7662</v>
      </c>
      <c r="D947" s="4">
        <v>8</v>
      </c>
      <c r="E947" s="4">
        <v>11</v>
      </c>
    </row>
    <row r="948" spans="1:5" x14ac:dyDescent="0.45">
      <c r="A948">
        <v>2021</v>
      </c>
      <c r="B948">
        <v>10</v>
      </c>
      <c r="C948" t="s">
        <v>7663</v>
      </c>
      <c r="D948" s="4">
        <v>22</v>
      </c>
      <c r="E948" s="4">
        <v>23</v>
      </c>
    </row>
    <row r="949" spans="1:5" x14ac:dyDescent="0.45">
      <c r="A949">
        <v>2021</v>
      </c>
      <c r="B949">
        <v>11</v>
      </c>
      <c r="C949" t="s">
        <v>7656</v>
      </c>
      <c r="D949" s="4">
        <v>7</v>
      </c>
      <c r="E949" s="4">
        <v>12</v>
      </c>
    </row>
    <row r="950" spans="1:5" x14ac:dyDescent="0.45">
      <c r="A950">
        <v>2021</v>
      </c>
      <c r="B950">
        <v>11</v>
      </c>
      <c r="C950" t="s">
        <v>7657</v>
      </c>
      <c r="D950" s="4">
        <v>6</v>
      </c>
      <c r="E950" s="4">
        <v>8</v>
      </c>
    </row>
    <row r="951" spans="1:5" x14ac:dyDescent="0.45">
      <c r="A951">
        <v>2021</v>
      </c>
      <c r="B951">
        <v>11</v>
      </c>
      <c r="C951" t="s">
        <v>7658</v>
      </c>
      <c r="D951" s="4">
        <v>98</v>
      </c>
      <c r="E951" s="4">
        <v>88</v>
      </c>
    </row>
    <row r="952" spans="1:5" x14ac:dyDescent="0.45">
      <c r="A952">
        <v>2021</v>
      </c>
      <c r="B952">
        <v>11</v>
      </c>
      <c r="C952" t="s">
        <v>7659</v>
      </c>
      <c r="D952" s="4">
        <v>53</v>
      </c>
      <c r="E952" s="4">
        <v>31</v>
      </c>
    </row>
    <row r="953" spans="1:5" x14ac:dyDescent="0.45">
      <c r="A953">
        <v>2021</v>
      </c>
      <c r="B953">
        <v>11</v>
      </c>
      <c r="C953" t="s">
        <v>7660</v>
      </c>
      <c r="D953" s="4">
        <v>29</v>
      </c>
      <c r="E953" s="4">
        <v>20</v>
      </c>
    </row>
    <row r="954" spans="1:5" x14ac:dyDescent="0.45">
      <c r="A954">
        <v>2021</v>
      </c>
      <c r="B954">
        <v>11</v>
      </c>
      <c r="C954" t="s">
        <v>7661</v>
      </c>
      <c r="D954" s="4">
        <v>10</v>
      </c>
      <c r="E954" s="4">
        <v>10</v>
      </c>
    </row>
    <row r="955" spans="1:5" x14ac:dyDescent="0.45">
      <c r="A955">
        <v>2021</v>
      </c>
      <c r="B955">
        <v>11</v>
      </c>
      <c r="C955" t="s">
        <v>7662</v>
      </c>
      <c r="D955" s="4">
        <v>10</v>
      </c>
      <c r="E955" s="4">
        <v>5</v>
      </c>
    </row>
    <row r="956" spans="1:5" x14ac:dyDescent="0.45">
      <c r="A956">
        <v>2021</v>
      </c>
      <c r="B956">
        <v>11</v>
      </c>
      <c r="C956" t="s">
        <v>7663</v>
      </c>
      <c r="D956" s="4">
        <v>21</v>
      </c>
      <c r="E956" s="4">
        <v>26</v>
      </c>
    </row>
    <row r="957" spans="1:5" x14ac:dyDescent="0.45">
      <c r="A957">
        <v>2021</v>
      </c>
      <c r="B957">
        <v>12</v>
      </c>
      <c r="C957" t="s">
        <v>7656</v>
      </c>
      <c r="D957" s="4">
        <v>15</v>
      </c>
      <c r="E957" s="4">
        <v>8</v>
      </c>
    </row>
    <row r="958" spans="1:5" x14ac:dyDescent="0.45">
      <c r="A958">
        <v>2021</v>
      </c>
      <c r="B958">
        <v>12</v>
      </c>
      <c r="C958" t="s">
        <v>7657</v>
      </c>
      <c r="D958" s="4">
        <v>9</v>
      </c>
      <c r="E958" s="4">
        <v>9</v>
      </c>
    </row>
    <row r="959" spans="1:5" x14ac:dyDescent="0.45">
      <c r="A959">
        <v>2021</v>
      </c>
      <c r="B959">
        <v>12</v>
      </c>
      <c r="C959" t="s">
        <v>7658</v>
      </c>
      <c r="D959" s="4">
        <v>82</v>
      </c>
      <c r="E959" s="4">
        <v>66</v>
      </c>
    </row>
    <row r="960" spans="1:5" x14ac:dyDescent="0.45">
      <c r="A960">
        <v>2021</v>
      </c>
      <c r="B960">
        <v>12</v>
      </c>
      <c r="C960" t="s">
        <v>7659</v>
      </c>
      <c r="D960" s="4">
        <v>63</v>
      </c>
      <c r="E960" s="4">
        <v>49</v>
      </c>
    </row>
    <row r="961" spans="1:5" x14ac:dyDescent="0.45">
      <c r="A961">
        <v>2021</v>
      </c>
      <c r="B961">
        <v>12</v>
      </c>
      <c r="C961" t="s">
        <v>7660</v>
      </c>
      <c r="D961" s="4">
        <v>22</v>
      </c>
      <c r="E961" s="4">
        <v>14</v>
      </c>
    </row>
    <row r="962" spans="1:5" x14ac:dyDescent="0.45">
      <c r="A962">
        <v>2021</v>
      </c>
      <c r="B962">
        <v>12</v>
      </c>
      <c r="C962" t="s">
        <v>7661</v>
      </c>
      <c r="D962" s="4">
        <v>12</v>
      </c>
      <c r="E962" s="4">
        <v>12</v>
      </c>
    </row>
    <row r="963" spans="1:5" x14ac:dyDescent="0.45">
      <c r="A963">
        <v>2021</v>
      </c>
      <c r="B963">
        <v>12</v>
      </c>
      <c r="C963" t="s">
        <v>7662</v>
      </c>
      <c r="D963" s="4">
        <v>6</v>
      </c>
      <c r="E963" s="4">
        <v>9</v>
      </c>
    </row>
    <row r="964" spans="1:5" x14ac:dyDescent="0.45">
      <c r="A964">
        <v>2021</v>
      </c>
      <c r="B964">
        <v>12</v>
      </c>
      <c r="C964" t="s">
        <v>7663</v>
      </c>
      <c r="D964" s="4">
        <v>11</v>
      </c>
      <c r="E964" s="4">
        <v>26</v>
      </c>
    </row>
    <row r="965" spans="1:5" x14ac:dyDescent="0.45">
      <c r="A965">
        <v>2022</v>
      </c>
      <c r="B965">
        <v>1</v>
      </c>
      <c r="C965" t="s">
        <v>7656</v>
      </c>
      <c r="D965" s="4">
        <v>12</v>
      </c>
      <c r="E965" s="4">
        <v>18</v>
      </c>
    </row>
    <row r="966" spans="1:5" x14ac:dyDescent="0.45">
      <c r="A966">
        <v>2022</v>
      </c>
      <c r="B966">
        <v>1</v>
      </c>
      <c r="C966" t="s">
        <v>7657</v>
      </c>
      <c r="D966" s="4">
        <v>4</v>
      </c>
      <c r="E966" s="4">
        <v>13</v>
      </c>
    </row>
    <row r="967" spans="1:5" x14ac:dyDescent="0.45">
      <c r="A967">
        <v>2022</v>
      </c>
      <c r="B967">
        <v>1</v>
      </c>
      <c r="C967" t="s">
        <v>7658</v>
      </c>
      <c r="D967" s="4">
        <v>79</v>
      </c>
      <c r="E967" s="4">
        <v>74</v>
      </c>
    </row>
    <row r="968" spans="1:5" x14ac:dyDescent="0.45">
      <c r="A968">
        <v>2022</v>
      </c>
      <c r="B968">
        <v>1</v>
      </c>
      <c r="C968" t="s">
        <v>7659</v>
      </c>
      <c r="D968" s="4">
        <v>51</v>
      </c>
      <c r="E968" s="4">
        <v>44</v>
      </c>
    </row>
    <row r="969" spans="1:5" x14ac:dyDescent="0.45">
      <c r="A969">
        <v>2022</v>
      </c>
      <c r="B969">
        <v>1</v>
      </c>
      <c r="C969" t="s">
        <v>7660</v>
      </c>
      <c r="D969" s="4">
        <v>30</v>
      </c>
      <c r="E969" s="4">
        <v>22</v>
      </c>
    </row>
    <row r="970" spans="1:5" x14ac:dyDescent="0.45">
      <c r="A970">
        <v>2022</v>
      </c>
      <c r="B970">
        <v>1</v>
      </c>
      <c r="C970" t="s">
        <v>7661</v>
      </c>
      <c r="D970" s="4">
        <v>11</v>
      </c>
      <c r="E970" s="4">
        <v>9</v>
      </c>
    </row>
    <row r="971" spans="1:5" x14ac:dyDescent="0.45">
      <c r="A971">
        <v>2022</v>
      </c>
      <c r="B971">
        <v>1</v>
      </c>
      <c r="C971" t="s">
        <v>7662</v>
      </c>
      <c r="D971" s="4">
        <v>4</v>
      </c>
      <c r="E971" s="4">
        <v>3</v>
      </c>
    </row>
    <row r="972" spans="1:5" x14ac:dyDescent="0.45">
      <c r="A972">
        <v>2022</v>
      </c>
      <c r="B972">
        <v>1</v>
      </c>
      <c r="C972" t="s">
        <v>7663</v>
      </c>
      <c r="D972" s="4">
        <v>12</v>
      </c>
      <c r="E972" s="4">
        <v>23</v>
      </c>
    </row>
    <row r="973" spans="1:5" x14ac:dyDescent="0.45">
      <c r="A973">
        <v>2022</v>
      </c>
      <c r="B973">
        <v>2</v>
      </c>
      <c r="C973" t="s">
        <v>7656</v>
      </c>
      <c r="D973" s="4">
        <v>13</v>
      </c>
      <c r="E973" s="4">
        <v>16</v>
      </c>
    </row>
    <row r="974" spans="1:5" x14ac:dyDescent="0.45">
      <c r="A974">
        <v>2022</v>
      </c>
      <c r="B974">
        <v>2</v>
      </c>
      <c r="C974" t="s">
        <v>7657</v>
      </c>
      <c r="D974" s="4">
        <v>12</v>
      </c>
      <c r="E974" s="4">
        <v>13</v>
      </c>
    </row>
    <row r="975" spans="1:5" x14ac:dyDescent="0.45">
      <c r="A975">
        <v>2022</v>
      </c>
      <c r="B975">
        <v>2</v>
      </c>
      <c r="C975" t="s">
        <v>7658</v>
      </c>
      <c r="D975" s="4">
        <v>85</v>
      </c>
      <c r="E975" s="4">
        <v>82</v>
      </c>
    </row>
    <row r="976" spans="1:5" x14ac:dyDescent="0.45">
      <c r="A976">
        <v>2022</v>
      </c>
      <c r="B976">
        <v>2</v>
      </c>
      <c r="C976" t="s">
        <v>7659</v>
      </c>
      <c r="D976" s="4">
        <v>54</v>
      </c>
      <c r="E976" s="4">
        <v>52</v>
      </c>
    </row>
    <row r="977" spans="1:5" x14ac:dyDescent="0.45">
      <c r="A977">
        <v>2022</v>
      </c>
      <c r="B977">
        <v>2</v>
      </c>
      <c r="C977" t="s">
        <v>7660</v>
      </c>
      <c r="D977" s="4">
        <v>25</v>
      </c>
      <c r="E977" s="4">
        <v>19</v>
      </c>
    </row>
    <row r="978" spans="1:5" x14ac:dyDescent="0.45">
      <c r="A978">
        <v>2022</v>
      </c>
      <c r="B978">
        <v>2</v>
      </c>
      <c r="C978" t="s">
        <v>7661</v>
      </c>
      <c r="D978" s="4">
        <v>20</v>
      </c>
      <c r="E978" s="4">
        <v>16</v>
      </c>
    </row>
    <row r="979" spans="1:5" x14ac:dyDescent="0.45">
      <c r="A979">
        <v>2022</v>
      </c>
      <c r="B979">
        <v>2</v>
      </c>
      <c r="C979" t="s">
        <v>7662</v>
      </c>
      <c r="D979" s="4">
        <v>5</v>
      </c>
      <c r="E979" s="4">
        <v>2</v>
      </c>
    </row>
    <row r="980" spans="1:5" x14ac:dyDescent="0.45">
      <c r="A980">
        <v>2022</v>
      </c>
      <c r="B980">
        <v>2</v>
      </c>
      <c r="C980" t="s">
        <v>7663</v>
      </c>
      <c r="D980" s="4">
        <v>11</v>
      </c>
      <c r="E980" s="4">
        <v>15</v>
      </c>
    </row>
    <row r="981" spans="1:5" x14ac:dyDescent="0.45">
      <c r="A981">
        <v>2022</v>
      </c>
      <c r="B981">
        <v>3</v>
      </c>
      <c r="C981" t="s">
        <v>7656</v>
      </c>
      <c r="D981" s="4">
        <v>39</v>
      </c>
      <c r="E981" s="4">
        <v>38</v>
      </c>
    </row>
    <row r="982" spans="1:5" x14ac:dyDescent="0.45">
      <c r="A982">
        <v>2022</v>
      </c>
      <c r="B982">
        <v>3</v>
      </c>
      <c r="C982" t="s">
        <v>7657</v>
      </c>
      <c r="D982" s="4">
        <v>47</v>
      </c>
      <c r="E982" s="4">
        <v>37</v>
      </c>
    </row>
    <row r="983" spans="1:5" x14ac:dyDescent="0.45">
      <c r="A983">
        <v>2022</v>
      </c>
      <c r="B983">
        <v>3</v>
      </c>
      <c r="C983" t="s">
        <v>7658</v>
      </c>
      <c r="D983" s="4">
        <v>221</v>
      </c>
      <c r="E983" s="4">
        <v>193</v>
      </c>
    </row>
    <row r="984" spans="1:5" x14ac:dyDescent="0.45">
      <c r="A984">
        <v>2022</v>
      </c>
      <c r="B984">
        <v>3</v>
      </c>
      <c r="C984" t="s">
        <v>7659</v>
      </c>
      <c r="D984" s="4">
        <v>74</v>
      </c>
      <c r="E984" s="4">
        <v>75</v>
      </c>
    </row>
    <row r="985" spans="1:5" x14ac:dyDescent="0.45">
      <c r="A985">
        <v>2022</v>
      </c>
      <c r="B985">
        <v>3</v>
      </c>
      <c r="C985" t="s">
        <v>7660</v>
      </c>
      <c r="D985" s="4">
        <v>36</v>
      </c>
      <c r="E985" s="4">
        <v>39</v>
      </c>
    </row>
    <row r="986" spans="1:5" x14ac:dyDescent="0.45">
      <c r="A986">
        <v>2022</v>
      </c>
      <c r="B986">
        <v>3</v>
      </c>
      <c r="C986" t="s">
        <v>7661</v>
      </c>
      <c r="D986" s="4">
        <v>33</v>
      </c>
      <c r="E986" s="4">
        <v>16</v>
      </c>
    </row>
    <row r="987" spans="1:5" x14ac:dyDescent="0.45">
      <c r="A987">
        <v>2022</v>
      </c>
      <c r="B987">
        <v>3</v>
      </c>
      <c r="C987" t="s">
        <v>7662</v>
      </c>
      <c r="D987" s="4">
        <v>8</v>
      </c>
      <c r="E987" s="4">
        <v>6</v>
      </c>
    </row>
    <row r="988" spans="1:5" x14ac:dyDescent="0.45">
      <c r="A988">
        <v>2022</v>
      </c>
      <c r="B988">
        <v>3</v>
      </c>
      <c r="C988" t="s">
        <v>7663</v>
      </c>
      <c r="D988" s="4">
        <v>13</v>
      </c>
      <c r="E988" s="4">
        <v>28</v>
      </c>
    </row>
    <row r="989" spans="1:5" x14ac:dyDescent="0.45">
      <c r="A989">
        <v>2022</v>
      </c>
      <c r="B989">
        <v>4</v>
      </c>
      <c r="C989" t="s">
        <v>7656</v>
      </c>
      <c r="D989" s="4">
        <v>16</v>
      </c>
      <c r="E989" s="4">
        <v>12</v>
      </c>
    </row>
    <row r="990" spans="1:5" x14ac:dyDescent="0.45">
      <c r="A990">
        <v>2022</v>
      </c>
      <c r="B990">
        <v>4</v>
      </c>
      <c r="C990" t="s">
        <v>7657</v>
      </c>
      <c r="D990" s="4">
        <v>25</v>
      </c>
      <c r="E990" s="4">
        <v>17</v>
      </c>
    </row>
    <row r="991" spans="1:5" x14ac:dyDescent="0.45">
      <c r="A991">
        <v>2022</v>
      </c>
      <c r="B991">
        <v>4</v>
      </c>
      <c r="C991" t="s">
        <v>7658</v>
      </c>
      <c r="D991" s="4">
        <v>102</v>
      </c>
      <c r="E991" s="4">
        <v>87</v>
      </c>
    </row>
    <row r="992" spans="1:5" x14ac:dyDescent="0.45">
      <c r="A992">
        <v>2022</v>
      </c>
      <c r="B992">
        <v>4</v>
      </c>
      <c r="C992" t="s">
        <v>7659</v>
      </c>
      <c r="D992" s="4">
        <v>62</v>
      </c>
      <c r="E992" s="4">
        <v>28</v>
      </c>
    </row>
    <row r="993" spans="1:5" x14ac:dyDescent="0.45">
      <c r="A993">
        <v>2022</v>
      </c>
      <c r="B993">
        <v>4</v>
      </c>
      <c r="C993" t="s">
        <v>7660</v>
      </c>
      <c r="D993" s="4">
        <v>29</v>
      </c>
      <c r="E993" s="4">
        <v>20</v>
      </c>
    </row>
    <row r="994" spans="1:5" x14ac:dyDescent="0.45">
      <c r="A994">
        <v>2022</v>
      </c>
      <c r="B994">
        <v>4</v>
      </c>
      <c r="C994" t="s">
        <v>7661</v>
      </c>
      <c r="D994" s="4">
        <v>20</v>
      </c>
      <c r="E994" s="4">
        <v>18</v>
      </c>
    </row>
    <row r="995" spans="1:5" x14ac:dyDescent="0.45">
      <c r="A995">
        <v>2022</v>
      </c>
      <c r="B995">
        <v>4</v>
      </c>
      <c r="C995" t="s">
        <v>7662</v>
      </c>
      <c r="D995" s="4">
        <v>14</v>
      </c>
      <c r="E995" s="4">
        <v>8</v>
      </c>
    </row>
    <row r="996" spans="1:5" x14ac:dyDescent="0.45">
      <c r="A996">
        <v>2022</v>
      </c>
      <c r="B996">
        <v>4</v>
      </c>
      <c r="C996" t="s">
        <v>7663</v>
      </c>
      <c r="D996" s="4">
        <v>22</v>
      </c>
      <c r="E996" s="4">
        <v>25</v>
      </c>
    </row>
    <row r="997" spans="1:5" x14ac:dyDescent="0.45">
      <c r="A997">
        <v>2022</v>
      </c>
      <c r="B997">
        <v>5</v>
      </c>
      <c r="C997" t="s">
        <v>7656</v>
      </c>
      <c r="D997" s="4">
        <v>13</v>
      </c>
      <c r="E997" s="4">
        <v>12</v>
      </c>
    </row>
    <row r="998" spans="1:5" x14ac:dyDescent="0.45">
      <c r="A998">
        <v>2022</v>
      </c>
      <c r="B998">
        <v>5</v>
      </c>
      <c r="C998" t="s">
        <v>7657</v>
      </c>
      <c r="D998" s="4">
        <v>12</v>
      </c>
      <c r="E998" s="4">
        <v>15</v>
      </c>
    </row>
    <row r="999" spans="1:5" x14ac:dyDescent="0.45">
      <c r="A999">
        <v>2022</v>
      </c>
      <c r="B999">
        <v>5</v>
      </c>
      <c r="C999" t="s">
        <v>7658</v>
      </c>
      <c r="D999" s="4">
        <v>103</v>
      </c>
      <c r="E999" s="4">
        <v>107</v>
      </c>
    </row>
    <row r="1000" spans="1:5" x14ac:dyDescent="0.45">
      <c r="A1000">
        <v>2022</v>
      </c>
      <c r="B1000">
        <v>5</v>
      </c>
      <c r="C1000" t="s">
        <v>7659</v>
      </c>
      <c r="D1000" s="4">
        <v>50</v>
      </c>
      <c r="E1000" s="4">
        <v>35</v>
      </c>
    </row>
    <row r="1001" spans="1:5" x14ac:dyDescent="0.45">
      <c r="A1001">
        <v>2022</v>
      </c>
      <c r="B1001">
        <v>5</v>
      </c>
      <c r="C1001" t="s">
        <v>7660</v>
      </c>
      <c r="D1001" s="4">
        <v>23</v>
      </c>
      <c r="E1001" s="4">
        <v>17</v>
      </c>
    </row>
    <row r="1002" spans="1:5" x14ac:dyDescent="0.45">
      <c r="A1002">
        <v>2022</v>
      </c>
      <c r="B1002">
        <v>5</v>
      </c>
      <c r="C1002" t="s">
        <v>7661</v>
      </c>
      <c r="D1002" s="4">
        <v>15</v>
      </c>
      <c r="E1002" s="4">
        <v>9</v>
      </c>
    </row>
    <row r="1003" spans="1:5" x14ac:dyDescent="0.45">
      <c r="A1003">
        <v>2022</v>
      </c>
      <c r="B1003">
        <v>5</v>
      </c>
      <c r="C1003" t="s">
        <v>7662</v>
      </c>
      <c r="D1003" s="4">
        <v>10</v>
      </c>
      <c r="E1003" s="4">
        <v>15</v>
      </c>
    </row>
    <row r="1004" spans="1:5" x14ac:dyDescent="0.45">
      <c r="A1004">
        <v>2022</v>
      </c>
      <c r="B1004">
        <v>5</v>
      </c>
      <c r="C1004" t="s">
        <v>7663</v>
      </c>
      <c r="D1004" s="4">
        <v>12</v>
      </c>
      <c r="E1004" s="4">
        <v>22</v>
      </c>
    </row>
    <row r="1005" spans="1:5" x14ac:dyDescent="0.45">
      <c r="A1005">
        <v>2022</v>
      </c>
      <c r="B1005">
        <v>6</v>
      </c>
      <c r="C1005" t="s">
        <v>7656</v>
      </c>
      <c r="D1005" s="4">
        <v>12</v>
      </c>
      <c r="E1005" s="4">
        <v>5</v>
      </c>
    </row>
    <row r="1006" spans="1:5" x14ac:dyDescent="0.45">
      <c r="A1006">
        <v>2022</v>
      </c>
      <c r="B1006">
        <v>6</v>
      </c>
      <c r="C1006" t="s">
        <v>7657</v>
      </c>
      <c r="D1006" s="4">
        <v>14</v>
      </c>
      <c r="E1006" s="4">
        <v>7</v>
      </c>
    </row>
    <row r="1007" spans="1:5" x14ac:dyDescent="0.45">
      <c r="A1007">
        <v>2022</v>
      </c>
      <c r="B1007">
        <v>6</v>
      </c>
      <c r="C1007" t="s">
        <v>7658</v>
      </c>
      <c r="D1007" s="4">
        <v>96</v>
      </c>
      <c r="E1007" s="4">
        <v>88</v>
      </c>
    </row>
    <row r="1008" spans="1:5" x14ac:dyDescent="0.45">
      <c r="A1008">
        <v>2022</v>
      </c>
      <c r="B1008">
        <v>6</v>
      </c>
      <c r="C1008" t="s">
        <v>7659</v>
      </c>
      <c r="D1008" s="4">
        <v>53</v>
      </c>
      <c r="E1008" s="4">
        <v>46</v>
      </c>
    </row>
    <row r="1009" spans="1:5" x14ac:dyDescent="0.45">
      <c r="A1009">
        <v>2022</v>
      </c>
      <c r="B1009">
        <v>6</v>
      </c>
      <c r="C1009" t="s">
        <v>7660</v>
      </c>
      <c r="D1009" s="4">
        <v>33</v>
      </c>
      <c r="E1009" s="4">
        <v>21</v>
      </c>
    </row>
    <row r="1010" spans="1:5" x14ac:dyDescent="0.45">
      <c r="A1010">
        <v>2022</v>
      </c>
      <c r="B1010">
        <v>6</v>
      </c>
      <c r="C1010" t="s">
        <v>7661</v>
      </c>
      <c r="D1010" s="4">
        <v>18</v>
      </c>
      <c r="E1010" s="4">
        <v>16</v>
      </c>
    </row>
    <row r="1011" spans="1:5" x14ac:dyDescent="0.45">
      <c r="A1011">
        <v>2022</v>
      </c>
      <c r="B1011">
        <v>6</v>
      </c>
      <c r="C1011" t="s">
        <v>7662</v>
      </c>
      <c r="D1011" s="4">
        <v>9</v>
      </c>
      <c r="E1011" s="4">
        <v>6</v>
      </c>
    </row>
    <row r="1012" spans="1:5" x14ac:dyDescent="0.45">
      <c r="A1012">
        <v>2022</v>
      </c>
      <c r="B1012">
        <v>6</v>
      </c>
      <c r="C1012" t="s">
        <v>7663</v>
      </c>
      <c r="D1012" s="4">
        <v>19</v>
      </c>
      <c r="E1012" s="4">
        <v>18</v>
      </c>
    </row>
    <row r="1013" spans="1:5" x14ac:dyDescent="0.45">
      <c r="A1013">
        <v>2022</v>
      </c>
      <c r="B1013">
        <v>7</v>
      </c>
      <c r="C1013" t="s">
        <v>7656</v>
      </c>
      <c r="D1013" s="4">
        <v>13</v>
      </c>
      <c r="E1013" s="4">
        <v>17</v>
      </c>
    </row>
    <row r="1014" spans="1:5" x14ac:dyDescent="0.45">
      <c r="A1014">
        <v>2022</v>
      </c>
      <c r="B1014">
        <v>7</v>
      </c>
      <c r="C1014" t="s">
        <v>7657</v>
      </c>
      <c r="D1014" s="4">
        <v>16</v>
      </c>
      <c r="E1014" s="4">
        <v>17</v>
      </c>
    </row>
    <row r="1015" spans="1:5" x14ac:dyDescent="0.45">
      <c r="A1015">
        <v>2022</v>
      </c>
      <c r="B1015">
        <v>7</v>
      </c>
      <c r="C1015" t="s">
        <v>7658</v>
      </c>
      <c r="D1015" s="4">
        <v>101</v>
      </c>
      <c r="E1015" s="4">
        <v>70</v>
      </c>
    </row>
    <row r="1016" spans="1:5" x14ac:dyDescent="0.45">
      <c r="A1016">
        <v>2022</v>
      </c>
      <c r="B1016">
        <v>7</v>
      </c>
      <c r="C1016" t="s">
        <v>7659</v>
      </c>
      <c r="D1016" s="4">
        <v>54</v>
      </c>
      <c r="E1016" s="4">
        <v>42</v>
      </c>
    </row>
    <row r="1017" spans="1:5" x14ac:dyDescent="0.45">
      <c r="A1017">
        <v>2022</v>
      </c>
      <c r="B1017">
        <v>7</v>
      </c>
      <c r="C1017" t="s">
        <v>7660</v>
      </c>
      <c r="D1017" s="4">
        <v>18</v>
      </c>
      <c r="E1017" s="4">
        <v>26</v>
      </c>
    </row>
    <row r="1018" spans="1:5" x14ac:dyDescent="0.45">
      <c r="A1018">
        <v>2022</v>
      </c>
      <c r="B1018">
        <v>7</v>
      </c>
      <c r="C1018" t="s">
        <v>7661</v>
      </c>
      <c r="D1018" s="4">
        <v>13</v>
      </c>
      <c r="E1018" s="4">
        <v>9</v>
      </c>
    </row>
    <row r="1019" spans="1:5" x14ac:dyDescent="0.45">
      <c r="A1019">
        <v>2022</v>
      </c>
      <c r="B1019">
        <v>7</v>
      </c>
      <c r="C1019" t="s">
        <v>7662</v>
      </c>
      <c r="D1019" s="4">
        <v>8</v>
      </c>
      <c r="E1019" s="4">
        <v>6</v>
      </c>
    </row>
    <row r="1020" spans="1:5" x14ac:dyDescent="0.45">
      <c r="A1020">
        <v>2022</v>
      </c>
      <c r="B1020">
        <v>7</v>
      </c>
      <c r="C1020" t="s">
        <v>7663</v>
      </c>
      <c r="D1020" s="4">
        <v>11</v>
      </c>
      <c r="E1020" s="4">
        <v>27</v>
      </c>
    </row>
    <row r="1021" spans="1:5" x14ac:dyDescent="0.45">
      <c r="A1021">
        <v>2022</v>
      </c>
      <c r="B1021">
        <v>8</v>
      </c>
      <c r="C1021" t="s">
        <v>7656</v>
      </c>
      <c r="D1021" s="4">
        <v>18</v>
      </c>
      <c r="E1021" s="4">
        <v>10</v>
      </c>
    </row>
    <row r="1022" spans="1:5" x14ac:dyDescent="0.45">
      <c r="A1022">
        <v>2022</v>
      </c>
      <c r="B1022">
        <v>8</v>
      </c>
      <c r="C1022" t="s">
        <v>7657</v>
      </c>
      <c r="D1022" s="4">
        <v>25</v>
      </c>
      <c r="E1022" s="4">
        <v>22</v>
      </c>
    </row>
    <row r="1023" spans="1:5" x14ac:dyDescent="0.45">
      <c r="A1023">
        <v>2022</v>
      </c>
      <c r="B1023">
        <v>8</v>
      </c>
      <c r="C1023" t="s">
        <v>7658</v>
      </c>
      <c r="D1023" s="4">
        <v>140</v>
      </c>
      <c r="E1023" s="4">
        <v>85</v>
      </c>
    </row>
    <row r="1024" spans="1:5" x14ac:dyDescent="0.45">
      <c r="A1024">
        <v>2022</v>
      </c>
      <c r="B1024">
        <v>8</v>
      </c>
      <c r="C1024" t="s">
        <v>7659</v>
      </c>
      <c r="D1024" s="4">
        <v>62</v>
      </c>
      <c r="E1024" s="4">
        <v>44</v>
      </c>
    </row>
    <row r="1025" spans="1:5" x14ac:dyDescent="0.45">
      <c r="A1025">
        <v>2022</v>
      </c>
      <c r="B1025">
        <v>8</v>
      </c>
      <c r="C1025" t="s">
        <v>7660</v>
      </c>
      <c r="D1025" s="4">
        <v>28</v>
      </c>
      <c r="E1025" s="4">
        <v>22</v>
      </c>
    </row>
    <row r="1026" spans="1:5" x14ac:dyDescent="0.45">
      <c r="A1026">
        <v>2022</v>
      </c>
      <c r="B1026">
        <v>8</v>
      </c>
      <c r="C1026" t="s">
        <v>7661</v>
      </c>
      <c r="D1026" s="4">
        <v>20</v>
      </c>
      <c r="E1026" s="4">
        <v>9</v>
      </c>
    </row>
    <row r="1027" spans="1:5" x14ac:dyDescent="0.45">
      <c r="A1027">
        <v>2022</v>
      </c>
      <c r="B1027">
        <v>8</v>
      </c>
      <c r="C1027" t="s">
        <v>7662</v>
      </c>
      <c r="D1027" s="4">
        <v>5</v>
      </c>
      <c r="E1027" s="4">
        <v>8</v>
      </c>
    </row>
    <row r="1028" spans="1:5" x14ac:dyDescent="0.45">
      <c r="A1028">
        <v>2022</v>
      </c>
      <c r="B1028">
        <v>8</v>
      </c>
      <c r="C1028" t="s">
        <v>7663</v>
      </c>
      <c r="D1028" s="4">
        <v>12</v>
      </c>
      <c r="E1028" s="4">
        <v>25</v>
      </c>
    </row>
    <row r="1029" spans="1:5" x14ac:dyDescent="0.45">
      <c r="A1029">
        <v>2022</v>
      </c>
      <c r="B1029">
        <v>9</v>
      </c>
      <c r="C1029" t="s">
        <v>7656</v>
      </c>
      <c r="D1029" s="4">
        <v>16</v>
      </c>
      <c r="E1029" s="4">
        <v>3</v>
      </c>
    </row>
    <row r="1030" spans="1:5" x14ac:dyDescent="0.45">
      <c r="A1030">
        <v>2022</v>
      </c>
      <c r="B1030">
        <v>9</v>
      </c>
      <c r="C1030" t="s">
        <v>7657</v>
      </c>
      <c r="D1030" s="4">
        <v>9</v>
      </c>
      <c r="E1030" s="4">
        <v>11</v>
      </c>
    </row>
    <row r="1031" spans="1:5" x14ac:dyDescent="0.45">
      <c r="A1031">
        <v>2022</v>
      </c>
      <c r="B1031">
        <v>9</v>
      </c>
      <c r="C1031" t="s">
        <v>7658</v>
      </c>
      <c r="D1031" s="4">
        <v>74</v>
      </c>
      <c r="E1031" s="4">
        <v>71</v>
      </c>
    </row>
    <row r="1032" spans="1:5" x14ac:dyDescent="0.45">
      <c r="A1032">
        <v>2022</v>
      </c>
      <c r="B1032">
        <v>9</v>
      </c>
      <c r="C1032" t="s">
        <v>7659</v>
      </c>
      <c r="D1032" s="4">
        <v>36</v>
      </c>
      <c r="E1032" s="4">
        <v>31</v>
      </c>
    </row>
    <row r="1033" spans="1:5" x14ac:dyDescent="0.45">
      <c r="A1033">
        <v>2022</v>
      </c>
      <c r="B1033">
        <v>9</v>
      </c>
      <c r="C1033" t="s">
        <v>7660</v>
      </c>
      <c r="D1033" s="4">
        <v>21</v>
      </c>
      <c r="E1033" s="4">
        <v>23</v>
      </c>
    </row>
    <row r="1034" spans="1:5" x14ac:dyDescent="0.45">
      <c r="A1034">
        <v>2022</v>
      </c>
      <c r="B1034">
        <v>9</v>
      </c>
      <c r="C1034" t="s">
        <v>7661</v>
      </c>
      <c r="D1034" s="4">
        <v>23</v>
      </c>
      <c r="E1034" s="4">
        <v>13</v>
      </c>
    </row>
    <row r="1035" spans="1:5" x14ac:dyDescent="0.45">
      <c r="A1035">
        <v>2022</v>
      </c>
      <c r="B1035">
        <v>9</v>
      </c>
      <c r="C1035" t="s">
        <v>7662</v>
      </c>
      <c r="D1035" s="4">
        <v>12</v>
      </c>
      <c r="E1035" s="4">
        <v>14</v>
      </c>
    </row>
    <row r="1036" spans="1:5" x14ac:dyDescent="0.45">
      <c r="A1036">
        <v>2022</v>
      </c>
      <c r="B1036">
        <v>9</v>
      </c>
      <c r="C1036" t="s">
        <v>7663</v>
      </c>
      <c r="D1036" s="4">
        <v>12</v>
      </c>
      <c r="E1036" s="4">
        <v>26</v>
      </c>
    </row>
    <row r="1037" spans="1:5" x14ac:dyDescent="0.45">
      <c r="A1037">
        <v>2022</v>
      </c>
      <c r="B1037">
        <v>10</v>
      </c>
      <c r="C1037" t="s">
        <v>7656</v>
      </c>
      <c r="D1037" s="4">
        <v>8</v>
      </c>
      <c r="E1037" s="4">
        <v>11</v>
      </c>
    </row>
    <row r="1038" spans="1:5" x14ac:dyDescent="0.45">
      <c r="A1038">
        <v>2022</v>
      </c>
      <c r="B1038">
        <v>10</v>
      </c>
      <c r="C1038" t="s">
        <v>7657</v>
      </c>
      <c r="D1038" s="4">
        <v>6</v>
      </c>
      <c r="E1038" s="4">
        <v>4</v>
      </c>
    </row>
    <row r="1039" spans="1:5" x14ac:dyDescent="0.45">
      <c r="A1039">
        <v>2022</v>
      </c>
      <c r="B1039">
        <v>10</v>
      </c>
      <c r="C1039" t="s">
        <v>7658</v>
      </c>
      <c r="D1039" s="4">
        <v>71</v>
      </c>
      <c r="E1039" s="4">
        <v>86</v>
      </c>
    </row>
    <row r="1040" spans="1:5" x14ac:dyDescent="0.45">
      <c r="A1040">
        <v>2022</v>
      </c>
      <c r="B1040">
        <v>10</v>
      </c>
      <c r="C1040" t="s">
        <v>7659</v>
      </c>
      <c r="D1040" s="4">
        <v>39</v>
      </c>
      <c r="E1040" s="4">
        <v>28</v>
      </c>
    </row>
    <row r="1041" spans="1:5" x14ac:dyDescent="0.45">
      <c r="A1041">
        <v>2022</v>
      </c>
      <c r="B1041">
        <v>10</v>
      </c>
      <c r="C1041" t="s">
        <v>7660</v>
      </c>
      <c r="D1041" s="4">
        <v>37</v>
      </c>
      <c r="E1041" s="4">
        <v>14</v>
      </c>
    </row>
    <row r="1042" spans="1:5" x14ac:dyDescent="0.45">
      <c r="A1042">
        <v>2022</v>
      </c>
      <c r="B1042">
        <v>10</v>
      </c>
      <c r="C1042" t="s">
        <v>7661</v>
      </c>
      <c r="D1042" s="4">
        <v>16</v>
      </c>
      <c r="E1042" s="4">
        <v>10</v>
      </c>
    </row>
    <row r="1043" spans="1:5" x14ac:dyDescent="0.45">
      <c r="A1043">
        <v>2022</v>
      </c>
      <c r="B1043">
        <v>10</v>
      </c>
      <c r="C1043" t="s">
        <v>7662</v>
      </c>
      <c r="D1043" s="4">
        <v>7</v>
      </c>
      <c r="E1043" s="4">
        <v>11</v>
      </c>
    </row>
    <row r="1044" spans="1:5" x14ac:dyDescent="0.45">
      <c r="A1044">
        <v>2022</v>
      </c>
      <c r="B1044">
        <v>10</v>
      </c>
      <c r="C1044" t="s">
        <v>7663</v>
      </c>
      <c r="D1044" s="4">
        <v>9</v>
      </c>
      <c r="E1044" s="4">
        <v>22</v>
      </c>
    </row>
    <row r="1045" spans="1:5" x14ac:dyDescent="0.45">
      <c r="A1045">
        <v>2022</v>
      </c>
      <c r="B1045">
        <v>11</v>
      </c>
      <c r="C1045" t="s">
        <v>7656</v>
      </c>
      <c r="D1045" s="4">
        <v>5</v>
      </c>
      <c r="E1045" s="4">
        <v>10</v>
      </c>
    </row>
    <row r="1046" spans="1:5" x14ac:dyDescent="0.45">
      <c r="A1046">
        <v>2022</v>
      </c>
      <c r="B1046">
        <v>11</v>
      </c>
      <c r="C1046" t="s">
        <v>7657</v>
      </c>
      <c r="D1046" s="4">
        <v>12</v>
      </c>
      <c r="E1046" s="4">
        <v>5</v>
      </c>
    </row>
    <row r="1047" spans="1:5" x14ac:dyDescent="0.45">
      <c r="A1047">
        <v>2022</v>
      </c>
      <c r="B1047">
        <v>11</v>
      </c>
      <c r="C1047" t="s">
        <v>7658</v>
      </c>
      <c r="D1047" s="4">
        <v>94</v>
      </c>
      <c r="E1047" s="4">
        <v>88</v>
      </c>
    </row>
    <row r="1048" spans="1:5" x14ac:dyDescent="0.45">
      <c r="A1048">
        <v>2022</v>
      </c>
      <c r="B1048">
        <v>11</v>
      </c>
      <c r="C1048" t="s">
        <v>7659</v>
      </c>
      <c r="D1048" s="4">
        <v>44</v>
      </c>
      <c r="E1048" s="4">
        <v>28</v>
      </c>
    </row>
    <row r="1049" spans="1:5" x14ac:dyDescent="0.45">
      <c r="A1049">
        <v>2022</v>
      </c>
      <c r="B1049">
        <v>11</v>
      </c>
      <c r="C1049" t="s">
        <v>7660</v>
      </c>
      <c r="D1049" s="4">
        <v>26</v>
      </c>
      <c r="E1049" s="4">
        <v>13</v>
      </c>
    </row>
    <row r="1050" spans="1:5" x14ac:dyDescent="0.45">
      <c r="A1050">
        <v>2022</v>
      </c>
      <c r="B1050">
        <v>11</v>
      </c>
      <c r="C1050" t="s">
        <v>7661</v>
      </c>
      <c r="D1050" s="4">
        <v>13</v>
      </c>
      <c r="E1050" s="4">
        <v>14</v>
      </c>
    </row>
    <row r="1051" spans="1:5" x14ac:dyDescent="0.45">
      <c r="A1051">
        <v>2022</v>
      </c>
      <c r="B1051">
        <v>11</v>
      </c>
      <c r="C1051" t="s">
        <v>7662</v>
      </c>
      <c r="D1051" s="4">
        <v>9</v>
      </c>
      <c r="E1051" s="4">
        <v>3</v>
      </c>
    </row>
    <row r="1052" spans="1:5" x14ac:dyDescent="0.45">
      <c r="A1052">
        <v>2022</v>
      </c>
      <c r="B1052">
        <v>11</v>
      </c>
      <c r="C1052" t="s">
        <v>7663</v>
      </c>
      <c r="D1052" s="4">
        <v>14</v>
      </c>
      <c r="E1052" s="4">
        <v>25</v>
      </c>
    </row>
    <row r="1053" spans="1:5" x14ac:dyDescent="0.45">
      <c r="A1053">
        <v>2022</v>
      </c>
      <c r="B1053">
        <v>12</v>
      </c>
      <c r="C1053" t="s">
        <v>7656</v>
      </c>
      <c r="D1053" s="4">
        <v>9</v>
      </c>
      <c r="E1053" s="4">
        <v>14</v>
      </c>
    </row>
    <row r="1054" spans="1:5" x14ac:dyDescent="0.45">
      <c r="A1054">
        <v>2022</v>
      </c>
      <c r="B1054">
        <v>12</v>
      </c>
      <c r="C1054" t="s">
        <v>7657</v>
      </c>
      <c r="D1054" s="4">
        <v>7</v>
      </c>
      <c r="E1054" s="4">
        <v>6</v>
      </c>
    </row>
    <row r="1055" spans="1:5" x14ac:dyDescent="0.45">
      <c r="A1055">
        <v>2022</v>
      </c>
      <c r="B1055">
        <v>12</v>
      </c>
      <c r="C1055" t="s">
        <v>7658</v>
      </c>
      <c r="D1055" s="4">
        <v>98</v>
      </c>
      <c r="E1055" s="4">
        <v>77</v>
      </c>
    </row>
    <row r="1056" spans="1:5" x14ac:dyDescent="0.45">
      <c r="A1056">
        <v>2022</v>
      </c>
      <c r="B1056">
        <v>12</v>
      </c>
      <c r="C1056" t="s">
        <v>7659</v>
      </c>
      <c r="D1056" s="4">
        <v>34</v>
      </c>
      <c r="E1056" s="4">
        <v>35</v>
      </c>
    </row>
    <row r="1057" spans="1:5" x14ac:dyDescent="0.45">
      <c r="A1057">
        <v>2022</v>
      </c>
      <c r="B1057">
        <v>12</v>
      </c>
      <c r="C1057" t="s">
        <v>7660</v>
      </c>
      <c r="D1057" s="4">
        <v>25</v>
      </c>
      <c r="E1057" s="4">
        <v>22</v>
      </c>
    </row>
    <row r="1058" spans="1:5" x14ac:dyDescent="0.45">
      <c r="A1058">
        <v>2022</v>
      </c>
      <c r="B1058">
        <v>12</v>
      </c>
      <c r="C1058" t="s">
        <v>7661</v>
      </c>
      <c r="D1058" s="4">
        <v>16</v>
      </c>
      <c r="E1058" s="4">
        <v>13</v>
      </c>
    </row>
    <row r="1059" spans="1:5" x14ac:dyDescent="0.45">
      <c r="A1059">
        <v>2022</v>
      </c>
      <c r="B1059">
        <v>12</v>
      </c>
      <c r="C1059" t="s">
        <v>7662</v>
      </c>
      <c r="D1059" s="4">
        <v>10</v>
      </c>
      <c r="E1059" s="4">
        <v>7</v>
      </c>
    </row>
    <row r="1060" spans="1:5" x14ac:dyDescent="0.45">
      <c r="A1060">
        <v>2022</v>
      </c>
      <c r="B1060">
        <v>12</v>
      </c>
      <c r="C1060" t="s">
        <v>7663</v>
      </c>
      <c r="D1060" s="4">
        <v>12</v>
      </c>
      <c r="E1060" s="4">
        <v>24</v>
      </c>
    </row>
    <row r="1061" spans="1:5" x14ac:dyDescent="0.45">
      <c r="A1061">
        <v>2023</v>
      </c>
      <c r="B1061">
        <v>1</v>
      </c>
      <c r="C1061" t="s">
        <v>7656</v>
      </c>
      <c r="D1061" s="4">
        <v>4</v>
      </c>
      <c r="E1061" s="4">
        <v>7</v>
      </c>
    </row>
    <row r="1062" spans="1:5" x14ac:dyDescent="0.45">
      <c r="A1062">
        <v>2023</v>
      </c>
      <c r="B1062">
        <v>1</v>
      </c>
      <c r="C1062" t="s">
        <v>7657</v>
      </c>
      <c r="D1062" s="4">
        <v>11</v>
      </c>
      <c r="E1062" s="4">
        <v>5</v>
      </c>
    </row>
    <row r="1063" spans="1:5" x14ac:dyDescent="0.45">
      <c r="A1063">
        <v>2023</v>
      </c>
      <c r="B1063">
        <v>1</v>
      </c>
      <c r="C1063" t="s">
        <v>7658</v>
      </c>
      <c r="D1063" s="4">
        <v>82</v>
      </c>
      <c r="E1063" s="4">
        <v>83</v>
      </c>
    </row>
    <row r="1064" spans="1:5" x14ac:dyDescent="0.45">
      <c r="A1064">
        <v>2023</v>
      </c>
      <c r="B1064">
        <v>1</v>
      </c>
      <c r="C1064" t="s">
        <v>7659</v>
      </c>
      <c r="D1064" s="4">
        <v>32</v>
      </c>
      <c r="E1064" s="4">
        <v>32</v>
      </c>
    </row>
    <row r="1065" spans="1:5" x14ac:dyDescent="0.45">
      <c r="A1065">
        <v>2023</v>
      </c>
      <c r="B1065">
        <v>1</v>
      </c>
      <c r="C1065" t="s">
        <v>7660</v>
      </c>
      <c r="D1065" s="4">
        <v>25</v>
      </c>
      <c r="E1065" s="4">
        <v>9</v>
      </c>
    </row>
    <row r="1066" spans="1:5" x14ac:dyDescent="0.45">
      <c r="A1066">
        <v>2023</v>
      </c>
      <c r="B1066">
        <v>1</v>
      </c>
      <c r="C1066" t="s">
        <v>7661</v>
      </c>
      <c r="D1066" s="4">
        <v>12</v>
      </c>
      <c r="E1066" s="4">
        <v>8</v>
      </c>
    </row>
    <row r="1067" spans="1:5" x14ac:dyDescent="0.45">
      <c r="A1067">
        <v>2023</v>
      </c>
      <c r="B1067">
        <v>1</v>
      </c>
      <c r="C1067" t="s">
        <v>7662</v>
      </c>
      <c r="D1067" s="4">
        <v>6</v>
      </c>
      <c r="E1067" s="4">
        <v>7</v>
      </c>
    </row>
    <row r="1068" spans="1:5" x14ac:dyDescent="0.45">
      <c r="A1068">
        <v>2023</v>
      </c>
      <c r="B1068">
        <v>1</v>
      </c>
      <c r="C1068" t="s">
        <v>7663</v>
      </c>
      <c r="D1068" s="4">
        <v>8</v>
      </c>
      <c r="E1068" s="4">
        <v>13</v>
      </c>
    </row>
    <row r="1069" spans="1:5" x14ac:dyDescent="0.45">
      <c r="A1069">
        <v>2023</v>
      </c>
      <c r="B1069">
        <v>2</v>
      </c>
      <c r="C1069" t="s">
        <v>7656</v>
      </c>
      <c r="D1069" s="4">
        <v>15</v>
      </c>
      <c r="E1069" s="4">
        <v>7</v>
      </c>
    </row>
    <row r="1070" spans="1:5" x14ac:dyDescent="0.45">
      <c r="A1070">
        <v>2023</v>
      </c>
      <c r="B1070">
        <v>2</v>
      </c>
      <c r="C1070" t="s">
        <v>7657</v>
      </c>
      <c r="D1070" s="4">
        <v>14</v>
      </c>
      <c r="E1070" s="4">
        <v>16</v>
      </c>
    </row>
    <row r="1071" spans="1:5" x14ac:dyDescent="0.45">
      <c r="A1071">
        <v>2023</v>
      </c>
      <c r="B1071">
        <v>2</v>
      </c>
      <c r="C1071" t="s">
        <v>7658</v>
      </c>
      <c r="D1071" s="4">
        <v>88</v>
      </c>
      <c r="E1071" s="4">
        <v>79</v>
      </c>
    </row>
    <row r="1072" spans="1:5" x14ac:dyDescent="0.45">
      <c r="A1072">
        <v>2023</v>
      </c>
      <c r="B1072">
        <v>2</v>
      </c>
      <c r="C1072" t="s">
        <v>7659</v>
      </c>
      <c r="D1072" s="4">
        <v>55</v>
      </c>
      <c r="E1072" s="4">
        <v>37</v>
      </c>
    </row>
    <row r="1073" spans="1:5" x14ac:dyDescent="0.45">
      <c r="A1073">
        <v>2023</v>
      </c>
      <c r="B1073">
        <v>2</v>
      </c>
      <c r="C1073" t="s">
        <v>7660</v>
      </c>
      <c r="D1073" s="4">
        <v>23</v>
      </c>
      <c r="E1073" s="4">
        <v>21</v>
      </c>
    </row>
    <row r="1074" spans="1:5" x14ac:dyDescent="0.45">
      <c r="A1074">
        <v>2023</v>
      </c>
      <c r="B1074">
        <v>2</v>
      </c>
      <c r="C1074" t="s">
        <v>7661</v>
      </c>
      <c r="D1074" s="4">
        <v>19</v>
      </c>
      <c r="E1074" s="4">
        <v>14</v>
      </c>
    </row>
    <row r="1075" spans="1:5" x14ac:dyDescent="0.45">
      <c r="A1075">
        <v>2023</v>
      </c>
      <c r="B1075">
        <v>2</v>
      </c>
      <c r="C1075" t="s">
        <v>7662</v>
      </c>
      <c r="D1075" s="4">
        <v>4</v>
      </c>
      <c r="E1075" s="4">
        <v>7</v>
      </c>
    </row>
    <row r="1076" spans="1:5" x14ac:dyDescent="0.45">
      <c r="A1076">
        <v>2023</v>
      </c>
      <c r="B1076">
        <v>2</v>
      </c>
      <c r="C1076" t="s">
        <v>7663</v>
      </c>
      <c r="D1076" s="4">
        <v>11</v>
      </c>
      <c r="E1076" s="4">
        <v>13</v>
      </c>
    </row>
    <row r="1077" spans="1:5" x14ac:dyDescent="0.45">
      <c r="A1077">
        <v>2023</v>
      </c>
      <c r="B1077">
        <v>3</v>
      </c>
      <c r="C1077" t="s">
        <v>7656</v>
      </c>
      <c r="D1077" s="4">
        <v>36</v>
      </c>
      <c r="E1077" s="4">
        <v>53</v>
      </c>
    </row>
    <row r="1078" spans="1:5" x14ac:dyDescent="0.45">
      <c r="A1078">
        <v>2023</v>
      </c>
      <c r="B1078">
        <v>3</v>
      </c>
      <c r="C1078" t="s">
        <v>7657</v>
      </c>
      <c r="D1078" s="4">
        <v>27</v>
      </c>
      <c r="E1078" s="4">
        <v>31</v>
      </c>
    </row>
    <row r="1079" spans="1:5" x14ac:dyDescent="0.45">
      <c r="A1079">
        <v>2023</v>
      </c>
      <c r="B1079">
        <v>3</v>
      </c>
      <c r="C1079" t="s">
        <v>7658</v>
      </c>
      <c r="D1079" s="4">
        <v>216</v>
      </c>
      <c r="E1079" s="4">
        <v>209</v>
      </c>
    </row>
    <row r="1080" spans="1:5" x14ac:dyDescent="0.45">
      <c r="A1080">
        <v>2023</v>
      </c>
      <c r="B1080">
        <v>3</v>
      </c>
      <c r="C1080" t="s">
        <v>7659</v>
      </c>
      <c r="D1080" s="4">
        <v>65</v>
      </c>
      <c r="E1080" s="4">
        <v>62</v>
      </c>
    </row>
    <row r="1081" spans="1:5" x14ac:dyDescent="0.45">
      <c r="A1081">
        <v>2023</v>
      </c>
      <c r="B1081">
        <v>3</v>
      </c>
      <c r="C1081" t="s">
        <v>7660</v>
      </c>
      <c r="D1081" s="4">
        <v>43</v>
      </c>
      <c r="E1081" s="4">
        <v>34</v>
      </c>
    </row>
    <row r="1082" spans="1:5" x14ac:dyDescent="0.45">
      <c r="A1082">
        <v>2023</v>
      </c>
      <c r="B1082">
        <v>3</v>
      </c>
      <c r="C1082" t="s">
        <v>7661</v>
      </c>
      <c r="D1082" s="4">
        <v>33</v>
      </c>
      <c r="E1082" s="4">
        <v>27</v>
      </c>
    </row>
    <row r="1083" spans="1:5" x14ac:dyDescent="0.45">
      <c r="A1083">
        <v>2023</v>
      </c>
      <c r="B1083">
        <v>3</v>
      </c>
      <c r="C1083" t="s">
        <v>7662</v>
      </c>
      <c r="D1083" s="4">
        <v>9</v>
      </c>
      <c r="E1083" s="4">
        <v>11</v>
      </c>
    </row>
    <row r="1084" spans="1:5" x14ac:dyDescent="0.45">
      <c r="A1084">
        <v>2023</v>
      </c>
      <c r="B1084">
        <v>3</v>
      </c>
      <c r="C1084" t="s">
        <v>7663</v>
      </c>
      <c r="D1084" s="4">
        <v>14</v>
      </c>
      <c r="E1084" s="4">
        <v>26</v>
      </c>
    </row>
    <row r="1085" spans="1:5" x14ac:dyDescent="0.45">
      <c r="A1085">
        <v>2023</v>
      </c>
      <c r="B1085">
        <v>4</v>
      </c>
      <c r="C1085" t="s">
        <v>7656</v>
      </c>
      <c r="D1085" s="4">
        <v>13</v>
      </c>
      <c r="E1085" s="4">
        <v>13</v>
      </c>
    </row>
    <row r="1086" spans="1:5" x14ac:dyDescent="0.45">
      <c r="A1086">
        <v>2023</v>
      </c>
      <c r="B1086">
        <v>4</v>
      </c>
      <c r="C1086" t="s">
        <v>7657</v>
      </c>
      <c r="D1086" s="4">
        <v>12</v>
      </c>
      <c r="E1086" s="4">
        <v>6</v>
      </c>
    </row>
    <row r="1087" spans="1:5" x14ac:dyDescent="0.45">
      <c r="A1087">
        <v>2023</v>
      </c>
      <c r="B1087">
        <v>4</v>
      </c>
      <c r="C1087" t="s">
        <v>7658</v>
      </c>
      <c r="D1087" s="4">
        <v>101</v>
      </c>
      <c r="E1087" s="4">
        <v>86</v>
      </c>
    </row>
    <row r="1088" spans="1:5" x14ac:dyDescent="0.45">
      <c r="A1088">
        <v>2023</v>
      </c>
      <c r="B1088">
        <v>4</v>
      </c>
      <c r="C1088" t="s">
        <v>7659</v>
      </c>
      <c r="D1088" s="4">
        <v>61</v>
      </c>
      <c r="E1088" s="4">
        <v>47</v>
      </c>
    </row>
    <row r="1089" spans="1:5" x14ac:dyDescent="0.45">
      <c r="A1089">
        <v>2023</v>
      </c>
      <c r="B1089">
        <v>4</v>
      </c>
      <c r="C1089" t="s">
        <v>7660</v>
      </c>
      <c r="D1089" s="4">
        <v>25</v>
      </c>
      <c r="E1089" s="4">
        <v>24</v>
      </c>
    </row>
    <row r="1090" spans="1:5" x14ac:dyDescent="0.45">
      <c r="A1090">
        <v>2023</v>
      </c>
      <c r="B1090">
        <v>4</v>
      </c>
      <c r="C1090" t="s">
        <v>7661</v>
      </c>
      <c r="D1090" s="4">
        <v>17</v>
      </c>
      <c r="E1090" s="4">
        <v>25</v>
      </c>
    </row>
    <row r="1091" spans="1:5" x14ac:dyDescent="0.45">
      <c r="A1091">
        <v>2023</v>
      </c>
      <c r="B1091">
        <v>4</v>
      </c>
      <c r="C1091" t="s">
        <v>7662</v>
      </c>
      <c r="D1091" s="4">
        <v>12</v>
      </c>
      <c r="E1091" s="4">
        <v>10</v>
      </c>
    </row>
    <row r="1092" spans="1:5" x14ac:dyDescent="0.45">
      <c r="A1092">
        <v>2023</v>
      </c>
      <c r="B1092">
        <v>4</v>
      </c>
      <c r="C1092" t="s">
        <v>7663</v>
      </c>
      <c r="D1092" s="4">
        <v>11</v>
      </c>
      <c r="E1092" s="4">
        <v>23</v>
      </c>
    </row>
    <row r="1093" spans="1:5" x14ac:dyDescent="0.45">
      <c r="A1093">
        <v>2023</v>
      </c>
      <c r="B1093">
        <v>5</v>
      </c>
      <c r="C1093" t="s">
        <v>7656</v>
      </c>
      <c r="D1093" s="4">
        <v>8</v>
      </c>
      <c r="E1093" s="4">
        <v>11</v>
      </c>
    </row>
    <row r="1094" spans="1:5" x14ac:dyDescent="0.45">
      <c r="A1094">
        <v>2023</v>
      </c>
      <c r="B1094">
        <v>5</v>
      </c>
      <c r="C1094" t="s">
        <v>7657</v>
      </c>
      <c r="D1094" s="4">
        <v>20</v>
      </c>
      <c r="E1094" s="4">
        <v>12</v>
      </c>
    </row>
    <row r="1095" spans="1:5" x14ac:dyDescent="0.45">
      <c r="A1095">
        <v>2023</v>
      </c>
      <c r="B1095">
        <v>5</v>
      </c>
      <c r="C1095" t="s">
        <v>7658</v>
      </c>
      <c r="D1095" s="4">
        <v>111</v>
      </c>
      <c r="E1095" s="4">
        <v>69</v>
      </c>
    </row>
    <row r="1096" spans="1:5" x14ac:dyDescent="0.45">
      <c r="A1096">
        <v>2023</v>
      </c>
      <c r="B1096">
        <v>5</v>
      </c>
      <c r="C1096" t="s">
        <v>7659</v>
      </c>
      <c r="D1096" s="4">
        <v>47</v>
      </c>
      <c r="E1096" s="4">
        <v>38</v>
      </c>
    </row>
    <row r="1097" spans="1:5" x14ac:dyDescent="0.45">
      <c r="A1097">
        <v>2023</v>
      </c>
      <c r="B1097">
        <v>5</v>
      </c>
      <c r="C1097" t="s">
        <v>7660</v>
      </c>
      <c r="D1097" s="4">
        <v>35</v>
      </c>
      <c r="E1097" s="4">
        <v>22</v>
      </c>
    </row>
    <row r="1098" spans="1:5" x14ac:dyDescent="0.45">
      <c r="A1098">
        <v>2023</v>
      </c>
      <c r="B1098">
        <v>5</v>
      </c>
      <c r="C1098" t="s">
        <v>7661</v>
      </c>
      <c r="D1098" s="4">
        <v>20</v>
      </c>
      <c r="E1098" s="4">
        <v>15</v>
      </c>
    </row>
    <row r="1099" spans="1:5" x14ac:dyDescent="0.45">
      <c r="A1099">
        <v>2023</v>
      </c>
      <c r="B1099">
        <v>5</v>
      </c>
      <c r="C1099" t="s">
        <v>7662</v>
      </c>
      <c r="D1099" s="4">
        <v>12</v>
      </c>
      <c r="E1099" s="4">
        <v>6</v>
      </c>
    </row>
    <row r="1100" spans="1:5" x14ac:dyDescent="0.45">
      <c r="A1100">
        <v>2023</v>
      </c>
      <c r="B1100">
        <v>5</v>
      </c>
      <c r="C1100" t="s">
        <v>7663</v>
      </c>
      <c r="D1100" s="4">
        <v>12</v>
      </c>
      <c r="E1100" s="4">
        <v>15</v>
      </c>
    </row>
    <row r="1101" spans="1:5" x14ac:dyDescent="0.45">
      <c r="A1101">
        <v>2023</v>
      </c>
      <c r="B1101">
        <v>6</v>
      </c>
      <c r="C1101" t="s">
        <v>7656</v>
      </c>
      <c r="D1101" s="4">
        <v>8</v>
      </c>
      <c r="E1101" s="4">
        <v>6</v>
      </c>
    </row>
    <row r="1102" spans="1:5" x14ac:dyDescent="0.45">
      <c r="A1102">
        <v>2023</v>
      </c>
      <c r="B1102">
        <v>6</v>
      </c>
      <c r="C1102" t="s">
        <v>7657</v>
      </c>
      <c r="D1102" s="4">
        <v>14</v>
      </c>
      <c r="E1102" s="4">
        <v>9</v>
      </c>
    </row>
    <row r="1103" spans="1:5" x14ac:dyDescent="0.45">
      <c r="A1103">
        <v>2023</v>
      </c>
      <c r="B1103">
        <v>6</v>
      </c>
      <c r="C1103" t="s">
        <v>7658</v>
      </c>
      <c r="D1103" s="4">
        <v>91</v>
      </c>
      <c r="E1103" s="4">
        <v>82</v>
      </c>
    </row>
    <row r="1104" spans="1:5" x14ac:dyDescent="0.45">
      <c r="A1104">
        <v>2023</v>
      </c>
      <c r="B1104">
        <v>6</v>
      </c>
      <c r="C1104" t="s">
        <v>7659</v>
      </c>
      <c r="D1104" s="4">
        <v>41</v>
      </c>
      <c r="E1104" s="4">
        <v>33</v>
      </c>
    </row>
    <row r="1105" spans="1:5" x14ac:dyDescent="0.45">
      <c r="A1105">
        <v>2023</v>
      </c>
      <c r="B1105">
        <v>6</v>
      </c>
      <c r="C1105" t="s">
        <v>7660</v>
      </c>
      <c r="D1105" s="4">
        <v>25</v>
      </c>
      <c r="E1105" s="4">
        <v>20</v>
      </c>
    </row>
    <row r="1106" spans="1:5" x14ac:dyDescent="0.45">
      <c r="A1106">
        <v>2023</v>
      </c>
      <c r="B1106">
        <v>6</v>
      </c>
      <c r="C1106" t="s">
        <v>7661</v>
      </c>
      <c r="D1106" s="4">
        <v>19</v>
      </c>
      <c r="E1106" s="4">
        <v>17</v>
      </c>
    </row>
    <row r="1107" spans="1:5" x14ac:dyDescent="0.45">
      <c r="A1107">
        <v>2023</v>
      </c>
      <c r="B1107">
        <v>6</v>
      </c>
      <c r="C1107" t="s">
        <v>7662</v>
      </c>
      <c r="D1107" s="4">
        <v>10</v>
      </c>
      <c r="E1107" s="4">
        <v>12</v>
      </c>
    </row>
    <row r="1108" spans="1:5" x14ac:dyDescent="0.45">
      <c r="A1108">
        <v>2023</v>
      </c>
      <c r="B1108">
        <v>6</v>
      </c>
      <c r="C1108" t="s">
        <v>7663</v>
      </c>
      <c r="D1108" s="4">
        <v>12</v>
      </c>
      <c r="E1108" s="4">
        <v>22</v>
      </c>
    </row>
    <row r="1109" spans="1:5" x14ac:dyDescent="0.45">
      <c r="A1109">
        <v>2023</v>
      </c>
      <c r="B1109">
        <v>7</v>
      </c>
      <c r="C1109" t="s">
        <v>7656</v>
      </c>
      <c r="D1109" s="4">
        <v>11</v>
      </c>
      <c r="E1109" s="4">
        <v>14</v>
      </c>
    </row>
    <row r="1110" spans="1:5" x14ac:dyDescent="0.45">
      <c r="A1110">
        <v>2023</v>
      </c>
      <c r="B1110">
        <v>7</v>
      </c>
      <c r="C1110" t="s">
        <v>7657</v>
      </c>
      <c r="D1110" s="4">
        <v>10</v>
      </c>
      <c r="E1110" s="4">
        <v>10</v>
      </c>
    </row>
    <row r="1111" spans="1:5" x14ac:dyDescent="0.45">
      <c r="A1111">
        <v>2023</v>
      </c>
      <c r="B1111">
        <v>7</v>
      </c>
      <c r="C1111" t="s">
        <v>7658</v>
      </c>
      <c r="D1111" s="4">
        <v>71</v>
      </c>
      <c r="E1111" s="4">
        <v>61</v>
      </c>
    </row>
    <row r="1112" spans="1:5" x14ac:dyDescent="0.45">
      <c r="A1112">
        <v>2023</v>
      </c>
      <c r="B1112">
        <v>7</v>
      </c>
      <c r="C1112" t="s">
        <v>7659</v>
      </c>
      <c r="D1112" s="4">
        <v>44</v>
      </c>
      <c r="E1112" s="4">
        <v>39</v>
      </c>
    </row>
    <row r="1113" spans="1:5" x14ac:dyDescent="0.45">
      <c r="A1113">
        <v>2023</v>
      </c>
      <c r="B1113">
        <v>7</v>
      </c>
      <c r="C1113" t="s">
        <v>7660</v>
      </c>
      <c r="D1113" s="4">
        <v>23</v>
      </c>
      <c r="E1113" s="4">
        <v>18</v>
      </c>
    </row>
    <row r="1114" spans="1:5" x14ac:dyDescent="0.45">
      <c r="A1114">
        <v>2023</v>
      </c>
      <c r="B1114">
        <v>7</v>
      </c>
      <c r="C1114" t="s">
        <v>7661</v>
      </c>
      <c r="D1114" s="4">
        <v>12</v>
      </c>
      <c r="E1114" s="4">
        <v>13</v>
      </c>
    </row>
    <row r="1115" spans="1:5" x14ac:dyDescent="0.45">
      <c r="A1115">
        <v>2023</v>
      </c>
      <c r="B1115">
        <v>7</v>
      </c>
      <c r="C1115" t="s">
        <v>7662</v>
      </c>
      <c r="D1115" s="4">
        <v>5</v>
      </c>
      <c r="E1115" s="4">
        <v>5</v>
      </c>
    </row>
    <row r="1116" spans="1:5" x14ac:dyDescent="0.45">
      <c r="A1116">
        <v>2023</v>
      </c>
      <c r="B1116">
        <v>7</v>
      </c>
      <c r="C1116" t="s">
        <v>7663</v>
      </c>
      <c r="D1116" s="4">
        <v>17</v>
      </c>
      <c r="E1116" s="4">
        <v>19</v>
      </c>
    </row>
    <row r="1117" spans="1:5" x14ac:dyDescent="0.45">
      <c r="A1117">
        <v>2023</v>
      </c>
      <c r="B1117">
        <v>8</v>
      </c>
      <c r="C1117" t="s">
        <v>7656</v>
      </c>
      <c r="D1117" s="4">
        <v>12</v>
      </c>
      <c r="E1117" s="4">
        <v>13</v>
      </c>
    </row>
    <row r="1118" spans="1:5" x14ac:dyDescent="0.45">
      <c r="A1118">
        <v>2023</v>
      </c>
      <c r="B1118">
        <v>8</v>
      </c>
      <c r="C1118" t="s">
        <v>7657</v>
      </c>
      <c r="D1118" s="4">
        <v>20</v>
      </c>
      <c r="E1118" s="4">
        <v>12</v>
      </c>
    </row>
    <row r="1119" spans="1:5" x14ac:dyDescent="0.45">
      <c r="A1119">
        <v>2023</v>
      </c>
      <c r="B1119">
        <v>8</v>
      </c>
      <c r="C1119" t="s">
        <v>7658</v>
      </c>
      <c r="D1119" s="4">
        <v>115</v>
      </c>
      <c r="E1119" s="4">
        <v>93</v>
      </c>
    </row>
    <row r="1120" spans="1:5" x14ac:dyDescent="0.45">
      <c r="A1120">
        <v>2023</v>
      </c>
      <c r="B1120">
        <v>8</v>
      </c>
      <c r="C1120" t="s">
        <v>7659</v>
      </c>
      <c r="D1120" s="4">
        <v>39</v>
      </c>
      <c r="E1120" s="4">
        <v>39</v>
      </c>
    </row>
    <row r="1121" spans="1:5" x14ac:dyDescent="0.45">
      <c r="A1121">
        <v>2023</v>
      </c>
      <c r="B1121">
        <v>8</v>
      </c>
      <c r="C1121" t="s">
        <v>7660</v>
      </c>
      <c r="D1121" s="4">
        <v>26</v>
      </c>
      <c r="E1121" s="4">
        <v>14</v>
      </c>
    </row>
    <row r="1122" spans="1:5" x14ac:dyDescent="0.45">
      <c r="A1122">
        <v>2023</v>
      </c>
      <c r="B1122">
        <v>8</v>
      </c>
      <c r="C1122" t="s">
        <v>7661</v>
      </c>
      <c r="D1122" s="4">
        <v>17</v>
      </c>
      <c r="E1122" s="4">
        <v>11</v>
      </c>
    </row>
    <row r="1123" spans="1:5" x14ac:dyDescent="0.45">
      <c r="A1123">
        <v>2023</v>
      </c>
      <c r="B1123">
        <v>8</v>
      </c>
      <c r="C1123" t="s">
        <v>7662</v>
      </c>
      <c r="D1123" s="4">
        <v>11</v>
      </c>
      <c r="E1123" s="4">
        <v>10</v>
      </c>
    </row>
    <row r="1124" spans="1:5" x14ac:dyDescent="0.45">
      <c r="A1124">
        <v>2023</v>
      </c>
      <c r="B1124">
        <v>8</v>
      </c>
      <c r="C1124" t="s">
        <v>7663</v>
      </c>
      <c r="D1124" s="4">
        <v>15</v>
      </c>
      <c r="E1124" s="4">
        <v>27</v>
      </c>
    </row>
    <row r="1125" spans="1:5" x14ac:dyDescent="0.45">
      <c r="A1125">
        <v>2023</v>
      </c>
      <c r="B1125">
        <v>9</v>
      </c>
      <c r="C1125" t="s">
        <v>7656</v>
      </c>
      <c r="D1125" s="4">
        <v>6</v>
      </c>
      <c r="E1125" s="4">
        <v>4</v>
      </c>
    </row>
    <row r="1126" spans="1:5" x14ac:dyDescent="0.45">
      <c r="A1126">
        <v>2023</v>
      </c>
      <c r="B1126">
        <v>9</v>
      </c>
      <c r="C1126" t="s">
        <v>7657</v>
      </c>
      <c r="D1126" s="4">
        <v>13</v>
      </c>
      <c r="E1126" s="4">
        <v>6</v>
      </c>
    </row>
    <row r="1127" spans="1:5" x14ac:dyDescent="0.45">
      <c r="A1127">
        <v>2023</v>
      </c>
      <c r="B1127">
        <v>9</v>
      </c>
      <c r="C1127" t="s">
        <v>7658</v>
      </c>
      <c r="D1127" s="4">
        <v>80</v>
      </c>
      <c r="E1127" s="4">
        <v>65</v>
      </c>
    </row>
    <row r="1128" spans="1:5" x14ac:dyDescent="0.45">
      <c r="A1128">
        <v>2023</v>
      </c>
      <c r="B1128">
        <v>9</v>
      </c>
      <c r="C1128" t="s">
        <v>7659</v>
      </c>
      <c r="D1128" s="4">
        <v>51</v>
      </c>
      <c r="E1128" s="4">
        <v>38</v>
      </c>
    </row>
    <row r="1129" spans="1:5" x14ac:dyDescent="0.45">
      <c r="A1129">
        <v>2023</v>
      </c>
      <c r="B1129">
        <v>9</v>
      </c>
      <c r="C1129" t="s">
        <v>7660</v>
      </c>
      <c r="D1129" s="4">
        <v>22</v>
      </c>
      <c r="E1129" s="4">
        <v>13</v>
      </c>
    </row>
    <row r="1130" spans="1:5" x14ac:dyDescent="0.45">
      <c r="A1130">
        <v>2023</v>
      </c>
      <c r="B1130">
        <v>9</v>
      </c>
      <c r="C1130" t="s">
        <v>7661</v>
      </c>
      <c r="D1130" s="4">
        <v>12</v>
      </c>
      <c r="E1130" s="4">
        <v>12</v>
      </c>
    </row>
    <row r="1131" spans="1:5" x14ac:dyDescent="0.45">
      <c r="A1131">
        <v>2023</v>
      </c>
      <c r="B1131">
        <v>9</v>
      </c>
      <c r="C1131" t="s">
        <v>7662</v>
      </c>
      <c r="D1131" s="4">
        <v>9</v>
      </c>
      <c r="E1131" s="4">
        <v>11</v>
      </c>
    </row>
    <row r="1132" spans="1:5" x14ac:dyDescent="0.45">
      <c r="A1132">
        <v>2023</v>
      </c>
      <c r="B1132">
        <v>9</v>
      </c>
      <c r="C1132" t="s">
        <v>7663</v>
      </c>
      <c r="D1132" s="4">
        <v>16</v>
      </c>
      <c r="E1132" s="4">
        <v>22</v>
      </c>
    </row>
    <row r="1133" spans="1:5" x14ac:dyDescent="0.45">
      <c r="A1133">
        <v>2023</v>
      </c>
      <c r="B1133">
        <v>10</v>
      </c>
      <c r="C1133" t="s">
        <v>7656</v>
      </c>
      <c r="D1133" s="4">
        <v>10</v>
      </c>
      <c r="E1133" s="4">
        <v>15</v>
      </c>
    </row>
    <row r="1134" spans="1:5" x14ac:dyDescent="0.45">
      <c r="A1134">
        <v>2023</v>
      </c>
      <c r="B1134">
        <v>10</v>
      </c>
      <c r="C1134" t="s">
        <v>7657</v>
      </c>
      <c r="D1134" s="4">
        <v>8</v>
      </c>
      <c r="E1134" s="4">
        <v>9</v>
      </c>
    </row>
    <row r="1135" spans="1:5" x14ac:dyDescent="0.45">
      <c r="A1135">
        <v>2023</v>
      </c>
      <c r="B1135">
        <v>10</v>
      </c>
      <c r="C1135" t="s">
        <v>7658</v>
      </c>
      <c r="D1135" s="4">
        <v>97</v>
      </c>
      <c r="E1135" s="4">
        <v>82</v>
      </c>
    </row>
    <row r="1136" spans="1:5" x14ac:dyDescent="0.45">
      <c r="A1136">
        <v>2023</v>
      </c>
      <c r="B1136">
        <v>10</v>
      </c>
      <c r="C1136" t="s">
        <v>7659</v>
      </c>
      <c r="D1136" s="4">
        <v>48</v>
      </c>
      <c r="E1136" s="4">
        <v>37</v>
      </c>
    </row>
    <row r="1137" spans="1:5" x14ac:dyDescent="0.45">
      <c r="A1137">
        <v>2023</v>
      </c>
      <c r="B1137">
        <v>10</v>
      </c>
      <c r="C1137" t="s">
        <v>7660</v>
      </c>
      <c r="D1137" s="4">
        <v>26</v>
      </c>
      <c r="E1137" s="4">
        <v>14</v>
      </c>
    </row>
    <row r="1138" spans="1:5" x14ac:dyDescent="0.45">
      <c r="A1138">
        <v>2023</v>
      </c>
      <c r="B1138">
        <v>10</v>
      </c>
      <c r="C1138" t="s">
        <v>7661</v>
      </c>
      <c r="D1138" s="4">
        <v>26</v>
      </c>
      <c r="E1138" s="4">
        <v>19</v>
      </c>
    </row>
    <row r="1139" spans="1:5" x14ac:dyDescent="0.45">
      <c r="A1139">
        <v>2023</v>
      </c>
      <c r="B1139">
        <v>10</v>
      </c>
      <c r="C1139" t="s">
        <v>7662</v>
      </c>
      <c r="D1139" s="4">
        <v>8</v>
      </c>
      <c r="E1139" s="4">
        <v>9</v>
      </c>
    </row>
    <row r="1140" spans="1:5" x14ac:dyDescent="0.45">
      <c r="A1140">
        <v>2023</v>
      </c>
      <c r="B1140">
        <v>10</v>
      </c>
      <c r="C1140" t="s">
        <v>7663</v>
      </c>
      <c r="D1140" s="4">
        <v>6</v>
      </c>
      <c r="E1140" s="4">
        <v>26</v>
      </c>
    </row>
    <row r="1141" spans="1:5" x14ac:dyDescent="0.45">
      <c r="A1141">
        <v>2023</v>
      </c>
      <c r="B1141">
        <v>11</v>
      </c>
      <c r="C1141" t="s">
        <v>7656</v>
      </c>
      <c r="D1141" s="4">
        <v>7</v>
      </c>
      <c r="E1141" s="4">
        <v>9</v>
      </c>
    </row>
    <row r="1142" spans="1:5" x14ac:dyDescent="0.45">
      <c r="A1142">
        <v>2023</v>
      </c>
      <c r="B1142">
        <v>11</v>
      </c>
      <c r="C1142" t="s">
        <v>7657</v>
      </c>
      <c r="D1142" s="4">
        <v>9</v>
      </c>
      <c r="E1142" s="4">
        <v>4</v>
      </c>
    </row>
    <row r="1143" spans="1:5" x14ac:dyDescent="0.45">
      <c r="A1143">
        <v>2023</v>
      </c>
      <c r="B1143">
        <v>11</v>
      </c>
      <c r="C1143" t="s">
        <v>7658</v>
      </c>
      <c r="D1143" s="4">
        <v>84</v>
      </c>
      <c r="E1143" s="4">
        <v>73</v>
      </c>
    </row>
    <row r="1144" spans="1:5" x14ac:dyDescent="0.45">
      <c r="A1144">
        <v>2023</v>
      </c>
      <c r="B1144">
        <v>11</v>
      </c>
      <c r="C1144" t="s">
        <v>7659</v>
      </c>
      <c r="D1144" s="4">
        <v>55</v>
      </c>
      <c r="E1144" s="4">
        <v>38</v>
      </c>
    </row>
    <row r="1145" spans="1:5" x14ac:dyDescent="0.45">
      <c r="A1145">
        <v>2023</v>
      </c>
      <c r="B1145">
        <v>11</v>
      </c>
      <c r="C1145" t="s">
        <v>7660</v>
      </c>
      <c r="D1145" s="4">
        <v>18</v>
      </c>
      <c r="E1145" s="4">
        <v>17</v>
      </c>
    </row>
    <row r="1146" spans="1:5" x14ac:dyDescent="0.45">
      <c r="A1146">
        <v>2023</v>
      </c>
      <c r="B1146">
        <v>11</v>
      </c>
      <c r="C1146" t="s">
        <v>7661</v>
      </c>
      <c r="D1146" s="4">
        <v>11</v>
      </c>
      <c r="E1146" s="4">
        <v>11</v>
      </c>
    </row>
    <row r="1147" spans="1:5" x14ac:dyDescent="0.45">
      <c r="A1147">
        <v>2023</v>
      </c>
      <c r="B1147">
        <v>11</v>
      </c>
      <c r="C1147" t="s">
        <v>7662</v>
      </c>
      <c r="D1147" s="4">
        <v>10</v>
      </c>
      <c r="E1147" s="4">
        <v>8</v>
      </c>
    </row>
    <row r="1148" spans="1:5" x14ac:dyDescent="0.45">
      <c r="A1148">
        <v>2023</v>
      </c>
      <c r="B1148">
        <v>11</v>
      </c>
      <c r="C1148" t="s">
        <v>7663</v>
      </c>
      <c r="D1148" s="4">
        <v>11</v>
      </c>
      <c r="E1148" s="4">
        <v>27</v>
      </c>
    </row>
    <row r="1149" spans="1:5" x14ac:dyDescent="0.45">
      <c r="A1149">
        <v>2023</v>
      </c>
      <c r="B1149">
        <v>12</v>
      </c>
      <c r="C1149" t="s">
        <v>7656</v>
      </c>
      <c r="D1149" s="4">
        <v>19</v>
      </c>
      <c r="E1149" s="4">
        <v>9</v>
      </c>
    </row>
    <row r="1150" spans="1:5" x14ac:dyDescent="0.45">
      <c r="A1150">
        <v>2023</v>
      </c>
      <c r="B1150">
        <v>12</v>
      </c>
      <c r="C1150" t="s">
        <v>7657</v>
      </c>
      <c r="D1150" s="4">
        <v>2</v>
      </c>
      <c r="E1150" s="4">
        <v>12</v>
      </c>
    </row>
    <row r="1151" spans="1:5" x14ac:dyDescent="0.45">
      <c r="A1151">
        <v>2023</v>
      </c>
      <c r="B1151">
        <v>12</v>
      </c>
      <c r="C1151" t="s">
        <v>7658</v>
      </c>
      <c r="D1151" s="4">
        <v>75</v>
      </c>
      <c r="E1151" s="4">
        <v>72</v>
      </c>
    </row>
    <row r="1152" spans="1:5" x14ac:dyDescent="0.45">
      <c r="A1152">
        <v>2023</v>
      </c>
      <c r="B1152">
        <v>12</v>
      </c>
      <c r="C1152" t="s">
        <v>7659</v>
      </c>
      <c r="D1152" s="4">
        <v>42</v>
      </c>
      <c r="E1152" s="4">
        <v>34</v>
      </c>
    </row>
    <row r="1153" spans="1:5" x14ac:dyDescent="0.45">
      <c r="A1153">
        <v>2023</v>
      </c>
      <c r="B1153">
        <v>12</v>
      </c>
      <c r="C1153" t="s">
        <v>7660</v>
      </c>
      <c r="D1153" s="4">
        <v>20</v>
      </c>
      <c r="E1153" s="4">
        <v>17</v>
      </c>
    </row>
    <row r="1154" spans="1:5" x14ac:dyDescent="0.45">
      <c r="A1154">
        <v>2023</v>
      </c>
      <c r="B1154">
        <v>12</v>
      </c>
      <c r="C1154" t="s">
        <v>7661</v>
      </c>
      <c r="D1154" s="4">
        <v>16</v>
      </c>
      <c r="E1154" s="4">
        <v>11</v>
      </c>
    </row>
    <row r="1155" spans="1:5" x14ac:dyDescent="0.45">
      <c r="A1155">
        <v>2023</v>
      </c>
      <c r="B1155">
        <v>12</v>
      </c>
      <c r="C1155" t="s">
        <v>7662</v>
      </c>
      <c r="D1155" s="4">
        <v>5</v>
      </c>
      <c r="E1155" s="4">
        <v>8</v>
      </c>
    </row>
    <row r="1156" spans="1:5" x14ac:dyDescent="0.45">
      <c r="A1156">
        <v>2023</v>
      </c>
      <c r="B1156">
        <v>12</v>
      </c>
      <c r="C1156" t="s">
        <v>7663</v>
      </c>
      <c r="D1156" s="4">
        <v>12</v>
      </c>
      <c r="E1156" s="4">
        <v>26</v>
      </c>
    </row>
    <row r="1157" spans="1:5" x14ac:dyDescent="0.45">
      <c r="A1157">
        <v>2024</v>
      </c>
      <c r="B1157">
        <v>1</v>
      </c>
      <c r="C1157" t="s">
        <v>7656</v>
      </c>
      <c r="D1157" s="4">
        <v>5</v>
      </c>
      <c r="E1157" s="4">
        <v>9</v>
      </c>
    </row>
    <row r="1158" spans="1:5" x14ac:dyDescent="0.45">
      <c r="A1158">
        <v>2024</v>
      </c>
      <c r="B1158">
        <v>1</v>
      </c>
      <c r="C1158" t="s">
        <v>7657</v>
      </c>
      <c r="D1158" s="4">
        <v>5</v>
      </c>
      <c r="E1158" s="4">
        <v>6</v>
      </c>
    </row>
    <row r="1159" spans="1:5" x14ac:dyDescent="0.45">
      <c r="A1159">
        <v>2024</v>
      </c>
      <c r="B1159">
        <v>1</v>
      </c>
      <c r="C1159" t="s">
        <v>7658</v>
      </c>
      <c r="D1159" s="4">
        <v>109</v>
      </c>
      <c r="E1159" s="4">
        <v>76</v>
      </c>
    </row>
    <row r="1160" spans="1:5" x14ac:dyDescent="0.45">
      <c r="A1160">
        <v>2024</v>
      </c>
      <c r="B1160">
        <v>1</v>
      </c>
      <c r="C1160" t="s">
        <v>7659</v>
      </c>
      <c r="D1160" s="4">
        <v>35</v>
      </c>
      <c r="E1160" s="4">
        <v>32</v>
      </c>
    </row>
    <row r="1161" spans="1:5" x14ac:dyDescent="0.45">
      <c r="A1161">
        <v>2024</v>
      </c>
      <c r="B1161">
        <v>1</v>
      </c>
      <c r="C1161" t="s">
        <v>7660</v>
      </c>
      <c r="D1161" s="4">
        <v>16</v>
      </c>
      <c r="E1161" s="4">
        <v>13</v>
      </c>
    </row>
    <row r="1162" spans="1:5" x14ac:dyDescent="0.45">
      <c r="A1162">
        <v>2024</v>
      </c>
      <c r="B1162">
        <v>1</v>
      </c>
      <c r="C1162" t="s">
        <v>7661</v>
      </c>
      <c r="D1162" s="4">
        <v>13</v>
      </c>
      <c r="E1162" s="4">
        <v>13</v>
      </c>
    </row>
    <row r="1163" spans="1:5" x14ac:dyDescent="0.45">
      <c r="A1163">
        <v>2024</v>
      </c>
      <c r="B1163">
        <v>1</v>
      </c>
      <c r="C1163" t="s">
        <v>7662</v>
      </c>
      <c r="D1163" s="4">
        <v>8</v>
      </c>
      <c r="E1163" s="4">
        <v>6</v>
      </c>
    </row>
    <row r="1164" spans="1:5" x14ac:dyDescent="0.45">
      <c r="A1164">
        <v>2024</v>
      </c>
      <c r="B1164">
        <v>1</v>
      </c>
      <c r="C1164" t="s">
        <v>7663</v>
      </c>
      <c r="D1164" s="4">
        <v>15</v>
      </c>
      <c r="E1164" s="4">
        <v>25</v>
      </c>
    </row>
    <row r="1165" spans="1:5" x14ac:dyDescent="0.45">
      <c r="A1165">
        <v>2024</v>
      </c>
      <c r="B1165">
        <v>2</v>
      </c>
      <c r="C1165" t="s">
        <v>7656</v>
      </c>
      <c r="D1165" s="4">
        <v>8</v>
      </c>
      <c r="E1165" s="4">
        <v>10</v>
      </c>
    </row>
    <row r="1166" spans="1:5" x14ac:dyDescent="0.45">
      <c r="A1166">
        <v>2024</v>
      </c>
      <c r="B1166">
        <v>2</v>
      </c>
      <c r="C1166" t="s">
        <v>7657</v>
      </c>
      <c r="D1166" s="4">
        <v>7</v>
      </c>
      <c r="E1166" s="4">
        <v>7</v>
      </c>
    </row>
    <row r="1167" spans="1:5" x14ac:dyDescent="0.45">
      <c r="A1167">
        <v>2024</v>
      </c>
      <c r="B1167">
        <v>2</v>
      </c>
      <c r="C1167" t="s">
        <v>7658</v>
      </c>
      <c r="D1167" s="4">
        <v>90</v>
      </c>
      <c r="E1167" s="4">
        <v>68</v>
      </c>
    </row>
    <row r="1168" spans="1:5" x14ac:dyDescent="0.45">
      <c r="A1168">
        <v>2024</v>
      </c>
      <c r="B1168">
        <v>2</v>
      </c>
      <c r="C1168" t="s">
        <v>7659</v>
      </c>
      <c r="D1168" s="4">
        <v>34</v>
      </c>
      <c r="E1168" s="4">
        <v>34</v>
      </c>
    </row>
    <row r="1169" spans="1:5" x14ac:dyDescent="0.45">
      <c r="A1169">
        <v>2024</v>
      </c>
      <c r="B1169">
        <v>2</v>
      </c>
      <c r="C1169" t="s">
        <v>7660</v>
      </c>
      <c r="D1169" s="4">
        <v>19</v>
      </c>
      <c r="E1169" s="4">
        <v>16</v>
      </c>
    </row>
    <row r="1170" spans="1:5" x14ac:dyDescent="0.45">
      <c r="A1170">
        <v>2024</v>
      </c>
      <c r="B1170">
        <v>2</v>
      </c>
      <c r="C1170" t="s">
        <v>7661</v>
      </c>
      <c r="D1170" s="4">
        <v>12</v>
      </c>
      <c r="E1170" s="4">
        <v>15</v>
      </c>
    </row>
    <row r="1171" spans="1:5" x14ac:dyDescent="0.45">
      <c r="A1171">
        <v>2024</v>
      </c>
      <c r="B1171">
        <v>2</v>
      </c>
      <c r="C1171" t="s">
        <v>7662</v>
      </c>
      <c r="D1171" s="4">
        <v>4</v>
      </c>
      <c r="E1171" s="4">
        <v>7</v>
      </c>
    </row>
    <row r="1172" spans="1:5" x14ac:dyDescent="0.45">
      <c r="A1172">
        <v>2024</v>
      </c>
      <c r="B1172">
        <v>2</v>
      </c>
      <c r="C1172" t="s">
        <v>7663</v>
      </c>
      <c r="D1172" s="4">
        <v>10</v>
      </c>
      <c r="E1172" s="4">
        <v>20</v>
      </c>
    </row>
    <row r="1173" spans="1:5" x14ac:dyDescent="0.45">
      <c r="A1173">
        <v>2024</v>
      </c>
      <c r="B1173">
        <v>3</v>
      </c>
      <c r="C1173" t="s">
        <v>7656</v>
      </c>
      <c r="D1173" s="4">
        <v>33</v>
      </c>
      <c r="E1173" s="4">
        <v>33</v>
      </c>
    </row>
    <row r="1174" spans="1:5" x14ac:dyDescent="0.45">
      <c r="A1174">
        <v>2024</v>
      </c>
      <c r="B1174">
        <v>3</v>
      </c>
      <c r="C1174" t="s">
        <v>7657</v>
      </c>
      <c r="D1174" s="4">
        <v>38</v>
      </c>
      <c r="E1174" s="4">
        <v>25</v>
      </c>
    </row>
    <row r="1175" spans="1:5" x14ac:dyDescent="0.45">
      <c r="A1175">
        <v>2024</v>
      </c>
      <c r="B1175">
        <v>3</v>
      </c>
      <c r="C1175" t="s">
        <v>7658</v>
      </c>
      <c r="D1175" s="4">
        <v>165</v>
      </c>
      <c r="E1175" s="4">
        <v>189</v>
      </c>
    </row>
    <row r="1176" spans="1:5" x14ac:dyDescent="0.45">
      <c r="A1176">
        <v>2024</v>
      </c>
      <c r="B1176">
        <v>3</v>
      </c>
      <c r="C1176" t="s">
        <v>7659</v>
      </c>
      <c r="D1176" s="4">
        <v>75</v>
      </c>
      <c r="E1176" s="4">
        <v>61</v>
      </c>
    </row>
    <row r="1177" spans="1:5" x14ac:dyDescent="0.45">
      <c r="A1177">
        <v>2024</v>
      </c>
      <c r="B1177">
        <v>3</v>
      </c>
      <c r="C1177" t="s">
        <v>7660</v>
      </c>
      <c r="D1177" s="4">
        <v>43</v>
      </c>
      <c r="E1177" s="4">
        <v>38</v>
      </c>
    </row>
    <row r="1178" spans="1:5" x14ac:dyDescent="0.45">
      <c r="A1178">
        <v>2024</v>
      </c>
      <c r="B1178">
        <v>3</v>
      </c>
      <c r="C1178" t="s">
        <v>7661</v>
      </c>
      <c r="D1178" s="4">
        <v>28</v>
      </c>
      <c r="E1178" s="4">
        <v>19</v>
      </c>
    </row>
    <row r="1179" spans="1:5" x14ac:dyDescent="0.45">
      <c r="A1179">
        <v>2024</v>
      </c>
      <c r="B1179">
        <v>3</v>
      </c>
      <c r="C1179" t="s">
        <v>7662</v>
      </c>
      <c r="D1179" s="4">
        <v>11</v>
      </c>
      <c r="E1179" s="4">
        <v>5</v>
      </c>
    </row>
    <row r="1180" spans="1:5" x14ac:dyDescent="0.45">
      <c r="A1180">
        <v>2024</v>
      </c>
      <c r="B1180">
        <v>3</v>
      </c>
      <c r="C1180" t="s">
        <v>7663</v>
      </c>
      <c r="D1180" s="4">
        <v>12</v>
      </c>
      <c r="E1180" s="4">
        <v>17</v>
      </c>
    </row>
    <row r="1181" spans="1:5" x14ac:dyDescent="0.45">
      <c r="A1181">
        <v>2024</v>
      </c>
      <c r="B1181">
        <v>4</v>
      </c>
      <c r="C1181" t="s">
        <v>7656</v>
      </c>
      <c r="D1181" s="4">
        <v>11</v>
      </c>
      <c r="E1181" s="4">
        <v>13</v>
      </c>
    </row>
    <row r="1182" spans="1:5" x14ac:dyDescent="0.45">
      <c r="A1182">
        <v>2024</v>
      </c>
      <c r="B1182">
        <v>4</v>
      </c>
      <c r="C1182" t="s">
        <v>7657</v>
      </c>
      <c r="D1182" s="4">
        <v>17</v>
      </c>
      <c r="E1182" s="4">
        <v>12</v>
      </c>
    </row>
    <row r="1183" spans="1:5" x14ac:dyDescent="0.45">
      <c r="A1183">
        <v>2024</v>
      </c>
      <c r="B1183">
        <v>4</v>
      </c>
      <c r="C1183" t="s">
        <v>7658</v>
      </c>
      <c r="D1183" s="4">
        <v>113</v>
      </c>
      <c r="E1183" s="4">
        <v>94</v>
      </c>
    </row>
    <row r="1184" spans="1:5" x14ac:dyDescent="0.45">
      <c r="A1184">
        <v>2024</v>
      </c>
      <c r="B1184">
        <v>4</v>
      </c>
      <c r="C1184" t="s">
        <v>7659</v>
      </c>
      <c r="D1184" s="4">
        <v>52</v>
      </c>
      <c r="E1184" s="4">
        <v>34</v>
      </c>
    </row>
    <row r="1185" spans="1:5" x14ac:dyDescent="0.45">
      <c r="A1185">
        <v>2024</v>
      </c>
      <c r="B1185">
        <v>4</v>
      </c>
      <c r="C1185" t="s">
        <v>7660</v>
      </c>
      <c r="D1185" s="4">
        <v>36</v>
      </c>
      <c r="E1185" s="4">
        <v>17</v>
      </c>
    </row>
    <row r="1186" spans="1:5" x14ac:dyDescent="0.45">
      <c r="A1186">
        <v>2024</v>
      </c>
      <c r="B1186">
        <v>4</v>
      </c>
      <c r="C1186" t="s">
        <v>7661</v>
      </c>
      <c r="D1186" s="4">
        <v>24</v>
      </c>
      <c r="E1186" s="4">
        <v>17</v>
      </c>
    </row>
    <row r="1187" spans="1:5" x14ac:dyDescent="0.45">
      <c r="A1187">
        <v>2024</v>
      </c>
      <c r="B1187">
        <v>4</v>
      </c>
      <c r="C1187" t="s">
        <v>7662</v>
      </c>
      <c r="D1187" s="4">
        <v>9</v>
      </c>
      <c r="E1187" s="4">
        <v>8</v>
      </c>
    </row>
    <row r="1188" spans="1:5" x14ac:dyDescent="0.45">
      <c r="A1188">
        <v>2024</v>
      </c>
      <c r="B1188">
        <v>4</v>
      </c>
      <c r="C1188" t="s">
        <v>7663</v>
      </c>
      <c r="D1188" s="4">
        <v>14</v>
      </c>
      <c r="E1188" s="4">
        <v>21</v>
      </c>
    </row>
    <row r="1189" spans="1:5" x14ac:dyDescent="0.45">
      <c r="A1189">
        <v>2024</v>
      </c>
      <c r="B1189">
        <v>5</v>
      </c>
      <c r="C1189" t="s">
        <v>7656</v>
      </c>
      <c r="D1189" s="4">
        <v>1</v>
      </c>
      <c r="E1189" s="4">
        <v>10</v>
      </c>
    </row>
    <row r="1190" spans="1:5" x14ac:dyDescent="0.45">
      <c r="A1190">
        <v>2024</v>
      </c>
      <c r="B1190">
        <v>5</v>
      </c>
      <c r="C1190" t="s">
        <v>7657</v>
      </c>
      <c r="D1190" s="4">
        <v>6</v>
      </c>
      <c r="E1190" s="4">
        <v>8</v>
      </c>
    </row>
    <row r="1191" spans="1:5" x14ac:dyDescent="0.45">
      <c r="A1191">
        <v>2024</v>
      </c>
      <c r="B1191">
        <v>5</v>
      </c>
      <c r="C1191" t="s">
        <v>7658</v>
      </c>
      <c r="D1191" s="4">
        <v>92</v>
      </c>
      <c r="E1191" s="4">
        <v>85</v>
      </c>
    </row>
    <row r="1192" spans="1:5" x14ac:dyDescent="0.45">
      <c r="A1192">
        <v>2024</v>
      </c>
      <c r="B1192">
        <v>5</v>
      </c>
      <c r="C1192" t="s">
        <v>7659</v>
      </c>
      <c r="D1192" s="4">
        <v>33</v>
      </c>
      <c r="E1192" s="4">
        <v>31</v>
      </c>
    </row>
    <row r="1193" spans="1:5" x14ac:dyDescent="0.45">
      <c r="A1193">
        <v>2024</v>
      </c>
      <c r="B1193">
        <v>5</v>
      </c>
      <c r="C1193" t="s">
        <v>7660</v>
      </c>
      <c r="D1193" s="4">
        <v>23</v>
      </c>
      <c r="E1193" s="4">
        <v>12</v>
      </c>
    </row>
    <row r="1194" spans="1:5" x14ac:dyDescent="0.45">
      <c r="A1194">
        <v>2024</v>
      </c>
      <c r="B1194">
        <v>5</v>
      </c>
      <c r="C1194" t="s">
        <v>7661</v>
      </c>
      <c r="D1194" s="4">
        <v>18</v>
      </c>
      <c r="E1194" s="4">
        <v>19</v>
      </c>
    </row>
    <row r="1195" spans="1:5" x14ac:dyDescent="0.45">
      <c r="A1195">
        <v>2024</v>
      </c>
      <c r="B1195">
        <v>5</v>
      </c>
      <c r="C1195" t="s">
        <v>7662</v>
      </c>
      <c r="D1195" s="4">
        <v>7</v>
      </c>
      <c r="E1195" s="4">
        <v>8</v>
      </c>
    </row>
    <row r="1196" spans="1:5" x14ac:dyDescent="0.45">
      <c r="A1196">
        <v>2024</v>
      </c>
      <c r="B1196">
        <v>5</v>
      </c>
      <c r="C1196" t="s">
        <v>7663</v>
      </c>
      <c r="D1196" s="4">
        <v>10</v>
      </c>
      <c r="E1196" s="4">
        <v>21</v>
      </c>
    </row>
    <row r="1197" spans="1:5" x14ac:dyDescent="0.45">
      <c r="A1197">
        <v>2024</v>
      </c>
      <c r="B1197">
        <v>6</v>
      </c>
      <c r="C1197" t="s">
        <v>7656</v>
      </c>
      <c r="D1197" s="4">
        <v>6</v>
      </c>
      <c r="E1197" s="4">
        <v>14</v>
      </c>
    </row>
    <row r="1198" spans="1:5" x14ac:dyDescent="0.45">
      <c r="A1198">
        <v>2024</v>
      </c>
      <c r="B1198">
        <v>6</v>
      </c>
      <c r="C1198" t="s">
        <v>7657</v>
      </c>
      <c r="D1198" s="4">
        <v>13</v>
      </c>
      <c r="E1198" s="4">
        <v>7</v>
      </c>
    </row>
    <row r="1199" spans="1:5" x14ac:dyDescent="0.45">
      <c r="A1199">
        <v>2024</v>
      </c>
      <c r="B1199">
        <v>6</v>
      </c>
      <c r="C1199" t="s">
        <v>7658</v>
      </c>
      <c r="D1199" s="4">
        <v>88</v>
      </c>
      <c r="E1199" s="4">
        <v>85</v>
      </c>
    </row>
    <row r="1200" spans="1:5" x14ac:dyDescent="0.45">
      <c r="A1200">
        <v>2024</v>
      </c>
      <c r="B1200">
        <v>6</v>
      </c>
      <c r="C1200" t="s">
        <v>7659</v>
      </c>
      <c r="D1200" s="4">
        <v>54</v>
      </c>
      <c r="E1200" s="4">
        <v>34</v>
      </c>
    </row>
    <row r="1201" spans="1:5" x14ac:dyDescent="0.45">
      <c r="A1201">
        <v>2024</v>
      </c>
      <c r="B1201">
        <v>6</v>
      </c>
      <c r="C1201" t="s">
        <v>7660</v>
      </c>
      <c r="D1201" s="4">
        <v>24</v>
      </c>
      <c r="E1201" s="4">
        <v>11</v>
      </c>
    </row>
    <row r="1202" spans="1:5" x14ac:dyDescent="0.45">
      <c r="A1202">
        <v>2024</v>
      </c>
      <c r="B1202">
        <v>6</v>
      </c>
      <c r="C1202" t="s">
        <v>7661</v>
      </c>
      <c r="D1202" s="4">
        <v>25</v>
      </c>
      <c r="E1202" s="4">
        <v>18</v>
      </c>
    </row>
    <row r="1203" spans="1:5" x14ac:dyDescent="0.45">
      <c r="A1203">
        <v>2024</v>
      </c>
      <c r="B1203">
        <v>6</v>
      </c>
      <c r="C1203" t="s">
        <v>7662</v>
      </c>
      <c r="D1203" s="4">
        <v>11</v>
      </c>
      <c r="E1203" s="4">
        <v>10</v>
      </c>
    </row>
    <row r="1204" spans="1:5" x14ac:dyDescent="0.45">
      <c r="A1204">
        <v>2024</v>
      </c>
      <c r="B1204">
        <v>6</v>
      </c>
      <c r="C1204" t="s">
        <v>7663</v>
      </c>
      <c r="D1204" s="4">
        <v>13</v>
      </c>
      <c r="E1204" s="4">
        <v>20</v>
      </c>
    </row>
    <row r="1205" spans="1:5" x14ac:dyDescent="0.45">
      <c r="A1205">
        <v>2024</v>
      </c>
      <c r="B1205">
        <v>7</v>
      </c>
      <c r="C1205" t="s">
        <v>7656</v>
      </c>
      <c r="D1205" s="4">
        <v>19</v>
      </c>
      <c r="E1205" s="4">
        <v>13</v>
      </c>
    </row>
    <row r="1206" spans="1:5" x14ac:dyDescent="0.45">
      <c r="A1206">
        <v>2024</v>
      </c>
      <c r="B1206">
        <v>7</v>
      </c>
      <c r="C1206" t="s">
        <v>7657</v>
      </c>
      <c r="D1206" s="4">
        <v>13</v>
      </c>
      <c r="E1206" s="4">
        <v>8</v>
      </c>
    </row>
    <row r="1207" spans="1:5" x14ac:dyDescent="0.45">
      <c r="A1207">
        <v>2024</v>
      </c>
      <c r="B1207">
        <v>7</v>
      </c>
      <c r="C1207" t="s">
        <v>7658</v>
      </c>
      <c r="D1207" s="4">
        <v>94</v>
      </c>
      <c r="E1207" s="4">
        <v>85</v>
      </c>
    </row>
    <row r="1208" spans="1:5" x14ac:dyDescent="0.45">
      <c r="A1208">
        <v>2024</v>
      </c>
      <c r="B1208">
        <v>7</v>
      </c>
      <c r="C1208" t="s">
        <v>7659</v>
      </c>
      <c r="D1208" s="4">
        <v>37</v>
      </c>
      <c r="E1208" s="4">
        <v>29</v>
      </c>
    </row>
    <row r="1209" spans="1:5" x14ac:dyDescent="0.45">
      <c r="A1209">
        <v>2024</v>
      </c>
      <c r="B1209">
        <v>7</v>
      </c>
      <c r="C1209" t="s">
        <v>7660</v>
      </c>
      <c r="D1209" s="4">
        <v>31</v>
      </c>
      <c r="E1209" s="4">
        <v>22</v>
      </c>
    </row>
    <row r="1210" spans="1:5" x14ac:dyDescent="0.45">
      <c r="A1210">
        <v>2024</v>
      </c>
      <c r="B1210">
        <v>7</v>
      </c>
      <c r="C1210" t="s">
        <v>7661</v>
      </c>
      <c r="D1210" s="4">
        <v>9</v>
      </c>
      <c r="E1210" s="4">
        <v>12</v>
      </c>
    </row>
    <row r="1211" spans="1:5" x14ac:dyDescent="0.45">
      <c r="A1211">
        <v>2024</v>
      </c>
      <c r="B1211">
        <v>7</v>
      </c>
      <c r="C1211" t="s">
        <v>7662</v>
      </c>
      <c r="D1211" s="4">
        <v>16</v>
      </c>
      <c r="E1211" s="4">
        <v>9</v>
      </c>
    </row>
    <row r="1212" spans="1:5" x14ac:dyDescent="0.45">
      <c r="A1212">
        <v>2024</v>
      </c>
      <c r="B1212">
        <v>7</v>
      </c>
      <c r="C1212" t="s">
        <v>7663</v>
      </c>
      <c r="D1212" s="4">
        <v>11</v>
      </c>
      <c r="E1212" s="4">
        <v>18</v>
      </c>
    </row>
    <row r="1213" spans="1:5" x14ac:dyDescent="0.45">
      <c r="A1213">
        <v>2024</v>
      </c>
      <c r="B1213">
        <v>8</v>
      </c>
      <c r="C1213" t="s">
        <v>7656</v>
      </c>
      <c r="D1213" s="4">
        <v>9</v>
      </c>
      <c r="E1213" s="4">
        <v>12</v>
      </c>
    </row>
    <row r="1214" spans="1:5" x14ac:dyDescent="0.45">
      <c r="A1214">
        <v>2024</v>
      </c>
      <c r="B1214">
        <v>8</v>
      </c>
      <c r="C1214" t="s">
        <v>7657</v>
      </c>
      <c r="D1214" s="4">
        <v>23</v>
      </c>
      <c r="E1214" s="4">
        <v>20</v>
      </c>
    </row>
    <row r="1215" spans="1:5" x14ac:dyDescent="0.45">
      <c r="A1215">
        <v>2024</v>
      </c>
      <c r="B1215">
        <v>8</v>
      </c>
      <c r="C1215" t="s">
        <v>7658</v>
      </c>
      <c r="D1215" s="4">
        <v>98</v>
      </c>
      <c r="E1215" s="4">
        <v>94</v>
      </c>
    </row>
    <row r="1216" spans="1:5" x14ac:dyDescent="0.45">
      <c r="A1216">
        <v>2024</v>
      </c>
      <c r="B1216">
        <v>8</v>
      </c>
      <c r="C1216" t="s">
        <v>7659</v>
      </c>
      <c r="D1216" s="4">
        <v>42</v>
      </c>
      <c r="E1216" s="4">
        <v>32</v>
      </c>
    </row>
    <row r="1217" spans="1:5" x14ac:dyDescent="0.45">
      <c r="A1217">
        <v>2024</v>
      </c>
      <c r="B1217">
        <v>8</v>
      </c>
      <c r="C1217" t="s">
        <v>7660</v>
      </c>
      <c r="D1217" s="4">
        <v>26</v>
      </c>
      <c r="E1217" s="4">
        <v>17</v>
      </c>
    </row>
    <row r="1218" spans="1:5" x14ac:dyDescent="0.45">
      <c r="A1218">
        <v>2024</v>
      </c>
      <c r="B1218">
        <v>8</v>
      </c>
      <c r="C1218" t="s">
        <v>7661</v>
      </c>
      <c r="D1218" s="4">
        <v>16</v>
      </c>
      <c r="E1218" s="4">
        <v>12</v>
      </c>
    </row>
    <row r="1219" spans="1:5" x14ac:dyDescent="0.45">
      <c r="A1219">
        <v>2024</v>
      </c>
      <c r="B1219">
        <v>8</v>
      </c>
      <c r="C1219" t="s">
        <v>7662</v>
      </c>
      <c r="D1219" s="4">
        <v>4</v>
      </c>
      <c r="E1219" s="4">
        <v>5</v>
      </c>
    </row>
    <row r="1220" spans="1:5" x14ac:dyDescent="0.45">
      <c r="A1220">
        <v>2024</v>
      </c>
      <c r="B1220">
        <v>8</v>
      </c>
      <c r="C1220" t="s">
        <v>7663</v>
      </c>
      <c r="D1220" s="4">
        <v>9</v>
      </c>
      <c r="E1220" s="4">
        <v>24</v>
      </c>
    </row>
    <row r="1221" spans="1:5" x14ac:dyDescent="0.45">
      <c r="A1221">
        <v>2024</v>
      </c>
      <c r="B1221">
        <v>9</v>
      </c>
      <c r="C1221" t="s">
        <v>7656</v>
      </c>
      <c r="D1221" s="4">
        <v>7</v>
      </c>
      <c r="E1221" s="4">
        <v>6</v>
      </c>
    </row>
    <row r="1222" spans="1:5" x14ac:dyDescent="0.45">
      <c r="A1222">
        <v>2024</v>
      </c>
      <c r="B1222">
        <v>9</v>
      </c>
      <c r="C1222" t="s">
        <v>7657</v>
      </c>
      <c r="D1222" s="4">
        <v>4</v>
      </c>
      <c r="E1222" s="4">
        <v>13</v>
      </c>
    </row>
    <row r="1223" spans="1:5" x14ac:dyDescent="0.45">
      <c r="A1223">
        <v>2024</v>
      </c>
      <c r="B1223">
        <v>9</v>
      </c>
      <c r="C1223" t="s">
        <v>7658</v>
      </c>
      <c r="D1223" s="4">
        <v>81</v>
      </c>
      <c r="E1223" s="4">
        <v>58</v>
      </c>
    </row>
    <row r="1224" spans="1:5" x14ac:dyDescent="0.45">
      <c r="A1224">
        <v>2024</v>
      </c>
      <c r="B1224">
        <v>9</v>
      </c>
      <c r="C1224" t="s">
        <v>7659</v>
      </c>
      <c r="D1224" s="4">
        <v>40</v>
      </c>
      <c r="E1224" s="4">
        <v>31</v>
      </c>
    </row>
    <row r="1225" spans="1:5" x14ac:dyDescent="0.45">
      <c r="A1225">
        <v>2024</v>
      </c>
      <c r="B1225">
        <v>9</v>
      </c>
      <c r="C1225" t="s">
        <v>7660</v>
      </c>
      <c r="D1225" s="4">
        <v>21</v>
      </c>
      <c r="E1225" s="4">
        <v>9</v>
      </c>
    </row>
    <row r="1226" spans="1:5" x14ac:dyDescent="0.45">
      <c r="A1226">
        <v>2024</v>
      </c>
      <c r="B1226">
        <v>9</v>
      </c>
      <c r="C1226" t="s">
        <v>7661</v>
      </c>
      <c r="D1226" s="4">
        <v>13</v>
      </c>
      <c r="E1226" s="4">
        <v>11</v>
      </c>
    </row>
    <row r="1227" spans="1:5" x14ac:dyDescent="0.45">
      <c r="A1227">
        <v>2024</v>
      </c>
      <c r="B1227">
        <v>9</v>
      </c>
      <c r="C1227" t="s">
        <v>7662</v>
      </c>
      <c r="D1227" s="4">
        <v>11</v>
      </c>
      <c r="E1227" s="4">
        <v>9</v>
      </c>
    </row>
    <row r="1228" spans="1:5" x14ac:dyDescent="0.45">
      <c r="A1228">
        <v>2024</v>
      </c>
      <c r="B1228">
        <v>9</v>
      </c>
      <c r="C1228" t="s">
        <v>7663</v>
      </c>
      <c r="D1228" s="4">
        <v>6</v>
      </c>
      <c r="E1228" s="4">
        <v>19</v>
      </c>
    </row>
    <row r="1229" spans="1:5" x14ac:dyDescent="0.45">
      <c r="A1229">
        <v>2024</v>
      </c>
      <c r="B1229">
        <v>10</v>
      </c>
      <c r="C1229" t="s">
        <v>7656</v>
      </c>
      <c r="D1229" s="4">
        <v>9</v>
      </c>
      <c r="E1229" s="4">
        <v>11</v>
      </c>
    </row>
    <row r="1230" spans="1:5" x14ac:dyDescent="0.45">
      <c r="A1230">
        <v>2024</v>
      </c>
      <c r="B1230">
        <v>10</v>
      </c>
      <c r="C1230" t="s">
        <v>7657</v>
      </c>
      <c r="D1230" s="4">
        <v>7</v>
      </c>
      <c r="E1230" s="4">
        <v>6</v>
      </c>
    </row>
    <row r="1231" spans="1:5" x14ac:dyDescent="0.45">
      <c r="A1231">
        <v>2024</v>
      </c>
      <c r="B1231">
        <v>10</v>
      </c>
      <c r="C1231" t="s">
        <v>7658</v>
      </c>
      <c r="D1231" s="4">
        <v>91</v>
      </c>
      <c r="E1231" s="4">
        <v>63</v>
      </c>
    </row>
    <row r="1232" spans="1:5" x14ac:dyDescent="0.45">
      <c r="A1232">
        <v>2024</v>
      </c>
      <c r="B1232">
        <v>10</v>
      </c>
      <c r="C1232" t="s">
        <v>7659</v>
      </c>
      <c r="D1232" s="4">
        <v>46</v>
      </c>
      <c r="E1232" s="4">
        <v>36</v>
      </c>
    </row>
    <row r="1233" spans="1:5" x14ac:dyDescent="0.45">
      <c r="A1233">
        <v>2024</v>
      </c>
      <c r="B1233">
        <v>10</v>
      </c>
      <c r="C1233" t="s">
        <v>7660</v>
      </c>
      <c r="D1233" s="4">
        <v>22</v>
      </c>
      <c r="E1233" s="4">
        <v>15</v>
      </c>
    </row>
    <row r="1234" spans="1:5" x14ac:dyDescent="0.45">
      <c r="A1234">
        <v>2024</v>
      </c>
      <c r="B1234">
        <v>10</v>
      </c>
      <c r="C1234" t="s">
        <v>7661</v>
      </c>
      <c r="D1234" s="4">
        <v>17</v>
      </c>
      <c r="E1234" s="4">
        <v>17</v>
      </c>
    </row>
    <row r="1235" spans="1:5" x14ac:dyDescent="0.45">
      <c r="A1235">
        <v>2024</v>
      </c>
      <c r="B1235">
        <v>10</v>
      </c>
      <c r="C1235" t="s">
        <v>7662</v>
      </c>
      <c r="D1235" s="4">
        <v>8</v>
      </c>
      <c r="E1235" s="4">
        <v>8</v>
      </c>
    </row>
    <row r="1236" spans="1:5" x14ac:dyDescent="0.45">
      <c r="A1236">
        <v>2024</v>
      </c>
      <c r="B1236">
        <v>10</v>
      </c>
      <c r="C1236" t="s">
        <v>7663</v>
      </c>
      <c r="D1236" s="4">
        <v>19</v>
      </c>
      <c r="E1236" s="4">
        <v>19</v>
      </c>
    </row>
    <row r="1237" spans="1:5" x14ac:dyDescent="0.45">
      <c r="A1237">
        <v>2024</v>
      </c>
      <c r="B1237">
        <v>11</v>
      </c>
      <c r="C1237" t="s">
        <v>7656</v>
      </c>
      <c r="D1237" s="4">
        <v>14</v>
      </c>
      <c r="E1237" s="4">
        <v>3</v>
      </c>
    </row>
    <row r="1238" spans="1:5" x14ac:dyDescent="0.45">
      <c r="A1238">
        <v>2024</v>
      </c>
      <c r="B1238">
        <v>11</v>
      </c>
      <c r="C1238" t="s">
        <v>7657</v>
      </c>
      <c r="D1238" s="4">
        <v>4</v>
      </c>
      <c r="E1238" s="4">
        <v>4</v>
      </c>
    </row>
    <row r="1239" spans="1:5" x14ac:dyDescent="0.45">
      <c r="A1239">
        <v>2024</v>
      </c>
      <c r="B1239">
        <v>11</v>
      </c>
      <c r="C1239" t="s">
        <v>7658</v>
      </c>
      <c r="D1239" s="4">
        <v>73</v>
      </c>
      <c r="E1239" s="4">
        <v>87</v>
      </c>
    </row>
    <row r="1240" spans="1:5" x14ac:dyDescent="0.45">
      <c r="A1240">
        <v>2024</v>
      </c>
      <c r="B1240">
        <v>11</v>
      </c>
      <c r="C1240" t="s">
        <v>7659</v>
      </c>
      <c r="D1240" s="4">
        <v>39</v>
      </c>
      <c r="E1240" s="4">
        <v>33</v>
      </c>
    </row>
    <row r="1241" spans="1:5" x14ac:dyDescent="0.45">
      <c r="A1241">
        <v>2024</v>
      </c>
      <c r="B1241">
        <v>11</v>
      </c>
      <c r="C1241" t="s">
        <v>7660</v>
      </c>
      <c r="D1241" s="4">
        <v>22</v>
      </c>
      <c r="E1241" s="4">
        <v>13</v>
      </c>
    </row>
    <row r="1242" spans="1:5" x14ac:dyDescent="0.45">
      <c r="A1242">
        <v>2024</v>
      </c>
      <c r="B1242">
        <v>11</v>
      </c>
      <c r="C1242" t="s">
        <v>7661</v>
      </c>
      <c r="D1242" s="4">
        <v>9</v>
      </c>
      <c r="E1242" s="4">
        <v>17</v>
      </c>
    </row>
    <row r="1243" spans="1:5" x14ac:dyDescent="0.45">
      <c r="A1243">
        <v>2024</v>
      </c>
      <c r="B1243">
        <v>11</v>
      </c>
      <c r="C1243" t="s">
        <v>7662</v>
      </c>
      <c r="D1243" s="4">
        <v>11</v>
      </c>
      <c r="E1243" s="4">
        <v>7</v>
      </c>
    </row>
    <row r="1244" spans="1:5" x14ac:dyDescent="0.45">
      <c r="A1244">
        <v>2024</v>
      </c>
      <c r="B1244">
        <v>11</v>
      </c>
      <c r="C1244" t="s">
        <v>7663</v>
      </c>
      <c r="D1244" s="4">
        <v>17</v>
      </c>
      <c r="E1244" s="4">
        <v>27</v>
      </c>
    </row>
    <row r="1245" spans="1:5" x14ac:dyDescent="0.45">
      <c r="A1245">
        <v>2024</v>
      </c>
      <c r="B1245">
        <v>12</v>
      </c>
      <c r="C1245" t="s">
        <v>7656</v>
      </c>
      <c r="D1245" s="4">
        <v>11</v>
      </c>
      <c r="E1245" s="4">
        <v>8</v>
      </c>
    </row>
    <row r="1246" spans="1:5" x14ac:dyDescent="0.45">
      <c r="A1246">
        <v>2024</v>
      </c>
      <c r="B1246">
        <v>12</v>
      </c>
      <c r="C1246" t="s">
        <v>7657</v>
      </c>
      <c r="D1246" s="4">
        <v>15</v>
      </c>
      <c r="E1246" s="4">
        <v>12</v>
      </c>
    </row>
    <row r="1247" spans="1:5" x14ac:dyDescent="0.45">
      <c r="A1247">
        <v>2024</v>
      </c>
      <c r="B1247">
        <v>12</v>
      </c>
      <c r="C1247" t="s">
        <v>7658</v>
      </c>
      <c r="D1247" s="4">
        <v>99</v>
      </c>
      <c r="E1247" s="4">
        <v>73</v>
      </c>
    </row>
    <row r="1248" spans="1:5" x14ac:dyDescent="0.45">
      <c r="A1248">
        <v>2024</v>
      </c>
      <c r="B1248">
        <v>12</v>
      </c>
      <c r="C1248" t="s">
        <v>7659</v>
      </c>
      <c r="D1248" s="4">
        <v>45</v>
      </c>
      <c r="E1248" s="4">
        <v>33</v>
      </c>
    </row>
    <row r="1249" spans="1:5" x14ac:dyDescent="0.45">
      <c r="A1249">
        <v>2024</v>
      </c>
      <c r="B1249">
        <v>12</v>
      </c>
      <c r="C1249" t="s">
        <v>7660</v>
      </c>
      <c r="D1249" s="4">
        <v>17</v>
      </c>
      <c r="E1249" s="4">
        <v>21</v>
      </c>
    </row>
    <row r="1250" spans="1:5" x14ac:dyDescent="0.45">
      <c r="A1250">
        <v>2024</v>
      </c>
      <c r="B1250">
        <v>12</v>
      </c>
      <c r="C1250" t="s">
        <v>7661</v>
      </c>
      <c r="D1250" s="4">
        <v>17</v>
      </c>
      <c r="E1250" s="4">
        <v>13</v>
      </c>
    </row>
    <row r="1251" spans="1:5" x14ac:dyDescent="0.45">
      <c r="A1251">
        <v>2024</v>
      </c>
      <c r="B1251">
        <v>12</v>
      </c>
      <c r="C1251" t="s">
        <v>7662</v>
      </c>
      <c r="D1251" s="4">
        <v>11</v>
      </c>
      <c r="E1251" s="4">
        <v>5</v>
      </c>
    </row>
    <row r="1252" spans="1:5" x14ac:dyDescent="0.45">
      <c r="A1252">
        <v>2024</v>
      </c>
      <c r="B1252">
        <v>12</v>
      </c>
      <c r="C1252" t="s">
        <v>7663</v>
      </c>
      <c r="D1252" s="4">
        <v>8</v>
      </c>
      <c r="E1252" s="4">
        <v>34</v>
      </c>
    </row>
    <row r="1253" spans="1:5" x14ac:dyDescent="0.45">
      <c r="A1253">
        <v>2025</v>
      </c>
      <c r="B1253">
        <v>1</v>
      </c>
      <c r="C1253" t="s">
        <v>7656</v>
      </c>
      <c r="D1253" s="4">
        <v>11</v>
      </c>
      <c r="E1253" s="4">
        <v>9</v>
      </c>
    </row>
    <row r="1254" spans="1:5" x14ac:dyDescent="0.45">
      <c r="A1254">
        <v>2025</v>
      </c>
      <c r="B1254">
        <v>1</v>
      </c>
      <c r="C1254" t="s">
        <v>7657</v>
      </c>
      <c r="D1254" s="4">
        <v>9</v>
      </c>
      <c r="E1254" s="4">
        <v>10</v>
      </c>
    </row>
    <row r="1255" spans="1:5" x14ac:dyDescent="0.45">
      <c r="A1255">
        <v>2025</v>
      </c>
      <c r="B1255">
        <v>1</v>
      </c>
      <c r="C1255" t="s">
        <v>7658</v>
      </c>
      <c r="D1255" s="4">
        <v>98</v>
      </c>
      <c r="E1255" s="4">
        <v>80</v>
      </c>
    </row>
    <row r="1256" spans="1:5" x14ac:dyDescent="0.45">
      <c r="A1256">
        <v>2025</v>
      </c>
      <c r="B1256">
        <v>1</v>
      </c>
      <c r="C1256" t="s">
        <v>7659</v>
      </c>
      <c r="D1256" s="4">
        <v>46</v>
      </c>
      <c r="E1256" s="4">
        <v>34</v>
      </c>
    </row>
    <row r="1257" spans="1:5" x14ac:dyDescent="0.45">
      <c r="A1257">
        <v>2025</v>
      </c>
      <c r="B1257">
        <v>1</v>
      </c>
      <c r="C1257" t="s">
        <v>7660</v>
      </c>
      <c r="D1257" s="4">
        <v>25</v>
      </c>
      <c r="E1257" s="4">
        <v>15</v>
      </c>
    </row>
    <row r="1258" spans="1:5" x14ac:dyDescent="0.45">
      <c r="A1258">
        <v>2025</v>
      </c>
      <c r="B1258">
        <v>1</v>
      </c>
      <c r="C1258" t="s">
        <v>7661</v>
      </c>
      <c r="D1258" s="4">
        <v>17</v>
      </c>
      <c r="E1258" s="4">
        <v>15</v>
      </c>
    </row>
    <row r="1259" spans="1:5" x14ac:dyDescent="0.45">
      <c r="A1259">
        <v>2025</v>
      </c>
      <c r="B1259">
        <v>1</v>
      </c>
      <c r="C1259" t="s">
        <v>7662</v>
      </c>
      <c r="D1259" s="4">
        <v>7</v>
      </c>
      <c r="E1259" s="4">
        <v>6</v>
      </c>
    </row>
    <row r="1260" spans="1:5" x14ac:dyDescent="0.45">
      <c r="A1260">
        <v>2025</v>
      </c>
      <c r="B1260">
        <v>1</v>
      </c>
      <c r="C1260" t="s">
        <v>7663</v>
      </c>
      <c r="D1260" s="4">
        <v>15</v>
      </c>
      <c r="E1260" s="4">
        <v>26</v>
      </c>
    </row>
    <row r="1261" spans="1:5" x14ac:dyDescent="0.45">
      <c r="A1261">
        <v>2025</v>
      </c>
      <c r="B1261">
        <v>2</v>
      </c>
      <c r="C1261" t="s">
        <v>7656</v>
      </c>
      <c r="D1261" s="4">
        <v>13</v>
      </c>
      <c r="E1261" s="4">
        <v>8</v>
      </c>
    </row>
    <row r="1262" spans="1:5" x14ac:dyDescent="0.45">
      <c r="A1262">
        <v>2025</v>
      </c>
      <c r="B1262">
        <v>2</v>
      </c>
      <c r="C1262" t="s">
        <v>7657</v>
      </c>
      <c r="D1262" s="4">
        <v>8</v>
      </c>
      <c r="E1262" s="4">
        <v>11</v>
      </c>
    </row>
    <row r="1263" spans="1:5" x14ac:dyDescent="0.45">
      <c r="A1263">
        <v>2025</v>
      </c>
      <c r="B1263">
        <v>2</v>
      </c>
      <c r="C1263" t="s">
        <v>7658</v>
      </c>
      <c r="D1263" s="4">
        <v>94</v>
      </c>
      <c r="E1263" s="4">
        <v>71</v>
      </c>
    </row>
    <row r="1264" spans="1:5" x14ac:dyDescent="0.45">
      <c r="A1264">
        <v>2025</v>
      </c>
      <c r="B1264">
        <v>2</v>
      </c>
      <c r="C1264" t="s">
        <v>7659</v>
      </c>
      <c r="D1264" s="4">
        <v>49</v>
      </c>
      <c r="E1264" s="4">
        <v>37</v>
      </c>
    </row>
    <row r="1265" spans="1:5" x14ac:dyDescent="0.45">
      <c r="A1265">
        <v>2025</v>
      </c>
      <c r="B1265">
        <v>2</v>
      </c>
      <c r="C1265" t="s">
        <v>7660</v>
      </c>
      <c r="D1265" s="4">
        <v>31</v>
      </c>
      <c r="E1265" s="4">
        <v>16</v>
      </c>
    </row>
    <row r="1266" spans="1:5" x14ac:dyDescent="0.45">
      <c r="A1266">
        <v>2025</v>
      </c>
      <c r="B1266">
        <v>2</v>
      </c>
      <c r="C1266" t="s">
        <v>7661</v>
      </c>
      <c r="D1266" s="4">
        <v>18</v>
      </c>
      <c r="E1266" s="4">
        <v>14</v>
      </c>
    </row>
    <row r="1267" spans="1:5" x14ac:dyDescent="0.45">
      <c r="A1267">
        <v>2025</v>
      </c>
      <c r="B1267">
        <v>2</v>
      </c>
      <c r="C1267" t="s">
        <v>7662</v>
      </c>
      <c r="D1267" s="4">
        <v>11</v>
      </c>
      <c r="E1267" s="4">
        <v>4</v>
      </c>
    </row>
    <row r="1268" spans="1:5" x14ac:dyDescent="0.45">
      <c r="A1268">
        <v>2025</v>
      </c>
      <c r="B1268">
        <v>2</v>
      </c>
      <c r="C1268" t="s">
        <v>7663</v>
      </c>
      <c r="D1268" s="4">
        <v>14</v>
      </c>
      <c r="E1268" s="4">
        <v>18</v>
      </c>
    </row>
    <row r="1269" spans="1:5" x14ac:dyDescent="0.45">
      <c r="A1269">
        <v>2025</v>
      </c>
      <c r="B1269">
        <v>3</v>
      </c>
      <c r="C1269" t="s">
        <v>7656</v>
      </c>
      <c r="D1269" s="4">
        <v>34</v>
      </c>
      <c r="E1269" s="4">
        <v>24</v>
      </c>
    </row>
    <row r="1270" spans="1:5" x14ac:dyDescent="0.45">
      <c r="A1270">
        <v>2025</v>
      </c>
      <c r="B1270">
        <v>3</v>
      </c>
      <c r="C1270" t="s">
        <v>7657</v>
      </c>
      <c r="D1270" s="4">
        <v>40</v>
      </c>
      <c r="E1270" s="4">
        <v>33</v>
      </c>
    </row>
    <row r="1271" spans="1:5" x14ac:dyDescent="0.45">
      <c r="A1271">
        <v>2025</v>
      </c>
      <c r="B1271">
        <v>3</v>
      </c>
      <c r="C1271" t="s">
        <v>7658</v>
      </c>
      <c r="D1271" s="4">
        <v>204</v>
      </c>
      <c r="E1271" s="4">
        <v>176</v>
      </c>
    </row>
    <row r="1272" spans="1:5" x14ac:dyDescent="0.45">
      <c r="A1272">
        <v>2025</v>
      </c>
      <c r="B1272">
        <v>3</v>
      </c>
      <c r="C1272" t="s">
        <v>7659</v>
      </c>
      <c r="D1272" s="4">
        <v>75</v>
      </c>
      <c r="E1272" s="4">
        <v>51</v>
      </c>
    </row>
    <row r="1273" spans="1:5" x14ac:dyDescent="0.45">
      <c r="A1273">
        <v>2025</v>
      </c>
      <c r="B1273">
        <v>3</v>
      </c>
      <c r="C1273" t="s">
        <v>7660</v>
      </c>
      <c r="D1273" s="4">
        <v>41</v>
      </c>
      <c r="E1273" s="4">
        <v>32</v>
      </c>
    </row>
    <row r="1274" spans="1:5" x14ac:dyDescent="0.45">
      <c r="A1274">
        <v>2025</v>
      </c>
      <c r="B1274">
        <v>3</v>
      </c>
      <c r="C1274" t="s">
        <v>7661</v>
      </c>
      <c r="D1274" s="4">
        <v>24</v>
      </c>
      <c r="E1274" s="4">
        <v>20</v>
      </c>
    </row>
    <row r="1275" spans="1:5" x14ac:dyDescent="0.45">
      <c r="A1275">
        <v>2025</v>
      </c>
      <c r="B1275">
        <v>3</v>
      </c>
      <c r="C1275" t="s">
        <v>7662</v>
      </c>
      <c r="D1275" s="4">
        <v>13</v>
      </c>
      <c r="E1275" s="4">
        <v>6</v>
      </c>
    </row>
    <row r="1276" spans="1:5" x14ac:dyDescent="0.45">
      <c r="A1276">
        <v>2025</v>
      </c>
      <c r="B1276">
        <v>3</v>
      </c>
      <c r="C1276" t="s">
        <v>7663</v>
      </c>
      <c r="D1276" s="4">
        <v>15</v>
      </c>
      <c r="E1276" s="4">
        <v>14</v>
      </c>
    </row>
    <row r="1277" spans="1:5" x14ac:dyDescent="0.45">
      <c r="A1277">
        <v>2025</v>
      </c>
      <c r="B1277">
        <v>4</v>
      </c>
      <c r="C1277" t="s">
        <v>7656</v>
      </c>
      <c r="D1277" s="4">
        <v>14</v>
      </c>
      <c r="E1277" s="4">
        <v>9</v>
      </c>
    </row>
    <row r="1278" spans="1:5" x14ac:dyDescent="0.45">
      <c r="A1278">
        <v>2025</v>
      </c>
      <c r="B1278">
        <v>4</v>
      </c>
      <c r="C1278" t="s">
        <v>7657</v>
      </c>
      <c r="D1278" s="4">
        <v>19</v>
      </c>
      <c r="E1278" s="4">
        <v>17</v>
      </c>
    </row>
    <row r="1279" spans="1:5" x14ac:dyDescent="0.45">
      <c r="A1279">
        <v>2025</v>
      </c>
      <c r="B1279">
        <v>4</v>
      </c>
      <c r="C1279" t="s">
        <v>7658</v>
      </c>
      <c r="D1279" s="4">
        <v>108</v>
      </c>
      <c r="E1279" s="4">
        <v>102</v>
      </c>
    </row>
    <row r="1280" spans="1:5" x14ac:dyDescent="0.45">
      <c r="A1280">
        <v>2025</v>
      </c>
      <c r="B1280">
        <v>4</v>
      </c>
      <c r="C1280" t="s">
        <v>7659</v>
      </c>
      <c r="D1280" s="4">
        <v>69</v>
      </c>
      <c r="E1280" s="4">
        <v>38</v>
      </c>
    </row>
    <row r="1281" spans="1:5" x14ac:dyDescent="0.45">
      <c r="A1281">
        <v>2025</v>
      </c>
      <c r="B1281">
        <v>4</v>
      </c>
      <c r="C1281" t="s">
        <v>7660</v>
      </c>
      <c r="D1281" s="4">
        <v>32</v>
      </c>
      <c r="E1281" s="4">
        <v>20</v>
      </c>
    </row>
    <row r="1282" spans="1:5" x14ac:dyDescent="0.45">
      <c r="A1282">
        <v>2025</v>
      </c>
      <c r="B1282">
        <v>4</v>
      </c>
      <c r="C1282" t="s">
        <v>7661</v>
      </c>
      <c r="D1282" s="4">
        <v>29</v>
      </c>
      <c r="E1282" s="4">
        <v>31</v>
      </c>
    </row>
    <row r="1283" spans="1:5" x14ac:dyDescent="0.45">
      <c r="A1283">
        <v>2025</v>
      </c>
      <c r="B1283">
        <v>4</v>
      </c>
      <c r="C1283" t="s">
        <v>7662</v>
      </c>
      <c r="D1283" s="4">
        <v>9</v>
      </c>
      <c r="E1283" s="4">
        <v>12</v>
      </c>
    </row>
    <row r="1284" spans="1:5" x14ac:dyDescent="0.45">
      <c r="A1284">
        <v>2025</v>
      </c>
      <c r="B1284">
        <v>4</v>
      </c>
      <c r="C1284" t="s">
        <v>7663</v>
      </c>
      <c r="D1284" s="4">
        <v>19</v>
      </c>
      <c r="E1284" s="4">
        <v>28</v>
      </c>
    </row>
    <row r="1285" spans="1:5" x14ac:dyDescent="0.45">
      <c r="A1285">
        <v>2025</v>
      </c>
      <c r="B1285">
        <v>5</v>
      </c>
      <c r="C1285" t="s">
        <v>7656</v>
      </c>
      <c r="D1285" s="4"/>
      <c r="E1285" s="4"/>
    </row>
    <row r="1286" spans="1:5" x14ac:dyDescent="0.45">
      <c r="A1286">
        <v>2025</v>
      </c>
      <c r="B1286">
        <v>5</v>
      </c>
      <c r="C1286" t="s">
        <v>7657</v>
      </c>
      <c r="D1286" s="4"/>
      <c r="E1286" s="4"/>
    </row>
    <row r="1287" spans="1:5" x14ac:dyDescent="0.45">
      <c r="A1287">
        <v>2025</v>
      </c>
      <c r="B1287">
        <v>5</v>
      </c>
      <c r="C1287" t="s">
        <v>7658</v>
      </c>
      <c r="D1287" s="4"/>
      <c r="E1287" s="4"/>
    </row>
    <row r="1288" spans="1:5" x14ac:dyDescent="0.45">
      <c r="A1288">
        <v>2025</v>
      </c>
      <c r="B1288">
        <v>5</v>
      </c>
      <c r="C1288" t="s">
        <v>7659</v>
      </c>
      <c r="D1288" s="4"/>
      <c r="E1288" s="4"/>
    </row>
    <row r="1289" spans="1:5" x14ac:dyDescent="0.45">
      <c r="A1289">
        <v>2025</v>
      </c>
      <c r="B1289">
        <v>5</v>
      </c>
      <c r="C1289" t="s">
        <v>7660</v>
      </c>
      <c r="D1289" s="4"/>
      <c r="E1289" s="4"/>
    </row>
    <row r="1290" spans="1:5" x14ac:dyDescent="0.45">
      <c r="A1290">
        <v>2025</v>
      </c>
      <c r="B1290">
        <v>5</v>
      </c>
      <c r="C1290" t="s">
        <v>7661</v>
      </c>
      <c r="D1290" s="4"/>
      <c r="E1290" s="4"/>
    </row>
    <row r="1291" spans="1:5" x14ac:dyDescent="0.45">
      <c r="A1291">
        <v>2025</v>
      </c>
      <c r="B1291">
        <v>5</v>
      </c>
      <c r="C1291" t="s">
        <v>7662</v>
      </c>
      <c r="D1291" s="4"/>
      <c r="E1291" s="4"/>
    </row>
    <row r="1292" spans="1:5" x14ac:dyDescent="0.45">
      <c r="A1292">
        <v>2025</v>
      </c>
      <c r="B1292">
        <v>5</v>
      </c>
      <c r="C1292" t="s">
        <v>7663</v>
      </c>
      <c r="D1292" s="4"/>
      <c r="E1292" s="4"/>
    </row>
    <row r="1293" spans="1:5" x14ac:dyDescent="0.45">
      <c r="A1293">
        <v>2025</v>
      </c>
      <c r="B1293">
        <v>6</v>
      </c>
      <c r="C1293" t="s">
        <v>7656</v>
      </c>
      <c r="D1293" s="4"/>
      <c r="E1293" s="4"/>
    </row>
    <row r="1294" spans="1:5" x14ac:dyDescent="0.45">
      <c r="A1294">
        <v>2025</v>
      </c>
      <c r="B1294">
        <v>6</v>
      </c>
      <c r="C1294" t="s">
        <v>7657</v>
      </c>
      <c r="D1294" s="4"/>
      <c r="E1294" s="4"/>
    </row>
    <row r="1295" spans="1:5" x14ac:dyDescent="0.45">
      <c r="A1295">
        <v>2025</v>
      </c>
      <c r="B1295">
        <v>6</v>
      </c>
      <c r="C1295" t="s">
        <v>7658</v>
      </c>
      <c r="D1295" s="4"/>
      <c r="E1295" s="4"/>
    </row>
    <row r="1296" spans="1:5" x14ac:dyDescent="0.45">
      <c r="A1296">
        <v>2025</v>
      </c>
      <c r="B1296">
        <v>6</v>
      </c>
      <c r="C1296" t="s">
        <v>7659</v>
      </c>
      <c r="D1296" s="4"/>
      <c r="E1296" s="4"/>
    </row>
    <row r="1297" spans="1:5" x14ac:dyDescent="0.45">
      <c r="A1297">
        <v>2025</v>
      </c>
      <c r="B1297">
        <v>6</v>
      </c>
      <c r="C1297" t="s">
        <v>7660</v>
      </c>
      <c r="D1297" s="4"/>
      <c r="E1297" s="4"/>
    </row>
    <row r="1298" spans="1:5" x14ac:dyDescent="0.45">
      <c r="A1298">
        <v>2025</v>
      </c>
      <c r="B1298">
        <v>6</v>
      </c>
      <c r="C1298" t="s">
        <v>7661</v>
      </c>
      <c r="D1298" s="4"/>
      <c r="E1298" s="4"/>
    </row>
    <row r="1299" spans="1:5" x14ac:dyDescent="0.45">
      <c r="A1299">
        <v>2025</v>
      </c>
      <c r="B1299">
        <v>6</v>
      </c>
      <c r="C1299" t="s">
        <v>7662</v>
      </c>
      <c r="D1299" s="4"/>
      <c r="E1299" s="4"/>
    </row>
    <row r="1300" spans="1:5" x14ac:dyDescent="0.45">
      <c r="A1300">
        <v>2025</v>
      </c>
      <c r="B1300">
        <v>6</v>
      </c>
      <c r="C1300" t="s">
        <v>7663</v>
      </c>
      <c r="D1300" s="4"/>
      <c r="E1300" s="4"/>
    </row>
    <row r="1301" spans="1:5" x14ac:dyDescent="0.45">
      <c r="A1301">
        <v>2025</v>
      </c>
      <c r="B1301">
        <v>7</v>
      </c>
      <c r="C1301" t="s">
        <v>7656</v>
      </c>
      <c r="D1301" s="4"/>
      <c r="E1301" s="4"/>
    </row>
    <row r="1302" spans="1:5" x14ac:dyDescent="0.45">
      <c r="A1302">
        <v>2025</v>
      </c>
      <c r="B1302">
        <v>7</v>
      </c>
      <c r="C1302" t="s">
        <v>7657</v>
      </c>
      <c r="D1302" s="4"/>
      <c r="E1302" s="4"/>
    </row>
    <row r="1303" spans="1:5" x14ac:dyDescent="0.45">
      <c r="A1303">
        <v>2025</v>
      </c>
      <c r="B1303">
        <v>7</v>
      </c>
      <c r="C1303" t="s">
        <v>7658</v>
      </c>
      <c r="D1303" s="4"/>
      <c r="E1303" s="4"/>
    </row>
    <row r="1304" spans="1:5" x14ac:dyDescent="0.45">
      <c r="A1304">
        <v>2025</v>
      </c>
      <c r="B1304">
        <v>7</v>
      </c>
      <c r="C1304" t="s">
        <v>7659</v>
      </c>
      <c r="D1304" s="4"/>
      <c r="E1304" s="4"/>
    </row>
    <row r="1305" spans="1:5" x14ac:dyDescent="0.45">
      <c r="A1305">
        <v>2025</v>
      </c>
      <c r="B1305">
        <v>7</v>
      </c>
      <c r="C1305" t="s">
        <v>7660</v>
      </c>
      <c r="D1305" s="4"/>
      <c r="E1305" s="4"/>
    </row>
    <row r="1306" spans="1:5" x14ac:dyDescent="0.45">
      <c r="A1306">
        <v>2025</v>
      </c>
      <c r="B1306">
        <v>7</v>
      </c>
      <c r="C1306" t="s">
        <v>7661</v>
      </c>
      <c r="D1306" s="4"/>
      <c r="E1306" s="4"/>
    </row>
    <row r="1307" spans="1:5" x14ac:dyDescent="0.45">
      <c r="A1307">
        <v>2025</v>
      </c>
      <c r="B1307">
        <v>7</v>
      </c>
      <c r="C1307" t="s">
        <v>7662</v>
      </c>
      <c r="D1307" s="4"/>
      <c r="E1307" s="4"/>
    </row>
    <row r="1308" spans="1:5" x14ac:dyDescent="0.45">
      <c r="A1308">
        <v>2025</v>
      </c>
      <c r="B1308">
        <v>7</v>
      </c>
      <c r="C1308" t="s">
        <v>7663</v>
      </c>
      <c r="D1308" s="4"/>
      <c r="E1308" s="4"/>
    </row>
    <row r="1309" spans="1:5" x14ac:dyDescent="0.45">
      <c r="A1309">
        <v>2025</v>
      </c>
      <c r="B1309">
        <v>8</v>
      </c>
      <c r="C1309" t="s">
        <v>7656</v>
      </c>
      <c r="D1309" s="4"/>
      <c r="E1309" s="4"/>
    </row>
    <row r="1310" spans="1:5" x14ac:dyDescent="0.45">
      <c r="A1310">
        <v>2025</v>
      </c>
      <c r="B1310">
        <v>8</v>
      </c>
      <c r="C1310" t="s">
        <v>7657</v>
      </c>
      <c r="D1310" s="4"/>
      <c r="E1310" s="4"/>
    </row>
    <row r="1311" spans="1:5" x14ac:dyDescent="0.45">
      <c r="A1311">
        <v>2025</v>
      </c>
      <c r="B1311">
        <v>8</v>
      </c>
      <c r="C1311" t="s">
        <v>7658</v>
      </c>
      <c r="D1311" s="4"/>
      <c r="E1311" s="4"/>
    </row>
    <row r="1312" spans="1:5" x14ac:dyDescent="0.45">
      <c r="A1312">
        <v>2025</v>
      </c>
      <c r="B1312">
        <v>8</v>
      </c>
      <c r="C1312" t="s">
        <v>7659</v>
      </c>
      <c r="D1312" s="4"/>
      <c r="E1312" s="4"/>
    </row>
    <row r="1313" spans="1:5" x14ac:dyDescent="0.45">
      <c r="A1313">
        <v>2025</v>
      </c>
      <c r="B1313">
        <v>8</v>
      </c>
      <c r="C1313" t="s">
        <v>7660</v>
      </c>
      <c r="D1313" s="4"/>
      <c r="E1313" s="4"/>
    </row>
    <row r="1314" spans="1:5" x14ac:dyDescent="0.45">
      <c r="A1314">
        <v>2025</v>
      </c>
      <c r="B1314">
        <v>8</v>
      </c>
      <c r="C1314" t="s">
        <v>7661</v>
      </c>
      <c r="D1314" s="4"/>
      <c r="E1314" s="4"/>
    </row>
    <row r="1315" spans="1:5" x14ac:dyDescent="0.45">
      <c r="A1315">
        <v>2025</v>
      </c>
      <c r="B1315">
        <v>8</v>
      </c>
      <c r="C1315" t="s">
        <v>7662</v>
      </c>
      <c r="D1315" s="4"/>
      <c r="E1315" s="4"/>
    </row>
    <row r="1316" spans="1:5" x14ac:dyDescent="0.45">
      <c r="A1316">
        <v>2025</v>
      </c>
      <c r="B1316">
        <v>8</v>
      </c>
      <c r="C1316" t="s">
        <v>7663</v>
      </c>
      <c r="D1316" s="4"/>
      <c r="E1316" s="4"/>
    </row>
    <row r="1317" spans="1:5" x14ac:dyDescent="0.45">
      <c r="A1317">
        <v>2025</v>
      </c>
      <c r="B1317">
        <v>9</v>
      </c>
      <c r="C1317" t="s">
        <v>7656</v>
      </c>
      <c r="D1317" s="4"/>
      <c r="E1317" s="4"/>
    </row>
    <row r="1318" spans="1:5" x14ac:dyDescent="0.45">
      <c r="A1318">
        <v>2025</v>
      </c>
      <c r="B1318">
        <v>9</v>
      </c>
      <c r="C1318" t="s">
        <v>7657</v>
      </c>
      <c r="D1318" s="4"/>
      <c r="E1318" s="4"/>
    </row>
    <row r="1319" spans="1:5" x14ac:dyDescent="0.45">
      <c r="A1319">
        <v>2025</v>
      </c>
      <c r="B1319">
        <v>9</v>
      </c>
      <c r="C1319" t="s">
        <v>7658</v>
      </c>
      <c r="D1319" s="4"/>
      <c r="E1319" s="4"/>
    </row>
    <row r="1320" spans="1:5" x14ac:dyDescent="0.45">
      <c r="A1320">
        <v>2025</v>
      </c>
      <c r="B1320">
        <v>9</v>
      </c>
      <c r="C1320" t="s">
        <v>7659</v>
      </c>
      <c r="D1320" s="4"/>
      <c r="E1320" s="4"/>
    </row>
    <row r="1321" spans="1:5" x14ac:dyDescent="0.45">
      <c r="A1321">
        <v>2025</v>
      </c>
      <c r="B1321">
        <v>9</v>
      </c>
      <c r="C1321" t="s">
        <v>7660</v>
      </c>
      <c r="D1321" s="4"/>
      <c r="E1321" s="4"/>
    </row>
    <row r="1322" spans="1:5" x14ac:dyDescent="0.45">
      <c r="A1322">
        <v>2025</v>
      </c>
      <c r="B1322">
        <v>9</v>
      </c>
      <c r="C1322" t="s">
        <v>7661</v>
      </c>
      <c r="D1322" s="4"/>
      <c r="E1322" s="4"/>
    </row>
    <row r="1323" spans="1:5" x14ac:dyDescent="0.45">
      <c r="A1323">
        <v>2025</v>
      </c>
      <c r="B1323">
        <v>9</v>
      </c>
      <c r="C1323" t="s">
        <v>7662</v>
      </c>
      <c r="D1323" s="4"/>
      <c r="E1323" s="4"/>
    </row>
    <row r="1324" spans="1:5" x14ac:dyDescent="0.45">
      <c r="A1324">
        <v>2025</v>
      </c>
      <c r="B1324">
        <v>9</v>
      </c>
      <c r="C1324" t="s">
        <v>7663</v>
      </c>
      <c r="D1324" s="4"/>
      <c r="E1324" s="4"/>
    </row>
    <row r="1325" spans="1:5" x14ac:dyDescent="0.45">
      <c r="A1325">
        <v>2025</v>
      </c>
      <c r="B1325">
        <v>10</v>
      </c>
      <c r="C1325" t="s">
        <v>7656</v>
      </c>
      <c r="D1325" s="4"/>
      <c r="E1325" s="4"/>
    </row>
    <row r="1326" spans="1:5" x14ac:dyDescent="0.45">
      <c r="A1326">
        <v>2025</v>
      </c>
      <c r="B1326">
        <v>10</v>
      </c>
      <c r="C1326" t="s">
        <v>7657</v>
      </c>
      <c r="D1326" s="4"/>
      <c r="E1326" s="4"/>
    </row>
    <row r="1327" spans="1:5" x14ac:dyDescent="0.45">
      <c r="A1327">
        <v>2025</v>
      </c>
      <c r="B1327">
        <v>10</v>
      </c>
      <c r="C1327" t="s">
        <v>7658</v>
      </c>
      <c r="D1327" s="4"/>
      <c r="E1327" s="4"/>
    </row>
    <row r="1328" spans="1:5" x14ac:dyDescent="0.45">
      <c r="A1328">
        <v>2025</v>
      </c>
      <c r="B1328">
        <v>10</v>
      </c>
      <c r="C1328" t="s">
        <v>7659</v>
      </c>
      <c r="D1328" s="4"/>
      <c r="E1328" s="4"/>
    </row>
    <row r="1329" spans="1:5" x14ac:dyDescent="0.45">
      <c r="A1329">
        <v>2025</v>
      </c>
      <c r="B1329">
        <v>10</v>
      </c>
      <c r="C1329" t="s">
        <v>7660</v>
      </c>
      <c r="D1329" s="4"/>
      <c r="E1329" s="4"/>
    </row>
    <row r="1330" spans="1:5" x14ac:dyDescent="0.45">
      <c r="A1330">
        <v>2025</v>
      </c>
      <c r="B1330">
        <v>10</v>
      </c>
      <c r="C1330" t="s">
        <v>7661</v>
      </c>
      <c r="D1330" s="4"/>
      <c r="E1330" s="4"/>
    </row>
    <row r="1331" spans="1:5" x14ac:dyDescent="0.45">
      <c r="A1331">
        <v>2025</v>
      </c>
      <c r="B1331">
        <v>10</v>
      </c>
      <c r="C1331" t="s">
        <v>7662</v>
      </c>
      <c r="D1331" s="4"/>
      <c r="E1331" s="4"/>
    </row>
    <row r="1332" spans="1:5" x14ac:dyDescent="0.45">
      <c r="A1332">
        <v>2025</v>
      </c>
      <c r="B1332">
        <v>10</v>
      </c>
      <c r="C1332" t="s">
        <v>7663</v>
      </c>
      <c r="D1332" s="4"/>
      <c r="E1332" s="4"/>
    </row>
    <row r="1333" spans="1:5" x14ac:dyDescent="0.45">
      <c r="A1333">
        <v>2025</v>
      </c>
      <c r="B1333">
        <v>11</v>
      </c>
      <c r="C1333" t="s">
        <v>7656</v>
      </c>
      <c r="D1333" s="4"/>
      <c r="E1333" s="4"/>
    </row>
    <row r="1334" spans="1:5" x14ac:dyDescent="0.45">
      <c r="A1334">
        <v>2025</v>
      </c>
      <c r="B1334">
        <v>11</v>
      </c>
      <c r="C1334" t="s">
        <v>7657</v>
      </c>
      <c r="D1334" s="4"/>
      <c r="E1334" s="4"/>
    </row>
    <row r="1335" spans="1:5" x14ac:dyDescent="0.45">
      <c r="A1335">
        <v>2025</v>
      </c>
      <c r="B1335">
        <v>11</v>
      </c>
      <c r="C1335" t="s">
        <v>7658</v>
      </c>
      <c r="D1335" s="4"/>
      <c r="E1335" s="4"/>
    </row>
    <row r="1336" spans="1:5" x14ac:dyDescent="0.45">
      <c r="A1336">
        <v>2025</v>
      </c>
      <c r="B1336">
        <v>11</v>
      </c>
      <c r="C1336" t="s">
        <v>7659</v>
      </c>
      <c r="D1336" s="4"/>
      <c r="E1336" s="4"/>
    </row>
    <row r="1337" spans="1:5" x14ac:dyDescent="0.45">
      <c r="A1337">
        <v>2025</v>
      </c>
      <c r="B1337">
        <v>11</v>
      </c>
      <c r="C1337" t="s">
        <v>7660</v>
      </c>
      <c r="D1337" s="4"/>
      <c r="E1337" s="4"/>
    </row>
    <row r="1338" spans="1:5" x14ac:dyDescent="0.45">
      <c r="A1338">
        <v>2025</v>
      </c>
      <c r="B1338">
        <v>11</v>
      </c>
      <c r="C1338" t="s">
        <v>7661</v>
      </c>
      <c r="D1338" s="4"/>
      <c r="E1338" s="4"/>
    </row>
    <row r="1339" spans="1:5" x14ac:dyDescent="0.45">
      <c r="A1339">
        <v>2025</v>
      </c>
      <c r="B1339">
        <v>11</v>
      </c>
      <c r="C1339" t="s">
        <v>7662</v>
      </c>
      <c r="D1339" s="4"/>
      <c r="E1339" s="4"/>
    </row>
    <row r="1340" spans="1:5" x14ac:dyDescent="0.45">
      <c r="A1340">
        <v>2025</v>
      </c>
      <c r="B1340">
        <v>11</v>
      </c>
      <c r="C1340" t="s">
        <v>7663</v>
      </c>
      <c r="D1340" s="4"/>
      <c r="E1340" s="4"/>
    </row>
    <row r="1341" spans="1:5" x14ac:dyDescent="0.45">
      <c r="A1341">
        <v>2025</v>
      </c>
      <c r="B1341">
        <v>12</v>
      </c>
      <c r="C1341" t="s">
        <v>7656</v>
      </c>
      <c r="D1341" s="4"/>
      <c r="E1341" s="4"/>
    </row>
    <row r="1342" spans="1:5" x14ac:dyDescent="0.45">
      <c r="A1342">
        <v>2025</v>
      </c>
      <c r="B1342">
        <v>12</v>
      </c>
      <c r="C1342" t="s">
        <v>7657</v>
      </c>
      <c r="D1342" s="4"/>
      <c r="E1342" s="4"/>
    </row>
    <row r="1343" spans="1:5" x14ac:dyDescent="0.45">
      <c r="A1343">
        <v>2025</v>
      </c>
      <c r="B1343">
        <v>12</v>
      </c>
      <c r="C1343" t="s">
        <v>7658</v>
      </c>
      <c r="D1343" s="4"/>
      <c r="E1343" s="4"/>
    </row>
    <row r="1344" spans="1:5" x14ac:dyDescent="0.45">
      <c r="A1344">
        <v>2025</v>
      </c>
      <c r="B1344">
        <v>12</v>
      </c>
      <c r="C1344" t="s">
        <v>7659</v>
      </c>
      <c r="D1344" s="4"/>
      <c r="E1344" s="4"/>
    </row>
    <row r="1345" spans="1:5" x14ac:dyDescent="0.45">
      <c r="A1345">
        <v>2025</v>
      </c>
      <c r="B1345">
        <v>12</v>
      </c>
      <c r="C1345" t="s">
        <v>7660</v>
      </c>
      <c r="D1345" s="4"/>
      <c r="E1345" s="4"/>
    </row>
    <row r="1346" spans="1:5" x14ac:dyDescent="0.45">
      <c r="A1346">
        <v>2025</v>
      </c>
      <c r="B1346">
        <v>12</v>
      </c>
      <c r="C1346" t="s">
        <v>7661</v>
      </c>
      <c r="D1346" s="4"/>
      <c r="E1346" s="4"/>
    </row>
    <row r="1347" spans="1:5" x14ac:dyDescent="0.45">
      <c r="A1347">
        <v>2025</v>
      </c>
      <c r="B1347">
        <v>12</v>
      </c>
      <c r="C1347" t="s">
        <v>7662</v>
      </c>
      <c r="D1347" s="4"/>
      <c r="E1347" s="4"/>
    </row>
    <row r="1348" spans="1:5" x14ac:dyDescent="0.45">
      <c r="A1348">
        <v>2025</v>
      </c>
      <c r="B1348">
        <v>12</v>
      </c>
      <c r="C1348" t="s">
        <v>7663</v>
      </c>
      <c r="D1348" s="4"/>
      <c r="E1348" s="4"/>
    </row>
  </sheetData>
  <phoneticPr fontId="4"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O r d e r " > < C u s t o m C o n t e n t > < ! [ C D A T A [ �0�0�0�0�0�0�0_ 9 1 c 2 1 8 f d - d 6 b 3 - 4 b 4 b - a b c b - d 0 c d 4 1 a 2 0 1 2 a ] ] > < / C u s t o m C o n t e n t > < / G e m i n i > 
</file>

<file path=customXml/item11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 �0�0�0�0�0�0�0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 �0�0�0�0�0�0�0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 C o l u m n s \ �eHQOO@b��S��^w�0�0�0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5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 �0�0�0�0�0�0�0_ 9 1 c 2 1 8 f d - d 6 b 3 - 4 b 4 b - a b c b - d 0 c d 4 1 a 2 0 1 2 a 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 1 1 3 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7.xml>��< ? x m l   v e r s i o n = " 1 . 0 "   e n c o d i n g = " u t f - 1 6 " ? > < D a t a M a s h u p   s q m i d = " 5 e 5 c 6 d 8 e - 0 6 a f - 4 a 4 a - 9 7 5 4 - 6 e e 4 7 2 4 e e f 6 d "   x m l n s = " h t t p : / / s c h e m a s . m i c r o s o f t . c o m / D a t a M a s h u p " > A A A A A H o Q A A B Q S w M E F A A C A A g A U n L d W t 1 I Z y W n A A A A + A A A A B I A H A B D b 2 5 m a W c v U G F j a 2 F n Z S 5 4 b W w g o h g A K K A U A A A A A A A A A A A A A A A A A A A A A A A A A A A A h Y 8 x D o I w G E a v Q r r T F s R A y E 8 Z 3 I w k J C b G t a k V q l A M L Z a 7 O X g k r y C J o m 6 O 3 8 s b 3 v e 4 3 S E f 2 8 a 7 y t 6 o T m c o w B R 5 U o v u o H S V o c E e / Q T l D E o u z r y S 3 i R r k 4 7 m k K H a 2 k t K i H M O u w X u + o q E l A Z k X 2 y 2 o p Y t R x 9 Z / Z d 9 p Y 3 l W k j E Y P e K Y S G O E 7 y M I 4 q j J A A y Y y i U / i r h V I w p k B 8 I q 6 G x Q y / Z i f v r E s g 8 g b x f s C d Q S w M E F A A C A A g A U n L d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J y 3 V r 6 K E h 9 c Q 0 A A F 7 3 A Q A T A B w A R m 9 y b X V s Y X M v U 2 V j d G l v b j E u b S C i G A A o o B Q A A A A A A A A A A A A A A A A A A A A A A A A A A A D t 3 d 9 r 1 G c W x / F 7 w f 9 h y N 4 o B J n v 8 + v 7 / W 7 x Y r G 7 b N m b B V 1 6 Y a R E n a X S J L M k I 7 i I E D O 4 R k y R s i q F d d v u z 3 r h h U W X a l T 8 Y y a T 6 F X / h Z 0 Z z Z y h 6 X N O l u w h c + D T m 5 5 + Y z K P T / J + n h B e p C u t C 5 1 L 7 a X G 6 X f / L j 4 4 e u T o k Z V P 5 5 d b F x s / m 3 H N w j W r m c b J x k K r c / R I Y / B P b + 1 V r / u y t / Z 8 8 P C X V y 6 0 F k 5 8 3 F 7 + 7 H y 7 / d m x X 1 1 a a J 0 4 1 V 7 q t J Y 6 K 8 d m T v 1 8 7 n c r r e W V u Z 3 / f P f m 4 f r W 6 7 W 5 D 9 s X L i 8 O 3 z q 3 9 e r O 9 u M v + l 9 v b j 9 4 1 L / z u P / s S W 9 1 4 8 2 / b / e u r / f W b v c 3 7 v f W v h + 8 S K / 7 p 1 7 3 m 9 7 q 5 / / z O / z w c n 3 r 2 e q b 9 U f 9 G 4 / e 3 r + 9 c / f h D y 9 v z T X 9 J 2 9 e / L 1 / c 3 P n + 4 d z / T t r O z e + 7 X V v j v 5 C r + f e / G 1 j + + 7 r 3 t q L X v f J 4 L 8 H T 0 9 c W V i 5 M n N 8 t r F 0 e W F h t t F Z v t w 6 P v t u H 3 Y 3 5 5 P T n 7 Z a n e E W j X f m 6 t m P O q 3 F k 7 u 7 N / u b S 0 s X T 8 6 8 + 3 P n r p 3 9 c L 4 z f + 7 9 R 9 n + 8 u b 2 N y 9 7 1 + / 1 1 j Z 6 1 7 / u d b / s d b u 9 7 u r g A 2 3 f e z z 4 o G f m z w 8 2 9 b f L 7 c V 2 p / X r 1 v z F w Y Y e + 9 F r z z b O v v 8 D v 1 h Y O H 1 h f m F + e e X k c K 3 n d h f b / + e t 7 b 8 8 H b 9 M / 6 v b 4 w 9 9 Z n l + a e X 3 7 e X F U + 2 F y 4 t L Z / 7 4 h 9 b K M X 5 Z s 1 e v z v S f P x 2 8 b m f w p x u d 1 p X O t d n G 1 Z n t B + t 7 n u 3 c e 9 y / f W 9 r c / A J + K 6 3 9 m S 4 Q d 1 b e 9 / z / u P + j f X h p / j W 6 t v u q 7 f X / 9 z f f L D z Y C P / H v 1 n a / 2 N z Z 2 7 m 9 t / / W L P G 9 9 9 I g d v 3 / t C q 9 / 2 1 / + 1 9 6 M 9 f 7 r 1 4 h 9 7 H m 9 t b g 7 + u o P H H y 1 1 U j g x 3 J t r 1 4 4 f P X J p K b e t P 5 F P j X z y + d R S P r V e P j X y m f 5 8 i i b y y e Z T N I V 8 B r u n l c / 4 t Z H P N O d T I J 9 8 P o W U T 6 G X T 4 F 8 D O T j k E 8 + H y f l 4 / T y c c h n 6 v P x T d w + 2 X w G m 8 P n M 9 w 9 p X z o t Z H P N O e D 2 4 f J R 7 h 9 h r u n l g 9 u H w v 5 e O S T z 8 d L + X i 9 f D z y M Z B P Q D 7 5 f I K U T 9 D L J y A f A / l E 5 J P P J 0 r 5 R L 1 8 I v I x k E 9 C P v l 8 k p R P 0 s s n I R 8 D + Z T I J 5 9 P K e V T 6 u V T I h 8 D + c C 8 M f k I 5 s 3 r m T c P 8 2 Y i H 5 g 3 J h / B v H k 9 8 + Z h 3 i z k A / P G 5 C O Z N 6 9 n 3 j z M m 4 l 8 o A 6 Y f C R 1 o G f e P M y b i X y g D p h 8 J H W g Z 9 4 8 z J u B f A L M W z 6 f I J m 3 o G f e A s y b i X x w + z D 5 C L d P 0 D N v A e b N R D 4 w b 0 w + g n k L e u Y t w L y Z y A f m j c l H M G 9 B z 7 w F m D c T + c C 8 M f k I 5 i 3 o m b c A 8 2 Y i H 5 g 3 J h / B v A U 9 8 x Z g 3 k z k A / P G 5 C O Y t 6 B n 3 g L M m 4 l 8 Y N 6 Y f A T z F v T M W 4 B 5 M 5 E P z B u T j 2 D e g p 5 5 C z B v F v K B e W P y k c x b 0 D N v A e b N R D 5 Q B 0 w + k j r Q M 2 8 B 5 s 1 E P l A H T D 6 S O t A z b w H m z U A + E e Y t n 0 + U z F v U M 2 8 R 5 s 1 E P r h 9 m H y E 2 y f q m b c I 8 2 Y i H 5 g 3 J h / B v E U 9 8 x Z h 3 k z k A / P G 5 C O Y t 6 h n 3 i L M m 4 l 8 Y N 6 Y f A T z F v X M W 4 R 5 M 5 E P z B u T j 2 D e o p 5 5 i z B v J v K B e W P y E c x b 1 D N v E e b N R D 4 w b 0 w + g n m L e u Y t w r y Z y A f m j c l H M G 9 R z 7 x F m D c L + c C 8 M f l I 5 i 3 q m b c I 8 2 Y i H 6 g D J h 9 J H e i Z t w j z Z i I f q A M m H 0 k d 6 J m 3 C P N m I J 8 E 8 5 b P J 0 n m L e m Z t w T z Z i I f 3 D 5 M P s L t k / T M W 4 J 5 M 5 E P z B u T j 2 D e k p 5 5 S z B v J v K B e W P y E c x b 0 j N v C e b N R D 4 w b 0 w + g n l L e u Y t w b y Z y A f m j c l H M G 9 J z 7 w l m D c T + c C 8 M f k I 5 i 3 p m b c E 8 2 Y i H 5 g 3 J h / B v C U 9 8 5 Z g 3 k z k A / P G 5 C O Y t 6 R n 3 h L M m 4 V 8 Y N 6 Y f C T z l v T M W 4 J 5 M 5 E P 1 A G T j 6 Q O 9 M x b g n k z k Q / U A Z O P p A 7 0 z F u C e T O Q T w n z l s + n l M x b q W f e S p g 3 E / n g 9 m H y E W 6 f U s + 8 l T B v J v K B e W P y E c x b q W f e S p g 3 E / n A v D H 5 C O a t 1 D N v J c y b i X x g 3 p h 8 B P N W 6 p m 3 E u b N R D 4 w b 0 w + g n k r 9 c x b C f N m I h + Y N y Y f w b y V e u a t h H k z k Q / M G 5 O P Y N 5 K P f N W w r y Z y A f m j c l H M G + l n n k r Y d 4 s 5 A P z x u Q j m b d S z 7 y V M G 8 m 8 o E 6 Y P K R 1 I G e e S t h 3 k z k A 3 X A 5 C O p A z 3 z V s K 8 G c i n g n n L 5 1 N J 5 q 3 S M 2 8 V z J u J f H D 7 M P k I t 0 + l Z 9 4 q m D c T + c C 8 M f k I 5 q 3 S M 2 8 V z J u J f G D e m H w E 8 1 b p m b c K 5 s 1 E P j B v T D 6 C e a v 0 z F s F 8 2 Y i H 5 g 3 J h / B v F V 6 5 q 2 C e T O R D 8 w b k 4 9 g 3 i o 9 8 1 b B v J n I B + a N y U c w b 5 W e e a t g 3 k z k A / P G 5 C O Y t 0 r P v F U w b x b y g X l j 8 p H M W 6 V n 3 i q Y N x P 5 Q B 0 w + U j q Q M + 8 V T B v J v K B O m D y k d S B n n m r Y N 4 M 5 F P D v O X z q S X z V u u Z t x r m z U Q + u H 2 Y f I T b p 9 Y z b z X M m 4 l 8 Y N 6 Y f A T z V u u Z t x r m z U Q + M G 9 M P o J 5 q / X M W w 3 z Z i I f m D c m H 8 G 8 1 X r m r Y Z 5 M 5 E P z B u T j 2 D e a j 3 z V s O 8 m c g H 5 o 3 J R z B v t Z 5 5 q 2 H e T O Q D 8 8 b k I 5 i 3 W s + 8 1 T B v J v K B e W P y E c x b r W f e a p g 3 C / n A v D H 5 S O a t 1 j N v N c y b i X y g D p h 8 J H W g Z 9 5 q m D c T + U A d M P l I 6 k D P v N U w b 9 O f j 2 v C v G X z G W 4 O m 8 9 o 9 3 T y m X h t 5 D P N + e D 2 Y f L h b 5 / R 7 q n l g 9 v H Q j 4 w b 0 w + v H k b 7 Z 5 a P j B v F v K B e W P y 4 c 3 b a P f U 8 o F 5 s 5 A P z B u T D 2 / e R r u n l g / M m 4 V 8 Y N 6 Y f H j z N t o 9 t X x g 3 i z k A / P G 5 M O b t 9 H u q e U D 8 2 Y h H 5 g 3 J h / e v I 1 2 T y 0 f m D c L + c C 8 M f n w 5 m 2 0 e 2 r 5 w L w Z y A f m j c l H M G + j 3 d P K B + b N R D 5 Q B 0 w + k j p Q M 2 8 T r 4 1 8 p j k f q A M m H 0 k d q J m 3 i d d G P t O b T w H z l s + n k M x b o W f e C p g 3 E / n g 9 m H y E W 6 f Q s + 8 F T B v J v K B e W P y E c x b o W f e C p g 3 E / n A v D H 5 C O a t 0 D N v B c y b i X x g 3 p h 8 B P N W 6 J m 3 A u b N R D 4 w b 0 w + g n k r 9 M x b A f N m I h + Y N y Y f w b w V e u a t g H k z k Q / M G 5 O P Y N 4 K P f N W w L y Z y A f m j c l H M G + F n n k r Y N 4 s 5 A P z x u Q j m b d C z 7 w V M G 8 m 8 o E 6 Y P K R 1 I G e e S t g 3 k z k A 3 X A 5 C O p A z 3 z V s C 8 G c j H w b z l 8 3 G S e X N 6 5 s 3 B v J n I B 7 c P k 4 9 w + z g 9 8 + Z g 3 k z k A / P G 5 C O Y N 6 d n 3 h z M m 4 l 8 Y N 6 Y f A T z 5 v T M m 4 N 5 M 5 E P z B u T j 2 D e n J 5 5 c z B v J v K B e W P y E c y b 0 z N v D u b N R D 4 w b 0 w + g n l z e u b N w b y Z y A f m j c l H M G 9 O z 7 w 5 m D c T + c C 8 M f k I 5 s 3 p m T c H 8 2 Y h H 5 g 3 J h / J v D k 9 8 + Z g 3 k z k A 3 X A 5 C O p A z 3 z 5 m D e T O Q D d c D k I 6 k D P f P m Y N 4 M 5 O N h 3 v L 5 e M m 8 e T 3 z 5 m H e T O S D 2 4 f J R 7 h 9 v J 5 5 8 z B v J v K B e W P y E c y b 1 z N v H u b N R D 4 w b 0 w + g n n z e u b N w 7 y Z y A f m j c l H M G 9 e z 7 x 5 m D c T + c C 8 M f k I 5 s 3 r m T c P 8 2 Y i H 5 g 3 J h / B v H k 9 8 + Z h 3 k z k s 2 v e U M + o n s l 4 B P H m s + L t 4 O 3 s B 7 w h n f 9 3 O o N y 9 h 9 O j X B y 4 Q j W z W e t 2 8 H D 2 Q 9 1 Q z i H G Q 6 c G / M N m + T c v J 5 z 8 3 B u F r 5 h g 3 P j 8 p G k g Z 5 z 8 3 B u J v K B N G D y k a S B n n P z c G 4 G 8 g l w b v l 8 g u T c g p 5 z C 3 B u J v L B 7 c P k I 9 w + Q c + 5 B T g 3 E / n A u T H 5 C M 4 t 6 D m 3 A O d m I p + A H 1 n / 9 I + s g 6 T c Q l a 5 H b y d / S A 3 p H O I P 7 I O E G 7 c v S M I t 6 A n 3 A K E m 4 l 7 J + H e y d 0 7 g m 8 L W d 9 2 8 H b 2 w 9 u Q z q H e O y X C y Y U j y L a Q l W 0 H D 2 c / s A 3 h H G o 4 U G 3 Z c A T V F t R U W 4 B q m / 5 w o N q y 4 Q i q L a i p t g D V N v X h j F U b w v l x O J J p C 1 n T d u B w 9 k X a E M 6 h h l M g n F w 4 k i f I a r a D h 7 M f T o B w D j U c h 3 B y 4 U i S I O v Y D h 7 O f i A B w j n E c G I T N 0 4 m n C g J t p g V b A c N J + 4 L s C G c Q w 0 H N 0 4 2 H O H G i V m 7 d v B w c O N M f T h w a 1 k / E C W 3 F v X c W o R b M + A H I n 4 / G 5 e P I N e i 3 u 9 n i / j 9 b N O d T 6 / 7 1 f A L c v S F N P 4 i y 6 X 0 7 p N x q r 1 4 / t J S 6 9 j V 4 W e 4 G P 1 P n R r v x 3 o 8 D n 9 g u z s W N L r d c f Q L n X f H i a e e x k B j p D H R W N J Y 0 T h e g 6 c 1 e F q D p z U E W k N o T j z 1 N A Y a I 4 2 J x p L G i s b x G g K t I d A a A q 0 h 0 h p i c + K p p z H Q G G l M N J Y 0 V j S O 1 x B p D Z H W E G k N i d a Q m h N P P Y 2 B x k h j o r G k s a J x v I Z E a 0 i 0 h k R r K G k N Z X P i q a c x 0 B h p T D S W N F Y 0 j t d Q 0 h p K W k N J a 6 h o D V V z 4 q m n M d A Y a U w 0 l j R W N I 7 X U N E a K l p D R W u o a Q 1 1 c + K p p z H Q G G l M N J Y 0 V j S O 1 1 D T G m p a Q z 1 e g 2 u O 1 z A Y J 5 5 6 G g O N k c Z E Y 0 l j R W M 9 H s d r G I z 0 a r S G g t Z Q N C e e e h o D j Z H G R G N J Y 0 X j e A 0 F r a G g N R S 0 B k d r c M 2 J p 5 7 G Q O N g D U f e j 4 m e l j R W N I 7 X Q O e k o 3 P S 0 T n p 6 J x 0 d E 4 6 O i c d n Z O O z k l H 5 6 S j c 9 L R O e n o n H R 0 T j o 6 J x 2 d k 4 7 O S U f n p K N z 0 t E 5 6 e i c d H R O O j o n H Z 2 T j s 5 J R + e k o 3 P S 0 T n p 6 J x 0 d E 4 6 O i d H 3 8 R M X n v j e + u D / w J Q S w E C L Q A U A A I A C A B S c t 1 a 3 U h n J a c A A A D 4 A A A A E g A A A A A A A A A A A A A A A A A A A A A A Q 2 9 u Z m l n L 1 B h Y 2 t h Z 2 U u e G 1 s U E s B A i 0 A F A A C A A g A U n L d W g / K 6 a u k A A A A 6 Q A A A B M A A A A A A A A A A A A A A A A A 8 w A A A F t D b 2 5 0 Z W 5 0 X 1 R 5 c G V z X S 5 4 b W x Q S w E C L Q A U A A I A C A B S c t 1 a + i h I f X E N A A B e 9 w E A E w A A A A A A A A A A A A A A A A D k A Q A A R m 9 y b X V s Y X M v U 2 V j d G l v b j E u b V B L B Q Y A A A A A A w A D A M I A A A C i D w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8 W w M A A A A A A F p b A w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8 y M D E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M u N j E 0 N j A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C 8 y M D E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M y 4 3 M D g z M z k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5 L z I w M T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M y 4 3 N z A 4 M j I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y M T A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w L z I w M T I x M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M y 4 4 N D g 5 M j k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y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L z I w M T I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M y 4 5 M j c w N j c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y L z I w M T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w M D U x O D I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x L z I w M T M w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w N j c 2 N j U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y L z I w M T M w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x N j E z O T k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z L z I w M T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y M j M 4 N z k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Q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0 L z I w M T M w N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z M D E 5 O T Q 1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U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1 L z I w M T M w N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y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j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R S V F M y U 4 M i V C O S V F M y U 4 M i V C R i V F M y U 4 M y V C Q y V F M y U 4 M y U 4 N y V F M y U 4 M y V C Q y V F M y U 4 M i V C R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Q a X Z v d F R h Y m x l I i A v P j x F b n R y e S B U e X B l P S J G a W x s V G 9 E Y X R h T W 9 k Z W x F b m F i b G V k I i B W Y W x 1 Z T 0 i b D E i I C 8 + P E V u d H J 5 I F R 5 c G U 9 I k 5 h d m l n Y X R p b 2 5 T d G V w T m F t Z S I g V m F s d W U 9 I n P j g 4 r j g 5 P j g r L j g 7 z j g r f j g 6 f j g 7 M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U G l 2 b 3 R P Y m p l Y 3 R O Y W 1 l I i B W Y W x 1 Z T 0 i c + W Q i O i o i O + 8 i O e c j O W G h e + 8 i S H l k I j o q I j v v I j n n I z l h o X v v I k i I C 8 + P E V u d H J 5 I F R 5 c G U 9 I l F 1 Z X J 5 S U Q i I F Z h b H V l P S J z M 2 U x M 2 Z i Y T M t Z G Z l O C 0 0 M m M x L W I 5 N D A t N 2 E z O T Z h Z W N j M m Z k I i A v P j x F b n R y e S B U e X B l P S J G a W x s T G F z d F V w Z G F 0 Z W Q i I F Z h b H V l P S J k M j A y N S 0 w N i 0 y O V Q w N T o x O D o y O S 4 y M T U 1 M T Q 5 W i I g L z 4 8 R W 5 0 c n k g V H l w Z T 0 i R m l s b E V y c m 9 y Q 2 9 1 b n Q i I F Z h b H V l P S J s M C I g L z 4 8 R W 5 0 c n k g V H l w Z T 0 i R m l s b E N v b H V t b l R 5 c G V z I i B W Y W x 1 Z T 0 i c 0 J n W U d C Z 1 l H Q m d Z R C I g L z 4 8 R W 5 0 c n k g V H l w Z T 0 i R m l s b E V y c m 9 y Q 2 9 k Z S I g V m F s d W U 9 I n N V b m t u b 3 d u I i A v P j x F b n R y e S B U e X B l P S J G a W x s Q 2 9 s d W 1 u T m F t Z X M i I F Z h b H V l P S J z W y Z x d W 9 0 O + W 5 t C Z x d W 9 0 O y w m c X V v d D v m n I g m c X V v d D s s J n F 1 b 3 Q 7 5 5 W w 5 Y u V 5 L q L 5 5 S x 4 4 K z 4 4 O 8 4 4 O J J n F 1 b 3 Q 7 L C Z x d W 9 0 O + a W s O W F i O S 9 j + a J g O m D v e m B k + W 6 n O e c j O O C s + O D v O O D i S Z x d W 9 0 O y w m c X V v d D v l u I L l j L r n l L r m n Z E m c X V v d D s s J n F 1 b 3 Q 7 6 K G M 5 p S / 5 Y y 6 J n F 1 b 3 Q 7 L C Z x d W 9 0 O + a A p + W I p S Z x d W 9 0 O y w m c X V v d D v l u b T k u 6 M m c X V v d D s s J n F 1 b 3 Q 7 5 L q 6 5 p W w J n F 1 b 3 Q 7 X S I g L z 4 8 R W 5 0 c n k g V H l w Z T 0 i R m l s b E N v d W 5 0 I i B W Y W x 1 Z T 0 i b D E 1 N j g 4 N y I g L z 4 8 R W 5 0 c n k g V H l w Z T 0 i R m l s b F N 0 Y X R 1 c y I g V m F s d W U 9 I n N D b 2 1 w b G V 0 Z S I g L z 4 8 R W 5 0 c n k g V H l w Z T 0 i Q W R k Z W R U b 0 R h d G F N b 2 R l b C I g V m F s d W U 9 I m w x I i A v P j x F b n R y e S B U e X B l P S J S Z W x h d G l v b n N o a X B J b m Z v Q 2 9 u d G F p b m V y I i B W Y W x 1 Z T 0 i c 3 s m c X V v d D t j b 2 x 1 b W 5 D b 3 V u d C Z x d W 9 0 O z o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7 j g r n j g r / j g 7 z j g 4 f j g 7 z j g r 8 v 4 4 K 9 4 4 O 8 4 4 K 5 L n v l u b Q s M H 0 m c X V v d D s s J n F 1 b 3 Q 7 U 2 V j d G l v b j E v 4 4 O e 4 4 K 5 4 4 K / 4 4 O 8 4 4 O H 4 4 O 8 4 4 K / L + O C v e O D v O O C u S 5 7 5 p y I L D F 9 J n F 1 b 3 Q 7 L C Z x d W 9 0 O 1 N l Y 3 R p b 2 4 x L + O D n u O C u e O C v + O D v O O D h + O D v O O C v y / j g r 3 j g 7 z j g r k u e + e V s O W L l e S 6 i + e U s e O C s + O D v O O D i S w y f S Z x d W 9 0 O y w m c X V v d D t T Z W N 0 a W 9 u M S / j g 5 7 j g r n j g r / j g 7 z j g 4 f j g 7 z j g r 8 v 4 4 K 9 4 4 O 8 4 4 K 5 L n v m l r D l h Y j k v Y / m i Y D p g 7 3 p g Z P l u p z n n I z j g r P j g 7 z j g 4 k s M 3 0 m c X V v d D s s J n F 1 b 3 Q 7 U 2 V j d G l v b j E v 4 4 O e 4 4 K 5 4 4 K / 4 4 O 8 4 4 O H 4 4 O 8 4 4 K / L + O C v e O D v O O C u S 5 7 5 b i C 5 Y y 6 5 5 S 6 5 p 2 R L D R 9 J n F 1 b 3 Q 7 L C Z x d W 9 0 O 1 N l Y 3 R p b 2 4 x L + O D n u O C u e O C v + O D v O O D h + O D v O O C v y / j g r 3 j g 7 z j g r k u e + i h j O a U v + W M u i w 1 f S Z x d W 9 0 O y w m c X V v d D t T Z W N 0 a W 9 u M S / j g 5 7 j g r n j g r / j g 7 z j g 4 f j g 7 z j g r 8 v 4 4 K 9 4 4 O 8 4 4 K 5 L n v m g K f l i K U s N n 0 m c X V v d D s s J n F 1 b 3 Q 7 U 2 V j d G l v b j E v 4 4 O e 4 4 K 5 4 4 K / 4 4 O 8 4 4 O H 4 4 O 8 4 4 K / L + O C v e O D v O O C u S 5 7 5 b m 0 5 L u j L D d 9 J n F 1 b 3 Q 7 L C Z x d W 9 0 O 1 N l Y 3 R p b 2 4 x L + O D n u O C u e O C v + O D v O O D h + O D v O O C v y / j g r 3 j g 7 z j g r k u e + S 6 u u a V s C w 4 f S Z x d W 9 0 O 1 0 s J n F 1 b 3 Q 7 Q 2 9 s d W 1 u Q 2 9 1 b n Q m c X V v d D s 6 O S w m c X V v d D t L Z X l D b 2 x 1 b W 5 O Y W 1 l c y Z x d W 9 0 O z p b X S w m c X V v d D t D b 2 x 1 b W 5 J Z G V u d G l 0 a W V z J n F 1 b 3 Q 7 O l s m c X V v d D t T Z W N 0 a W 9 u M S / j g 5 7 j g r n j g r / j g 7 z j g 4 f j g 7 z j g r 8 v 4 4 K 9 4 4 O 8 4 4 K 5 L n v l u b Q s M H 0 m c X V v d D s s J n F 1 b 3 Q 7 U 2 V j d G l v b j E v 4 4 O e 4 4 K 5 4 4 K / 4 4 O 8 4 4 O H 4 4 O 8 4 4 K / L + O C v e O D v O O C u S 5 7 5 p y I L D F 9 J n F 1 b 3 Q 7 L C Z x d W 9 0 O 1 N l Y 3 R p b 2 4 x L + O D n u O C u e O C v + O D v O O D h + O D v O O C v y / j g r 3 j g 7 z j g r k u e + e V s O W L l e S 6 i + e U s e O C s + O D v O O D i S w y f S Z x d W 9 0 O y w m c X V v d D t T Z W N 0 a W 9 u M S / j g 5 7 j g r n j g r / j g 7 z j g 4 f j g 7 z j g r 8 v 4 4 K 9 4 4 O 8 4 4 K 5 L n v m l r D l h Y j k v Y / m i Y D p g 7 3 p g Z P l u p z n n I z j g r P j g 7 z j g 4 k s M 3 0 m c X V v d D s s J n F 1 b 3 Q 7 U 2 V j d G l v b j E v 4 4 O e 4 4 K 5 4 4 K / 4 4 O 8 4 4 O H 4 4 O 8 4 4 K / L + O C v e O D v O O C u S 5 7 5 b i C 5 Y y 6 5 5 S 6 5 p 2 R L D R 9 J n F 1 b 3 Q 7 L C Z x d W 9 0 O 1 N l Y 3 R p b 2 4 x L + O D n u O C u e O C v + O D v O O D h + O D v O O C v y / j g r 3 j g 7 z j g r k u e + i h j O a U v + W M u i w 1 f S Z x d W 9 0 O y w m c X V v d D t T Z W N 0 a W 9 u M S / j g 5 7 j g r n j g r / j g 7 z j g 4 f j g 7 z j g r 8 v 4 4 K 9 4 4 O 8 4 4 K 5 L n v m g K f l i K U s N n 0 m c X V v d D s s J n F 1 b 3 Q 7 U 2 V j d G l v b j E v 4 4 O e 4 4 K 5 4 4 K / 4 4 O 8 4 4 O H 4 4 O 8 4 4 K / L + O C v e O D v O O C u S 5 7 5 b m 0 5 L u j L D d 9 J n F 1 b 3 Q 7 L C Z x d W 9 0 O 1 N l Y 3 R p b 2 4 x L + O D n u O C u e O C v + O D v O O D h + O D v O O C v y / j g r 3 j g 7 z j g r k u e + S 6 u u a V s C w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z J T l F J U U z J T g y J U I 5 J U U z J T g y J U J G J U U z J T g z J U J D J U U z J T g z J T g 3 J U U z J T g z J U J D J U U z J T g y J U J G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z O D A x M D E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2 L z I w M T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0 L j Q 1 O D E 2 M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c v M j A x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N j E 0 N D E 3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S 8 y M D E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1 M z Y z M D g 2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A 4 L z I w M T M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0 L j c w O D E 1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A v M j A x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Q u N z c w N j I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S 8 y M D E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C 4 4 N D g 3 M z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M z E y L z I w M T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0 L j k 0 M j Q 2 N z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E v M j A x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M D I w N T Y 2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i 8 y M D E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w O T g 2 M z Y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z L z I w M T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E 5 M j M 2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Q v M j A x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M j U 0 O D Q 5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S 8 y M D E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z N D g 4 M z I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2 L z I w M T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Q y N j c y N z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c v M j A x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N T I w N D k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C 8 y M D E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1 O T g 1 O T k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A 5 L z I w M T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Y 3 N j Y 1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A v M j A x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U u N z U 0 N z g 1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S 8 y M D E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S 4 4 M T c y N T U 4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D E y L z I w M T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k x M D k 4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v M j A x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1 L j k 4 O T E w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I v M j A x N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A 2 N z I w M j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M v M j A x N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E y O T Y 4 M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Q v M j A x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I y M z Q w N D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U v M j A x N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M x N z E 0 M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Y v M j A x N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M 5 N T I 0 N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c v M j A x N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Q 3 M z M 1 N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g v M j A x N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U 1 M T Q 1 O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k v M j A x N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Y y O T U z M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v M j A x N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Y 5 M j A 1 O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E v M j A x N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c 3 M D E 2 N T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U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I v M j A x N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g 2 M z g 4 N z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M j A x N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2 L j k 0 M T k 1 N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I v M j A x N j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A y M D M z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M v M j A x N j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A 5 O D E 3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Q v M j A x N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M T k x O D k 1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S 8 y M D E 2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M j c w M D Q z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i 8 y M D E 2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M z Q 4 M T Q 4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A 3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y 8 y M D E 2 M D d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c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3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0 M j Y y N D Q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D g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4 L z I w M T Y w O F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U x O T k 4 M j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Y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k v M j A x N j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5 h d m l n Y X R p b 2 5 T d G V w T m F t Z S I g V m F s d W U 9 I n P j g 4 r j g 5 P j g r L j g 7 z j g r f j g 6 f j g 7 M i I C 8 + P E V u d H J 5 I F R 5 c G U 9 I k F k Z G V k V G 9 E Y X R h T W 9 k Z W w i I F Z h b H V l P S J s M C I g L z 4 8 R W 5 0 c n k g V H l w Z T 0 i R m l s b E x h c 3 R V c G R h d G V k I i B W Y W x 1 Z T 0 i Z D I w M j I t M D M t M T V U M D E 6 M D I 6 N T c u N T k 4 M D k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x N j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C 8 y M D E 2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2 O T E 4 M T Q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T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z I w M T Y x M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Q n V m Z m V y T m V 4 d F J l Z n J l c 2 g i I F Z h b H V l P S J s M S I g L z 4 8 R W 5 0 c n k g V H l w Z T 0 i T m F 2 a W d h d G l v b l N 0 Z X B O Y W 1 l I i B W Y W x 1 Z T 0 i c + O D i u O D k + O C s u O D v O O C t + O D p + O D s y I g L z 4 8 R W 5 0 c n k g V H l w Z T 0 i Q W R k Z W R U b 0 R h d G F N b 2 R l b C I g V m F s d W U 9 I m w w I i A v P j x F b n R y e S B U e X B l P S J G a W x s T G F z d F V w Z G F 0 Z W Q i I F Z h b H V l P S J k M j A y M i 0 w M y 0 x N V Q w M T o w M j o 1 N y 4 3 N j k 4 O D U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E 2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y L z I w M T Y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M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Y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2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U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1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g 0 O D A z M z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E v M j A x N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3 L j k 0 M T c 3 N z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I v M j A x N z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A x O T g 5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M v M j A x N z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A 5 N z k z N D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Q v M j A x N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E 5 M T Y 2 N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U v M j A x N z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I 2 O T c 2 N z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Y v M j A x N z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M 2 M z c 4 N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c v M j A x N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U w N D E y O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v M j A x N z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U 4 M j I 1 M D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k v M j A x N z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Y 3 N T k 2 N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A v M j A x N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c 1 N D A 1 N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E v M j A x N z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g 0 N z g w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c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I v M j A x N z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N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c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3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k x M D I 4 M D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E v M j A x O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4 L j k 4 O D M 4 O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I v M j A x O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A 4 M j E 0 M T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M v M j A x O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I y M j c w M T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Q v M j A x O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M w M D g x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U v M j A x O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M 5 N D U w N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Y v M j A x O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Q 3 M j Y x M j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M j A x O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U 2 N j Y w N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M j A x O D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Y 2 M D E x N j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k v M j A x O D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c z O D E 3 N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M j A x O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g z M T k 0 M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M j A x O D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k x M D A 0 O T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g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I v M j A x O D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y O j U 5 L j k 4 O D E 0 N D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M j A x O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A 5 N z Q 2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M j A x O T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E 5 M T E 5 O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M v M j A x O T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I 2 O T M w M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M j A x O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M 0 N z Q x M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M j A x O T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Q y N T U z N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Y v M j A x O T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5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O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N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Q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g w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4 M D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U x O T I 0 M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M j A x O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U 5 N z M 4 O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O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g v M j A x O T A 4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Y 5 M T E x N j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w O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M j A x O T A 5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c 4 N D g 2 N T h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M j A x O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O Y X Z p Z 2 F 0 a W 9 u U 3 R l c E 5 h b W U i I F Z h b H V l P S J z 4 4 O K 4 4 O T 4 4 K y 4 4 O 8 4 4 K 3 4 4 O n 4 4 O z I i A v P j x F b n R y e S B U e X B l P S J B Z G R l Z F R v R G F 0 Y U 1 v Z G V s I i B W Y W x 1 Z T 0 i b D A i I C 8 + P E V u d H J 5 I F R 5 c G U 9 I k Z p b G x M Y X N 0 V X B k Y X R l Z C I g V m F s d W U 9 I m Q y M D I y L T A z L T E 1 V D A x O j A z O j A w L j g 2 M j k x M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E v M j A x O T E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w L j k 1 N j Y z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T k x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M j A x O T E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A 1 M D M 2 N z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E v M j A y M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E y O D Q 3 N j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M j A y M D A y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I w N j Y y M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M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M j A y M D A z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M x N T k 1 O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Q v M j A y M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M 5 N D A 4 N T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M j A y M D A 1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2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Q 3 M j E 3 O D R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N i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M j A y M D A 2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C d W Z m Z X J O Z X h 0 U m V m c m V z a C I g V m F s d W U 9 I m w x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x L j U 4 M T U 1 O D N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A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c v M j A y M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4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O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A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x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T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x O T E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T k w N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E 5 M D c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E u N j U 5 N j M 0 O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y M D I w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E u N z M 3 N z Q 2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S 8 y M D I w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E u O D M x N D k 2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w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C 8 y M D I w M T B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E u O T I 1 M j I 3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y M D I w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M D U w M T c x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D E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y M D I w M T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M T I 4 M j c 4 N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S 8 y M D I x M D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M j I y M D M 2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y M D I x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M z A w M T M 1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y M D I x M D N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k J 1 Z m Z l c k 5 l e H R S Z W Z y Z X N o I i B W Y W x 1 Z T 0 i b D E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M z c 4 M j Q 0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T A 0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C 8 y M D I x M D R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N D U 2 M j g 3 O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y M D I x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Y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N T Y 1 N j M 2 M F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2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y M D I x M D Z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T E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E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x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z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M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Q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0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U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2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D A 5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A w O C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w M D g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Y 0 M z c 4 M z l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c v M j A y M T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I u N z M 3 N D c w N V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C 8 y M D I x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G a W x s Z W R D b 2 1 w b G V 0 Z V J l c 3 V s d F R v V 2 9 y a 3 N o Z W V 0 I i B W Y W x 1 Z T 0 i b D A i I C 8 + P E V u d H J 5 I F R 5 c G U 9 I k Z p b G x F c n J v c k N v Z G U i I F Z h b H V l P S J z V W 5 r b m 9 3 b i I g L z 4 8 R W 5 0 c n k g V H l w Z T 0 i U m V z d W x 0 V H l w Z S I g V m F s d W U 9 I n N U Y W J s Z S I g L z 4 8 R W 5 0 c n k g V H l w Z T 0 i Q W R k Z W R U b 0 R h d G F N b 2 R l b C I g V m F s d W U 9 I m w w I i A v P j x F b n R y e S B U e X B l P S J O Y X Z p Z 2 F 0 a W 9 u U 3 R l c E 5 h b W U i I F Z h b H V l P S J z 4 4 O K 4 4 O T 4 4 K y 4 4 O 8 4 4 K 3 4 4 O n 4 4 O z I i A v P j x F b n R y e S B U e X B l P S J G a W x s T G F z d F V w Z G F 0 Z W Q i I F Z h b H V l P S J k M j A y M i 0 w M y 0 x N V Q w M T o w M z o w M i 4 4 O T M 2 O D U z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A 5 L z I w M j E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Z p b G x l Z E N v b X B s Z X R l U m V z d W x 0 V G 9 X b 3 J r c 2 h l Z X Q i I F Z h b H V l P S J s M C I g L z 4 8 R W 5 0 c n k g V H l w Z T 0 i R m l s b E V y c m 9 y Q 2 9 k Z S I g V m F s d W U 9 I n N V b m t u b 3 d u I i A v P j x F b n R y e S B U e X B l P S J S Z X N 1 b H R U e X B l I i B W Y W x 1 Z T 0 i c 1 R h Y m x l I i A v P j x F b n R y e S B U e X B l P S J B Z G R l Z F R v R G F 0 Y U 1 v Z G V s I i B W Y W x 1 Z T 0 i b D A i I C 8 + P E V u d H J 5 I F R 5 c G U 9 I k 5 h d m l n Y X R p b 2 5 T d G V w T m F t Z S I g V m F s d W U 9 I n P j g 4 r j g 5 P j g r L j g 7 z j g r f j g 6 f j g 7 M i I C 8 + P E V u d H J 5 I F R 5 c G U 9 I k Z p b G x M Y X N 0 V X B k Y X R l Z C I g V m F s d W U 9 I m Q y M D I y L T A z L T E 1 V D A x O j A z O j A y L j k 4 N z Q x M j J a I i A v P j x F b n R y e S B U e X B l P S J G a W x s U 3 R h d H V z I i B W Y W x 1 Z T 0 i c 0 N v b X B s Z X R l I i A v P j x F b n R y e S B U e X B l P S J C d W Z m Z X J O Z X h 0 U m V m c m V z a C I g V m F s d W U 9 I m w x I i A v P j w v U 3 R h Y m x l R W 5 0 c m l l c z 4 8 L 0 l 0 Z W 0 + P E l 0 Z W 0 + P E l 0 Z W 1 M b 2 N h d G l v b j 4 8 S X R l b V R 5 c G U + R m 9 y b X V s Y T w v S X R l b V R 5 c G U + P E l 0 Z W 1 Q Y X R o P l N l Y 3 R p b 2 4 x L z I w M j E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A v M j A y M T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R m l s b G V k Q 2 9 t c G x l d G V S Z X N 1 b H R U b 1 d v c m t z a G V l d C I g V m F s d W U 9 I m w w I i A v P j x F b n R y e S B U e X B l P S J G a W x s R X J y b 3 J D b 2 R l I i B W Y W x 1 Z T 0 i c 1 V u a 2 5 v d 2 4 i I C 8 + P E V u d H J 5 I F R 5 c G U 9 I l J l c 3 V s d F R 5 c G U i I F Z h b H V l P S J z V G F i b G U i I C 8 + P E V u d H J 5 I F R 5 c G U 9 I k F k Z G V k V G 9 E Y X R h T W 9 k Z W w i I F Z h b H V l P S J s M C I g L z 4 8 R W 5 0 c n k g V H l w Z T 0 i T m F 2 a W d h d G l v b l N 0 Z X B O Y W 1 l I i B W Y W x 1 Z T 0 i c + O D i u O D k + O C s u O D v O O C t + O D p + O D s y I g L z 4 8 R W 5 0 c n k g V H l w Z T 0 i R m l s b E x h c 3 R V c G R h d G V k I i B W Y W x 1 Z T 0 i Z D I w M j I t M D M t M T V U M D E 6 M D M 6 M D M u M D Y 1 N T E 3 M l o i I C 8 + P E V u d H J 5 I F R 5 c G U 9 I k Z p b G x T d G F 0 d X M i I F Z h b H V l P S J z Q 2 9 t c G x l d G U i I C 8 + P E V u d H J 5 I F R 5 c G U 9 I k J 1 Z m Z l c k 5 l e H R S Z W Z y Z X N o I i B W Y W x 1 Z T 0 i b D E i I C 8 + P C 9 T d G F i b G V F b n R y a W V z P j w v S X R l b T 4 8 S X R l b T 4 8 S X R l b U x v Y 2 F 0 a W 9 u P j x J d G V t V H l w Z T 5 G b 3 J t d W x h P C 9 J d G V t V H l w Z T 4 8 S X R l b V B h d G g + U 2 V j d G l v b j E v M j A y M T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S 8 y M D I x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M y 0 x N V Q w M T o w O D o 0 M i 4 5 N T Y 5 M z c w W i I g L z 4 8 R W 5 0 c n k g V H l w Z T 0 i R m l s b F N 0 Y X R 1 c y I g V m F s d W U 9 I n N D b 2 1 w b G V 0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8 y M D I x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T E y L z I w M j E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E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x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z L T E 1 V D A x O j A 4 O j Q y L j k 3 M j U 1 O D N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E v M j A y M j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M t M T V U M D E 6 M D g 6 N D I u O T g 4 M T c 5 N l o i I C 8 + P E V u d H J 5 I F R 5 c G U 9 I k Z p b G x T d G F 0 d X M i I F Z h b H V l P S J z Q 2 9 t c G x l d G U i I C 8 + P E V u d H J 5 I F R 5 c G U 9 I k 5 h d m l n Y X R p b 2 5 T d G V w T m F t Z S I g V m F s d W U 9 I n P j g 4 r j g 5 P j g r L j g 7 z j g r f j g 6 f j g 7 M i I C 8 + P C 9 T d G F i b G V F b n R y a W V z P j w v S X R l b T 4 8 S X R l b T 4 8 S X R l b U x v Y 2 F 0 a W 9 u P j x J d G V t V H l w Z T 5 G b 3 J t d W x h P C 9 J d G V t V H l w Z T 4 8 S X R l b V B h d G g + U 2 V j d G l v b j E v M j A y M j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i 8 y M D I y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C 0 x M 1 Q w N j o x N D o 1 N S 4 z N D g 0 N T g 2 W i I g L z 4 8 R W 5 0 c n k g V H l w Z T 0 i R m l s b F N 0 Y X R 1 c y I g V m F s d W U 9 I n N D b 2 1 w b G V 0 Z S I g L z 4 8 R W 5 0 c n k g V H l w Z T 0 i T m F 2 a W d h d G l v b l N 0 Z X B O Y W 1 l I i B W Y W x 1 Z T 0 i c + O D i u O D k + O C s u O D v O O C t + O D p + O D s y I g L z 4 8 L 1 N 0 Y W J s Z U V u d H J p Z X M + P C 9 J d G V t P j x J d G V t P j x J d G V t T G 9 j Y X R p b 2 4 + P E l 0 Z W 1 U e X B l P k Z v c m 1 1 b G E 8 L 0 l 0 Z W 1 U e X B l P j x J d G V t U G F 0 a D 5 T Z W N 0 a W 9 u M S 8 y M D I y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z L z I w M j I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J 1 Z m Z l c k 5 l e H R S Z W Z y Z X N o I i B W Y W x 1 Z T 0 i b D E i I C 8 + P E V u d H J 5 I F R 5 c G U 9 I l J l c 3 V s d F R 5 c G U i I F Z h b H V l P S J z V G F i b G U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1 L T E y V D A 3 O j E 1 O j A 0 L j A 3 M D M 0 O D J a I i A v P j x F b n R y e S B U e X B l P S J G a W x s U 3 R h d H V z I i B W Y W x 1 Z T 0 i c 0 N v b X B s Z X R l I i A v P j x F b n R y e S B U e X B l P S J O Y X Z p Z 2 F 0 a W 9 u U 3 R l c E 5 h b W U i I F Z h b H V l P S J z 4 4 O K 4 4 O T 4 4 K y 4 4 O 8 4 4 K 3 4 4 O n 4 4 O z I i A v P j w v U 3 R h Y m x l R W 5 0 c m l l c z 4 8 L 0 l 0 Z W 0 + P E l 0 Z W 0 + P E l 0 Z W 1 M b 2 N h d G l v b j 4 8 S X R l b V R 5 c G U + R m 9 y b X V s Y T w v S X R l b V R 5 c G U + P E l 0 Z W 1 Q Y X R o P l N l Y 3 R p b 2 4 x L z I w M j I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Q v M j A y M j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Y t M D l U M D Y 6 M z U 6 N T c u N z Y 0 M j Q y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S 8 y M D I y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w N y 0 y M l Q w M D o 1 N D o x O S 4 4 O T Q 4 O D c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2 L z I w M j I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A 5 L T I 2 V D A 3 O j M w O j Q 0 L j I 1 O D Q y N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c v M j A y M j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D k t M j h U M D g 6 M D Y 6 N D k u N D g 0 M D Q 5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C 8 y M D I y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i 0 x M C 0 x O V Q w N z o x N D o w N i 4 z N z k z O T c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A 5 L z I w M j I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y L T E x L T E 4 V D A w O j M 0 O j U z L j g 2 N D g 3 O D d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I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A v M j A y M j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I t M T I t M j h U M D I 6 M z I 6 M z U u N z E 2 N z c z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j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S 8 y M D I y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M S 0 x O F Q w N D o y M j o w N y 4 5 M z c z O T g y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y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j E y L z I w M j I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I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y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y L T E 0 V D A y O j M 1 O j M 0 L j M 0 M D g 3 N j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E v M j A y M z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M t M D l U M D k 6 M T U 6 M j g u O D k 5 N z c 5 M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i 8 y M D I z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C 0 y M F Q w N j o 0 M T o z N i 4 w M D M z N D I 5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z L z I w M j M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1 L T E 2 V D A 1 O j E y O j A 3 L j g 4 O T g 4 N z B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Q v M j A y M z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D Y t M D l U M D I 6 N T E 6 N T U u N j g 4 N j Y w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S 8 y M D I z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M y 0 w N y 0 y N l Q w M T o 1 N z o w N i 4 2 M j A 1 M T E w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2 L z I w M j M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A 4 L T I z V D A 1 O j Q 2 O j U 4 L j Q 2 M j A 5 N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c v M j A y M z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c 6 M T c 6 M j A u O D Y 1 N j g w N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C 8 y M D I z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A t M T h U M D c 6 M T c 6 M j E u M T E 1 N j E 1 M F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A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y M D I z M D l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z L T E x L T I x V D A 0 O j M w O j I y L j U 4 M T Y x N j J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M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A v M j A y M z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M t M T I t M T R U M D U 6 M j A 6 N T Y u M D I 0 M T c 3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M z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S 8 y M D I z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M S 0 x O V Q w N D o 0 M T o x M i 4 3 O T U x N z g 0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z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M z E y L z I w M j M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M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z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y L T E 2 V D A 1 O j E 4 O j M 3 L j Y x O T E w M D Z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E v M j A y N D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M t M T l U M T A 6 M T c 6 M D M u N z I 3 M z U 4 M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i 8 y M D I 0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C 0 y N V Q w N z o x M T o z M i 4 y N D k 2 O D I z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z L z I w M j Q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1 L T E 3 V D A 2 O j I 2 O j M 4 L j c y M D k w M z V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Q v M j A y N D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Y t M T N U M D I 6 N T A 6 N T g u M z A 1 N z g x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1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S 8 y M D I 0 M D V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U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1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w N y 0 x M F Q w N j o x M T o y M C 4 y M T c 3 O T M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Y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2 L z I w M j Q w N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Y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A 4 L T A 3 V D A 3 O j U 3 O j U y L j A 5 N j Q 4 N T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w N y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c v M j A y N D A 3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3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N y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D k t M T F U M D A 6 M T Y 6 M z Q u N j c 2 M D I 0 O V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A 4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C 8 y M D I 0 M D h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g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4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C 0 x M C 0 x N l Q w N T o 0 N D o y N C 4 4 N D M 0 N z g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D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A 5 L z I w M j Q w O V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w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D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0 L T E x L T E 1 V D A 2 O j Q 1 O j M 1 L j I 1 O D M 2 N z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Q x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A v M j A y N D E w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w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Q t M T I t M D V U M D g 6 M z c 6 M j I u M T E x O D M w M 1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D E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S 8 y M D I 0 M T F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M S 0 x N V Q w M j o x M D o y M y 4 z M D g 2 O D I 3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0 M T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D E y L z I w M j Q x M l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Q x M i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0 M T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y L T E z V D A w O j U 5 O j A w L j g 5 M j A z M T F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M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E v M j A y N T A x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x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+ O D i u O D k + O C s u O D v O O C t + O D p + O D s y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A i I C 8 + P E V u d H J 5 I F R 5 c G U 9 I k Z p b G x F c n J v c k N v Z G U i I F Z h b H V l P S J z V W 5 r b m 9 3 b i I g L z 4 8 R W 5 0 c n k g V H l w Z T 0 i R m l s b E x h c 3 R V c G R h d G V k I i B W Y W x 1 Z T 0 i Z D I w M j U t M D M t M T d U M D E 6 M z I 6 M T k u M D U 2 N z U 1 N l o i I C 8 + P E V u d H J 5 I F R 5 c G U 9 I k Z p b G x T d G F 0 d X M i I F Z h b H V l P S J z Q 2 9 t c G x l d G U i I C 8 + P C 9 T d G F i b G V F b n R y a W V z P j w v S X R l b T 4 8 S X R l b T 4 8 S X R l b U x v Y 2 F 0 a W 9 u P j x J d G V t V H l w Z T 5 G b 3 J t d W x h P C 9 J d G V t V H l w Z T 4 8 S X R l b V B h d G g + U 2 V j d G l v b j E v M j A y N T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i 8 y M D I 1 M D J f U 2 h l Z X Q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I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4 4 O K 4 4 O T 4 4 K y 4 4 O 8 4 4 K 3 4 4 O n 4 4 O z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Z W R D b 2 1 w b G V 0 Z V J l c 3 V s d F R v V 2 9 y a 3 N o Z W V 0 I i B W Y W x 1 Z T 0 i b D A i I C 8 + P E V u d H J 5 I F R 5 c G U 9 I k F k Z G V k V G 9 E Y X R h T W 9 k Z W w i I F Z h b H V l P S J s M C I g L z 4 8 R W 5 0 c n k g V H l w Z T 0 i R m l s b E V y c m 9 y Q 2 9 k Z S I g V m F s d W U 9 I n N V b m t u b 3 d u I i A v P j x F b n R y e S B U e X B l P S J G a W x s T G F z d F V w Z G F 0 Z W Q i I F Z h b H V l P S J k M j A y N S 0 w N S 0 w M l Q w M j o 0 N z o w N y 4 0 N D k 3 O D Q x W i I g L z 4 8 R W 5 0 c n k g V H l w Z T 0 i R m l s b F N 0 Y X R 1 c y I g V m F s d W U 9 I n N D b 2 1 w b G V 0 Z S I g L z 4 8 L 1 N 0 Y W J s Z U V u d H J p Z X M + P C 9 J d G V t P j x J d G V t P j x J d G V t T G 9 j Y X R p b 2 4 + P E l 0 Z W 1 U e X B l P k Z v c m 1 1 b G E 8 L 0 l 0 Z W 1 U e X B l P j x J d G V t U G F 0 a D 5 T Z W N 0 a W 9 u M S 8 y M D I 1 M D M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z L z I w M j U w M 1 9 T a G V l d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M y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M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P j g 4 r j g 5 P j g r L j g 7 z j g r f j g 6 f j g 7 M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1 L T A 1 L T I 3 V D A 0 O j I 4 O j U 5 L j k 2 M T c x M D l a I i A v P j x F b n R y e S B U e X B l P S J G a W x s U 3 R h d H V z I i B W Y W x 1 Z T 0 i c 0 N v b X B s Z X R l I i A v P j w v U 3 R h Y m x l R W 5 0 c m l l c z 4 8 L 0 l 0 Z W 0 + P E l 0 Z W 0 + P E l 0 Z W 1 M b 2 N h d G l v b j 4 8 S X R l b V R 5 c G U + R m 9 y b X V s Y T w v S X R l b V R 5 c G U + P E l 0 Z W 1 Q Y X R o P l N l Y 3 R p b 2 4 x L z I w M j U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y M D I 1 M D Q v M j A y N T A 0 X 1 N o Z W V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M j A y N T A 0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z I w M j U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b j T h h l 2 k c k 2 2 V / L E q f P l U w A A A A A C A A A A A A A Q Z g A A A A E A A C A A A A D P R O b P A I + Z E / W 5 P I 9 e 9 6 h 2 K W w o e x w F 6 a b E 0 N C g I f f u w A A A A A A O g A A A A A I A A C A A A A A o b u n w 0 g 7 3 e 6 8 l h d D u 5 s X 6 6 x T g S b d j w Q g 4 L 1 x m f a H H X 1 A A A A A L o v 9 m s a 9 a r 3 u n G b 6 + K t W c + 9 l Y / + F p d n 7 N q O M / l D a Z z u V + s 4 T S N 7 J J B w s 3 p G 7 G O 1 z H + d C + m 4 G g A u f T V O t 7 G S 6 D B q p p U 9 P k 4 u m q 6 B Q M Q P X Y j k A A A A D R C L S / s X Z q B j Z 2 q r W s b s C q A f h L 3 B 9 z 1 c H A r w J 6 S o n 5 h S m X w p c W E 4 g 7 D v L K v C Z 9 U L o F A D z K E m G 6 p W q b u v g D K / l 7 < / D a t a M a s h u p > 
</file>

<file path=customXml/item2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 �0�0�0�0�0�0�0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 �0�0�0�0�0�0�0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 C o l u m n s \ t^< / K e y > < / D i a g r a m O b j e c t K e y > < D i a g r a m O b j e c t K e y > < K e y > C o l u m n s \ g< / K e y > < / D i a g r a m O b j e c t K e y > < D i a g r a m O b j e c t K e y > < K e y > C o l u m n s \ pu�R�N1u�0�0�0< / K e y > < / D i a g r a m O b j e c t K e y > < D i a g r a m O b j e c t K e y > < K e y > C o l u m n s \ �eHQOO@b��S��^w�0�0�0< / K e y > < / D i a g r a m O b j e c t K e y > < D i a g r a m O b j e c t K e y > < K e y > C o l u m n s \ ^:S:uQg< / K e y > < / D i a g r a m O b j e c t K e y > < D i a g r a m O b j e c t K e y > < K e y > C o l u m n s \ L�?e:S< / K e y > < / D i a g r a m O b j e c t K e y > < D i a g r a m O b j e c t K e y > < K e y > C o l u m n s \ �VM|< / K e y > < / D i a g r a m O b j e c t K e y > < D i a g r a m O b j e c t K e y > < K e y > C o l u m n s \ �e-�T< / K e y > < / D i a g r a m O b j e c t K e y > < D i a g r a m O b j e c t K e y > < K e y > C o l u m n s \ '`%R< / K e y > < / D i a g r a m O b j e c t K e y > < D i a g r a m O b j e c t K e y > < K e y > C o l u m n s \ t^b��0�0�0< / K e y > < / D i a g r a m O b j e c t K e y > < D i a g r a m O b j e c t K e y > < K e y > C o l u m n s \ �Npe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 C o l u m n s \ t^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 C o l u m n s \ g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 C o l u m n s \ pu�R�N1u�0�0�0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 C o l u m n s \ �eHQOO@b��S��^w�0�0�0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 C o l u m n s \ ^:S:uQg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 C o l u m n s \ L�?e:S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 C o l u m n s \ �VM|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 C o l u m n s \ �e-�T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 C o l u m n s \ '`%R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 C o l u m n s \ t^b��0�0�0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 C o l u m n s \ �Npe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4.xml>��< ? x m l   v e r s i o n = " 1 . 0 "   e n c o d i n g = " U T F - 1 6 " ? > < G e m i n i   x m l n s = " h t t p : / / g e m i n i / p i v o t c u s t o m i z a t i o n / T a b l e X M L _ �0�0�0�0�0�0�0_ 9 1 c 2 1 8 f d - d 6 b 3 - 4 b 4 b - a b c b - d 0 c d 4 1 a 2 0 1 2 a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 t^< / s t r i n g > < / k e y > < v a l u e > < i n t > 5 0 < / i n t > < / v a l u e > < / i t e m > < i t e m > < k e y > < s t r i n g > g< / s t r i n g > < / k e y > < v a l u e > < i n t > 5 0 < / i n t > < / v a l u e > < / i t e m > < i t e m > < k e y > < s t r i n g > pu�R�N1u�0�0�0< / s t r i n g > < / k e y > < v a l u e > < i n t > 1 2 8 < / i n t > < / v a l u e > < / i t e m > < i t e m > < k e y > < s t r i n g > �eHQOO@b��S��^w�0�0�0< / s t r i n g > < / k e y > < v a l u e > < i n t > 1 8 8 < / i n t > < / v a l u e > < / i t e m > < i t e m > < k e y > < s t r i n g > ^:S:uQg< / s t r i n g > < / k e y > < v a l u e > < i n t > 9 5 < / i n t > < / v a l u e > < / i t e m > < i t e m > < k e y > < s t r i n g > L�?e:S< / s t r i n g > < / k e y > < v a l u e > < i n t > 8 0 < / i n t > < / v a l u e > < / i t e m > < i t e m > < k e y > < s t r i n g > �VM|< / s t r i n g > < / k e y > < v a l u e > < i n t > 6 5 < / i n t > < / v a l u e > < / i t e m > < i t e m > < k e y > < s t r i n g > �e-�T< / s t r i n g > < / k e y > < v a l u e > < i n t > 8 0 < / i n t > < / v a l u e > < / i t e m > < i t e m > < k e y > < s t r i n g > '`%R< / s t r i n g > < / k e y > < v a l u e > < i n t > 6 5 < / i n t > < / v a l u e > < / i t e m > < i t e m > < k e y > < s t r i n g > t^b��0�0�0< / s t r i n g > < / k e y > < v a l u e > < i n t > 9 8 < / i n t > < / v a l u e > < / i t e m > < i t e m > < k e y > < s t r i n g > �Npe< / s t r i n g > < / k e y > < v a l u e > < i n t > 6 5 < / i n t > < / v a l u e > < / i t e m > < / C o l u m n W i d t h s > < C o l u m n D i s p l a y I n d e x > < i t e m > < k e y > < s t r i n g > t^< / s t r i n g > < / k e y > < v a l u e > < i n t > 0 < / i n t > < / v a l u e > < / i t e m > < i t e m > < k e y > < s t r i n g > g< / s t r i n g > < / k e y > < v a l u e > < i n t > 1 < / i n t > < / v a l u e > < / i t e m > < i t e m > < k e y > < s t r i n g > pu�R�N1u�0�0�0< / s t r i n g > < / k e y > < v a l u e > < i n t > 2 < / i n t > < / v a l u e > < / i t e m > < i t e m > < k e y > < s t r i n g > �eHQOO@b��S��^w�0�0�0< / s t r i n g > < / k e y > < v a l u e > < i n t > 3 < / i n t > < / v a l u e > < / i t e m > < i t e m > < k e y > < s t r i n g > ^:S:uQg< / s t r i n g > < / k e y > < v a l u e > < i n t > 4 < / i n t > < / v a l u e > < / i t e m > < i t e m > < k e y > < s t r i n g > L�?e:S< / s t r i n g > < / k e y > < v a l u e > < i n t > 5 < / i n t > < / v a l u e > < / i t e m > < i t e m > < k e y > < s t r i n g > �VM|< / s t r i n g > < / k e y > < v a l u e > < i n t > 6 < / i n t > < / v a l u e > < / i t e m > < i t e m > < k e y > < s t r i n g > �e-�T< / s t r i n g > < / k e y > < v a l u e > < i n t > 7 < / i n t > < / v a l u e > < / i t e m > < i t e m > < k e y > < s t r i n g > '`%R< / s t r i n g > < / k e y > < v a l u e > < i n t > 8 < / i n t > < / v a l u e > < / i t e m > < i t e m > < k e y > < s t r i n g > t^b��0�0�0< / s t r i n g > < / k e y > < v a l u e > < i n t > 9 < / i n t > < / v a l u e > < / i t e m > < i t e m > < k e y > < s t r i n g > �Npe< / s t r i n g > < / k e y > < v a l u e > < i n t > 1 0 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C l i e n t W i n d o w X M L " > < C u s t o m C o n t e n t > < ! [ C D A T A [ �0�0�0�0�0�0�0_ 9 1 c 2 1 8 f d - d 6 b 3 - 4 b 4 b - a b c b - d 0 c d 4 1 a 2 0 1 2 a ] ] > < / C u s t o m C o n t e n t > < / G e m i n i > 
</file>

<file path=customXml/item8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 2 0 2 1 - 0 7 - 2 8 T 1 4 : 1 4 : 0 4 . 0 2 5 3 0 3 2 + 0 9 : 0 0 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 2 1 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4D3017F1-50A9-4845-A22D-CEE0342D71E1}">
  <ds:schemaRefs/>
</ds:datastoreItem>
</file>

<file path=customXml/itemProps10.xml><?xml version="1.0" encoding="utf-8"?>
<ds:datastoreItem xmlns:ds="http://schemas.openxmlformats.org/officeDocument/2006/customXml" ds:itemID="{9CAC173E-424E-49C9-BC93-3798FF13042D}">
  <ds:schemaRefs/>
</ds:datastoreItem>
</file>

<file path=customXml/itemProps11.xml><?xml version="1.0" encoding="utf-8"?>
<ds:datastoreItem xmlns:ds="http://schemas.openxmlformats.org/officeDocument/2006/customXml" ds:itemID="{17742659-5212-454C-A745-503F88BFCD23}">
  <ds:schemaRefs/>
</ds:datastoreItem>
</file>

<file path=customXml/itemProps12.xml><?xml version="1.0" encoding="utf-8"?>
<ds:datastoreItem xmlns:ds="http://schemas.openxmlformats.org/officeDocument/2006/customXml" ds:itemID="{0C55CFFA-FD28-495B-8592-1F3665ED164C}">
  <ds:schemaRefs/>
</ds:datastoreItem>
</file>

<file path=customXml/itemProps13.xml><?xml version="1.0" encoding="utf-8"?>
<ds:datastoreItem xmlns:ds="http://schemas.openxmlformats.org/officeDocument/2006/customXml" ds:itemID="{F88FDDA5-FCC6-45F2-971E-3D293CD2C73F}">
  <ds:schemaRefs/>
</ds:datastoreItem>
</file>

<file path=customXml/itemProps14.xml><?xml version="1.0" encoding="utf-8"?>
<ds:datastoreItem xmlns:ds="http://schemas.openxmlformats.org/officeDocument/2006/customXml" ds:itemID="{8C667FA2-8FBC-4E49-9098-538A7DA22A69}">
  <ds:schemaRefs/>
</ds:datastoreItem>
</file>

<file path=customXml/itemProps15.xml><?xml version="1.0" encoding="utf-8"?>
<ds:datastoreItem xmlns:ds="http://schemas.openxmlformats.org/officeDocument/2006/customXml" ds:itemID="{7ABA3EEC-83EF-46B0-8BF6-EACA40A0A253}">
  <ds:schemaRefs/>
</ds:datastoreItem>
</file>

<file path=customXml/itemProps16.xml><?xml version="1.0" encoding="utf-8"?>
<ds:datastoreItem xmlns:ds="http://schemas.openxmlformats.org/officeDocument/2006/customXml" ds:itemID="{5DF6982B-0C00-4EDC-9449-5753CDC2AF00}">
  <ds:schemaRefs/>
</ds:datastoreItem>
</file>

<file path=customXml/itemProps17.xml><?xml version="1.0" encoding="utf-8"?>
<ds:datastoreItem xmlns:ds="http://schemas.openxmlformats.org/officeDocument/2006/customXml" ds:itemID="{6B4AFA9C-46A8-48C8-A739-05FC0DC9DA51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C9D019EC-88C4-48F9-BC34-FED1043DC1A1}">
  <ds:schemaRefs/>
</ds:datastoreItem>
</file>

<file path=customXml/itemProps3.xml><?xml version="1.0" encoding="utf-8"?>
<ds:datastoreItem xmlns:ds="http://schemas.openxmlformats.org/officeDocument/2006/customXml" ds:itemID="{86FFBB14-FA5A-408B-B499-62107D90A8B7}">
  <ds:schemaRefs/>
</ds:datastoreItem>
</file>

<file path=customXml/itemProps4.xml><?xml version="1.0" encoding="utf-8"?>
<ds:datastoreItem xmlns:ds="http://schemas.openxmlformats.org/officeDocument/2006/customXml" ds:itemID="{ADECFBCF-23BC-4963-A5D8-5D4AF551A016}">
  <ds:schemaRefs/>
</ds:datastoreItem>
</file>

<file path=customXml/itemProps5.xml><?xml version="1.0" encoding="utf-8"?>
<ds:datastoreItem xmlns:ds="http://schemas.openxmlformats.org/officeDocument/2006/customXml" ds:itemID="{4E725728-2CBC-49E8-A6E7-5D45C5297672}">
  <ds:schemaRefs/>
</ds:datastoreItem>
</file>

<file path=customXml/itemProps6.xml><?xml version="1.0" encoding="utf-8"?>
<ds:datastoreItem xmlns:ds="http://schemas.openxmlformats.org/officeDocument/2006/customXml" ds:itemID="{566D665C-B415-427A-8F67-354D1BE275B5}">
  <ds:schemaRefs/>
</ds:datastoreItem>
</file>

<file path=customXml/itemProps7.xml><?xml version="1.0" encoding="utf-8"?>
<ds:datastoreItem xmlns:ds="http://schemas.openxmlformats.org/officeDocument/2006/customXml" ds:itemID="{E7A66AC7-1714-4A97-83F5-D14057329F69}">
  <ds:schemaRefs/>
</ds:datastoreItem>
</file>

<file path=customXml/itemProps8.xml><?xml version="1.0" encoding="utf-8"?>
<ds:datastoreItem xmlns:ds="http://schemas.openxmlformats.org/officeDocument/2006/customXml" ds:itemID="{9B3033D2-F858-447A-91A3-64B60414EDAC}">
  <ds:schemaRefs/>
</ds:datastoreItem>
</file>

<file path=customXml/itemProps9.xml><?xml version="1.0" encoding="utf-8"?>
<ds:datastoreItem xmlns:ds="http://schemas.openxmlformats.org/officeDocument/2006/customXml" ds:itemID="{91EAEB74-B40B-4E63-9657-55C18B84E85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19</vt:i4>
      </vt:variant>
    </vt:vector>
  </HeadingPairs>
  <TitlesOfParts>
    <vt:vector size="19" baseType="lpstr">
      <vt:lpstr>見える化（特定年月）</vt:lpstr>
      <vt:lpstr>見える化（時系列）</vt:lpstr>
      <vt:lpstr>データ（特定年月）</vt:lpstr>
      <vt:lpstr>データ（時系列）</vt:lpstr>
      <vt:lpstr>合計（県外）</vt:lpstr>
      <vt:lpstr>合計（県内）</vt:lpstr>
      <vt:lpstr>合計（その他）</vt:lpstr>
      <vt:lpstr>合計（県外・時系列）</vt:lpstr>
      <vt:lpstr>合計（県内・時系列）</vt:lpstr>
      <vt:lpstr>合計（その他・時系列）</vt:lpstr>
      <vt:lpstr>性別</vt:lpstr>
      <vt:lpstr>性別（時系列）</vt:lpstr>
      <vt:lpstr>行政センター</vt:lpstr>
      <vt:lpstr>行政センター（時系列）</vt:lpstr>
      <vt:lpstr>先住所市区町村名</vt:lpstr>
      <vt:lpstr>年</vt:lpstr>
      <vt:lpstr>年（時系列）</vt:lpstr>
      <vt:lpstr>月</vt:lpstr>
      <vt:lpstr>月（時系列）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横須賀市</dc:creator>
  <cp:lastModifiedBy>統計係</cp:lastModifiedBy>
  <dcterms:created xsi:type="dcterms:W3CDTF">2021-07-28T02:07:13Z</dcterms:created>
  <dcterms:modified xsi:type="dcterms:W3CDTF">2025-06-29T05:20:19Z</dcterms:modified>
</cp:coreProperties>
</file>