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\\jack\fsroot\fs\05_市長室\0520_広報課\課共有\02_広報課固有文書フォルダ\00-庶務\02 ポスター作製・掲出関係\03-ポスター契約関係（執行伺等）\02 ポスター作製契約\2022(04)ポスター作製契約\02_契約（7～４月分）\02_コンペ実施事前協議（契約課合議）\01_R04_電子決裁添付\"/>
    </mc:Choice>
  </mc:AlternateContent>
  <xr:revisionPtr revIDLastSave="0" documentId="13_ncr:1_{C34B6234-E836-498D-A604-B38CC92A4003}" xr6:coauthVersionLast="36" xr6:coauthVersionMax="36" xr10:uidLastSave="{00000000-0000-0000-0000-000000000000}"/>
  <bookViews>
    <workbookView xWindow="120" yWindow="105" windowWidth="11655" windowHeight="6240" xr2:uid="{00000000-000D-0000-FFFF-FFFF00000000}"/>
  </bookViews>
  <sheets>
    <sheet name="見積書（様式３）" sheetId="25" r:id="rId1"/>
  </sheets>
  <definedNames>
    <definedName name="_xlnm.Print_Area" localSheetId="0">'見積書（様式３）'!$A$1:$F$50</definedName>
  </definedNames>
  <calcPr calcId="191029"/>
</workbook>
</file>

<file path=xl/calcChain.xml><?xml version="1.0" encoding="utf-8"?>
<calcChain xmlns="http://schemas.openxmlformats.org/spreadsheetml/2006/main">
  <c r="E21" i="25" l="1"/>
  <c r="D41" i="25" l="1"/>
  <c r="A40" i="25" l="1"/>
  <c r="E18" i="25"/>
  <c r="E19" i="25"/>
  <c r="E20" i="25"/>
  <c r="E22" i="25"/>
  <c r="E23" i="25"/>
  <c r="E24" i="25"/>
  <c r="E25" i="25"/>
  <c r="E26" i="25"/>
  <c r="E27" i="25"/>
  <c r="E28" i="25"/>
  <c r="E29" i="25"/>
  <c r="E30" i="25"/>
  <c r="E31" i="25"/>
  <c r="E32" i="25"/>
  <c r="E33" i="25"/>
  <c r="E34" i="25"/>
  <c r="E35" i="25"/>
  <c r="E36" i="25"/>
  <c r="E37" i="25"/>
  <c r="E38" i="25"/>
  <c r="E39" i="25"/>
  <c r="E41" i="25" l="1"/>
  <c r="C42" i="25" s="1"/>
</calcChain>
</file>

<file path=xl/sharedStrings.xml><?xml version="1.0" encoding="utf-8"?>
<sst xmlns="http://schemas.openxmlformats.org/spreadsheetml/2006/main" count="31" uniqueCount="31">
  <si>
    <t>合計</t>
    <rPh sb="0" eb="2">
      <t>ゴウケイ</t>
    </rPh>
    <phoneticPr fontId="2"/>
  </si>
  <si>
    <t>上限単価（円）</t>
    <rPh sb="0" eb="2">
      <t>ジョウゲン</t>
    </rPh>
    <rPh sb="5" eb="6">
      <t>エン</t>
    </rPh>
    <phoneticPr fontId="2"/>
  </si>
  <si>
    <t>枚数（枚）</t>
    <rPh sb="3" eb="4">
      <t>マイ</t>
    </rPh>
    <phoneticPr fontId="2"/>
  </si>
  <si>
    <t>（あて先）</t>
    <rPh sb="3" eb="4">
      <t>サキ</t>
    </rPh>
    <phoneticPr fontId="2"/>
  </si>
  <si>
    <t>　　横須賀市長</t>
    <rPh sb="2" eb="7">
      <t>ヨコスカシチョウ</t>
    </rPh>
    <phoneticPr fontId="2"/>
  </si>
  <si>
    <t>下記のとおり、見積もりいたします。</t>
    <rPh sb="0" eb="2">
      <t>カキ</t>
    </rPh>
    <rPh sb="7" eb="9">
      <t>ミツ</t>
    </rPh>
    <phoneticPr fontId="2"/>
  </si>
  <si>
    <t>特 記 事 項</t>
    <rPh sb="0" eb="1">
      <t>トク</t>
    </rPh>
    <rPh sb="2" eb="3">
      <t>キ</t>
    </rPh>
    <rPh sb="4" eb="5">
      <t>コト</t>
    </rPh>
    <rPh sb="6" eb="7">
      <t>コウ</t>
    </rPh>
    <phoneticPr fontId="2"/>
  </si>
  <si>
    <t>①</t>
    <phoneticPr fontId="2"/>
  </si>
  <si>
    <t>②</t>
    <phoneticPr fontId="2"/>
  </si>
  <si>
    <t>③</t>
    <phoneticPr fontId="2"/>
  </si>
  <si>
    <t>①×②×③</t>
    <phoneticPr fontId="2"/>
  </si>
  <si>
    <t>　</t>
    <phoneticPr fontId="2"/>
  </si>
  <si>
    <t>（サイズ：Ａ３　刷色：カラー）</t>
    <rPh sb="8" eb="9">
      <t>サツ</t>
    </rPh>
    <rPh sb="9" eb="10">
      <t>イロ</t>
    </rPh>
    <phoneticPr fontId="2"/>
  </si>
  <si>
    <t>契約単価（円）</t>
    <rPh sb="0" eb="2">
      <t>ケイヤク</t>
    </rPh>
    <rPh sb="2" eb="4">
      <t>タンカ</t>
    </rPh>
    <rPh sb="5" eb="6">
      <t>エン</t>
    </rPh>
    <phoneticPr fontId="2"/>
  </si>
  <si>
    <t>金額（円）</t>
    <rPh sb="0" eb="1">
      <t>キン</t>
    </rPh>
    <rPh sb="1" eb="2">
      <t>ガク</t>
    </rPh>
    <rPh sb="3" eb="4">
      <t>エン</t>
    </rPh>
    <phoneticPr fontId="2"/>
  </si>
  <si>
    <t>＊契約単価は、ポスター１枚あたりの単価（税抜き）です。</t>
    <rPh sb="1" eb="3">
      <t>ケイヤク</t>
    </rPh>
    <rPh sb="3" eb="5">
      <t>タンカ</t>
    </rPh>
    <rPh sb="12" eb="13">
      <t>マイ</t>
    </rPh>
    <rPh sb="17" eb="19">
      <t>タンカ</t>
    </rPh>
    <rPh sb="20" eb="21">
      <t>ゼイ</t>
    </rPh>
    <rPh sb="21" eb="22">
      <t>ヌ</t>
    </rPh>
    <phoneticPr fontId="2"/>
  </si>
  <si>
    <t>作製予定点数（点）</t>
    <rPh sb="0" eb="2">
      <t>サクセイ</t>
    </rPh>
    <rPh sb="2" eb="4">
      <t>ヨテイ</t>
    </rPh>
    <rPh sb="4" eb="6">
      <t>テンスウ</t>
    </rPh>
    <rPh sb="7" eb="8">
      <t>テン</t>
    </rPh>
    <phoneticPr fontId="2"/>
  </si>
  <si>
    <t>1) 契約単価（②）は小数点第１位まで記入することができます。</t>
    <rPh sb="3" eb="5">
      <t>ケイヤク</t>
    </rPh>
    <rPh sb="5" eb="7">
      <t>タンカ</t>
    </rPh>
    <rPh sb="11" eb="14">
      <t>ショウスウテン</t>
    </rPh>
    <rPh sb="14" eb="15">
      <t>ダイ</t>
    </rPh>
    <rPh sb="16" eb="17">
      <t>イ</t>
    </rPh>
    <rPh sb="19" eb="21">
      <t>キニュウ</t>
    </rPh>
    <phoneticPr fontId="2"/>
  </si>
  <si>
    <t>＊契約単価には、デザイン料、写真色分解費用、紙代、印刷料金等全ての経費が含まれています。</t>
    <rPh sb="1" eb="3">
      <t>ケイヤク</t>
    </rPh>
    <rPh sb="3" eb="5">
      <t>タンカ</t>
    </rPh>
    <rPh sb="14" eb="16">
      <t>シャシン</t>
    </rPh>
    <rPh sb="16" eb="17">
      <t>イロ</t>
    </rPh>
    <rPh sb="17" eb="19">
      <t>ブンカイ</t>
    </rPh>
    <rPh sb="19" eb="21">
      <t>ヒヨウ</t>
    </rPh>
    <rPh sb="22" eb="23">
      <t>カミ</t>
    </rPh>
    <rPh sb="23" eb="24">
      <t>ダイ</t>
    </rPh>
    <rPh sb="25" eb="27">
      <t>インサツ</t>
    </rPh>
    <rPh sb="27" eb="29">
      <t>リョウキン</t>
    </rPh>
    <rPh sb="29" eb="30">
      <t>トウ</t>
    </rPh>
    <rPh sb="30" eb="31">
      <t>スベ</t>
    </rPh>
    <rPh sb="33" eb="35">
      <t>ケイヒ</t>
    </rPh>
    <rPh sb="36" eb="37">
      <t>フク</t>
    </rPh>
    <phoneticPr fontId="2"/>
  </si>
  <si>
    <t>3) 作製予定点数は現時点の予定であり、実際の作製点数は増減することがあります。</t>
    <rPh sb="3" eb="5">
      <t>サクセイ</t>
    </rPh>
    <rPh sb="5" eb="7">
      <t>ヨテイ</t>
    </rPh>
    <rPh sb="7" eb="9">
      <t>テンスウ</t>
    </rPh>
    <rPh sb="10" eb="13">
      <t>ゲンジテン</t>
    </rPh>
    <rPh sb="14" eb="16">
      <t>ヨテイ</t>
    </rPh>
    <rPh sb="20" eb="22">
      <t>ジッサイ</t>
    </rPh>
    <rPh sb="23" eb="25">
      <t>サクセイ</t>
    </rPh>
    <rPh sb="25" eb="27">
      <t>テンスウ</t>
    </rPh>
    <rPh sb="28" eb="30">
      <t>ゾウゲン</t>
    </rPh>
    <phoneticPr fontId="2"/>
  </si>
  <si>
    <t xml:space="preserve">   作製予定点数がない枚数（①）の契約単価も必ず記入してください。</t>
    <rPh sb="3" eb="5">
      <t>サクセイ</t>
    </rPh>
    <rPh sb="5" eb="7">
      <t>ヨテイ</t>
    </rPh>
    <rPh sb="7" eb="9">
      <t>テンスウ</t>
    </rPh>
    <rPh sb="12" eb="14">
      <t>マイスウ</t>
    </rPh>
    <rPh sb="18" eb="20">
      <t>ケイヤク</t>
    </rPh>
    <rPh sb="20" eb="22">
      <t>タンカ</t>
    </rPh>
    <rPh sb="23" eb="24">
      <t>カナラ</t>
    </rPh>
    <rPh sb="25" eb="27">
      <t>キニュウ</t>
    </rPh>
    <phoneticPr fontId="2"/>
  </si>
  <si>
    <t xml:space="preserve">以　　上 </t>
    <rPh sb="0" eb="1">
      <t>イ</t>
    </rPh>
    <rPh sb="3" eb="4">
      <t>ウエ</t>
    </rPh>
    <phoneticPr fontId="2"/>
  </si>
  <si>
    <t>様式３</t>
    <rPh sb="0" eb="2">
      <t>ヨウシキ</t>
    </rPh>
    <phoneticPr fontId="2"/>
  </si>
  <si>
    <t>商号又は名称</t>
    <rPh sb="0" eb="1">
      <t>ショウ</t>
    </rPh>
    <rPh sb="1" eb="2">
      <t>ゴウ</t>
    </rPh>
    <rPh sb="2" eb="3">
      <t>マタ</t>
    </rPh>
    <rPh sb="4" eb="6">
      <t>メイショウ</t>
    </rPh>
    <phoneticPr fontId="2"/>
  </si>
  <si>
    <t>所   在   地</t>
    <rPh sb="0" eb="1">
      <t>トコロ</t>
    </rPh>
    <rPh sb="4" eb="5">
      <t>ザイ</t>
    </rPh>
    <rPh sb="8" eb="9">
      <t>チ</t>
    </rPh>
    <phoneticPr fontId="2"/>
  </si>
  <si>
    <r>
      <t>代</t>
    </r>
    <r>
      <rPr>
        <sz val="6"/>
        <rFont val="ＭＳ ゴシック"/>
        <family val="3"/>
        <charset val="128"/>
      </rPr>
      <t xml:space="preserve"> </t>
    </r>
    <r>
      <rPr>
        <sz val="11"/>
        <rFont val="ＭＳ ゴシック"/>
        <family val="3"/>
        <charset val="128"/>
      </rPr>
      <t>表</t>
    </r>
    <r>
      <rPr>
        <sz val="6"/>
        <rFont val="ＭＳ ゴシック"/>
        <family val="3"/>
        <charset val="128"/>
      </rPr>
      <t xml:space="preserve"> </t>
    </r>
    <r>
      <rPr>
        <sz val="11"/>
        <rFont val="ＭＳ ゴシック"/>
        <family val="3"/>
        <charset val="128"/>
      </rPr>
      <t>者</t>
    </r>
    <r>
      <rPr>
        <sz val="6"/>
        <rFont val="ＭＳ ゴシック"/>
        <family val="3"/>
        <charset val="128"/>
      </rPr>
      <t xml:space="preserve"> </t>
    </r>
    <r>
      <rPr>
        <sz val="11"/>
        <rFont val="ＭＳ ゴシック"/>
        <family val="3"/>
        <charset val="128"/>
      </rPr>
      <t>氏</t>
    </r>
    <r>
      <rPr>
        <sz val="6"/>
        <rFont val="ＭＳ ゴシック"/>
        <family val="3"/>
        <charset val="128"/>
      </rPr>
      <t xml:space="preserve"> </t>
    </r>
    <r>
      <rPr>
        <sz val="11"/>
        <rFont val="ＭＳ ゴシック"/>
        <family val="3"/>
        <charset val="128"/>
      </rPr>
      <t>名</t>
    </r>
    <rPh sb="0" eb="1">
      <t>ダイ</t>
    </rPh>
    <rPh sb="2" eb="3">
      <t>ヒョウ</t>
    </rPh>
    <rPh sb="4" eb="5">
      <t>シャ</t>
    </rPh>
    <rPh sb="6" eb="7">
      <t>シ</t>
    </rPh>
    <rPh sb="8" eb="9">
      <t>メイ</t>
    </rPh>
    <phoneticPr fontId="2"/>
  </si>
  <si>
    <t>2) 契約単価（②）が１項目でも上限単価を超えている場合、枚数（①）に契約単価（②）、作製予定</t>
    <rPh sb="3" eb="5">
      <t>ケイヤク</t>
    </rPh>
    <rPh sb="5" eb="7">
      <t>タンカ</t>
    </rPh>
    <rPh sb="12" eb="14">
      <t>コウモク</t>
    </rPh>
    <rPh sb="16" eb="18">
      <t>ジョウゲン</t>
    </rPh>
    <rPh sb="18" eb="20">
      <t>タンカ</t>
    </rPh>
    <rPh sb="21" eb="22">
      <t>コ</t>
    </rPh>
    <rPh sb="26" eb="28">
      <t>バアイ</t>
    </rPh>
    <rPh sb="29" eb="31">
      <t>マイスウ</t>
    </rPh>
    <rPh sb="35" eb="37">
      <t>ケイヤク</t>
    </rPh>
    <rPh sb="37" eb="39">
      <t>タンカ</t>
    </rPh>
    <phoneticPr fontId="2"/>
  </si>
  <si>
    <t xml:space="preserve"> 令和　　年　　月　　日</t>
    <rPh sb="1" eb="3">
      <t>レイワ</t>
    </rPh>
    <phoneticPr fontId="2"/>
  </si>
  <si>
    <t xml:space="preserve">   えている場合、代表者の記名がない場合は、見積書は無効となります。</t>
    <rPh sb="7" eb="9">
      <t>バアイ</t>
    </rPh>
    <rPh sb="10" eb="13">
      <t>ダイヒョウシャ</t>
    </rPh>
    <rPh sb="14" eb="16">
      <t>キメイ</t>
    </rPh>
    <rPh sb="19" eb="21">
      <t>バアイ</t>
    </rPh>
    <rPh sb="23" eb="26">
      <t>ミツモリショ</t>
    </rPh>
    <rPh sb="27" eb="29">
      <t>ムコウ</t>
    </rPh>
    <phoneticPr fontId="2"/>
  </si>
  <si>
    <t>　令和４年度広報掲示板ポスター作製　
見 積 書</t>
    <rPh sb="1" eb="3">
      <t>レイワ</t>
    </rPh>
    <rPh sb="4" eb="6">
      <t>ネンド</t>
    </rPh>
    <rPh sb="6" eb="8">
      <t>コウホウ</t>
    </rPh>
    <rPh sb="8" eb="11">
      <t>ケイジバン</t>
    </rPh>
    <rPh sb="15" eb="17">
      <t>サクセイ</t>
    </rPh>
    <rPh sb="19" eb="20">
      <t>ミ</t>
    </rPh>
    <rPh sb="21" eb="22">
      <t>セキ</t>
    </rPh>
    <rPh sb="23" eb="24">
      <t>ショ</t>
    </rPh>
    <phoneticPr fontId="2"/>
  </si>
  <si>
    <t>　 点数（③）を乗じて得た金額（①×②×③）の合計（見積金額）が2,327,875円（上限価格）を超</t>
    <rPh sb="2" eb="4">
      <t>テンスウ</t>
    </rPh>
    <rPh sb="8" eb="9">
      <t>ジョウ</t>
    </rPh>
    <rPh sb="11" eb="12">
      <t>エ</t>
    </rPh>
    <rPh sb="13" eb="15">
      <t>キンガク</t>
    </rPh>
    <rPh sb="23" eb="25">
      <t>ゴウケイ</t>
    </rPh>
    <rPh sb="26" eb="28">
      <t>ミツ</t>
    </rPh>
    <rPh sb="28" eb="30">
      <t>キンガク</t>
    </rPh>
    <rPh sb="43" eb="45">
      <t>ジョウゲン</t>
    </rPh>
    <rPh sb="49" eb="50">
      <t>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</si>
</sst>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.0;[Red]\-#,##0.0"/>
    <numFmt numFmtId="177" formatCode="0.0_);[Red]\(0.0\)"/>
  </numFmts>
  <fonts count="11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4"/>
      <name val="ＭＳ ゴシック"/>
      <family val="3"/>
      <charset val="128"/>
    </font>
    <font>
      <sz val="14"/>
      <name val="ＭＳ ゴシック"/>
      <family val="3"/>
      <charset val="128"/>
    </font>
    <font>
      <sz val="16"/>
      <name val="ＭＳ ゴシック"/>
      <family val="3"/>
      <charset val="128"/>
    </font>
    <font>
      <sz val="11"/>
      <name val="ＭＳ ゴシック"/>
      <family val="3"/>
      <charset val="128"/>
    </font>
    <font>
      <sz val="12"/>
      <name val="ＭＳ ゴシック"/>
      <family val="3"/>
      <charset val="128"/>
    </font>
    <font>
      <sz val="6"/>
      <name val="ＭＳ ゴシック"/>
      <family val="3"/>
      <charset val="128"/>
    </font>
    <font>
      <b/>
      <sz val="12"/>
      <color rgb="FFFF0000"/>
      <name val="ＭＳ ゴシック"/>
      <family val="3"/>
      <charset val="128"/>
    </font>
    <font>
      <sz val="11"/>
      <color theme="1"/>
      <name val="ＭＳ Ｐゴシック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3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79">
    <xf numFmtId="0" fontId="0" fillId="0" borderId="0" xfId="0"/>
    <xf numFmtId="0" fontId="4" fillId="0" borderId="0" xfId="0" applyFont="1" applyAlignment="1" applyProtection="1">
      <alignment vertical="center"/>
    </xf>
    <xf numFmtId="0" fontId="7" fillId="0" borderId="0" xfId="0" applyFont="1" applyAlignment="1" applyProtection="1">
      <alignment vertical="center"/>
    </xf>
    <xf numFmtId="0" fontId="7" fillId="0" borderId="0" xfId="0" applyFont="1" applyBorder="1" applyAlignment="1" applyProtection="1">
      <alignment vertical="center"/>
    </xf>
    <xf numFmtId="0" fontId="5" fillId="0" borderId="0" xfId="0" applyFont="1" applyAlignment="1" applyProtection="1">
      <alignment vertical="center"/>
    </xf>
    <xf numFmtId="0" fontId="6" fillId="0" borderId="0" xfId="0" applyFont="1" applyAlignment="1" applyProtection="1">
      <alignment vertical="center"/>
    </xf>
    <xf numFmtId="0" fontId="7" fillId="0" borderId="0" xfId="0" quotePrefix="1" applyFont="1" applyBorder="1" applyAlignment="1" applyProtection="1">
      <alignment horizontal="left" vertical="center"/>
    </xf>
    <xf numFmtId="0" fontId="6" fillId="0" borderId="1" xfId="0" applyFont="1" applyBorder="1" applyAlignment="1" applyProtection="1">
      <alignment horizontal="center" vertical="center" wrapText="1"/>
    </xf>
    <xf numFmtId="0" fontId="6" fillId="0" borderId="0" xfId="0" applyFont="1" applyBorder="1" applyAlignment="1" applyProtection="1">
      <alignment horizontal="left" vertical="center" indent="1"/>
    </xf>
    <xf numFmtId="0" fontId="6" fillId="0" borderId="0" xfId="0" applyFont="1" applyAlignment="1" applyProtection="1">
      <alignment vertical="center" shrinkToFit="1"/>
    </xf>
    <xf numFmtId="0" fontId="6" fillId="0" borderId="0" xfId="0" applyFont="1" applyBorder="1" applyAlignment="1" applyProtection="1">
      <alignment horizontal="left" vertical="center" shrinkToFit="1"/>
    </xf>
    <xf numFmtId="0" fontId="6" fillId="0" borderId="0" xfId="0" applyFont="1" applyBorder="1" applyAlignment="1" applyProtection="1">
      <alignment vertical="center" shrinkToFit="1"/>
    </xf>
    <xf numFmtId="0" fontId="6" fillId="0" borderId="2" xfId="0" applyFont="1" applyBorder="1" applyAlignment="1" applyProtection="1">
      <alignment horizontal="center" vertical="center" wrapText="1"/>
    </xf>
    <xf numFmtId="38" fontId="6" fillId="0" borderId="3" xfId="1" quotePrefix="1" applyFont="1" applyBorder="1" applyAlignment="1" applyProtection="1">
      <alignment horizontal="right" vertical="center" indent="1"/>
    </xf>
    <xf numFmtId="38" fontId="6" fillId="0" borderId="4" xfId="1" quotePrefix="1" applyFont="1" applyBorder="1" applyAlignment="1" applyProtection="1">
      <alignment horizontal="right" vertical="center" indent="1"/>
    </xf>
    <xf numFmtId="38" fontId="6" fillId="0" borderId="5" xfId="1" quotePrefix="1" applyFont="1" applyBorder="1" applyAlignment="1" applyProtection="1">
      <alignment horizontal="right" vertical="center" indent="1"/>
    </xf>
    <xf numFmtId="0" fontId="6" fillId="0" borderId="0" xfId="0" quotePrefix="1" applyFont="1" applyBorder="1" applyAlignment="1" applyProtection="1">
      <alignment horizontal="center" vertical="center"/>
    </xf>
    <xf numFmtId="3" fontId="6" fillId="0" borderId="6" xfId="0" applyNumberFormat="1" applyFont="1" applyBorder="1" applyAlignment="1" applyProtection="1">
      <alignment horizontal="distributed" vertical="center" indent="2"/>
    </xf>
    <xf numFmtId="0" fontId="6" fillId="0" borderId="6" xfId="0" applyFont="1" applyBorder="1" applyAlignment="1" applyProtection="1">
      <alignment horizontal="right" vertical="center" indent="1"/>
    </xf>
    <xf numFmtId="3" fontId="6" fillId="0" borderId="0" xfId="0" applyNumberFormat="1" applyFont="1" applyBorder="1" applyAlignment="1" applyProtection="1">
      <alignment horizontal="distributed" vertical="center" indent="2"/>
    </xf>
    <xf numFmtId="0" fontId="6" fillId="0" borderId="0" xfId="0" applyFont="1" applyBorder="1" applyAlignment="1" applyProtection="1">
      <alignment horizontal="right" vertical="center" indent="1"/>
    </xf>
    <xf numFmtId="0" fontId="6" fillId="0" borderId="7" xfId="0" applyFont="1" applyBorder="1" applyAlignment="1" applyProtection="1">
      <alignment horizontal="center" vertical="center"/>
    </xf>
    <xf numFmtId="0" fontId="6" fillId="0" borderId="0" xfId="0" applyFont="1" applyFill="1" applyBorder="1" applyAlignment="1" applyProtection="1">
      <alignment horizontal="center" vertical="top" shrinkToFit="1"/>
    </xf>
    <xf numFmtId="0" fontId="6" fillId="0" borderId="0" xfId="0" applyFont="1" applyFill="1" applyBorder="1" applyAlignment="1" applyProtection="1">
      <alignment horizontal="left" vertical="top" shrinkToFit="1"/>
    </xf>
    <xf numFmtId="0" fontId="6" fillId="0" borderId="0" xfId="0" applyFont="1" applyFill="1" applyBorder="1" applyAlignment="1" applyProtection="1">
      <alignment horizontal="left" vertical="center" shrinkToFit="1"/>
    </xf>
    <xf numFmtId="0" fontId="6" fillId="0" borderId="0" xfId="0" applyFont="1" applyFill="1" applyBorder="1" applyAlignment="1" applyProtection="1">
      <alignment vertical="center"/>
    </xf>
    <xf numFmtId="0" fontId="6" fillId="0" borderId="0" xfId="0" applyFont="1" applyFill="1" applyAlignment="1" applyProtection="1">
      <alignment vertical="center"/>
    </xf>
    <xf numFmtId="0" fontId="6" fillId="0" borderId="0" xfId="0" applyFont="1" applyFill="1" applyBorder="1" applyAlignment="1" applyProtection="1">
      <alignment horizontal="left" vertical="center"/>
    </xf>
    <xf numFmtId="0" fontId="7" fillId="0" borderId="0" xfId="0" applyFont="1" applyFill="1" applyBorder="1" applyAlignment="1" applyProtection="1">
      <alignment vertical="center"/>
    </xf>
    <xf numFmtId="0" fontId="5" fillId="0" borderId="0" xfId="0" applyFont="1" applyFill="1" applyAlignment="1" applyProtection="1">
      <alignment vertical="center"/>
    </xf>
    <xf numFmtId="0" fontId="6" fillId="0" borderId="8" xfId="0" applyFont="1" applyBorder="1" applyAlignment="1" applyProtection="1">
      <alignment vertical="center" shrinkToFit="1"/>
    </xf>
    <xf numFmtId="38" fontId="7" fillId="0" borderId="0" xfId="1" applyFont="1" applyBorder="1" applyAlignment="1" applyProtection="1">
      <alignment vertical="center"/>
    </xf>
    <xf numFmtId="38" fontId="7" fillId="0" borderId="0" xfId="0" applyNumberFormat="1" applyFont="1" applyBorder="1" applyAlignment="1" applyProtection="1">
      <alignment vertical="center"/>
    </xf>
    <xf numFmtId="0" fontId="6" fillId="0" borderId="0" xfId="0" applyFont="1" applyBorder="1" applyAlignment="1" applyProtection="1">
      <alignment vertical="top" shrinkToFit="1"/>
    </xf>
    <xf numFmtId="0" fontId="6" fillId="0" borderId="11" xfId="0" applyFont="1" applyBorder="1" applyAlignment="1" applyProtection="1">
      <alignment horizontal="center" vertical="center" wrapText="1"/>
    </xf>
    <xf numFmtId="0" fontId="6" fillId="0" borderId="13" xfId="0" applyFont="1" applyBorder="1" applyAlignment="1" applyProtection="1">
      <alignment horizontal="center" vertical="center" wrapText="1"/>
    </xf>
    <xf numFmtId="0" fontId="6" fillId="0" borderId="15" xfId="0" applyFont="1" applyFill="1" applyBorder="1" applyAlignment="1" applyProtection="1">
      <alignment horizontal="center" vertical="center"/>
    </xf>
    <xf numFmtId="0" fontId="6" fillId="0" borderId="16" xfId="0" applyFont="1" applyFill="1" applyBorder="1" applyAlignment="1" applyProtection="1">
      <alignment horizontal="center" vertical="center"/>
    </xf>
    <xf numFmtId="177" fontId="6" fillId="2" borderId="17" xfId="1" applyNumberFormat="1" applyFont="1" applyFill="1" applyBorder="1" applyAlignment="1" applyProtection="1">
      <alignment horizontal="right" vertical="center" indent="1"/>
      <protection locked="0"/>
    </xf>
    <xf numFmtId="177" fontId="6" fillId="2" borderId="18" xfId="1" applyNumberFormat="1" applyFont="1" applyFill="1" applyBorder="1" applyAlignment="1" applyProtection="1">
      <alignment horizontal="right" vertical="center" indent="1"/>
      <protection locked="0"/>
    </xf>
    <xf numFmtId="177" fontId="6" fillId="2" borderId="19" xfId="1" applyNumberFormat="1" applyFont="1" applyFill="1" applyBorder="1" applyAlignment="1" applyProtection="1">
      <alignment horizontal="right" vertical="center" indent="1"/>
      <protection locked="0"/>
    </xf>
    <xf numFmtId="0" fontId="6" fillId="0" borderId="0" xfId="0" applyFont="1" applyAlignment="1" applyProtection="1">
      <alignment horizontal="right" vertical="center"/>
    </xf>
    <xf numFmtId="0" fontId="6" fillId="0" borderId="0" xfId="0" applyFont="1" applyBorder="1" applyAlignment="1" applyProtection="1">
      <alignment horizontal="left" vertical="top" shrinkToFit="1"/>
    </xf>
    <xf numFmtId="0" fontId="6" fillId="0" borderId="0" xfId="0" applyFont="1" applyBorder="1" applyAlignment="1" applyProtection="1">
      <alignment horizontal="center" vertical="top" shrinkToFit="1"/>
    </xf>
    <xf numFmtId="0" fontId="6" fillId="0" borderId="0" xfId="0" applyFont="1" applyAlignment="1" applyProtection="1">
      <alignment horizontal="left" vertical="center"/>
    </xf>
    <xf numFmtId="0" fontId="6" fillId="0" borderId="14" xfId="0" applyFont="1" applyBorder="1" applyAlignment="1" applyProtection="1">
      <alignment horizontal="center" vertical="center" wrapText="1"/>
    </xf>
    <xf numFmtId="0" fontId="6" fillId="0" borderId="0" xfId="0" applyFont="1" applyBorder="1" applyAlignment="1" applyProtection="1">
      <alignment horizontal="left" vertical="center"/>
    </xf>
    <xf numFmtId="38" fontId="10" fillId="0" borderId="29" xfId="1" applyFont="1" applyFill="1" applyBorder="1" applyAlignment="1"/>
    <xf numFmtId="38" fontId="10" fillId="0" borderId="9" xfId="1" applyFont="1" applyFill="1" applyBorder="1" applyAlignment="1"/>
    <xf numFmtId="38" fontId="10" fillId="0" borderId="10" xfId="1" applyFont="1" applyFill="1" applyBorder="1" applyAlignment="1"/>
    <xf numFmtId="176" fontId="6" fillId="0" borderId="29" xfId="1" applyNumberFormat="1" applyFont="1" applyFill="1" applyBorder="1" applyAlignment="1">
      <alignment vertical="center"/>
    </xf>
    <xf numFmtId="176" fontId="6" fillId="0" borderId="9" xfId="1" applyNumberFormat="1" applyFont="1" applyFill="1" applyBorder="1" applyAlignment="1">
      <alignment vertical="center"/>
    </xf>
    <xf numFmtId="176" fontId="6" fillId="0" borderId="10" xfId="1" applyNumberFormat="1" applyFont="1" applyFill="1" applyBorder="1" applyAlignment="1">
      <alignment vertical="center"/>
    </xf>
    <xf numFmtId="0" fontId="6" fillId="0" borderId="0" xfId="0" applyFont="1" applyAlignment="1" applyProtection="1">
      <alignment horizontal="right" vertical="center"/>
    </xf>
    <xf numFmtId="0" fontId="6" fillId="0" borderId="0" xfId="0" applyFont="1" applyBorder="1" applyAlignment="1" applyProtection="1">
      <alignment horizontal="left" vertical="top" shrinkToFit="1"/>
      <protection locked="0"/>
    </xf>
    <xf numFmtId="0" fontId="6" fillId="0" borderId="12" xfId="0" applyFont="1" applyBorder="1" applyAlignment="1" applyProtection="1">
      <alignment horizontal="center" vertical="center" shrinkToFit="1"/>
    </xf>
    <xf numFmtId="0" fontId="6" fillId="0" borderId="0" xfId="0" applyFont="1" applyBorder="1" applyAlignment="1" applyProtection="1">
      <alignment horizontal="left" vertical="top" shrinkToFit="1"/>
    </xf>
    <xf numFmtId="0" fontId="6" fillId="0" borderId="0" xfId="0" applyFont="1" applyBorder="1" applyAlignment="1" applyProtection="1">
      <alignment horizontal="center" vertical="top" shrinkToFit="1"/>
    </xf>
    <xf numFmtId="0" fontId="6" fillId="0" borderId="0" xfId="0" applyFont="1" applyAlignment="1" applyProtection="1">
      <alignment horizontal="left" vertical="center"/>
    </xf>
    <xf numFmtId="38" fontId="6" fillId="2" borderId="20" xfId="1" applyFont="1" applyFill="1" applyBorder="1" applyAlignment="1" applyProtection="1">
      <alignment horizontal="right" vertical="center" indent="1"/>
    </xf>
    <xf numFmtId="38" fontId="6" fillId="2" borderId="21" xfId="1" applyFont="1" applyFill="1" applyBorder="1" applyAlignment="1" applyProtection="1">
      <alignment horizontal="right" vertical="center" indent="1"/>
    </xf>
    <xf numFmtId="0" fontId="3" fillId="0" borderId="0" xfId="0" applyFont="1" applyBorder="1" applyAlignment="1" applyProtection="1">
      <alignment horizontal="center" vertical="center" wrapText="1" shrinkToFit="1"/>
    </xf>
    <xf numFmtId="0" fontId="6" fillId="0" borderId="14" xfId="0" applyFont="1" applyBorder="1" applyAlignment="1" applyProtection="1">
      <alignment horizontal="center" vertical="center" wrapText="1"/>
    </xf>
    <xf numFmtId="0" fontId="6" fillId="0" borderId="22" xfId="0" applyFont="1" applyBorder="1" applyAlignment="1" applyProtection="1">
      <alignment horizontal="center" vertical="center" wrapText="1"/>
    </xf>
    <xf numFmtId="0" fontId="6" fillId="0" borderId="12" xfId="0" applyFont="1" applyBorder="1" applyAlignment="1" applyProtection="1">
      <alignment horizontal="center" vertical="center" wrapText="1"/>
    </xf>
    <xf numFmtId="0" fontId="6" fillId="0" borderId="23" xfId="0" applyFont="1" applyBorder="1" applyAlignment="1" applyProtection="1">
      <alignment horizontal="center" vertical="center" wrapText="1"/>
    </xf>
    <xf numFmtId="38" fontId="6" fillId="2" borderId="24" xfId="1" applyFont="1" applyFill="1" applyBorder="1" applyAlignment="1" applyProtection="1">
      <alignment horizontal="right" vertical="center" indent="1"/>
    </xf>
    <xf numFmtId="38" fontId="6" fillId="2" borderId="25" xfId="1" applyFont="1" applyFill="1" applyBorder="1" applyAlignment="1" applyProtection="1">
      <alignment horizontal="right" vertical="center" indent="1"/>
    </xf>
    <xf numFmtId="0" fontId="6" fillId="0" borderId="0" xfId="0" applyFont="1" applyBorder="1" applyAlignment="1" applyProtection="1">
      <alignment horizontal="center" vertical="top" shrinkToFit="1"/>
      <protection locked="0"/>
    </xf>
    <xf numFmtId="0" fontId="6" fillId="0" borderId="0" xfId="0" applyFont="1" applyBorder="1" applyAlignment="1" applyProtection="1">
      <alignment horizontal="left" vertical="center" wrapText="1" shrinkToFit="1"/>
    </xf>
    <xf numFmtId="0" fontId="6" fillId="0" borderId="0" xfId="0" applyFont="1" applyBorder="1" applyAlignment="1" applyProtection="1">
      <alignment horizontal="left" vertical="center"/>
    </xf>
    <xf numFmtId="38" fontId="6" fillId="0" borderId="0" xfId="1" applyFont="1" applyBorder="1" applyAlignment="1" applyProtection="1">
      <alignment horizontal="right" vertical="center"/>
    </xf>
    <xf numFmtId="38" fontId="6" fillId="2" borderId="6" xfId="1" applyFont="1" applyFill="1" applyBorder="1" applyAlignment="1" applyProtection="1">
      <alignment horizontal="right" vertical="center" indent="1"/>
    </xf>
    <xf numFmtId="38" fontId="6" fillId="2" borderId="28" xfId="1" applyFont="1" applyFill="1" applyBorder="1" applyAlignment="1" applyProtection="1">
      <alignment horizontal="right" vertical="center" indent="1"/>
    </xf>
    <xf numFmtId="0" fontId="6" fillId="0" borderId="0" xfId="0" applyFont="1" applyFill="1" applyAlignment="1" applyProtection="1">
      <alignment horizontal="left" vertical="center"/>
    </xf>
    <xf numFmtId="38" fontId="6" fillId="2" borderId="26" xfId="1" applyFont="1" applyFill="1" applyBorder="1" applyAlignment="1" applyProtection="1">
      <alignment horizontal="right" vertical="center" indent="1"/>
    </xf>
    <xf numFmtId="38" fontId="6" fillId="2" borderId="27" xfId="1" applyFont="1" applyFill="1" applyBorder="1" applyAlignment="1" applyProtection="1">
      <alignment horizontal="right" vertical="center" indent="1"/>
    </xf>
    <xf numFmtId="0" fontId="9" fillId="0" borderId="11" xfId="0" applyFont="1" applyBorder="1" applyAlignment="1" applyProtection="1">
      <alignment horizontal="left" vertical="center"/>
    </xf>
    <xf numFmtId="3" fontId="9" fillId="0" borderId="11" xfId="0" applyNumberFormat="1" applyFont="1" applyBorder="1" applyAlignment="1" applyProtection="1">
      <alignment horizontal="lef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295275</xdr:colOff>
      <xdr:row>52</xdr:row>
      <xdr:rowOff>0</xdr:rowOff>
    </xdr:from>
    <xdr:ext cx="314325" cy="276225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4743450" y="9772650"/>
          <a:ext cx="314325" cy="2762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>
          <a:noAutofit/>
        </a:bodyPr>
        <a:lstStyle/>
        <a:p>
          <a:endParaRPr lang="ja-JP" altLang="en-US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2"/>
  <sheetViews>
    <sheetView tabSelected="1" view="pageBreakPreview" topLeftCell="A31" zoomScale="110" zoomScaleNormal="100" zoomScaleSheetLayoutView="110" workbookViewId="0">
      <selection activeCell="A47" sqref="A47:F47"/>
    </sheetView>
  </sheetViews>
  <sheetFormatPr defaultRowHeight="18.75" x14ac:dyDescent="0.15"/>
  <cols>
    <col min="1" max="1" width="14.625" style="4" customWidth="1"/>
    <col min="2" max="2" width="16" style="29" customWidth="1"/>
    <col min="3" max="3" width="16.375" style="4" customWidth="1"/>
    <col min="4" max="4" width="19.125" style="4" customWidth="1"/>
    <col min="5" max="5" width="18.5" style="4" customWidth="1"/>
    <col min="6" max="6" width="6.625" style="4" customWidth="1"/>
    <col min="7" max="7" width="16.75" style="4" customWidth="1"/>
    <col min="8" max="16384" width="9" style="4"/>
  </cols>
  <sheetData>
    <row r="1" spans="1:6" ht="18" customHeight="1" x14ac:dyDescent="0.15">
      <c r="F1" s="30" t="s">
        <v>22</v>
      </c>
    </row>
    <row r="2" spans="1:6" s="1" customFormat="1" ht="35.25" customHeight="1" x14ac:dyDescent="0.15">
      <c r="A2" s="61" t="s">
        <v>29</v>
      </c>
      <c r="B2" s="61"/>
      <c r="C2" s="61"/>
      <c r="D2" s="61"/>
      <c r="E2" s="61"/>
      <c r="F2" s="61"/>
    </row>
    <row r="3" spans="1:6" s="9" customFormat="1" ht="16.5" customHeight="1" x14ac:dyDescent="0.15">
      <c r="A3" s="43"/>
      <c r="B3" s="22"/>
      <c r="C3" s="43"/>
      <c r="D3" s="33"/>
      <c r="E3" s="68" t="s">
        <v>27</v>
      </c>
      <c r="F3" s="68"/>
    </row>
    <row r="4" spans="1:6" s="9" customFormat="1" ht="17.25" customHeight="1" x14ac:dyDescent="0.15">
      <c r="A4" s="42" t="s">
        <v>3</v>
      </c>
      <c r="B4" s="22"/>
      <c r="C4" s="43"/>
      <c r="D4" s="43"/>
      <c r="E4" s="43"/>
      <c r="F4" s="43"/>
    </row>
    <row r="5" spans="1:6" s="9" customFormat="1" ht="17.25" customHeight="1" x14ac:dyDescent="0.15">
      <c r="A5" s="43" t="s">
        <v>4</v>
      </c>
      <c r="B5" s="22"/>
      <c r="C5" s="43"/>
      <c r="D5" s="43"/>
      <c r="E5" s="43"/>
      <c r="F5" s="43"/>
    </row>
    <row r="6" spans="1:6" s="9" customFormat="1" ht="17.25" customHeight="1" x14ac:dyDescent="0.15">
      <c r="A6" s="43"/>
      <c r="B6" s="22"/>
      <c r="C6" s="43" t="s">
        <v>24</v>
      </c>
      <c r="D6" s="54"/>
      <c r="E6" s="54"/>
      <c r="F6" s="42"/>
    </row>
    <row r="7" spans="1:6" s="9" customFormat="1" ht="17.25" customHeight="1" x14ac:dyDescent="0.15">
      <c r="A7" s="43"/>
      <c r="B7" s="22"/>
      <c r="C7" s="43" t="s">
        <v>23</v>
      </c>
      <c r="D7" s="54"/>
      <c r="E7" s="54"/>
      <c r="F7" s="42"/>
    </row>
    <row r="8" spans="1:6" s="9" customFormat="1" ht="17.25" customHeight="1" x14ac:dyDescent="0.15">
      <c r="A8" s="43"/>
      <c r="B8" s="22"/>
      <c r="C8" s="43" t="s">
        <v>25</v>
      </c>
      <c r="D8" s="54"/>
      <c r="E8" s="54"/>
      <c r="F8" s="10"/>
    </row>
    <row r="9" spans="1:6" s="9" customFormat="1" ht="6.75" customHeight="1" x14ac:dyDescent="0.15">
      <c r="A9" s="57"/>
      <c r="B9" s="57"/>
      <c r="C9" s="57"/>
      <c r="D9" s="57"/>
      <c r="E9" s="57"/>
      <c r="F9" s="43"/>
    </row>
    <row r="10" spans="1:6" s="9" customFormat="1" ht="17.25" customHeight="1" x14ac:dyDescent="0.15">
      <c r="A10" s="56" t="s">
        <v>5</v>
      </c>
      <c r="B10" s="56"/>
      <c r="C10" s="56"/>
      <c r="D10" s="56"/>
      <c r="E10" s="56"/>
      <c r="F10" s="42"/>
    </row>
    <row r="11" spans="1:6" s="9" customFormat="1" ht="6.75" customHeight="1" x14ac:dyDescent="0.15">
      <c r="A11" s="42"/>
      <c r="B11" s="23"/>
      <c r="C11" s="42"/>
      <c r="D11" s="42"/>
      <c r="E11" s="42"/>
      <c r="F11" s="42"/>
    </row>
    <row r="12" spans="1:6" s="9" customFormat="1" ht="13.5" customHeight="1" x14ac:dyDescent="0.15">
      <c r="A12" s="56" t="s">
        <v>15</v>
      </c>
      <c r="B12" s="56"/>
      <c r="C12" s="56"/>
      <c r="D12" s="56"/>
      <c r="E12" s="56"/>
      <c r="F12" s="42"/>
    </row>
    <row r="13" spans="1:6" s="9" customFormat="1" ht="13.5" customHeight="1" x14ac:dyDescent="0.15">
      <c r="A13" s="69" t="s">
        <v>18</v>
      </c>
      <c r="B13" s="69"/>
      <c r="C13" s="69"/>
      <c r="D13" s="69"/>
      <c r="E13" s="69"/>
      <c r="F13" s="69"/>
    </row>
    <row r="14" spans="1:6" s="9" customFormat="1" ht="6.75" customHeight="1" x14ac:dyDescent="0.15">
      <c r="A14" s="10"/>
      <c r="B14" s="24"/>
      <c r="C14" s="10"/>
      <c r="D14" s="10"/>
      <c r="E14" s="10"/>
      <c r="F14" s="10"/>
    </row>
    <row r="15" spans="1:6" s="9" customFormat="1" ht="14.25" customHeight="1" thickBot="1" x14ac:dyDescent="0.2">
      <c r="A15" s="55" t="s">
        <v>12</v>
      </c>
      <c r="B15" s="55"/>
      <c r="C15" s="11"/>
    </row>
    <row r="16" spans="1:6" s="2" customFormat="1" ht="27.75" customHeight="1" x14ac:dyDescent="0.15">
      <c r="A16" s="7" t="s">
        <v>2</v>
      </c>
      <c r="B16" s="36" t="s">
        <v>1</v>
      </c>
      <c r="C16" s="34" t="s">
        <v>13</v>
      </c>
      <c r="D16" s="45" t="s">
        <v>16</v>
      </c>
      <c r="E16" s="62" t="s">
        <v>14</v>
      </c>
      <c r="F16" s="63"/>
    </row>
    <row r="17" spans="1:7" s="2" customFormat="1" ht="18.75" customHeight="1" thickBot="1" x14ac:dyDescent="0.2">
      <c r="A17" s="12" t="s">
        <v>7</v>
      </c>
      <c r="B17" s="37"/>
      <c r="C17" s="35" t="s">
        <v>8</v>
      </c>
      <c r="D17" s="35" t="s">
        <v>9</v>
      </c>
      <c r="E17" s="64" t="s">
        <v>10</v>
      </c>
      <c r="F17" s="65"/>
    </row>
    <row r="18" spans="1:7" s="2" customFormat="1" ht="18" customHeight="1" x14ac:dyDescent="0.15">
      <c r="A18" s="13">
        <v>450</v>
      </c>
      <c r="B18" s="50">
        <v>105</v>
      </c>
      <c r="C18" s="38"/>
      <c r="D18" s="47">
        <v>1</v>
      </c>
      <c r="E18" s="66">
        <f>A18*C18*D18</f>
        <v>0</v>
      </c>
      <c r="F18" s="67"/>
      <c r="G18" s="31"/>
    </row>
    <row r="19" spans="1:7" s="2" customFormat="1" ht="18" customHeight="1" x14ac:dyDescent="0.15">
      <c r="A19" s="14">
        <v>500</v>
      </c>
      <c r="B19" s="51">
        <v>105</v>
      </c>
      <c r="C19" s="39"/>
      <c r="D19" s="48">
        <v>9</v>
      </c>
      <c r="E19" s="59">
        <f>A19*C19*D19</f>
        <v>0</v>
      </c>
      <c r="F19" s="60"/>
      <c r="G19" s="31"/>
    </row>
    <row r="20" spans="1:7" s="2" customFormat="1" ht="18" customHeight="1" x14ac:dyDescent="0.15">
      <c r="A20" s="14">
        <v>550</v>
      </c>
      <c r="B20" s="51">
        <v>97</v>
      </c>
      <c r="C20" s="39"/>
      <c r="D20" s="48">
        <v>2</v>
      </c>
      <c r="E20" s="59">
        <f t="shared" ref="E20:E39" si="0">A20*C20*D20</f>
        <v>0</v>
      </c>
      <c r="F20" s="60"/>
      <c r="G20" s="31"/>
    </row>
    <row r="21" spans="1:7" s="2" customFormat="1" ht="18" customHeight="1" x14ac:dyDescent="0.15">
      <c r="A21" s="14">
        <v>600</v>
      </c>
      <c r="B21" s="51">
        <v>91</v>
      </c>
      <c r="C21" s="39"/>
      <c r="D21" s="48">
        <v>3</v>
      </c>
      <c r="E21" s="59">
        <f t="shared" si="0"/>
        <v>0</v>
      </c>
      <c r="F21" s="60"/>
      <c r="G21" s="31"/>
    </row>
    <row r="22" spans="1:7" s="2" customFormat="1" ht="18" customHeight="1" x14ac:dyDescent="0.15">
      <c r="A22" s="14">
        <v>650</v>
      </c>
      <c r="B22" s="51">
        <v>86</v>
      </c>
      <c r="C22" s="39"/>
      <c r="D22" s="48">
        <v>4</v>
      </c>
      <c r="E22" s="59">
        <f t="shared" si="0"/>
        <v>0</v>
      </c>
      <c r="F22" s="60"/>
      <c r="G22" s="31"/>
    </row>
    <row r="23" spans="1:7" s="2" customFormat="1" ht="18" customHeight="1" x14ac:dyDescent="0.15">
      <c r="A23" s="14">
        <v>700</v>
      </c>
      <c r="B23" s="51">
        <v>82</v>
      </c>
      <c r="C23" s="39"/>
      <c r="D23" s="48">
        <v>1</v>
      </c>
      <c r="E23" s="59">
        <f t="shared" si="0"/>
        <v>0</v>
      </c>
      <c r="F23" s="60"/>
      <c r="G23" s="31"/>
    </row>
    <row r="24" spans="1:7" s="2" customFormat="1" ht="18" customHeight="1" x14ac:dyDescent="0.15">
      <c r="A24" s="14">
        <v>750</v>
      </c>
      <c r="B24" s="51">
        <v>78</v>
      </c>
      <c r="C24" s="39"/>
      <c r="D24" s="48">
        <v>4</v>
      </c>
      <c r="E24" s="59">
        <f t="shared" si="0"/>
        <v>0</v>
      </c>
      <c r="F24" s="60"/>
      <c r="G24" s="31"/>
    </row>
    <row r="25" spans="1:7" s="2" customFormat="1" ht="18" customHeight="1" x14ac:dyDescent="0.15">
      <c r="A25" s="14">
        <v>800</v>
      </c>
      <c r="B25" s="51">
        <v>76</v>
      </c>
      <c r="C25" s="39"/>
      <c r="D25" s="48">
        <v>2</v>
      </c>
      <c r="E25" s="59">
        <f t="shared" si="0"/>
        <v>0</v>
      </c>
      <c r="F25" s="60"/>
      <c r="G25" s="31"/>
    </row>
    <row r="26" spans="1:7" s="2" customFormat="1" ht="18" customHeight="1" x14ac:dyDescent="0.15">
      <c r="A26" s="14">
        <v>850</v>
      </c>
      <c r="B26" s="51">
        <v>72</v>
      </c>
      <c r="C26" s="39"/>
      <c r="D26" s="48">
        <v>0</v>
      </c>
      <c r="E26" s="59">
        <f>A26*C26*D26</f>
        <v>0</v>
      </c>
      <c r="F26" s="60"/>
      <c r="G26" s="31"/>
    </row>
    <row r="27" spans="1:7" s="2" customFormat="1" ht="18" customHeight="1" x14ac:dyDescent="0.15">
      <c r="A27" s="14">
        <v>900</v>
      </c>
      <c r="B27" s="51">
        <v>70</v>
      </c>
      <c r="C27" s="39"/>
      <c r="D27" s="48">
        <v>0</v>
      </c>
      <c r="E27" s="59">
        <f t="shared" si="0"/>
        <v>0</v>
      </c>
      <c r="F27" s="60"/>
      <c r="G27" s="31"/>
    </row>
    <row r="28" spans="1:7" s="2" customFormat="1" ht="18" customHeight="1" x14ac:dyDescent="0.15">
      <c r="A28" s="14">
        <v>950</v>
      </c>
      <c r="B28" s="51">
        <v>68</v>
      </c>
      <c r="C28" s="39"/>
      <c r="D28" s="48">
        <v>0</v>
      </c>
      <c r="E28" s="59">
        <f>A28*C28*D28</f>
        <v>0</v>
      </c>
      <c r="F28" s="60"/>
      <c r="G28" s="31"/>
    </row>
    <row r="29" spans="1:7" s="2" customFormat="1" ht="18" customHeight="1" x14ac:dyDescent="0.15">
      <c r="A29" s="14">
        <v>1000</v>
      </c>
      <c r="B29" s="51">
        <v>66</v>
      </c>
      <c r="C29" s="39"/>
      <c r="D29" s="48">
        <v>0</v>
      </c>
      <c r="E29" s="59">
        <f t="shared" si="0"/>
        <v>0</v>
      </c>
      <c r="F29" s="60"/>
      <c r="G29" s="31"/>
    </row>
    <row r="30" spans="1:7" s="2" customFormat="1" ht="18" customHeight="1" x14ac:dyDescent="0.15">
      <c r="A30" s="14">
        <v>1050</v>
      </c>
      <c r="B30" s="51">
        <v>64</v>
      </c>
      <c r="C30" s="39"/>
      <c r="D30" s="48">
        <v>1</v>
      </c>
      <c r="E30" s="59">
        <f t="shared" si="0"/>
        <v>0</v>
      </c>
      <c r="F30" s="60"/>
      <c r="G30" s="31"/>
    </row>
    <row r="31" spans="1:7" s="2" customFormat="1" ht="18" customHeight="1" x14ac:dyDescent="0.15">
      <c r="A31" s="14">
        <v>1100</v>
      </c>
      <c r="B31" s="51">
        <v>62</v>
      </c>
      <c r="C31" s="39"/>
      <c r="D31" s="48">
        <v>0</v>
      </c>
      <c r="E31" s="59">
        <f t="shared" si="0"/>
        <v>0</v>
      </c>
      <c r="F31" s="60"/>
      <c r="G31" s="31"/>
    </row>
    <row r="32" spans="1:7" s="2" customFormat="1" ht="18" customHeight="1" x14ac:dyDescent="0.15">
      <c r="A32" s="14">
        <v>1150</v>
      </c>
      <c r="B32" s="51">
        <v>60</v>
      </c>
      <c r="C32" s="39"/>
      <c r="D32" s="48">
        <v>6</v>
      </c>
      <c r="E32" s="59">
        <f t="shared" si="0"/>
        <v>0</v>
      </c>
      <c r="F32" s="60"/>
      <c r="G32" s="31"/>
    </row>
    <row r="33" spans="1:7" s="2" customFormat="1" ht="18" customHeight="1" x14ac:dyDescent="0.15">
      <c r="A33" s="14">
        <v>1200</v>
      </c>
      <c r="B33" s="51">
        <v>58</v>
      </c>
      <c r="C33" s="39"/>
      <c r="D33" s="48">
        <v>0</v>
      </c>
      <c r="E33" s="59">
        <f t="shared" si="0"/>
        <v>0</v>
      </c>
      <c r="F33" s="60"/>
      <c r="G33" s="31"/>
    </row>
    <row r="34" spans="1:7" s="2" customFormat="1" ht="18" customHeight="1" x14ac:dyDescent="0.15">
      <c r="A34" s="14">
        <v>1250</v>
      </c>
      <c r="B34" s="51">
        <v>56</v>
      </c>
      <c r="C34" s="39"/>
      <c r="D34" s="48">
        <v>0</v>
      </c>
      <c r="E34" s="59">
        <f t="shared" si="0"/>
        <v>0</v>
      </c>
      <c r="F34" s="60"/>
      <c r="G34" s="31"/>
    </row>
    <row r="35" spans="1:7" s="2" customFormat="1" ht="18" customHeight="1" x14ac:dyDescent="0.15">
      <c r="A35" s="14">
        <v>1300</v>
      </c>
      <c r="B35" s="51">
        <v>54</v>
      </c>
      <c r="C35" s="39"/>
      <c r="D35" s="48">
        <v>0</v>
      </c>
      <c r="E35" s="59">
        <f t="shared" si="0"/>
        <v>0</v>
      </c>
      <c r="F35" s="60"/>
      <c r="G35" s="31"/>
    </row>
    <row r="36" spans="1:7" s="2" customFormat="1" ht="18" customHeight="1" x14ac:dyDescent="0.15">
      <c r="A36" s="14">
        <v>1350</v>
      </c>
      <c r="B36" s="51">
        <v>52</v>
      </c>
      <c r="C36" s="39"/>
      <c r="D36" s="48">
        <v>1</v>
      </c>
      <c r="E36" s="59">
        <f t="shared" si="0"/>
        <v>0</v>
      </c>
      <c r="F36" s="60"/>
      <c r="G36" s="31"/>
    </row>
    <row r="37" spans="1:7" s="2" customFormat="1" ht="18" customHeight="1" x14ac:dyDescent="0.15">
      <c r="A37" s="14">
        <v>1400</v>
      </c>
      <c r="B37" s="51">
        <v>50</v>
      </c>
      <c r="C37" s="39"/>
      <c r="D37" s="48">
        <v>0</v>
      </c>
      <c r="E37" s="59">
        <f t="shared" si="0"/>
        <v>0</v>
      </c>
      <c r="F37" s="60"/>
      <c r="G37" s="31"/>
    </row>
    <row r="38" spans="1:7" s="2" customFormat="1" ht="18" customHeight="1" x14ac:dyDescent="0.15">
      <c r="A38" s="14">
        <v>1450</v>
      </c>
      <c r="B38" s="51">
        <v>48</v>
      </c>
      <c r="C38" s="39"/>
      <c r="D38" s="48">
        <v>0</v>
      </c>
      <c r="E38" s="59">
        <f t="shared" si="0"/>
        <v>0</v>
      </c>
      <c r="F38" s="60"/>
      <c r="G38" s="31"/>
    </row>
    <row r="39" spans="1:7" s="2" customFormat="1" ht="18" customHeight="1" thickBot="1" x14ac:dyDescent="0.2">
      <c r="A39" s="15">
        <v>1500</v>
      </c>
      <c r="B39" s="52">
        <v>46</v>
      </c>
      <c r="C39" s="40"/>
      <c r="D39" s="49">
        <v>2</v>
      </c>
      <c r="E39" s="75">
        <f t="shared" si="0"/>
        <v>0</v>
      </c>
      <c r="F39" s="76"/>
      <c r="G39" s="31"/>
    </row>
    <row r="40" spans="1:7" ht="30" customHeight="1" thickBot="1" x14ac:dyDescent="0.2">
      <c r="A40" s="77" t="str">
        <f>IF(OR(C18&gt;B18,C19&gt;B19,C20&gt;B20,C21&gt;B21,C22&gt;B22,C23&gt;B23,C24&gt;B24,C25&gt;B25,C26&gt;B26,C27&gt;B27,C28&gt;B28,C29&gt;B29,C30&gt;B30,C31&gt;B31,C32&gt;B32,C33&gt;B33,C34&gt;B34,C35&gt;B35,C36&gt;B36,C37&gt;B37,C38&gt;B38,C39&gt;B39),"※上限単価を超えている契約単価があります。修正してください。","")</f>
        <v/>
      </c>
      <c r="B40" s="77"/>
      <c r="C40" s="77"/>
      <c r="D40" s="77"/>
      <c r="E40" s="77"/>
      <c r="F40" s="77"/>
    </row>
    <row r="41" spans="1:7" s="2" customFormat="1" ht="27" customHeight="1" thickBot="1" x14ac:dyDescent="0.2">
      <c r="A41" s="16"/>
      <c r="B41" s="25"/>
      <c r="C41" s="17" t="s">
        <v>0</v>
      </c>
      <c r="D41" s="18">
        <f>SUM(D18:D39)</f>
        <v>36</v>
      </c>
      <c r="E41" s="72">
        <f>SUM(E18:E39)</f>
        <v>0</v>
      </c>
      <c r="F41" s="73"/>
      <c r="G41" s="32"/>
    </row>
    <row r="42" spans="1:7" s="2" customFormat="1" ht="30" customHeight="1" x14ac:dyDescent="0.15">
      <c r="A42" s="16"/>
      <c r="B42" s="25"/>
      <c r="C42" s="78" t="str">
        <f>IF(E41&gt;3180100,"※合計金額が上限価格を超えています。修正してください。","")</f>
        <v/>
      </c>
      <c r="D42" s="78"/>
      <c r="E42" s="78"/>
      <c r="F42" s="78"/>
      <c r="G42" s="32"/>
    </row>
    <row r="43" spans="1:7" s="2" customFormat="1" ht="14.25" customHeight="1" thickBot="1" x14ac:dyDescent="0.2">
      <c r="A43" s="16"/>
      <c r="B43" s="25"/>
      <c r="C43" s="19"/>
      <c r="D43" s="20" t="s">
        <v>11</v>
      </c>
      <c r="E43" s="71" t="s">
        <v>21</v>
      </c>
      <c r="F43" s="71"/>
    </row>
    <row r="44" spans="1:7" s="2" customFormat="1" ht="15" customHeight="1" thickBot="1" x14ac:dyDescent="0.2">
      <c r="A44" s="21" t="s">
        <v>6</v>
      </c>
      <c r="B44" s="26"/>
      <c r="C44" s="5"/>
      <c r="D44" s="5"/>
      <c r="E44" s="5"/>
      <c r="F44" s="5"/>
    </row>
    <row r="45" spans="1:7" s="2" customFormat="1" ht="15" customHeight="1" x14ac:dyDescent="0.15">
      <c r="A45" s="58" t="s">
        <v>17</v>
      </c>
      <c r="B45" s="58"/>
      <c r="C45" s="58"/>
      <c r="D45" s="58"/>
      <c r="E45" s="58"/>
      <c r="F45" s="44"/>
    </row>
    <row r="46" spans="1:7" s="2" customFormat="1" ht="15" customHeight="1" x14ac:dyDescent="0.15">
      <c r="A46" s="58" t="s">
        <v>26</v>
      </c>
      <c r="B46" s="58"/>
      <c r="C46" s="58"/>
      <c r="D46" s="58"/>
      <c r="E46" s="58"/>
      <c r="F46" s="58"/>
    </row>
    <row r="47" spans="1:7" s="2" customFormat="1" ht="15" customHeight="1" x14ac:dyDescent="0.15">
      <c r="A47" s="74" t="s">
        <v>30</v>
      </c>
      <c r="B47" s="74"/>
      <c r="C47" s="74"/>
      <c r="D47" s="74"/>
      <c r="E47" s="74"/>
      <c r="F47" s="74"/>
    </row>
    <row r="48" spans="1:7" s="2" customFormat="1" ht="15" customHeight="1" x14ac:dyDescent="0.15">
      <c r="A48" s="58" t="s">
        <v>28</v>
      </c>
      <c r="B48" s="58"/>
      <c r="C48" s="58"/>
      <c r="D48" s="58"/>
      <c r="E48" s="58"/>
      <c r="F48" s="58"/>
    </row>
    <row r="49" spans="1:6" s="2" customFormat="1" ht="14.25" x14ac:dyDescent="0.15">
      <c r="A49" s="70" t="s">
        <v>19</v>
      </c>
      <c r="B49" s="70"/>
      <c r="C49" s="70"/>
      <c r="D49" s="70"/>
      <c r="E49" s="70"/>
      <c r="F49" s="70"/>
    </row>
    <row r="50" spans="1:6" s="2" customFormat="1" ht="14.25" x14ac:dyDescent="0.15">
      <c r="A50" s="70" t="s">
        <v>20</v>
      </c>
      <c r="B50" s="70"/>
      <c r="C50" s="70"/>
      <c r="D50" s="70"/>
      <c r="E50" s="70"/>
      <c r="F50" s="70"/>
    </row>
    <row r="51" spans="1:6" s="2" customFormat="1" ht="14.25" x14ac:dyDescent="0.15">
      <c r="A51" s="8"/>
      <c r="B51" s="27"/>
      <c r="C51" s="46"/>
      <c r="D51" s="53"/>
      <c r="E51" s="53"/>
      <c r="F51" s="41"/>
    </row>
    <row r="52" spans="1:6" s="2" customFormat="1" ht="14.25" x14ac:dyDescent="0.15">
      <c r="A52" s="6"/>
      <c r="B52" s="28"/>
      <c r="C52" s="3"/>
    </row>
  </sheetData>
  <sheetProtection selectLockedCells="1"/>
  <mergeCells count="45">
    <mergeCell ref="A49:F49"/>
    <mergeCell ref="A50:F50"/>
    <mergeCell ref="E43:F43"/>
    <mergeCell ref="E41:F41"/>
    <mergeCell ref="E33:F33"/>
    <mergeCell ref="E34:F34"/>
    <mergeCell ref="A46:F46"/>
    <mergeCell ref="A47:F47"/>
    <mergeCell ref="A48:F48"/>
    <mergeCell ref="E35:F35"/>
    <mergeCell ref="E36:F36"/>
    <mergeCell ref="E37:F37"/>
    <mergeCell ref="E38:F38"/>
    <mergeCell ref="E39:F39"/>
    <mergeCell ref="A40:F40"/>
    <mergeCell ref="C42:F42"/>
    <mergeCell ref="E31:F31"/>
    <mergeCell ref="E32:F32"/>
    <mergeCell ref="E29:F29"/>
    <mergeCell ref="E30:F30"/>
    <mergeCell ref="E27:F27"/>
    <mergeCell ref="E28:F28"/>
    <mergeCell ref="D6:E6"/>
    <mergeCell ref="A2:F2"/>
    <mergeCell ref="E16:F16"/>
    <mergeCell ref="E17:F17"/>
    <mergeCell ref="E18:F18"/>
    <mergeCell ref="E3:F3"/>
    <mergeCell ref="A13:F13"/>
    <mergeCell ref="D51:E51"/>
    <mergeCell ref="D7:E7"/>
    <mergeCell ref="D8:E8"/>
    <mergeCell ref="A15:B15"/>
    <mergeCell ref="A12:E12"/>
    <mergeCell ref="A9:E9"/>
    <mergeCell ref="A10:E10"/>
    <mergeCell ref="A45:E45"/>
    <mergeCell ref="E19:F19"/>
    <mergeCell ref="E20:F20"/>
    <mergeCell ref="E23:F23"/>
    <mergeCell ref="E24:F24"/>
    <mergeCell ref="E25:F25"/>
    <mergeCell ref="E26:F26"/>
    <mergeCell ref="E21:F21"/>
    <mergeCell ref="E22:F22"/>
  </mergeCells>
  <phoneticPr fontId="2"/>
  <printOptions horizontalCentered="1"/>
  <pageMargins left="0.98425196850393704" right="0.78740157480314965" top="0.78740157480314965" bottom="0.78740157480314965" header="0.51181102362204722" footer="0.51181102362204722"/>
  <pageSetup paperSize="9" scale="85" fitToHeight="0" orientation="portrait" r:id="rId1"/>
  <headerFooter scaleWithDoc="0"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見積書（様式３）</vt:lpstr>
      <vt:lpstr>'見積書（様式３）'!Print_Area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横須賀市</dc:creator>
  <cp:lastModifiedBy>横須賀市</cp:lastModifiedBy>
  <cp:lastPrinted>2019-03-15T02:25:17Z</cp:lastPrinted>
  <dcterms:created xsi:type="dcterms:W3CDTF">1998-03-05T11:14:08Z</dcterms:created>
  <dcterms:modified xsi:type="dcterms:W3CDTF">2022-03-18T05:08:11Z</dcterms:modified>
</cp:coreProperties>
</file>