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jack\v3_fsroot\FS\商業振興課共有\商業・市街地振興課－商業振興課_移行用フォルダ\01 商業\事業ファイル\事業ファイル\Ｒ7年度商業振興\●商店街プレミアム商品券事業補助金\02_書式\01_申請案内\"/>
    </mc:Choice>
  </mc:AlternateContent>
  <xr:revisionPtr revIDLastSave="0" documentId="13_ncr:1_{65539C8A-87CE-43AE-94DD-55C26B13F6FA}" xr6:coauthVersionLast="47" xr6:coauthVersionMax="47" xr10:uidLastSave="{00000000-0000-0000-0000-000000000000}"/>
  <bookViews>
    <workbookView xWindow="-120" yWindow="-120" windowWidth="29040" windowHeight="15720" tabRatio="762" firstSheet="1" activeTab="7" xr2:uid="{3331EBE9-9616-440B-8EB9-B9B5D6C670AD}"/>
  </bookViews>
  <sheets>
    <sheet name="実績報告書" sheetId="1" r:id="rId1"/>
    <sheet name="収支明細書①" sheetId="6" r:id="rId2"/>
    <sheet name="収支明細書②(1回目)" sheetId="3" r:id="rId3"/>
    <sheet name="収支明細書②(2回目)" sheetId="12" r:id="rId4"/>
    <sheet name="科目別内訳表" sheetId="5" r:id="rId5"/>
    <sheet name="実績明細書(県補助を申請しない団体のみ)" sheetId="9" r:id="rId6"/>
    <sheet name="換金報告書(県補助を申請しない団体のみ)" sheetId="7" r:id="rId7"/>
    <sheet name="換金台帳(県補助を申請しない団体のみ)" sheetId="11" r:id="rId8"/>
  </sheets>
  <definedNames>
    <definedName name="_xlnm.Print_Area" localSheetId="7">'換金台帳(県補助を申請しない団体のみ)'!$A$1:$J$33</definedName>
    <definedName name="_xlnm.Print_Area" localSheetId="6">'換金報告書(県補助を申請しない団体のみ)'!$A$1:$E$48</definedName>
    <definedName name="_xlnm.Print_Area" localSheetId="0">実績報告書!$A$1:$J$31</definedName>
    <definedName name="_xlnm.Print_Area" localSheetId="5">'実績明細書(県補助を申請しない団体のみ)'!$A$1:$R$60</definedName>
    <definedName name="_xlnm.Print_Area" localSheetId="2">'収支明細書②(1回目)'!$A$1:$R$45</definedName>
    <definedName name="_xlnm.Print_Area" localSheetId="3">'収支明細書②(2回目)'!$A$1:$R$46</definedName>
    <definedName name="_xlnm.Print_Titles" localSheetId="6">'換金報告書(県補助を申請しない団体のみ)'!$12:$12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3" l="1"/>
  <c r="F37" i="5" l="1"/>
  <c r="D25" i="6"/>
  <c r="D16" i="1"/>
  <c r="G10" i="6"/>
  <c r="G24" i="6"/>
  <c r="G19" i="6"/>
  <c r="G20" i="6"/>
  <c r="G21" i="6"/>
  <c r="G22" i="6"/>
  <c r="G23" i="6"/>
  <c r="G18" i="6"/>
  <c r="J33" i="12"/>
  <c r="J32" i="12"/>
  <c r="E32" i="12"/>
  <c r="J23" i="12"/>
  <c r="P27" i="12" s="1"/>
  <c r="J38" i="12" s="1"/>
  <c r="N38" i="12" s="1"/>
  <c r="I15" i="12"/>
  <c r="I14" i="12"/>
  <c r="O43" i="3"/>
  <c r="J24" i="12" l="1"/>
  <c r="P28" i="12" s="1"/>
  <c r="F42" i="12" s="1"/>
  <c r="B42" i="12"/>
  <c r="G25" i="6"/>
  <c r="E33" i="12"/>
  <c r="E34" i="12" s="1"/>
  <c r="J42" i="12" l="1"/>
  <c r="J44" i="12" s="1"/>
  <c r="O44" i="12" s="1"/>
  <c r="G8" i="6" s="1"/>
  <c r="G9" i="6" s="1"/>
  <c r="D17" i="1" l="1"/>
  <c r="G11" i="6"/>
  <c r="J33" i="11"/>
  <c r="H33" i="11"/>
  <c r="D46" i="7" l="1"/>
  <c r="C46" i="7"/>
  <c r="D9" i="7"/>
  <c r="D11" i="6"/>
  <c r="I14" i="3"/>
  <c r="I15" i="3"/>
  <c r="J22" i="3"/>
  <c r="P26" i="3" s="1"/>
  <c r="J23" i="3"/>
  <c r="P27" i="3" s="1"/>
  <c r="J31" i="3"/>
  <c r="J32" i="3"/>
  <c r="F41" i="3" l="1"/>
  <c r="B41" i="3"/>
  <c r="J41" i="3" s="1"/>
  <c r="J43" i="3" s="1"/>
  <c r="E32" i="3"/>
  <c r="E33" i="3"/>
  <c r="J37" i="3"/>
  <c r="N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I4" authorId="0" shapeId="0" xr:uid="{0A17D4BB-5368-48EF-8311-B0A6A1202A3F}">
      <text>
        <r>
          <rPr>
            <b/>
            <sz val="9"/>
            <color indexed="81"/>
            <rFont val="MS P ゴシック"/>
            <family val="3"/>
            <charset val="128"/>
          </rPr>
          <t>水色セルを入力してください</t>
        </r>
      </text>
    </comment>
    <comment ref="F10" authorId="0" shapeId="0" xr:uid="{E45707D8-57D4-4402-9149-749F8A85E798}">
      <text>
        <r>
          <rPr>
            <b/>
            <sz val="9"/>
            <color indexed="81"/>
            <rFont val="MS P ゴシック"/>
            <family val="3"/>
            <charset val="128"/>
          </rPr>
          <t>申請時の名称で入力</t>
        </r>
      </text>
    </comment>
    <comment ref="A16" authorId="0" shapeId="0" xr:uid="{652EC073-7867-4F14-8F88-652D43DF87A6}">
      <text>
        <r>
          <rPr>
            <b/>
            <sz val="9"/>
            <color indexed="81"/>
            <rFont val="MS P ゴシック"/>
            <family val="3"/>
            <charset val="128"/>
          </rPr>
          <t>収支明細書①「補助金見込み額」に連動</t>
        </r>
      </text>
    </comment>
    <comment ref="A18" authorId="0" shapeId="0" xr:uid="{C144C18A-865F-496E-947F-630864865FC7}">
      <text>
        <r>
          <rPr>
            <b/>
            <sz val="9"/>
            <color indexed="81"/>
            <rFont val="MS P ゴシック"/>
            <family val="3"/>
            <charset val="128"/>
          </rPr>
          <t>クリックしてチェック</t>
        </r>
      </text>
    </comment>
    <comment ref="A19" authorId="0" shapeId="0" xr:uid="{13570E89-5F49-4E4D-AA28-2F876168376F}">
      <text>
        <r>
          <rPr>
            <b/>
            <sz val="9"/>
            <color indexed="81"/>
            <rFont val="MS P ゴシック"/>
            <family val="3"/>
            <charset val="128"/>
          </rPr>
          <t>クリックしてチェック</t>
        </r>
      </text>
    </comment>
    <comment ref="A22" authorId="0" shapeId="0" xr:uid="{CD783FBF-3E28-4420-8769-5A9010DFBD77}">
      <text>
        <r>
          <rPr>
            <b/>
            <sz val="9"/>
            <color indexed="81"/>
            <rFont val="MS P ゴシック"/>
            <family val="3"/>
            <charset val="128"/>
          </rPr>
          <t>クリックしてチェック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8" authorId="0" shapeId="0" xr:uid="{1D626421-3148-448A-BD24-E4F37CE56DC6}">
      <text>
        <r>
          <rPr>
            <b/>
            <sz val="9"/>
            <color indexed="81"/>
            <rFont val="MS P ゴシック"/>
            <family val="3"/>
            <charset val="128"/>
          </rPr>
          <t>水色セルに申請時の予算書の
予算額を入力してください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2" authorId="0" shapeId="0" xr:uid="{F8884C0A-ED07-493E-ABCD-4C99FDA8784F}">
      <text>
        <r>
          <rPr>
            <b/>
            <sz val="9"/>
            <color indexed="81"/>
            <rFont val="MS P ゴシック"/>
            <family val="3"/>
            <charset val="128"/>
          </rPr>
          <t>水色セルを入力してください</t>
        </r>
      </text>
    </comment>
    <comment ref="H33" authorId="0" shapeId="0" xr:uid="{3D30B88E-4762-46BF-86FA-4F3E58A8741A}">
      <text>
        <r>
          <rPr>
            <b/>
            <sz val="9"/>
            <color indexed="81"/>
            <rFont val="MS P ゴシック"/>
            <family val="3"/>
            <charset val="128"/>
          </rPr>
          <t>県補助金以外に
収入があれば入力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D2" authorId="0" shapeId="0" xr:uid="{5CB137CF-793E-4E93-8459-FF637F1B928C}">
      <text>
        <r>
          <rPr>
            <b/>
            <sz val="9"/>
            <color indexed="81"/>
            <rFont val="MS P ゴシック"/>
            <family val="3"/>
            <charset val="128"/>
          </rPr>
          <t>水色セルを入力してください</t>
        </r>
      </text>
    </comment>
    <comment ref="H34" authorId="0" shapeId="0" xr:uid="{44FCE890-04B2-4795-8653-8FFE1E8DD687}">
      <text>
        <r>
          <rPr>
            <b/>
            <sz val="9"/>
            <color indexed="81"/>
            <rFont val="MS P ゴシック"/>
            <family val="3"/>
            <charset val="128"/>
          </rPr>
          <t>県補助金以外に
収入があれば入力</t>
        </r>
      </text>
    </comment>
  </commentList>
</comments>
</file>

<file path=xl/sharedStrings.xml><?xml version="1.0" encoding="utf-8"?>
<sst xmlns="http://schemas.openxmlformats.org/spreadsheetml/2006/main" count="342" uniqueCount="209">
  <si>
    <t>　添　付　書　類</t>
    <rPh sb="1" eb="4">
      <t>テンプ</t>
    </rPh>
    <rPh sb="5" eb="8">
      <t>ショルイ</t>
    </rPh>
    <phoneticPr fontId="4"/>
  </si>
  <si>
    <t>別紙収支明細書</t>
    <rPh sb="0" eb="2">
      <t>ベッシ</t>
    </rPh>
    <rPh sb="2" eb="4">
      <t>シュウシ</t>
    </rPh>
    <rPh sb="4" eb="7">
      <t>メイサイショ</t>
    </rPh>
    <phoneticPr fontId="4"/>
  </si>
  <si>
    <t>精算に係る
収支明細</t>
    <rPh sb="0" eb="2">
      <t>セイサン</t>
    </rPh>
    <rPh sb="3" eb="4">
      <t>カカワ</t>
    </rPh>
    <rPh sb="6" eb="8">
      <t>シュウシ</t>
    </rPh>
    <rPh sb="8" eb="10">
      <t>メイサイ</t>
    </rPh>
    <phoneticPr fontId="4"/>
  </si>
  <si>
    <t>円</t>
    <rPh sb="0" eb="1">
      <t>エン</t>
    </rPh>
    <phoneticPr fontId="4"/>
  </si>
  <si>
    <t>精     算     額
(補助金額)</t>
    <rPh sb="0" eb="13">
      <t>セイサンガク</t>
    </rPh>
    <rPh sb="15" eb="17">
      <t>ホジョ</t>
    </rPh>
    <rPh sb="17" eb="19">
      <t>キンガク</t>
    </rPh>
    <phoneticPr fontId="4"/>
  </si>
  <si>
    <t>交 付 決 定 額</t>
    <rPh sb="0" eb="3">
      <t>コウフ</t>
    </rPh>
    <rPh sb="4" eb="7">
      <t>ケッテイ</t>
    </rPh>
    <rPh sb="8" eb="9">
      <t>ガク</t>
    </rPh>
    <phoneticPr fontId="4"/>
  </si>
  <si>
    <t>　　　商店街プレミアム商品券事業</t>
    <rPh sb="3" eb="6">
      <t>ショウテンガイ</t>
    </rPh>
    <rPh sb="11" eb="14">
      <t>ショウヒンケン</t>
    </rPh>
    <rPh sb="14" eb="16">
      <t>ジギョウ</t>
    </rPh>
    <phoneticPr fontId="4"/>
  </si>
  <si>
    <t>補助事業等の名称</t>
    <rPh sb="0" eb="2">
      <t>ホジョ</t>
    </rPh>
    <rPh sb="2" eb="4">
      <t>ジギョウ</t>
    </rPh>
    <rPh sb="4" eb="5">
      <t>トウ</t>
    </rPh>
    <rPh sb="6" eb="8">
      <t>メイショウ</t>
    </rPh>
    <phoneticPr fontId="4"/>
  </si>
  <si>
    <t>　　　横　須　賀　市　長</t>
    <rPh sb="3" eb="12">
      <t>ヨコスカシチョウ</t>
    </rPh>
    <phoneticPr fontId="4"/>
  </si>
  <si>
    <t>（あて先）</t>
    <rPh sb="1" eb="4">
      <t>アテサキ</t>
    </rPh>
    <phoneticPr fontId="4"/>
  </si>
  <si>
    <t>令和　　　年　　　　月　　　　日</t>
    <rPh sb="0" eb="1">
      <t>レイ</t>
    </rPh>
    <rPh sb="1" eb="2">
      <t>ワ</t>
    </rPh>
    <phoneticPr fontId="4"/>
  </si>
  <si>
    <t>　　　　　実　　績　　報　　告　　書</t>
    <rPh sb="5" eb="9">
      <t>ジッセキ</t>
    </rPh>
    <rPh sb="11" eb="18">
      <t>ホウコクショ</t>
    </rPh>
    <phoneticPr fontId="4"/>
  </si>
  <si>
    <t>第4号様式（第10条）</t>
    <phoneticPr fontId="4"/>
  </si>
  <si>
    <t>合計</t>
    <rPh sb="0" eb="2">
      <t>ゴウケイ</t>
    </rPh>
    <phoneticPr fontId="4"/>
  </si>
  <si>
    <t>備考</t>
    <rPh sb="0" eb="2">
      <t>ビコウ</t>
    </rPh>
    <phoneticPr fontId="4"/>
  </si>
  <si>
    <t>決算額</t>
    <rPh sb="0" eb="2">
      <t>ケッサン</t>
    </rPh>
    <rPh sb="2" eb="3">
      <t>ガク</t>
    </rPh>
    <phoneticPr fontId="4"/>
  </si>
  <si>
    <t>科目</t>
    <rPh sb="0" eb="2">
      <t>カモク</t>
    </rPh>
    <phoneticPr fontId="4"/>
  </si>
  <si>
    <t>その他</t>
    <rPh sb="2" eb="3">
      <t>タ</t>
    </rPh>
    <phoneticPr fontId="4"/>
  </si>
  <si>
    <t>自己資金</t>
    <rPh sb="0" eb="2">
      <t>ジコ</t>
    </rPh>
    <rPh sb="2" eb="4">
      <t>シキン</t>
    </rPh>
    <phoneticPr fontId="4"/>
  </si>
  <si>
    <t>補助率３/４</t>
    <rPh sb="0" eb="3">
      <t>ホジョリツ</t>
    </rPh>
    <phoneticPr fontId="4"/>
  </si>
  <si>
    <t>↑計算式　g+e+k</t>
    <rPh sb="1" eb="4">
      <t>ケイサンシキ</t>
    </rPh>
    <phoneticPr fontId="4"/>
  </si>
  <si>
    <t>商店会
負担額</t>
    <rPh sb="0" eb="3">
      <t>ショウテンカイ</t>
    </rPh>
    <rPh sb="4" eb="6">
      <t>フタン</t>
    </rPh>
    <rPh sb="6" eb="7">
      <t>ガク</t>
    </rPh>
    <phoneticPr fontId="4"/>
  </si>
  <si>
    <t>D-E</t>
    <phoneticPr fontId="4"/>
  </si>
  <si>
    <t>按分した県の補助金等の予定収入額</t>
    <rPh sb="0" eb="2">
      <t>アンブン</t>
    </rPh>
    <rPh sb="4" eb="5">
      <t>ケン</t>
    </rPh>
    <rPh sb="6" eb="8">
      <t>ホジョ</t>
    </rPh>
    <rPh sb="9" eb="10">
      <t>ナド</t>
    </rPh>
    <rPh sb="11" eb="13">
      <t>ヨテイ</t>
    </rPh>
    <rPh sb="13" eb="15">
      <t>シュウニュウ</t>
    </rPh>
    <rPh sb="15" eb="16">
      <t>ガク</t>
    </rPh>
    <phoneticPr fontId="4"/>
  </si>
  <si>
    <t>E</t>
    <phoneticPr fontId="4"/>
  </si>
  <si>
    <t>事務費の合計</t>
    <rPh sb="0" eb="3">
      <t>ジムヒ</t>
    </rPh>
    <rPh sb="4" eb="6">
      <t>ゴウケイ</t>
    </rPh>
    <phoneticPr fontId="4"/>
  </si>
  <si>
    <t>D</t>
    <phoneticPr fontId="4"/>
  </si>
  <si>
    <r>
      <rPr>
        <b/>
        <sz val="11"/>
        <rFont val="ＭＳ Ｐゴシック"/>
        <family val="3"/>
        <charset val="128"/>
      </rPr>
      <t>②事務費の</t>
    </r>
    <r>
      <rPr>
        <sz val="11"/>
        <rFont val="ＭＳ Ｐ明朝"/>
        <family val="1"/>
        <charset val="128"/>
      </rPr>
      <t>対象経費の商店会負担額の算出</t>
    </r>
    <rPh sb="1" eb="4">
      <t>ジムヒ</t>
    </rPh>
    <rPh sb="5" eb="7">
      <t>タイショウ</t>
    </rPh>
    <rPh sb="7" eb="9">
      <t>ケイヒ</t>
    </rPh>
    <phoneticPr fontId="4"/>
  </si>
  <si>
    <t>補助率100％</t>
    <rPh sb="0" eb="3">
      <t>ホジョリツ</t>
    </rPh>
    <phoneticPr fontId="4"/>
  </si>
  <si>
    <t>↑計算式　ｆ+ｊ</t>
    <rPh sb="1" eb="4">
      <t>ケイサンシキ</t>
    </rPh>
    <phoneticPr fontId="4"/>
  </si>
  <si>
    <t>A-B-C</t>
    <phoneticPr fontId="4"/>
  </si>
  <si>
    <t>C</t>
    <phoneticPr fontId="4"/>
  </si>
  <si>
    <t>B</t>
    <phoneticPr fontId="4"/>
  </si>
  <si>
    <t>A</t>
    <phoneticPr fontId="4"/>
  </si>
  <si>
    <r>
      <rPr>
        <b/>
        <sz val="11"/>
        <rFont val="ＭＳ Ｐゴシック"/>
        <family val="3"/>
        <charset val="128"/>
      </rPr>
      <t>①「プレミアム商品券の割増分」の</t>
    </r>
    <r>
      <rPr>
        <sz val="11"/>
        <rFont val="ＭＳ Ｐ明朝"/>
        <family val="1"/>
        <charset val="128"/>
      </rPr>
      <t>商店会負担額の算出</t>
    </r>
    <phoneticPr fontId="4"/>
  </si>
  <si>
    <t>【市 補助額の算出】</t>
    <rPh sb="1" eb="2">
      <t>シ</t>
    </rPh>
    <rPh sb="3" eb="5">
      <t>ホジョ</t>
    </rPh>
    <rPh sb="5" eb="6">
      <t>ガク</t>
    </rPh>
    <rPh sb="7" eb="9">
      <t>サンシュツ</t>
    </rPh>
    <phoneticPr fontId="4"/>
  </si>
  <si>
    <t>(i)</t>
    <phoneticPr fontId="4"/>
  </si>
  <si>
    <t>小計</t>
    <rPh sb="0" eb="2">
      <t>ショウケイ</t>
    </rPh>
    <phoneticPr fontId="4"/>
  </si>
  <si>
    <t>計算式▼
k = i-j</t>
    <rPh sb="0" eb="3">
      <t>ケイサンシキ</t>
    </rPh>
    <phoneticPr fontId="4"/>
  </si>
  <si>
    <t>(k)</t>
    <phoneticPr fontId="4"/>
  </si>
  <si>
    <r>
      <t>(h)</t>
    </r>
    <r>
      <rPr>
        <b/>
        <sz val="11"/>
        <rFont val="ＭＳ 明朝"/>
        <family val="1"/>
        <charset val="128"/>
      </rPr>
      <t>a以外の対象経費</t>
    </r>
    <rPh sb="4" eb="6">
      <t>イガイ</t>
    </rPh>
    <rPh sb="7" eb="9">
      <t>タイショウ</t>
    </rPh>
    <rPh sb="9" eb="11">
      <t>ケイヒ</t>
    </rPh>
    <rPh sb="10" eb="11">
      <t>ヒ</t>
    </rPh>
    <phoneticPr fontId="4"/>
  </si>
  <si>
    <t>計算式▼
j = i×a÷(a+h)</t>
    <rPh sb="0" eb="3">
      <t>ケイサンシキ</t>
    </rPh>
    <phoneticPr fontId="4"/>
  </si>
  <si>
    <t>(j)</t>
    <phoneticPr fontId="4"/>
  </si>
  <si>
    <r>
      <t xml:space="preserve">他の補助按分額
</t>
    </r>
    <r>
      <rPr>
        <sz val="10"/>
        <rFont val="ＭＳ 明朝"/>
        <family val="1"/>
        <charset val="128"/>
      </rPr>
      <t>※1円未満切捨て</t>
    </r>
    <rPh sb="0" eb="1">
      <t>タ</t>
    </rPh>
    <rPh sb="2" eb="4">
      <t>ホジョ</t>
    </rPh>
    <rPh sb="4" eb="6">
      <t>アンブン</t>
    </rPh>
    <rPh sb="6" eb="7">
      <t>ガク</t>
    </rPh>
    <rPh sb="10" eb="11">
      <t>エン</t>
    </rPh>
    <rPh sb="11" eb="13">
      <t>ミマン</t>
    </rPh>
    <rPh sb="13" eb="15">
      <t>キリス</t>
    </rPh>
    <phoneticPr fontId="4"/>
  </si>
  <si>
    <t>補助額</t>
    <rPh sb="0" eb="2">
      <t>ホジョ</t>
    </rPh>
    <rPh sb="2" eb="3">
      <t>ガク</t>
    </rPh>
    <phoneticPr fontId="4"/>
  </si>
  <si>
    <t>補助対象経費</t>
    <phoneticPr fontId="4"/>
  </si>
  <si>
    <t>経費</t>
    <phoneticPr fontId="4"/>
  </si>
  <si>
    <t>②商品券の販売及び上記補助金以外で収入がある場合は以下の表にて按分してください</t>
    <rPh sb="1" eb="4">
      <t>ショウヒンケン</t>
    </rPh>
    <rPh sb="5" eb="7">
      <t>ハンバイ</t>
    </rPh>
    <rPh sb="7" eb="8">
      <t>オヨ</t>
    </rPh>
    <rPh sb="9" eb="11">
      <t>ジョウキ</t>
    </rPh>
    <rPh sb="11" eb="14">
      <t>ホジョキン</t>
    </rPh>
    <rPh sb="14" eb="16">
      <t>イガイ</t>
    </rPh>
    <rPh sb="17" eb="19">
      <t>シュウニュウ</t>
    </rPh>
    <rPh sb="22" eb="24">
      <t>バアイ</t>
    </rPh>
    <rPh sb="25" eb="27">
      <t>イカ</t>
    </rPh>
    <rPh sb="28" eb="29">
      <t>ヒョウ</t>
    </rPh>
    <rPh sb="31" eb="33">
      <t>アンブン</t>
    </rPh>
    <phoneticPr fontId="4"/>
  </si>
  <si>
    <t>事務費（g+e）</t>
    <rPh sb="0" eb="3">
      <t>ジムヒ</t>
    </rPh>
    <phoneticPr fontId="4"/>
  </si>
  <si>
    <t>プレミアム商品券の
割増分（f）</t>
    <phoneticPr fontId="4"/>
  </si>
  <si>
    <t>(e)</t>
    <phoneticPr fontId="4"/>
  </si>
  <si>
    <t>按分した県補助金</t>
    <rPh sb="0" eb="2">
      <t>アンブン</t>
    </rPh>
    <rPh sb="4" eb="5">
      <t>ケン</t>
    </rPh>
    <rPh sb="5" eb="8">
      <t>ホジョキン</t>
    </rPh>
    <phoneticPr fontId="4"/>
  </si>
  <si>
    <t>(c)広告宣伝費</t>
    <rPh sb="3" eb="8">
      <t>コウコクセンデンヒ</t>
    </rPh>
    <phoneticPr fontId="4"/>
  </si>
  <si>
    <t>(d)</t>
    <phoneticPr fontId="4"/>
  </si>
  <si>
    <t>計算式▼
g = d-f</t>
    <rPh sb="0" eb="3">
      <t>ケイサンシキ</t>
    </rPh>
    <phoneticPr fontId="4"/>
  </si>
  <si>
    <t>(g)</t>
    <phoneticPr fontId="4"/>
  </si>
  <si>
    <t>(b)券面の発券に係る印刷費</t>
    <rPh sb="3" eb="5">
      <t>ケンメン</t>
    </rPh>
    <rPh sb="6" eb="8">
      <t>ハッケン</t>
    </rPh>
    <rPh sb="9" eb="10">
      <t>カカ</t>
    </rPh>
    <rPh sb="11" eb="13">
      <t>インサツ</t>
    </rPh>
    <rPh sb="13" eb="14">
      <t>ヒ</t>
    </rPh>
    <phoneticPr fontId="4"/>
  </si>
  <si>
    <t>計算式▼
f = d×a÷(a+b)</t>
    <phoneticPr fontId="4"/>
  </si>
  <si>
    <t>(f)</t>
    <phoneticPr fontId="4"/>
  </si>
  <si>
    <r>
      <t xml:space="preserve">補助対象経費
</t>
    </r>
    <r>
      <rPr>
        <sz val="8"/>
        <rFont val="ＭＳ 明朝"/>
        <family val="1"/>
        <charset val="128"/>
      </rPr>
      <t>※税抜き</t>
    </r>
    <rPh sb="8" eb="9">
      <t>ゼイ</t>
    </rPh>
    <rPh sb="9" eb="10">
      <t>ヌ</t>
    </rPh>
    <phoneticPr fontId="4"/>
  </si>
  <si>
    <t>補助事業に
要する経費</t>
    <phoneticPr fontId="4"/>
  </si>
  <si>
    <t>【補助金等の収入の按分】</t>
    <rPh sb="1" eb="3">
      <t>ホジョ</t>
    </rPh>
    <rPh sb="3" eb="4">
      <t>キン</t>
    </rPh>
    <rPh sb="4" eb="5">
      <t>トウ</t>
    </rPh>
    <rPh sb="6" eb="8">
      <t>シュウニュウ</t>
    </rPh>
    <rPh sb="9" eb="11">
      <t>アンブン</t>
    </rPh>
    <phoneticPr fontId="4"/>
  </si>
  <si>
    <t>事務費　小計</t>
    <rPh sb="0" eb="3">
      <t>ジムヒ</t>
    </rPh>
    <rPh sb="4" eb="6">
      <t>ショウケイ</t>
    </rPh>
    <phoneticPr fontId="4"/>
  </si>
  <si>
    <r>
      <t>原材料費　</t>
    </r>
    <r>
      <rPr>
        <sz val="9"/>
        <rFont val="ＭＳ Ｐ明朝"/>
        <family val="1"/>
        <charset val="128"/>
      </rPr>
      <t>（消耗品費 等）</t>
    </r>
    <rPh sb="0" eb="3">
      <t>ゲンザイリョウ</t>
    </rPh>
    <rPh sb="3" eb="4">
      <t>ヒ</t>
    </rPh>
    <rPh sb="6" eb="8">
      <t>ショウモウ</t>
    </rPh>
    <rPh sb="8" eb="9">
      <t>ヒン</t>
    </rPh>
    <rPh sb="9" eb="10">
      <t>ヒ</t>
    </rPh>
    <phoneticPr fontId="4"/>
  </si>
  <si>
    <r>
      <t>委託費　</t>
    </r>
    <r>
      <rPr>
        <sz val="9"/>
        <rFont val="ＭＳ Ｐ明朝"/>
        <family val="1"/>
        <charset val="128"/>
      </rPr>
      <t>(換金手数料 等)</t>
    </r>
    <rPh sb="0" eb="2">
      <t>イタク</t>
    </rPh>
    <rPh sb="2" eb="3">
      <t>ヒ</t>
    </rPh>
    <rPh sb="5" eb="7">
      <t>カンキン</t>
    </rPh>
    <rPh sb="7" eb="10">
      <t>テスウリョウ</t>
    </rPh>
    <phoneticPr fontId="4"/>
  </si>
  <si>
    <r>
      <t>装飾費　</t>
    </r>
    <r>
      <rPr>
        <sz val="9"/>
        <rFont val="ＭＳ Ｐ明朝"/>
        <family val="1"/>
        <charset val="128"/>
      </rPr>
      <t>(のぼり旗、立て看板 等)</t>
    </r>
    <rPh sb="0" eb="2">
      <t>ソウショク</t>
    </rPh>
    <rPh sb="2" eb="3">
      <t>ヒ</t>
    </rPh>
    <phoneticPr fontId="4"/>
  </si>
  <si>
    <r>
      <t xml:space="preserve">広告・宣伝費
</t>
    </r>
    <r>
      <rPr>
        <sz val="8"/>
        <rFont val="ＭＳ Ｐ明朝"/>
        <family val="1"/>
        <charset val="128"/>
      </rPr>
      <t>（チラシ、ポスター、新聞折込、タウン誌掲載 等)</t>
    </r>
    <rPh sb="0" eb="2">
      <t>コウコク</t>
    </rPh>
    <rPh sb="3" eb="5">
      <t>センデン</t>
    </rPh>
    <rPh sb="5" eb="6">
      <t>ヒ</t>
    </rPh>
    <rPh sb="25" eb="26">
      <t>シ</t>
    </rPh>
    <rPh sb="26" eb="28">
      <t>ケイサイ</t>
    </rPh>
    <rPh sb="29" eb="30">
      <t>ナド</t>
    </rPh>
    <phoneticPr fontId="4"/>
  </si>
  <si>
    <t>プレミアム商品券発券に係る印刷費</t>
    <rPh sb="5" eb="8">
      <t>ショウヒンケン</t>
    </rPh>
    <rPh sb="8" eb="10">
      <t>ハッケン</t>
    </rPh>
    <rPh sb="11" eb="12">
      <t>カカ</t>
    </rPh>
    <rPh sb="13" eb="15">
      <t>インサツ</t>
    </rPh>
    <rPh sb="15" eb="16">
      <t>ヒ</t>
    </rPh>
    <phoneticPr fontId="4"/>
  </si>
  <si>
    <t>事務費</t>
    <rPh sb="0" eb="3">
      <t>ジムヒ</t>
    </rPh>
    <phoneticPr fontId="4"/>
  </si>
  <si>
    <t>プレミアム商品券の割増分</t>
    <rPh sb="5" eb="8">
      <t>ショウヒンケン</t>
    </rPh>
    <rPh sb="9" eb="11">
      <t>ワリマシ</t>
    </rPh>
    <rPh sb="11" eb="12">
      <t>ブン</t>
    </rPh>
    <phoneticPr fontId="4"/>
  </si>
  <si>
    <t>備考/内訳</t>
    <rPh sb="0" eb="2">
      <t>ビコウ</t>
    </rPh>
    <rPh sb="3" eb="5">
      <t>ウチワケ</t>
    </rPh>
    <phoneticPr fontId="4"/>
  </si>
  <si>
    <r>
      <t>金額　</t>
    </r>
    <r>
      <rPr>
        <b/>
        <sz val="11"/>
        <rFont val="ＭＳ Ｐゴシック"/>
        <family val="3"/>
        <charset val="128"/>
      </rPr>
      <t>※税込で記入</t>
    </r>
    <rPh sb="0" eb="2">
      <t>キンガク</t>
    </rPh>
    <rPh sb="4" eb="6">
      <t>ゼイコ</t>
    </rPh>
    <rPh sb="7" eb="9">
      <t>キニュウ</t>
    </rPh>
    <phoneticPr fontId="4"/>
  </si>
  <si>
    <t>地域紙</t>
    <rPh sb="0" eb="3">
      <t>チイキシ</t>
    </rPh>
    <phoneticPr fontId="4"/>
  </si>
  <si>
    <t>新聞折込</t>
    <rPh sb="0" eb="2">
      <t>シンブン</t>
    </rPh>
    <rPh sb="2" eb="4">
      <t>オリコミ</t>
    </rPh>
    <phoneticPr fontId="4"/>
  </si>
  <si>
    <t>ポスター</t>
    <phoneticPr fontId="4"/>
  </si>
  <si>
    <t>チラシ</t>
    <phoneticPr fontId="4"/>
  </si>
  <si>
    <t>事業周知に係る広報の内容</t>
    <rPh sb="0" eb="2">
      <t>ジギョウ</t>
    </rPh>
    <rPh sb="2" eb="4">
      <t>シュウチ</t>
    </rPh>
    <rPh sb="5" eb="6">
      <t>カカ</t>
    </rPh>
    <rPh sb="7" eb="9">
      <t>コウホウ</t>
    </rPh>
    <rPh sb="10" eb="12">
      <t>ナイヨウ</t>
    </rPh>
    <phoneticPr fontId="4"/>
  </si>
  <si>
    <t>～</t>
    <phoneticPr fontId="4"/>
  </si>
  <si>
    <t>総発行枚数・金額</t>
    <rPh sb="0" eb="1">
      <t>ソウ</t>
    </rPh>
    <rPh sb="6" eb="8">
      <t>キンガク</t>
    </rPh>
    <phoneticPr fontId="4"/>
  </si>
  <si>
    <t>参加店舗数</t>
    <rPh sb="0" eb="2">
      <t>サンカ</t>
    </rPh>
    <rPh sb="2" eb="4">
      <t>テンポ</t>
    </rPh>
    <rPh sb="4" eb="5">
      <t>スウ</t>
    </rPh>
    <phoneticPr fontId="4"/>
  </si>
  <si>
    <t>（枚数）</t>
    <rPh sb="1" eb="3">
      <t>マイスウ</t>
    </rPh>
    <phoneticPr fontId="4"/>
  </si>
  <si>
    <t>（金額）</t>
    <rPh sb="1" eb="3">
      <t>キンガク</t>
    </rPh>
    <phoneticPr fontId="4"/>
  </si>
  <si>
    <t>１セット当たりの販売額</t>
    <rPh sb="4" eb="5">
      <t>ア</t>
    </rPh>
    <rPh sb="8" eb="10">
      <t>ハンバイ</t>
    </rPh>
    <rPh sb="10" eb="11">
      <t>ガク</t>
    </rPh>
    <phoneticPr fontId="4"/>
  </si>
  <si>
    <t>申請区分</t>
    <rPh sb="0" eb="2">
      <t>シンセイ</t>
    </rPh>
    <rPh sb="2" eb="4">
      <t>クブン</t>
    </rPh>
    <phoneticPr fontId="4"/>
  </si>
  <si>
    <t>　　③領収書のコピーにこの表で振った「番号」を記入して対照できるようにする。</t>
    <rPh sb="3" eb="6">
      <t>リョウシュウショ</t>
    </rPh>
    <rPh sb="13" eb="14">
      <t>ヒョウ</t>
    </rPh>
    <rPh sb="15" eb="16">
      <t>フ</t>
    </rPh>
    <rPh sb="19" eb="21">
      <t>バンゴウ</t>
    </rPh>
    <rPh sb="23" eb="25">
      <t>キニュウ</t>
    </rPh>
    <rPh sb="27" eb="29">
      <t>タイショウ</t>
    </rPh>
    <phoneticPr fontId="4"/>
  </si>
  <si>
    <t>　　　Ａ４判の用紙にコピーする。</t>
    <phoneticPr fontId="4"/>
  </si>
  <si>
    <t>　　②記入したこの表の順（科目ごと）に各領収書を向きをそろえて並べ、重ならないように注意し、</t>
    <rPh sb="3" eb="5">
      <t>キニュウ</t>
    </rPh>
    <rPh sb="9" eb="10">
      <t>ヒョウ</t>
    </rPh>
    <rPh sb="11" eb="12">
      <t>ジュン</t>
    </rPh>
    <rPh sb="13" eb="15">
      <t>カモク</t>
    </rPh>
    <rPh sb="19" eb="23">
      <t>カクリョウシュウショ</t>
    </rPh>
    <rPh sb="24" eb="25">
      <t>ム</t>
    </rPh>
    <rPh sb="31" eb="32">
      <t>ナラ</t>
    </rPh>
    <rPh sb="34" eb="35">
      <t>カサ</t>
    </rPh>
    <rPh sb="42" eb="44">
      <t>チュウイ</t>
    </rPh>
    <phoneticPr fontId="4"/>
  </si>
  <si>
    <t>　　　※科目は「事業計画書・予算書」「収支明細書」に合わせてください。</t>
    <phoneticPr fontId="4"/>
  </si>
  <si>
    <t>　　①領収書を「科目」ごとに分け、日付順にしてこの表に必要事項を記入する。</t>
    <rPh sb="3" eb="6">
      <t>リョウシュウショ</t>
    </rPh>
    <rPh sb="8" eb="10">
      <t>カモク</t>
    </rPh>
    <rPh sb="14" eb="15">
      <t>ワ</t>
    </rPh>
    <rPh sb="17" eb="19">
      <t>ヒヅケ</t>
    </rPh>
    <rPh sb="19" eb="20">
      <t>ジュン</t>
    </rPh>
    <rPh sb="25" eb="26">
      <t>ヒョウ</t>
    </rPh>
    <rPh sb="27" eb="29">
      <t>ヒツヨウ</t>
    </rPh>
    <rPh sb="29" eb="31">
      <t>ジコウ</t>
    </rPh>
    <rPh sb="32" eb="34">
      <t>キニュウ</t>
    </rPh>
    <phoneticPr fontId="4"/>
  </si>
  <si>
    <t>記入の方法と領収書のコピーの取り方</t>
    <rPh sb="0" eb="2">
      <t>キニュウ</t>
    </rPh>
    <rPh sb="3" eb="5">
      <t>ホウホウ</t>
    </rPh>
    <rPh sb="6" eb="9">
      <t>リョウシュウショ</t>
    </rPh>
    <rPh sb="14" eb="15">
      <t>ト</t>
    </rPh>
    <rPh sb="16" eb="17">
      <t>カタ</t>
    </rPh>
    <phoneticPr fontId="4"/>
  </si>
  <si>
    <t>　　　合　　　　　計</t>
    <rPh sb="3" eb="10">
      <t>ゴウケイ</t>
    </rPh>
    <phoneticPr fontId="4"/>
  </si>
  <si>
    <t>　　摘　要　　（品名等）</t>
    <rPh sb="2" eb="5">
      <t>テキヨウ</t>
    </rPh>
    <rPh sb="8" eb="9">
      <t>シナ</t>
    </rPh>
    <rPh sb="9" eb="10">
      <t>ナ</t>
    </rPh>
    <rPh sb="10" eb="11">
      <t>トウ</t>
    </rPh>
    <phoneticPr fontId="4"/>
  </si>
  <si>
    <t>業　　　者　　　名</t>
    <rPh sb="0" eb="5">
      <t>ギョウシャ</t>
    </rPh>
    <rPh sb="8" eb="9">
      <t>ナ</t>
    </rPh>
    <phoneticPr fontId="4"/>
  </si>
  <si>
    <t>　　　金　　　　額　（円）</t>
    <rPh sb="3" eb="9">
      <t>キンガク</t>
    </rPh>
    <rPh sb="11" eb="12">
      <t>エン</t>
    </rPh>
    <phoneticPr fontId="4"/>
  </si>
  <si>
    <t xml:space="preserve">  月　　日</t>
    <rPh sb="2" eb="6">
      <t>ガッピ</t>
    </rPh>
    <phoneticPr fontId="4"/>
  </si>
  <si>
    <t>番　号</t>
    <rPh sb="0" eb="3">
      <t>バンゴウ</t>
    </rPh>
    <phoneticPr fontId="4"/>
  </si>
  <si>
    <t>　　　Ｎｏ．</t>
    <phoneticPr fontId="4"/>
  </si>
  <si>
    <t>科目　（ 　　　　　　　　　）</t>
    <rPh sb="0" eb="2">
      <t>カモク</t>
    </rPh>
    <phoneticPr fontId="4"/>
  </si>
  <si>
    <t>申請者</t>
    <rPh sb="0" eb="3">
      <t>シンセイシャ</t>
    </rPh>
    <phoneticPr fontId="4"/>
  </si>
  <si>
    <t xml:space="preserve"> ※複数の商店会等で実施する場合は、代表の団体名または連合団体名</t>
    <rPh sb="2" eb="4">
      <t>フクスウ</t>
    </rPh>
    <rPh sb="5" eb="8">
      <t>ショウテンカイ</t>
    </rPh>
    <rPh sb="8" eb="9">
      <t>トウ</t>
    </rPh>
    <rPh sb="10" eb="12">
      <t>ジッシ</t>
    </rPh>
    <rPh sb="14" eb="16">
      <t>バアイ</t>
    </rPh>
    <phoneticPr fontId="4"/>
  </si>
  <si>
    <t>団体名</t>
    <rPh sb="0" eb="2">
      <t>ダンタイ</t>
    </rPh>
    <rPh sb="2" eb="3">
      <t>ナ</t>
    </rPh>
    <phoneticPr fontId="4"/>
  </si>
  <si>
    <t>住所</t>
    <rPh sb="0" eb="2">
      <t>ジュウショ</t>
    </rPh>
    <phoneticPr fontId="4"/>
  </si>
  <si>
    <t>(代表者)</t>
    <phoneticPr fontId="4"/>
  </si>
  <si>
    <t>役職
氏名</t>
    <rPh sb="0" eb="2">
      <t>ヤクショク</t>
    </rPh>
    <rPh sb="3" eb="5">
      <t>シメイ</t>
    </rPh>
    <phoneticPr fontId="4"/>
  </si>
  <si>
    <t>電話</t>
    <rPh sb="0" eb="2">
      <t>デンワ</t>
    </rPh>
    <phoneticPr fontId="4"/>
  </si>
  <si>
    <t>実施回数</t>
    <rPh sb="0" eb="2">
      <t>ジッシ</t>
    </rPh>
    <rPh sb="2" eb="4">
      <t>カイスウ</t>
    </rPh>
    <phoneticPr fontId="4"/>
  </si>
  <si>
    <t>１回</t>
    <rPh sb="1" eb="2">
      <t>カイ</t>
    </rPh>
    <phoneticPr fontId="4"/>
  </si>
  <si>
    <t>２回</t>
    <rPh sb="1" eb="2">
      <t>カイ</t>
    </rPh>
    <phoneticPr fontId="4"/>
  </si>
  <si>
    <t>単独商店会（１団体）で実施</t>
    <rPh sb="0" eb="2">
      <t>タンドク</t>
    </rPh>
    <rPh sb="2" eb="5">
      <t>ショウテンカイ</t>
    </rPh>
    <rPh sb="7" eb="9">
      <t>ダンタイ</t>
    </rPh>
    <rPh sb="11" eb="13">
      <t>ジッシ</t>
    </rPh>
    <phoneticPr fontId="4"/>
  </si>
  <si>
    <t>複数商店会（２団体以上）または連合団体で実施</t>
    <rPh sb="0" eb="2">
      <t>フクスウ</t>
    </rPh>
    <rPh sb="2" eb="5">
      <t>ショウテンカイ</t>
    </rPh>
    <rPh sb="7" eb="11">
      <t>ダンタイイジョウ</t>
    </rPh>
    <rPh sb="15" eb="17">
      <t>レンゴウ</t>
    </rPh>
    <rPh sb="17" eb="19">
      <t>ダンタイ</t>
    </rPh>
    <rPh sb="20" eb="22">
      <t>ジッシ</t>
    </rPh>
    <phoneticPr fontId="1"/>
  </si>
  <si>
    <t>申請区分</t>
    <rPh sb="0" eb="1">
      <t>サル</t>
    </rPh>
    <rPh sb="1" eb="2">
      <t>ショウ</t>
    </rPh>
    <rPh sb="2" eb="3">
      <t>ク</t>
    </rPh>
    <rPh sb="3" eb="4">
      <t>ブン</t>
    </rPh>
    <phoneticPr fontId="4"/>
  </si>
  <si>
    <t>交付あり</t>
    <rPh sb="0" eb="2">
      <t>コウフ</t>
    </rPh>
    <phoneticPr fontId="4"/>
  </si>
  <si>
    <t>交付なし</t>
    <rPh sb="0" eb="2">
      <t>コウフ</t>
    </rPh>
    <phoneticPr fontId="4"/>
  </si>
  <si>
    <t>（収入の部）</t>
    <rPh sb="1" eb="3">
      <t>シュウニュウ</t>
    </rPh>
    <rPh sb="4" eb="5">
      <t>ブ</t>
    </rPh>
    <phoneticPr fontId="4"/>
  </si>
  <si>
    <t>（単位　　円）</t>
    <rPh sb="1" eb="3">
      <t>タンイ</t>
    </rPh>
    <rPh sb="5" eb="6">
      <t>エン</t>
    </rPh>
    <phoneticPr fontId="4"/>
  </si>
  <si>
    <t>予算額</t>
    <rPh sb="0" eb="3">
      <t>ヨサンガク</t>
    </rPh>
    <phoneticPr fontId="4"/>
  </si>
  <si>
    <t>補助金見込み額</t>
    <rPh sb="0" eb="3">
      <t>ホジョキン</t>
    </rPh>
    <rPh sb="3" eb="7">
      <t>ミコミガク</t>
    </rPh>
    <phoneticPr fontId="4"/>
  </si>
  <si>
    <t>（支出の部）</t>
    <rPh sb="1" eb="3">
      <t>シシュツ</t>
    </rPh>
    <rPh sb="4" eb="5">
      <t>ブ</t>
    </rPh>
    <phoneticPr fontId="4"/>
  </si>
  <si>
    <t>プレミアム商品券の割増分</t>
    <phoneticPr fontId="4"/>
  </si>
  <si>
    <t>事務費</t>
    <rPh sb="0" eb="3">
      <t>ジムヒ</t>
    </rPh>
    <phoneticPr fontId="4"/>
  </si>
  <si>
    <r>
      <t xml:space="preserve">広告・宣伝費
</t>
    </r>
    <r>
      <rPr>
        <sz val="8"/>
        <rFont val="ＭＳ Ｐ明朝"/>
        <family val="1"/>
        <charset val="128"/>
      </rPr>
      <t>（チラシ、ポスター、新聞折込、
 タウン誌掲載 等)</t>
    </r>
    <rPh sb="0" eb="2">
      <t>コウコク</t>
    </rPh>
    <rPh sb="3" eb="5">
      <t>センデン</t>
    </rPh>
    <rPh sb="5" eb="6">
      <t>ヒ</t>
    </rPh>
    <rPh sb="27" eb="28">
      <t>シ</t>
    </rPh>
    <rPh sb="28" eb="30">
      <t>ケイサイ</t>
    </rPh>
    <rPh sb="31" eb="32">
      <t>ナド</t>
    </rPh>
    <phoneticPr fontId="4"/>
  </si>
  <si>
    <r>
      <t xml:space="preserve">装飾費
</t>
    </r>
    <r>
      <rPr>
        <sz val="8"/>
        <rFont val="ＭＳ Ｐ明朝"/>
        <family val="1"/>
        <charset val="128"/>
      </rPr>
      <t>(のぼり旗、立て看板 等)</t>
    </r>
    <rPh sb="0" eb="2">
      <t>ソウショク</t>
    </rPh>
    <rPh sb="2" eb="3">
      <t>ヒ</t>
    </rPh>
    <phoneticPr fontId="4"/>
  </si>
  <si>
    <r>
      <t xml:space="preserve">委託費
</t>
    </r>
    <r>
      <rPr>
        <sz val="8"/>
        <rFont val="ＭＳ Ｐ明朝"/>
        <family val="1"/>
        <charset val="128"/>
      </rPr>
      <t>(換金手数料 等)</t>
    </r>
    <rPh sb="0" eb="2">
      <t>イタク</t>
    </rPh>
    <rPh sb="2" eb="3">
      <t>ヒ</t>
    </rPh>
    <rPh sb="5" eb="7">
      <t>カンキン</t>
    </rPh>
    <rPh sb="7" eb="10">
      <t>テスウリョウ</t>
    </rPh>
    <phoneticPr fontId="4"/>
  </si>
  <si>
    <r>
      <t xml:space="preserve">原材料費
</t>
    </r>
    <r>
      <rPr>
        <sz val="8"/>
        <rFont val="ＭＳ Ｐ明朝"/>
        <family val="1"/>
        <charset val="128"/>
      </rPr>
      <t>（消耗品費 等）</t>
    </r>
    <rPh sb="0" eb="3">
      <t>ゲンザイリョウ</t>
    </rPh>
    <rPh sb="3" eb="4">
      <t>ヒ</t>
    </rPh>
    <rPh sb="6" eb="8">
      <t>ショウモウ</t>
    </rPh>
    <rPh sb="8" eb="9">
      <t>ヒン</t>
    </rPh>
    <rPh sb="9" eb="10">
      <t>ヒ</t>
    </rPh>
    <phoneticPr fontId="4"/>
  </si>
  <si>
    <t>店舗別プレミアム商品券換金状況報告書</t>
    <rPh sb="0" eb="2">
      <t>テンポ</t>
    </rPh>
    <rPh sb="2" eb="3">
      <t>ベツ</t>
    </rPh>
    <rPh sb="8" eb="11">
      <t>ショウヒンケン</t>
    </rPh>
    <rPh sb="11" eb="13">
      <t>カンキン</t>
    </rPh>
    <rPh sb="13" eb="15">
      <t>ジョウキョウ</t>
    </rPh>
    <rPh sb="15" eb="18">
      <t>ホウコクショ</t>
    </rPh>
    <phoneticPr fontId="4"/>
  </si>
  <si>
    <t>※ 参加店舗のうち、プレミアム商品券の回収がなく、換金作業を行わなかった店舗についても、必ず御記載ください。</t>
    <rPh sb="2" eb="4">
      <t>サンカ</t>
    </rPh>
    <rPh sb="4" eb="6">
      <t>テンポ</t>
    </rPh>
    <rPh sb="15" eb="18">
      <t>ショウヒンケン</t>
    </rPh>
    <rPh sb="19" eb="21">
      <t>カイシュウ</t>
    </rPh>
    <rPh sb="25" eb="27">
      <t>カンキン</t>
    </rPh>
    <rPh sb="27" eb="29">
      <t>サギョウ</t>
    </rPh>
    <rPh sb="30" eb="31">
      <t>オコナ</t>
    </rPh>
    <rPh sb="36" eb="38">
      <t>テンポ</t>
    </rPh>
    <rPh sb="44" eb="45">
      <t>カナラ</t>
    </rPh>
    <rPh sb="46" eb="47">
      <t>ゴ</t>
    </rPh>
    <rPh sb="47" eb="49">
      <t>キサイ</t>
    </rPh>
    <phoneticPr fontId="4"/>
  </si>
  <si>
    <t>① 販売したプレミアム商品券の総額</t>
    <phoneticPr fontId="4"/>
  </si>
  <si>
    <t>② 販売(原資)額</t>
    <rPh sb="2" eb="4">
      <t>ハンバイ</t>
    </rPh>
    <rPh sb="5" eb="7">
      <t>ゲンシ</t>
    </rPh>
    <rPh sb="8" eb="9">
      <t>ガク</t>
    </rPh>
    <phoneticPr fontId="4"/>
  </si>
  <si>
    <t>③ 換金されたプレミアム商品券の総額</t>
    <rPh sb="2" eb="4">
      <t>カンキン</t>
    </rPh>
    <rPh sb="12" eb="15">
      <t>ショウヒンケン</t>
    </rPh>
    <rPh sb="16" eb="18">
      <t>ソウガク</t>
    </rPh>
    <phoneticPr fontId="4"/>
  </si>
  <si>
    <t>No</t>
    <phoneticPr fontId="4"/>
  </si>
  <si>
    <t>店舗名</t>
    <rPh sb="0" eb="2">
      <t>テンポ</t>
    </rPh>
    <rPh sb="2" eb="3">
      <t>メイ</t>
    </rPh>
    <phoneticPr fontId="4"/>
  </si>
  <si>
    <t>回収枚数</t>
    <rPh sb="0" eb="2">
      <t>カイシュウ</t>
    </rPh>
    <rPh sb="2" eb="4">
      <t>マイスウ</t>
    </rPh>
    <phoneticPr fontId="4"/>
  </si>
  <si>
    <t>換金額</t>
    <rPh sb="0" eb="2">
      <t>カンキン</t>
    </rPh>
    <rPh sb="2" eb="3">
      <t>ガク</t>
    </rPh>
    <phoneticPr fontId="4"/>
  </si>
  <si>
    <t>（詳細に記載し、成果物など資料を添付すること）</t>
    <rPh sb="1" eb="3">
      <t>ショウサイ</t>
    </rPh>
    <rPh sb="8" eb="10">
      <t>セイカ</t>
    </rPh>
    <rPh sb="10" eb="11">
      <t>ブツ</t>
    </rPh>
    <rPh sb="13" eb="15">
      <t>シリョウ</t>
    </rPh>
    <rPh sb="16" eb="18">
      <t>テンプ</t>
    </rPh>
    <phoneticPr fontId="4"/>
  </si>
  <si>
    <t>販売枚数・金額</t>
    <rPh sb="2" eb="4">
      <t>マイスウ</t>
    </rPh>
    <phoneticPr fontId="4"/>
  </si>
  <si>
    <t>換金枚数・金額</t>
    <rPh sb="0" eb="2">
      <t>カンキン</t>
    </rPh>
    <rPh sb="2" eb="4">
      <t>マイスウ</t>
    </rPh>
    <phoneticPr fontId="4"/>
  </si>
  <si>
    <t xml:space="preserve">
（事業計画書に記載した「目標数値」の達成状況について記入すること。）</t>
    <phoneticPr fontId="4"/>
  </si>
  <si>
    <t>収支明細書　内訳（１回目）</t>
    <rPh sb="0" eb="2">
      <t>シュウシ</t>
    </rPh>
    <rPh sb="2" eb="5">
      <t>メイサイショ</t>
    </rPh>
    <rPh sb="6" eb="8">
      <t>ウチワケ</t>
    </rPh>
    <rPh sb="10" eb="12">
      <t>カイメ</t>
    </rPh>
    <phoneticPr fontId="4"/>
  </si>
  <si>
    <t>(1)１回目の補助対象経費（支出の部）</t>
    <rPh sb="4" eb="6">
      <t>カイメ</t>
    </rPh>
    <rPh sb="7" eb="9">
      <t>ホジョ</t>
    </rPh>
    <rPh sb="9" eb="11">
      <t>タイショウ</t>
    </rPh>
    <rPh sb="11" eb="13">
      <t>ケイヒ</t>
    </rPh>
    <rPh sb="14" eb="16">
      <t>シシュツ</t>
    </rPh>
    <rPh sb="17" eb="18">
      <t>ブ</t>
    </rPh>
    <phoneticPr fontId="4"/>
  </si>
  <si>
    <t>(2)１回目の補助額の算出</t>
    <rPh sb="4" eb="6">
      <t>カイメ</t>
    </rPh>
    <rPh sb="7" eb="9">
      <t>ホジョ</t>
    </rPh>
    <rPh sb="9" eb="10">
      <t>ガク</t>
    </rPh>
    <rPh sb="11" eb="13">
      <t>サンシュツ</t>
    </rPh>
    <phoneticPr fontId="4"/>
  </si>
  <si>
    <t>換金されたプレミアム商品券の総額</t>
    <phoneticPr fontId="4"/>
  </si>
  <si>
    <t>歩行者通行量</t>
    <phoneticPr fontId="4"/>
  </si>
  <si>
    <t>年間売上高（年間）</t>
    <rPh sb="0" eb="2">
      <t>ネンカン</t>
    </rPh>
    <phoneticPr fontId="4"/>
  </si>
  <si>
    <t>　　　　　  　　　　　　　　 　％　　　増加　・　減少　・変わらない</t>
    <rPh sb="21" eb="23">
      <t>ゾウカ</t>
    </rPh>
    <rPh sb="26" eb="28">
      <t>ゲンショウ</t>
    </rPh>
    <rPh sb="30" eb="31">
      <t>カ</t>
    </rPh>
    <phoneticPr fontId="4"/>
  </si>
  <si>
    <t>　　　　　　　　 　　　　　　　％　　　増加　・　減少　・変わらない</t>
    <phoneticPr fontId="4"/>
  </si>
  <si>
    <t>(2)実施した結果を踏まえた課題認識</t>
    <rPh sb="3" eb="5">
      <t>ジッシ</t>
    </rPh>
    <rPh sb="7" eb="9">
      <t>ケッカ</t>
    </rPh>
    <rPh sb="10" eb="11">
      <t>フ</t>
    </rPh>
    <rPh sb="14" eb="16">
      <t>カダイ</t>
    </rPh>
    <rPh sb="16" eb="18">
      <t>ニンシキ</t>
    </rPh>
    <phoneticPr fontId="4"/>
  </si>
  <si>
    <t>(1)事業実施結果</t>
    <phoneticPr fontId="4"/>
  </si>
  <si>
    <t>■１回目の事業実施について</t>
    <rPh sb="2" eb="3">
      <t>カイ</t>
    </rPh>
    <rPh sb="3" eb="4">
      <t>メ</t>
    </rPh>
    <rPh sb="5" eb="7">
      <t>ジギョウ</t>
    </rPh>
    <rPh sb="7" eb="9">
      <t>ジッシ</t>
    </rPh>
    <phoneticPr fontId="4"/>
  </si>
  <si>
    <t>(3)その他特記事項</t>
    <phoneticPr fontId="4"/>
  </si>
  <si>
    <t>(4)事業実施の効果</t>
    <phoneticPr fontId="4"/>
  </si>
  <si>
    <t>■２回目の事業実施について</t>
    <rPh sb="2" eb="3">
      <t>カイ</t>
    </rPh>
    <rPh sb="3" eb="4">
      <t>メ</t>
    </rPh>
    <rPh sb="5" eb="7">
      <t>ジギョウ</t>
    </rPh>
    <rPh sb="7" eb="9">
      <t>ジッシ</t>
    </rPh>
    <phoneticPr fontId="4"/>
  </si>
  <si>
    <t>●●商店会</t>
    <rPh sb="2" eb="5">
      <t>ショウテンカイ</t>
    </rPh>
    <phoneticPr fontId="28"/>
  </si>
  <si>
    <r>
      <t>有効期間：　</t>
    </r>
    <r>
      <rPr>
        <sz val="12"/>
        <color rgb="FFFF0000"/>
        <rFont val="ＭＳ 明朝"/>
        <family val="1"/>
        <charset val="128"/>
      </rPr>
      <t>令和●年●月●日～令和●年●月●日</t>
    </r>
    <rPh sb="0" eb="2">
      <t>ユウコウ</t>
    </rPh>
    <rPh sb="2" eb="4">
      <t>キカン</t>
    </rPh>
    <rPh sb="6" eb="8">
      <t>レイワ</t>
    </rPh>
    <rPh sb="9" eb="10">
      <t>ネン</t>
    </rPh>
    <rPh sb="11" eb="12">
      <t>ガツ</t>
    </rPh>
    <rPh sb="13" eb="14">
      <t>ニチ</t>
    </rPh>
    <rPh sb="15" eb="17">
      <t>レイワ</t>
    </rPh>
    <rPh sb="18" eb="19">
      <t>ネン</t>
    </rPh>
    <rPh sb="20" eb="21">
      <t>ガツ</t>
    </rPh>
    <rPh sb="22" eb="23">
      <t>ニチ</t>
    </rPh>
    <phoneticPr fontId="28"/>
  </si>
  <si>
    <r>
      <t>換金期限：　</t>
    </r>
    <r>
      <rPr>
        <sz val="12"/>
        <color rgb="FFFF0000"/>
        <rFont val="ＭＳ 明朝"/>
        <family val="1"/>
        <charset val="128"/>
      </rPr>
      <t>令和●年●月●日</t>
    </r>
    <rPh sb="0" eb="2">
      <t>カンキン</t>
    </rPh>
    <rPh sb="2" eb="4">
      <t>キゲン</t>
    </rPh>
    <rPh sb="6" eb="8">
      <t>レイワ</t>
    </rPh>
    <rPh sb="9" eb="10">
      <t>ネン</t>
    </rPh>
    <rPh sb="11" eb="12">
      <t>ガツ</t>
    </rPh>
    <rPh sb="13" eb="14">
      <t>ニチ</t>
    </rPh>
    <phoneticPr fontId="28"/>
  </si>
  <si>
    <t>換金月日</t>
    <rPh sb="0" eb="2">
      <t>カンキン</t>
    </rPh>
    <rPh sb="2" eb="4">
      <t>ガッピ</t>
    </rPh>
    <phoneticPr fontId="28"/>
  </si>
  <si>
    <t>枚数</t>
    <rPh sb="0" eb="2">
      <t>マイスウ</t>
    </rPh>
    <phoneticPr fontId="28"/>
  </si>
  <si>
    <t>金額</t>
    <rPh sb="0" eb="2">
      <t>キンガク</t>
    </rPh>
    <phoneticPr fontId="28"/>
  </si>
  <si>
    <t>受取
確認</t>
    <rPh sb="0" eb="2">
      <t>ウケトリ</t>
    </rPh>
    <rPh sb="3" eb="5">
      <t>カクニン</t>
    </rPh>
    <phoneticPr fontId="28"/>
  </si>
  <si>
    <t>備考</t>
    <rPh sb="0" eb="2">
      <t>ビコウ</t>
    </rPh>
    <phoneticPr fontId="28"/>
  </si>
  <si>
    <t>　[店舗名]</t>
    <rPh sb="2" eb="4">
      <t>テンポ</t>
    </rPh>
    <rPh sb="4" eb="5">
      <t>メイ</t>
    </rPh>
    <phoneticPr fontId="28"/>
  </si>
  <si>
    <t>合計</t>
    <rPh sb="0" eb="2">
      <t>ゴウケイ</t>
    </rPh>
    <phoneticPr fontId="28"/>
  </si>
  <si>
    <t>収支明細書　内訳（２回目）</t>
    <rPh sb="0" eb="2">
      <t>シュウシ</t>
    </rPh>
    <rPh sb="2" eb="5">
      <t>メイサイショ</t>
    </rPh>
    <rPh sb="6" eb="8">
      <t>ウチワケ</t>
    </rPh>
    <rPh sb="10" eb="12">
      <t>カイメ</t>
    </rPh>
    <phoneticPr fontId="4"/>
  </si>
  <si>
    <t>(2)２回目の補助額の算出</t>
    <rPh sb="4" eb="6">
      <t>カイメ</t>
    </rPh>
    <rPh sb="7" eb="9">
      <t>ホジョ</t>
    </rPh>
    <rPh sb="9" eb="10">
      <t>ガク</t>
    </rPh>
    <rPh sb="11" eb="13">
      <t>サンシュツ</t>
    </rPh>
    <phoneticPr fontId="4"/>
  </si>
  <si>
    <t>商店街プレミアム商品券事業  　科 目 別 内 訳 表</t>
    <phoneticPr fontId="4"/>
  </si>
  <si>
    <t>－支出経費の内訳－</t>
    <rPh sb="1" eb="3">
      <t>シシュツ</t>
    </rPh>
    <rPh sb="3" eb="5">
      <t>ケイヒ</t>
    </rPh>
    <rPh sb="6" eb="8">
      <t>ウチワケ</t>
    </rPh>
    <phoneticPr fontId="4"/>
  </si>
  <si>
    <t>１人当たりの購入上限</t>
    <rPh sb="1" eb="2">
      <t>ヒト</t>
    </rPh>
    <rPh sb="2" eb="3">
      <t>ア</t>
    </rPh>
    <rPh sb="6" eb="8">
      <t>コウニュウ</t>
    </rPh>
    <rPh sb="8" eb="10">
      <t>ジョウゲン</t>
    </rPh>
    <phoneticPr fontId="4"/>
  </si>
  <si>
    <t>※県補助金を申請しない団体のみ提出</t>
    <rPh sb="4" eb="5">
      <t>キン</t>
    </rPh>
    <phoneticPr fontId="4"/>
  </si>
  <si>
    <t>横須賀市</t>
    <rPh sb="0" eb="4">
      <t>ヨコスカシ</t>
    </rPh>
    <phoneticPr fontId="4"/>
  </si>
  <si>
    <r>
      <t xml:space="preserve">  ３　科目別内訳表</t>
    </r>
    <r>
      <rPr>
        <sz val="8"/>
        <rFont val="ＭＳ Ｐ明朝"/>
        <family val="1"/>
        <charset val="128"/>
      </rPr>
      <t>(県補助金の対象外分)</t>
    </r>
    <rPh sb="4" eb="6">
      <t>カモク</t>
    </rPh>
    <rPh sb="6" eb="7">
      <t>ベツ</t>
    </rPh>
    <rPh sb="7" eb="9">
      <t>ウチワケ</t>
    </rPh>
    <rPh sb="9" eb="10">
      <t>ヒョウ</t>
    </rPh>
    <rPh sb="11" eb="12">
      <t>ケン</t>
    </rPh>
    <rPh sb="12" eb="15">
      <t>ホジョキン</t>
    </rPh>
    <rPh sb="16" eb="19">
      <t>タイショウガイ</t>
    </rPh>
    <rPh sb="19" eb="20">
      <t>ブン</t>
    </rPh>
    <phoneticPr fontId="4"/>
  </si>
  <si>
    <r>
      <t>　４　収支を証する書類</t>
    </r>
    <r>
      <rPr>
        <sz val="8"/>
        <rFont val="ＭＳ Ｐ明朝"/>
        <family val="1"/>
        <charset val="128"/>
      </rPr>
      <t>(領収書等)</t>
    </r>
    <r>
      <rPr>
        <sz val="11"/>
        <rFont val="ＭＳ Ｐ明朝"/>
        <family val="1"/>
        <charset val="128"/>
      </rPr>
      <t>の写し</t>
    </r>
    <rPh sb="3" eb="5">
      <t>シュウシ</t>
    </rPh>
    <rPh sb="9" eb="11">
      <t>ショルイ</t>
    </rPh>
    <rPh sb="12" eb="15">
      <t>リョウシュウショ</t>
    </rPh>
    <rPh sb="15" eb="16">
      <t>トウ</t>
    </rPh>
    <rPh sb="18" eb="19">
      <t>ウツ</t>
    </rPh>
    <phoneticPr fontId="4"/>
  </si>
  <si>
    <t>　６　印刷物や広報の見本、写真等</t>
    <rPh sb="3" eb="6">
      <t>インサツブツ</t>
    </rPh>
    <rPh sb="7" eb="9">
      <t>コウホウ</t>
    </rPh>
    <rPh sb="10" eb="12">
      <t>ミホン</t>
    </rPh>
    <rPh sb="13" eb="15">
      <t>シャシン</t>
    </rPh>
    <rPh sb="15" eb="16">
      <t>トウ</t>
    </rPh>
    <phoneticPr fontId="4"/>
  </si>
  <si>
    <t xml:space="preserve">  ３　実績明細書</t>
    <rPh sb="4" eb="6">
      <t>ジッセキ</t>
    </rPh>
    <rPh sb="6" eb="9">
      <t>メイサイショ</t>
    </rPh>
    <phoneticPr fontId="4"/>
  </si>
  <si>
    <r>
      <t xml:space="preserve">  ４　科目別内訳表</t>
    </r>
    <r>
      <rPr>
        <sz val="8"/>
        <rFont val="ＭＳ Ｐ明朝"/>
        <family val="1"/>
        <charset val="128"/>
      </rPr>
      <t>(事務費分)</t>
    </r>
    <rPh sb="4" eb="6">
      <t>カモク</t>
    </rPh>
    <rPh sb="6" eb="7">
      <t>ベツ</t>
    </rPh>
    <rPh sb="7" eb="9">
      <t>ウチワケ</t>
    </rPh>
    <rPh sb="9" eb="10">
      <t>ヒョウ</t>
    </rPh>
    <rPh sb="11" eb="14">
      <t>ジムヒ</t>
    </rPh>
    <rPh sb="14" eb="15">
      <t>ブン</t>
    </rPh>
    <phoneticPr fontId="4"/>
  </si>
  <si>
    <r>
      <t>　５　収支を証する書類</t>
    </r>
    <r>
      <rPr>
        <sz val="8"/>
        <rFont val="ＭＳ Ｐ明朝"/>
        <family val="1"/>
        <charset val="128"/>
      </rPr>
      <t>(領収書等)</t>
    </r>
    <r>
      <rPr>
        <sz val="11"/>
        <rFont val="ＭＳ Ｐ明朝"/>
        <family val="1"/>
        <charset val="128"/>
      </rPr>
      <t>の写し</t>
    </r>
    <rPh sb="3" eb="5">
      <t>シュウシ</t>
    </rPh>
    <rPh sb="6" eb="7">
      <t>ショウ</t>
    </rPh>
    <rPh sb="9" eb="11">
      <t>ショルイ</t>
    </rPh>
    <rPh sb="12" eb="15">
      <t>リョウシュウショ</t>
    </rPh>
    <rPh sb="15" eb="16">
      <t>トウ</t>
    </rPh>
    <rPh sb="18" eb="19">
      <t>ウツ</t>
    </rPh>
    <phoneticPr fontId="4"/>
  </si>
  <si>
    <r>
      <t xml:space="preserve">  ６　</t>
    </r>
    <r>
      <rPr>
        <sz val="10"/>
        <rFont val="ＭＳ Ｐ明朝"/>
        <family val="1"/>
        <charset val="128"/>
      </rPr>
      <t>店舗別ﾌﾟﾚﾐｱﾑ商品券換金状況報告書</t>
    </r>
    <rPh sb="4" eb="6">
      <t>テンポ</t>
    </rPh>
    <rPh sb="6" eb="7">
      <t>ベツ</t>
    </rPh>
    <rPh sb="13" eb="16">
      <t>ショウヒンケン</t>
    </rPh>
    <rPh sb="16" eb="18">
      <t>カンキン</t>
    </rPh>
    <rPh sb="18" eb="20">
      <t>ジョウキョウ</t>
    </rPh>
    <rPh sb="20" eb="23">
      <t>ホウコクショ</t>
    </rPh>
    <phoneticPr fontId="4"/>
  </si>
  <si>
    <t xml:space="preserve">  ７　換金台帳の写し</t>
    <rPh sb="4" eb="6">
      <t>カンキン</t>
    </rPh>
    <rPh sb="6" eb="8">
      <t>ダイチョウ</t>
    </rPh>
    <rPh sb="9" eb="10">
      <t>ウツ</t>
    </rPh>
    <phoneticPr fontId="4"/>
  </si>
  <si>
    <t>　８　印刷物や広報の見本、写真等</t>
    <rPh sb="3" eb="6">
      <t>インサツブツ</t>
    </rPh>
    <rPh sb="7" eb="9">
      <t>コウホウ</t>
    </rPh>
    <rPh sb="10" eb="12">
      <t>ミホン</t>
    </rPh>
    <rPh sb="13" eb="15">
      <t>シャシン</t>
    </rPh>
    <rPh sb="15" eb="16">
      <t>トウ</t>
    </rPh>
    <phoneticPr fontId="4"/>
  </si>
  <si>
    <r>
      <t xml:space="preserve">県補助金按分額
</t>
    </r>
    <r>
      <rPr>
        <sz val="10"/>
        <rFont val="ＭＳ 明朝"/>
        <family val="1"/>
        <charset val="128"/>
      </rPr>
      <t>※1円未満切捨て</t>
    </r>
    <rPh sb="0" eb="1">
      <t>ケン</t>
    </rPh>
    <rPh sb="1" eb="3">
      <t>ホジョ</t>
    </rPh>
    <rPh sb="3" eb="4">
      <t>キン</t>
    </rPh>
    <rPh sb="4" eb="6">
      <t>アンブン</t>
    </rPh>
    <rPh sb="6" eb="7">
      <t>ガク</t>
    </rPh>
    <rPh sb="10" eb="11">
      <t>エン</t>
    </rPh>
    <rPh sb="11" eb="13">
      <t>ミマン</t>
    </rPh>
    <rPh sb="13" eb="15">
      <t>キリス</t>
    </rPh>
    <phoneticPr fontId="4"/>
  </si>
  <si>
    <r>
      <t xml:space="preserve">地域住民や参加店舗の
満足度等
</t>
    </r>
    <r>
      <rPr>
        <sz val="9"/>
        <rFont val="ＭＳ Ｐ明朝"/>
        <family val="1"/>
        <charset val="128"/>
      </rPr>
      <t>（来街者の声、リピート率等）</t>
    </r>
    <rPh sb="5" eb="7">
      <t>サンカ</t>
    </rPh>
    <rPh sb="7" eb="9">
      <t>テンポ</t>
    </rPh>
    <rPh sb="17" eb="20">
      <t>ライガイシャ</t>
    </rPh>
    <rPh sb="21" eb="22">
      <t>コエ</t>
    </rPh>
    <rPh sb="27" eb="28">
      <t>リツ</t>
    </rPh>
    <rPh sb="28" eb="29">
      <t>トウ</t>
    </rPh>
    <phoneticPr fontId="4"/>
  </si>
  <si>
    <t>※必要に応じて適宜、行を追加すること</t>
    <rPh sb="1" eb="3">
      <t>ヒツヨウ</t>
    </rPh>
    <rPh sb="4" eb="5">
      <t>オウ</t>
    </rPh>
    <rPh sb="7" eb="9">
      <t>テキギ</t>
    </rPh>
    <rPh sb="10" eb="11">
      <t>ギョウ</t>
    </rPh>
    <rPh sb="12" eb="14">
      <t>ツイカ</t>
    </rPh>
    <phoneticPr fontId="4"/>
  </si>
  <si>
    <t>(1)２回目の補助対象経費（支出の部）</t>
    <rPh sb="4" eb="6">
      <t>カイメ</t>
    </rPh>
    <rPh sb="7" eb="9">
      <t>ホジョ</t>
    </rPh>
    <rPh sb="9" eb="11">
      <t>タイショウ</t>
    </rPh>
    <rPh sb="11" eb="13">
      <t>ケイヒ</t>
    </rPh>
    <rPh sb="14" eb="16">
      <t>シシュツ</t>
    </rPh>
    <rPh sb="17" eb="18">
      <t>ブ</t>
    </rPh>
    <phoneticPr fontId="4"/>
  </si>
  <si>
    <t xml:space="preserve">  １　収支明細書①</t>
    <rPh sb="6" eb="8">
      <t>メイサイ</t>
    </rPh>
    <phoneticPr fontId="4"/>
  </si>
  <si>
    <r>
      <t xml:space="preserve">  ２　収支明細書②</t>
    </r>
    <r>
      <rPr>
        <sz val="9"/>
        <rFont val="ＭＳ Ｐ明朝"/>
        <family val="1"/>
        <charset val="128"/>
      </rPr>
      <t>(2回実施する場合は2部)</t>
    </r>
    <rPh sb="4" eb="6">
      <t>シュウシ</t>
    </rPh>
    <rPh sb="6" eb="9">
      <t>メイサイショ</t>
    </rPh>
    <phoneticPr fontId="4"/>
  </si>
  <si>
    <t xml:space="preserve">  １　収支明細書①</t>
    <phoneticPr fontId="4"/>
  </si>
  <si>
    <t>←「単独商店会」または「複数商店会」</t>
    <phoneticPr fontId="4"/>
  </si>
  <si>
    <t>販売収入額(原資)</t>
    <rPh sb="2" eb="4">
      <t>シュウニュウ</t>
    </rPh>
    <phoneticPr fontId="4"/>
  </si>
  <si>
    <t>※単独商店会は上限200万円</t>
    <rPh sb="1" eb="3">
      <t>タンドク</t>
    </rPh>
    <rPh sb="3" eb="6">
      <t>ショウテンカイ</t>
    </rPh>
    <rPh sb="7" eb="9">
      <t>ジョウゲン</t>
    </rPh>
    <rPh sb="12" eb="14">
      <t>マンエン</t>
    </rPh>
    <phoneticPr fontId="4"/>
  </si>
  <si>
    <t>　 複数商店会は上限500万円</t>
    <rPh sb="2" eb="4">
      <t>フクスウ</t>
    </rPh>
    <rPh sb="4" eb="7">
      <t>ショウテンカイ</t>
    </rPh>
    <rPh sb="8" eb="10">
      <t>ジョウゲン</t>
    </rPh>
    <rPh sb="13" eb="15">
      <t>マンエン</t>
    </rPh>
    <phoneticPr fontId="4"/>
  </si>
  <si>
    <t>※１回目の実施の際、県補助を活用している場合は、記入不要です</t>
    <rPh sb="2" eb="4">
      <t>カイメ</t>
    </rPh>
    <rPh sb="5" eb="7">
      <t>ジッシ</t>
    </rPh>
    <rPh sb="8" eb="9">
      <t>サイ</t>
    </rPh>
    <rPh sb="10" eb="11">
      <t>ケン</t>
    </rPh>
    <rPh sb="11" eb="13">
      <t>ホジョ</t>
    </rPh>
    <rPh sb="14" eb="16">
      <t>カツヨウ</t>
    </rPh>
    <rPh sb="20" eb="22">
      <t>バアイ</t>
    </rPh>
    <rPh sb="24" eb="26">
      <t>キニュウ</t>
    </rPh>
    <rPh sb="26" eb="28">
      <t>フヨウ</t>
    </rPh>
    <phoneticPr fontId="4"/>
  </si>
  <si>
    <r>
      <rPr>
        <sz val="9"/>
        <rFont val="ＭＳ Ｐ明朝"/>
        <family val="1"/>
        <charset val="128"/>
      </rPr>
      <t xml:space="preserve">①＋②
１回目の補助額
</t>
    </r>
    <r>
      <rPr>
        <sz val="8"/>
        <rFont val="ＭＳ Ｐ明朝"/>
        <family val="1"/>
        <charset val="128"/>
      </rPr>
      <t>(年度上限額・千円未満切捨てを考慮しない)</t>
    </r>
    <rPh sb="13" eb="15">
      <t>ネンド</t>
    </rPh>
    <rPh sb="15" eb="17">
      <t>ジョウゲン</t>
    </rPh>
    <rPh sb="17" eb="18">
      <t>ガク</t>
    </rPh>
    <rPh sb="19" eb="25">
      <t>センエンミマンキリス</t>
    </rPh>
    <rPh sb="27" eb="29">
      <t>コウリョ</t>
    </rPh>
    <phoneticPr fontId="4"/>
  </si>
  <si>
    <t>事務費の３/４</t>
    <rPh sb="0" eb="2">
      <t>ジム</t>
    </rPh>
    <rPh sb="2" eb="3">
      <t>ヒ</t>
    </rPh>
    <phoneticPr fontId="4"/>
  </si>
  <si>
    <t>商店会
負担額</t>
    <rPh sb="1" eb="4">
      <t>ショウテンカイ</t>
    </rPh>
    <rPh sb="5" eb="7">
      <t>フタンガク</t>
    </rPh>
    <phoneticPr fontId="4"/>
  </si>
  <si>
    <r>
      <rPr>
        <sz val="9"/>
        <rFont val="ＭＳ Ｐ明朝"/>
        <family val="1"/>
        <charset val="128"/>
      </rPr>
      <t xml:space="preserve">①＋②
２回目の補助額
</t>
    </r>
    <r>
      <rPr>
        <sz val="8"/>
        <rFont val="ＭＳ Ｐ明朝"/>
        <family val="1"/>
        <charset val="128"/>
      </rPr>
      <t>(年度上限額・千円未満切捨てを考慮しない)</t>
    </r>
    <rPh sb="13" eb="15">
      <t>ネンド</t>
    </rPh>
    <rPh sb="15" eb="17">
      <t>ジョウゲン</t>
    </rPh>
    <rPh sb="17" eb="18">
      <t>ガク</t>
    </rPh>
    <rPh sb="19" eb="25">
      <t>センエンミマンキリス</t>
    </rPh>
    <rPh sb="27" eb="29">
      <t>コウリョ</t>
    </rPh>
    <phoneticPr fontId="4"/>
  </si>
  <si>
    <t>収支明細書②で算出した補助額の合計
※単独商店会は上限200万円
　複数商店会は上限500万円</t>
    <rPh sb="0" eb="2">
      <t>シュウシ</t>
    </rPh>
    <rPh sb="2" eb="5">
      <t>メイサイショ</t>
    </rPh>
    <rPh sb="7" eb="9">
      <t>サンシュツ</t>
    </rPh>
    <rPh sb="11" eb="13">
      <t>ホジョ</t>
    </rPh>
    <rPh sb="13" eb="14">
      <t>ガク</t>
    </rPh>
    <rPh sb="15" eb="17">
      <t>ゴウケイ</t>
    </rPh>
    <rPh sb="19" eb="21">
      <t>タンドク</t>
    </rPh>
    <rPh sb="21" eb="24">
      <t>ショウテンカイ</t>
    </rPh>
    <rPh sb="25" eb="27">
      <t>ジョウゲン</t>
    </rPh>
    <rPh sb="30" eb="32">
      <t>マンエン</t>
    </rPh>
    <rPh sb="34" eb="36">
      <t>フクスウ</t>
    </rPh>
    <rPh sb="36" eb="39">
      <t>ショウテンカイ</t>
    </rPh>
    <rPh sb="40" eb="42">
      <t>ジョウゲン</t>
    </rPh>
    <rPh sb="45" eb="47">
      <t>マンエン</t>
    </rPh>
    <phoneticPr fontId="4"/>
  </si>
  <si>
    <t>★県 様式10-1「6経費の配分」にある「各経費における補助額」の内容を記入</t>
    <rPh sb="33" eb="35">
      <t>ナイヨウ</t>
    </rPh>
    <rPh sb="36" eb="38">
      <t>キニュウ</t>
    </rPh>
    <phoneticPr fontId="4"/>
  </si>
  <si>
    <r>
      <t xml:space="preserve">  ５　</t>
    </r>
    <r>
      <rPr>
        <sz val="10"/>
        <rFont val="ＭＳ Ｐ明朝"/>
        <family val="1"/>
        <charset val="128"/>
      </rPr>
      <t>神奈川県商店街等活性化促進事業費</t>
    </r>
    <rPh sb="4" eb="8">
      <t>カナガワケン</t>
    </rPh>
    <rPh sb="8" eb="11">
      <t>ショウテンガイ</t>
    </rPh>
    <rPh sb="11" eb="12">
      <t>トウ</t>
    </rPh>
    <rPh sb="12" eb="20">
      <t>カッセイカソクシンジギョウヒ</t>
    </rPh>
    <phoneticPr fontId="4"/>
  </si>
  <si>
    <r>
      <t xml:space="preserve">  　　</t>
    </r>
    <r>
      <rPr>
        <sz val="10"/>
        <rFont val="ＭＳ Ｐ明朝"/>
        <family val="1"/>
        <charset val="128"/>
      </rPr>
      <t>補助金の申請書類一式</t>
    </r>
    <phoneticPr fontId="4"/>
  </si>
  <si>
    <t>(a)割増し(プレミアム)分経費</t>
    <phoneticPr fontId="4"/>
  </si>
  <si>
    <t>(a)割増し(プレミアム)分経費</t>
    <rPh sb="3" eb="5">
      <t>ワリマ</t>
    </rPh>
    <rPh sb="13" eb="14">
      <t>ブン</t>
    </rPh>
    <rPh sb="14" eb="16">
      <t>ケイヒ</t>
    </rPh>
    <phoneticPr fontId="4"/>
  </si>
  <si>
    <t>商品券の額面金額</t>
    <rPh sb="0" eb="3">
      <t>ショウヒンケン</t>
    </rPh>
    <rPh sb="4" eb="6">
      <t>ガクメン</t>
    </rPh>
    <rPh sb="6" eb="8">
      <t>キンガク</t>
    </rPh>
    <phoneticPr fontId="4"/>
  </si>
  <si>
    <t>商品券の有効期間</t>
    <rPh sb="0" eb="3">
      <t>ショウヒンケン</t>
    </rPh>
    <rPh sb="4" eb="6">
      <t>ユウコウ</t>
    </rPh>
    <rPh sb="6" eb="8">
      <t>キカン</t>
    </rPh>
    <phoneticPr fontId="4"/>
  </si>
  <si>
    <t>割増し(プレミアム)率</t>
    <rPh sb="0" eb="2">
      <t>ワリマシ</t>
    </rPh>
    <rPh sb="10" eb="11">
      <t>リツ</t>
    </rPh>
    <phoneticPr fontId="4"/>
  </si>
  <si>
    <t>商品券の販売期間</t>
    <rPh sb="0" eb="3">
      <t>ショウヒンケン</t>
    </rPh>
    <rPh sb="4" eb="6">
      <t>ハンバイ</t>
    </rPh>
    <rPh sb="6" eb="8">
      <t>キカン</t>
    </rPh>
    <phoneticPr fontId="4"/>
  </si>
  <si>
    <t>商品券の販売場所</t>
    <phoneticPr fontId="4"/>
  </si>
  <si>
    <t>①「神奈川県商店街等活性化促進事業費補助金」の按分</t>
    <rPh sb="10" eb="15">
      <t>カッセイカソクシン</t>
    </rPh>
    <rPh sb="23" eb="25">
      <t>アンブン</t>
    </rPh>
    <phoneticPr fontId="4"/>
  </si>
  <si>
    <t>↑(1)で算出した事務費小計</t>
    <rPh sb="5" eb="7">
      <t>サンシュツ</t>
    </rPh>
    <rPh sb="9" eb="12">
      <t>ジムヒ</t>
    </rPh>
    <rPh sb="12" eb="14">
      <t>ショウケイ</t>
    </rPh>
    <phoneticPr fontId="4"/>
  </si>
  <si>
    <r>
      <rPr>
        <b/>
        <sz val="10"/>
        <rFont val="ＭＳ Ｐ明朝"/>
        <family val="1"/>
        <charset val="128"/>
      </rPr>
      <t>神奈川県商店街等活性化促進事業費補助金</t>
    </r>
    <r>
      <rPr>
        <sz val="10"/>
        <rFont val="ＭＳ Ｐ明朝"/>
        <family val="1"/>
        <charset val="128"/>
      </rPr>
      <t>について(あてはまるものに✓)</t>
    </r>
    <rPh sb="8" eb="13">
      <t>カッセイカソクシン</t>
    </rPh>
    <phoneticPr fontId="4"/>
  </si>
  <si>
    <t>①「神奈川県商店街等活性化促進事業費補助金」の按分</t>
    <rPh sb="10" eb="12">
      <t>カッセイ</t>
    </rPh>
    <rPh sb="12" eb="13">
      <t>カ</t>
    </rPh>
    <rPh sb="13" eb="15">
      <t>ソクシン</t>
    </rPh>
    <rPh sb="15" eb="18">
      <t>ジギョウヒ</t>
    </rPh>
    <rPh sb="23" eb="25">
      <t>アンブン</t>
    </rPh>
    <phoneticPr fontId="4"/>
  </si>
  <si>
    <t>※令和７年度の合計額をご記入ください(1回実施→1回分、2回実施→2回合計分)</t>
    <rPh sb="20" eb="21">
      <t>カイ</t>
    </rPh>
    <rPh sb="21" eb="23">
      <t>ジッシ</t>
    </rPh>
    <rPh sb="25" eb="27">
      <t>カイブン</t>
    </rPh>
    <rPh sb="26" eb="27">
      <t>ブン</t>
    </rPh>
    <rPh sb="29" eb="30">
      <t>カイ</t>
    </rPh>
    <rPh sb="30" eb="32">
      <t>ジッシ</t>
    </rPh>
    <rPh sb="34" eb="35">
      <t>カイ</t>
    </rPh>
    <rPh sb="35" eb="37">
      <t>ゴウケイ</t>
    </rPh>
    <rPh sb="37" eb="38">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</si>
</sst>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411]ggge&quot;年&quot;m&quot;月&quot;d&quot;日&quot;;@"/>
    <numFmt numFmtId="179" formatCode="m&quot;月&quot;d&quot;日&quot;;@"/>
    <numFmt numFmtId="180" formatCode="#,##0_ ;[Red]\-#,##0\ "/>
    <numFmt numFmtId="181" formatCode="#,###&quot;円&quot;"/>
  </numFmts>
  <fonts count="39">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1"/>
      <color rgb="FFFF0000"/>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1"/>
      <color theme="1"/>
      <name val="游ゴシック"/>
      <family val="3"/>
      <charset val="128"/>
      <scheme val="minor"/>
    </font>
    <font>
      <sz val="11"/>
      <name val="ＭＳ Ｐ明朝"/>
      <family val="3"/>
      <charset val="128"/>
    </font>
    <font>
      <b/>
      <sz val="11"/>
      <name val="ＭＳ Ｐゴシック"/>
      <family val="3"/>
      <charset val="128"/>
    </font>
    <font>
      <sz val="11"/>
      <name val="ＭＳ 明朝"/>
      <family val="1"/>
      <charset val="128"/>
    </font>
    <font>
      <sz val="12"/>
      <name val="ＭＳ ゴシック"/>
      <family val="3"/>
      <charset val="128"/>
    </font>
    <font>
      <b/>
      <sz val="11"/>
      <name val="ＭＳ 明朝"/>
      <family val="1"/>
      <charset val="128"/>
    </font>
    <font>
      <sz val="10"/>
      <name val="ＭＳ 明朝"/>
      <family val="1"/>
      <charset val="128"/>
    </font>
    <font>
      <sz val="8"/>
      <name val="ＭＳ 明朝"/>
      <family val="1"/>
      <charset val="128"/>
    </font>
    <font>
      <sz val="10"/>
      <color rgb="FF002060"/>
      <name val="HG丸ｺﾞｼｯｸM-PRO"/>
      <family val="3"/>
      <charset val="128"/>
    </font>
    <font>
      <sz val="16"/>
      <name val="ＭＳ ゴシック"/>
      <family val="3"/>
      <charset val="128"/>
    </font>
    <font>
      <b/>
      <sz val="16"/>
      <name val="ＭＳ ゴシック"/>
      <family val="3"/>
      <charset val="128"/>
    </font>
    <font>
      <b/>
      <sz val="9"/>
      <color indexed="81"/>
      <name val="MS P ゴシック"/>
      <family val="3"/>
      <charset val="128"/>
    </font>
    <font>
      <sz val="12"/>
      <name val="ＭＳ Ｐゴシック"/>
      <family val="3"/>
      <charset val="128"/>
    </font>
    <font>
      <sz val="14"/>
      <color rgb="FFFF0000"/>
      <name val="ＭＳ Ｐ明朝"/>
      <family val="1"/>
      <charset val="128"/>
    </font>
    <font>
      <b/>
      <sz val="10"/>
      <name val="ＭＳ Ｐ明朝"/>
      <family val="1"/>
      <charset val="128"/>
    </font>
    <font>
      <b/>
      <u/>
      <sz val="11"/>
      <name val="ＭＳ 明朝"/>
      <family val="1"/>
      <charset val="128"/>
    </font>
    <font>
      <sz val="11"/>
      <name val="ＭＳ ゴシック"/>
      <family val="3"/>
      <charset val="128"/>
    </font>
    <font>
      <sz val="6"/>
      <name val="ＭＳ 明朝"/>
      <family val="2"/>
      <charset val="128"/>
    </font>
    <font>
      <sz val="14"/>
      <name val="ＭＳ ゴシック"/>
      <family val="3"/>
      <charset val="128"/>
    </font>
    <font>
      <sz val="10"/>
      <color theme="1"/>
      <name val="ＭＳ Ｐ明朝"/>
      <family val="1"/>
      <charset val="128"/>
    </font>
    <font>
      <sz val="11"/>
      <color theme="1"/>
      <name val="ＭＳ Ｐ明朝"/>
      <family val="1"/>
      <charset val="128"/>
    </font>
    <font>
      <sz val="12"/>
      <color theme="1"/>
      <name val="ＭＳ 明朝"/>
      <family val="2"/>
      <charset val="128"/>
    </font>
    <font>
      <sz val="14"/>
      <color rgb="FFFF0000"/>
      <name val="ＭＳ ゴシック"/>
      <family val="3"/>
      <charset val="128"/>
    </font>
    <font>
      <sz val="12"/>
      <color rgb="FFFF0000"/>
      <name val="ＭＳ 明朝"/>
      <family val="1"/>
      <charset val="128"/>
    </font>
    <font>
      <sz val="12"/>
      <color theme="1"/>
      <name val="ＭＳ ゴシック"/>
      <family val="3"/>
      <charset val="128"/>
    </font>
    <font>
      <sz val="12"/>
      <color theme="1"/>
      <name val="HGP行書体"/>
      <family val="4"/>
      <charset val="128"/>
    </font>
    <font>
      <sz val="12"/>
      <color rgb="FFFF0000"/>
      <name val="HGP行書体"/>
      <family val="4"/>
      <charset val="128"/>
    </font>
    <font>
      <sz val="9"/>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0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s>
  <cellStyleXfs count="8">
    <xf numFmtId="0" fontId="0" fillId="0" borderId="0"/>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2" fillId="0" borderId="0">
      <alignment vertical="center"/>
    </xf>
    <xf numFmtId="0" fontId="32" fillId="0" borderId="0">
      <alignment vertical="center"/>
    </xf>
    <xf numFmtId="38" fontId="32" fillId="0" borderId="0" applyFont="0" applyFill="0" applyBorder="0" applyAlignment="0" applyProtection="0">
      <alignment vertical="center"/>
    </xf>
  </cellStyleXfs>
  <cellXfs count="494">
    <xf numFmtId="0" fontId="0" fillId="0" borderId="0" xfId="0"/>
    <xf numFmtId="0" fontId="3" fillId="0" borderId="0" xfId="0" applyFont="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horizontal="distributed" vertical="center"/>
    </xf>
    <xf numFmtId="0" fontId="3" fillId="0" borderId="8"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3" fillId="0" borderId="0" xfId="0" applyFont="1"/>
    <xf numFmtId="38" fontId="3" fillId="0" borderId="0" xfId="2" applyFont="1" applyAlignment="1"/>
    <xf numFmtId="0" fontId="3" fillId="0" borderId="0" xfId="0" applyFont="1" applyAlignment="1">
      <alignment horizontal="right"/>
    </xf>
    <xf numFmtId="0" fontId="6" fillId="0" borderId="0" xfId="0" applyFont="1"/>
    <xf numFmtId="0" fontId="3" fillId="0" borderId="0" xfId="0" applyFont="1" applyAlignment="1" applyProtection="1">
      <alignment vertical="center"/>
    </xf>
    <xf numFmtId="0" fontId="3" fillId="0" borderId="0" xfId="3" applyFont="1" applyAlignment="1" applyProtection="1">
      <alignment horizontal="left" vertical="center"/>
    </xf>
    <xf numFmtId="0" fontId="7" fillId="0" borderId="0" xfId="3" applyFont="1" applyAlignment="1" applyProtection="1">
      <alignment horizontal="left" vertical="center"/>
    </xf>
    <xf numFmtId="0" fontId="3" fillId="0" borderId="0" xfId="3" applyFont="1" applyBorder="1" applyAlignment="1" applyProtection="1">
      <alignment horizontal="center" vertical="center"/>
    </xf>
    <xf numFmtId="0" fontId="3" fillId="0" borderId="0" xfId="3" applyFont="1" applyBorder="1" applyAlignment="1" applyProtection="1">
      <alignment horizontal="left" vertical="center" indent="4"/>
    </xf>
    <xf numFmtId="0" fontId="3" fillId="0" borderId="0" xfId="3" applyFont="1" applyBorder="1" applyAlignment="1" applyProtection="1">
      <alignment horizontal="left" vertical="center" wrapText="1" indent="4"/>
    </xf>
    <xf numFmtId="0" fontId="9" fillId="0" borderId="0" xfId="3" applyFont="1" applyAlignment="1" applyProtection="1">
      <alignment horizontal="left" vertical="top"/>
    </xf>
    <xf numFmtId="0" fontId="3" fillId="0" borderId="0" xfId="3" applyFont="1" applyBorder="1" applyAlignment="1" applyProtection="1">
      <alignment horizontal="center" vertical="center" wrapText="1"/>
    </xf>
    <xf numFmtId="0" fontId="6" fillId="0" borderId="0" xfId="3" applyFont="1" applyBorder="1" applyAlignment="1" applyProtection="1">
      <alignment horizontal="center" vertical="center" wrapText="1"/>
    </xf>
    <xf numFmtId="0" fontId="6" fillId="0" borderId="52" xfId="3" applyFont="1" applyBorder="1" applyAlignment="1" applyProtection="1">
      <alignment horizontal="center" vertical="center" wrapText="1"/>
    </xf>
    <xf numFmtId="0" fontId="3" fillId="0" borderId="14" xfId="3" applyFont="1" applyBorder="1" applyAlignment="1" applyProtection="1">
      <alignment horizontal="left" vertical="center"/>
    </xf>
    <xf numFmtId="0" fontId="12" fillId="0" borderId="14" xfId="3" applyFont="1" applyBorder="1" applyAlignment="1" applyProtection="1">
      <alignment horizontal="left" vertical="center"/>
    </xf>
    <xf numFmtId="0" fontId="14" fillId="0" borderId="0" xfId="0" applyFont="1" applyFill="1" applyAlignment="1" applyProtection="1">
      <alignment vertical="center"/>
    </xf>
    <xf numFmtId="0" fontId="14" fillId="0" borderId="0" xfId="0" applyFont="1" applyFill="1" applyBorder="1" applyAlignment="1" applyProtection="1">
      <alignment vertical="center"/>
    </xf>
    <xf numFmtId="176" fontId="14" fillId="0" borderId="11" xfId="3" applyNumberFormat="1" applyFont="1" applyFill="1" applyBorder="1" applyAlignment="1" applyProtection="1">
      <alignment vertical="center" shrinkToFit="1"/>
    </xf>
    <xf numFmtId="0" fontId="15" fillId="0" borderId="11" xfId="0" applyFont="1" applyFill="1" applyBorder="1" applyAlignment="1" applyProtection="1">
      <alignment horizontal="left"/>
    </xf>
    <xf numFmtId="0" fontId="14" fillId="0" borderId="0" xfId="0" applyFont="1" applyAlignment="1" applyProtection="1">
      <alignment vertical="center"/>
    </xf>
    <xf numFmtId="176" fontId="14" fillId="0" borderId="0" xfId="3" applyNumberFormat="1" applyFont="1" applyFill="1" applyBorder="1" applyAlignment="1" applyProtection="1">
      <alignment horizontal="center" vertical="top"/>
    </xf>
    <xf numFmtId="176" fontId="14" fillId="0" borderId="0" xfId="3" applyNumberFormat="1" applyFont="1" applyFill="1" applyBorder="1" applyAlignment="1" applyProtection="1">
      <alignment vertical="top"/>
    </xf>
    <xf numFmtId="176" fontId="14" fillId="0" borderId="0" xfId="3" applyNumberFormat="1" applyFont="1" applyFill="1" applyBorder="1" applyAlignment="1" applyProtection="1">
      <alignment horizontal="lef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center" vertical="center" wrapText="1"/>
    </xf>
    <xf numFmtId="0" fontId="19" fillId="0" borderId="0" xfId="3" applyFont="1" applyAlignment="1" applyProtection="1">
      <alignment horizontal="left" vertical="center"/>
    </xf>
    <xf numFmtId="0" fontId="15" fillId="0" borderId="0" xfId="0" applyFont="1" applyFill="1" applyBorder="1" applyAlignment="1" applyProtection="1">
      <alignment horizontal="left"/>
    </xf>
    <xf numFmtId="0" fontId="20" fillId="0" borderId="0" xfId="3" applyFont="1" applyAlignment="1" applyProtection="1">
      <alignment horizontal="left" vertical="center"/>
    </xf>
    <xf numFmtId="0" fontId="20" fillId="0" borderId="0" xfId="3" applyFont="1" applyBorder="1" applyAlignment="1" applyProtection="1">
      <alignment horizontal="left" vertical="center"/>
    </xf>
    <xf numFmtId="0" fontId="14" fillId="0" borderId="0" xfId="3" applyFont="1" applyAlignment="1" applyProtection="1">
      <alignment horizontal="left" vertical="center"/>
    </xf>
    <xf numFmtId="0" fontId="3" fillId="0" borderId="0" xfId="3" applyFont="1" applyAlignment="1" applyProtection="1">
      <alignment horizontal="left" vertical="center" wrapText="1"/>
    </xf>
    <xf numFmtId="0" fontId="3" fillId="0" borderId="2" xfId="0" applyFont="1" applyBorder="1"/>
    <xf numFmtId="0" fontId="3" fillId="0" borderId="5" xfId="0" applyFont="1" applyBorder="1"/>
    <xf numFmtId="0" fontId="3" fillId="0" borderId="8" xfId="0" applyFont="1" applyBorder="1"/>
    <xf numFmtId="0" fontId="3" fillId="0" borderId="0" xfId="0" applyFont="1" applyBorder="1"/>
    <xf numFmtId="179" fontId="3" fillId="0" borderId="0" xfId="0" applyNumberFormat="1" applyFont="1"/>
    <xf numFmtId="0" fontId="13" fillId="0" borderId="0" xfId="0" applyFont="1"/>
    <xf numFmtId="179" fontId="3" fillId="0" borderId="2" xfId="0" applyNumberFormat="1" applyFont="1" applyBorder="1"/>
    <xf numFmtId="179" fontId="3" fillId="0" borderId="0" xfId="0" applyNumberFormat="1" applyFont="1" applyBorder="1"/>
    <xf numFmtId="0" fontId="3" fillId="0" borderId="13" xfId="0" applyFont="1" applyBorder="1"/>
    <xf numFmtId="0" fontId="3" fillId="0" borderId="14" xfId="0" applyFont="1" applyBorder="1"/>
    <xf numFmtId="0" fontId="3" fillId="0" borderId="16" xfId="0" applyFont="1" applyBorder="1"/>
    <xf numFmtId="0" fontId="3" fillId="0" borderId="15" xfId="0" applyFont="1" applyBorder="1"/>
    <xf numFmtId="38" fontId="3" fillId="0" borderId="14" xfId="2" applyFont="1" applyBorder="1" applyAlignment="1"/>
    <xf numFmtId="179" fontId="3" fillId="0" borderId="16" xfId="0" applyNumberFormat="1" applyFont="1" applyBorder="1"/>
    <xf numFmtId="179" fontId="3" fillId="0" borderId="14" xfId="0" applyNumberFormat="1" applyFont="1" applyBorder="1"/>
    <xf numFmtId="0" fontId="3" fillId="0" borderId="17" xfId="0" applyFont="1" applyBorder="1"/>
    <xf numFmtId="0" fontId="3" fillId="0" borderId="25" xfId="0" applyFont="1" applyBorder="1"/>
    <xf numFmtId="0" fontId="3" fillId="0" borderId="26" xfId="0" applyFont="1" applyBorder="1"/>
    <xf numFmtId="38" fontId="3" fillId="0" borderId="26" xfId="2" applyFont="1" applyBorder="1" applyAlignment="1"/>
    <xf numFmtId="179" fontId="3" fillId="0" borderId="40" xfId="0" applyNumberFormat="1" applyFont="1" applyBorder="1"/>
    <xf numFmtId="179" fontId="3" fillId="0" borderId="26" xfId="0" applyNumberFormat="1" applyFont="1" applyBorder="1"/>
    <xf numFmtId="0" fontId="3" fillId="0" borderId="40" xfId="0" applyFont="1" applyBorder="1"/>
    <xf numFmtId="38" fontId="3" fillId="0" borderId="0" xfId="2" applyFont="1" applyBorder="1" applyAlignment="1"/>
    <xf numFmtId="0" fontId="3" fillId="0" borderId="0" xfId="0" applyFont="1" applyBorder="1" applyAlignment="1">
      <alignment horizontal="center" vertical="center"/>
    </xf>
    <xf numFmtId="0" fontId="3" fillId="0" borderId="0" xfId="0" applyFont="1" applyBorder="1" applyAlignment="1">
      <alignment horizontal="distributed" vertical="center" wrapText="1"/>
    </xf>
    <xf numFmtId="0" fontId="2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8" fillId="0" borderId="8" xfId="0" applyFont="1" applyBorder="1" applyAlignment="1">
      <alignment vertical="center" wrapText="1"/>
    </xf>
    <xf numFmtId="0" fontId="8" fillId="0" borderId="0" xfId="0" applyFont="1" applyBorder="1" applyAlignment="1">
      <alignment vertical="center" wrapText="1"/>
    </xf>
    <xf numFmtId="0" fontId="7" fillId="0" borderId="8" xfId="0" applyFont="1" applyFill="1" applyBorder="1" applyAlignment="1">
      <alignment vertical="center"/>
    </xf>
    <xf numFmtId="0" fontId="7" fillId="0" borderId="0" xfId="0" applyFont="1" applyFill="1" applyBorder="1" applyAlignment="1">
      <alignment vertical="center"/>
    </xf>
    <xf numFmtId="0" fontId="3" fillId="0" borderId="6"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3" fillId="0" borderId="9" xfId="0" applyFont="1" applyBorder="1" applyAlignment="1">
      <alignment vertical="center"/>
    </xf>
    <xf numFmtId="0" fontId="14" fillId="0" borderId="0" xfId="0" applyFont="1" applyAlignment="1"/>
    <xf numFmtId="38" fontId="14" fillId="0" borderId="0" xfId="4" applyFont="1" applyAlignment="1"/>
    <xf numFmtId="38" fontId="14" fillId="0" borderId="79" xfId="4" applyFont="1" applyBorder="1" applyAlignment="1"/>
    <xf numFmtId="0" fontId="14" fillId="0" borderId="53" xfId="0" applyFont="1" applyBorder="1" applyAlignment="1">
      <alignment horizontal="center" vertical="center"/>
    </xf>
    <xf numFmtId="38" fontId="14" fillId="0" borderId="53" xfId="4" applyFont="1" applyBorder="1" applyAlignment="1">
      <alignment horizontal="center" vertical="center"/>
    </xf>
    <xf numFmtId="0" fontId="14" fillId="0" borderId="0" xfId="0" applyFont="1" applyAlignment="1">
      <alignment horizontal="center"/>
    </xf>
    <xf numFmtId="0" fontId="14" fillId="0" borderId="53" xfId="0" applyFont="1" applyBorder="1" applyAlignment="1">
      <alignment vertical="center" wrapText="1"/>
    </xf>
    <xf numFmtId="180" fontId="14" fillId="0" borderId="53" xfId="4" applyNumberFormat="1" applyFont="1" applyBorder="1" applyAlignment="1">
      <alignment vertical="center"/>
    </xf>
    <xf numFmtId="0" fontId="14" fillId="0" borderId="18" xfId="0" applyFont="1" applyBorder="1" applyAlignment="1">
      <alignment vertical="center"/>
    </xf>
    <xf numFmtId="0" fontId="14" fillId="0" borderId="0" xfId="0" applyFont="1" applyAlignment="1">
      <alignment vertical="center"/>
    </xf>
    <xf numFmtId="0" fontId="27" fillId="0" borderId="0" xfId="0" applyFont="1" applyAlignment="1">
      <alignment vertical="center"/>
    </xf>
    <xf numFmtId="0" fontId="14" fillId="0" borderId="0" xfId="0" applyFont="1" applyAlignment="1">
      <alignment horizontal="left" vertical="center"/>
    </xf>
    <xf numFmtId="0" fontId="3" fillId="0" borderId="0" xfId="3" applyFont="1" applyAlignment="1">
      <alignment horizontal="left" vertical="center"/>
    </xf>
    <xf numFmtId="0" fontId="3" fillId="0" borderId="21" xfId="3" applyFont="1" applyFill="1" applyBorder="1" applyAlignment="1">
      <alignment horizontal="center" vertical="center"/>
    </xf>
    <xf numFmtId="0" fontId="14" fillId="0" borderId="0" xfId="0" applyFont="1" applyBorder="1" applyAlignment="1">
      <alignment horizontal="left" vertical="center"/>
    </xf>
    <xf numFmtId="0" fontId="27" fillId="0" borderId="0" xfId="0" applyFont="1" applyBorder="1" applyAlignment="1">
      <alignment vertical="center"/>
    </xf>
    <xf numFmtId="0" fontId="14" fillId="0" borderId="0" xfId="0" applyFont="1" applyBorder="1" applyAlignment="1">
      <alignment vertical="center"/>
    </xf>
    <xf numFmtId="0" fontId="27" fillId="0" borderId="0" xfId="0" applyFont="1" applyAlignment="1">
      <alignment horizontal="left" vertical="center"/>
    </xf>
    <xf numFmtId="0" fontId="14" fillId="0" borderId="0" xfId="0" applyFont="1" applyBorder="1" applyAlignment="1">
      <alignment vertical="center" wrapText="1"/>
    </xf>
    <xf numFmtId="0" fontId="3" fillId="0" borderId="0" xfId="3" applyFont="1" applyAlignment="1">
      <alignment horizontal="left" vertical="center" wrapText="1"/>
    </xf>
    <xf numFmtId="0" fontId="29" fillId="0" borderId="0" xfId="0" applyFont="1" applyAlignment="1">
      <alignment vertical="center"/>
    </xf>
    <xf numFmtId="0" fontId="20" fillId="0" borderId="0" xfId="0" applyFont="1" applyAlignment="1">
      <alignment vertical="center"/>
    </xf>
    <xf numFmtId="0" fontId="29" fillId="0" borderId="0" xfId="0" applyFont="1" applyBorder="1" applyAlignment="1">
      <alignment vertical="center"/>
    </xf>
    <xf numFmtId="0" fontId="29" fillId="0" borderId="0" xfId="0" applyFont="1" applyAlignment="1">
      <alignment horizontal="left" vertical="center"/>
    </xf>
    <xf numFmtId="0" fontId="33" fillId="0" borderId="0" xfId="6" applyFont="1">
      <alignment vertical="center"/>
    </xf>
    <xf numFmtId="0" fontId="32" fillId="0" borderId="0" xfId="6" applyAlignment="1">
      <alignment horizontal="center" vertical="center"/>
    </xf>
    <xf numFmtId="0" fontId="32" fillId="0" borderId="0" xfId="6">
      <alignment vertical="center"/>
    </xf>
    <xf numFmtId="0" fontId="35" fillId="2" borderId="62" xfId="6" applyFont="1" applyFill="1" applyBorder="1" applyAlignment="1">
      <alignment horizontal="center" vertical="center"/>
    </xf>
    <xf numFmtId="0" fontId="35" fillId="2" borderId="61" xfId="6" applyFont="1" applyFill="1" applyBorder="1" applyAlignment="1">
      <alignment horizontal="center" vertical="center"/>
    </xf>
    <xf numFmtId="0" fontId="35" fillId="2" borderId="37" xfId="6" applyFont="1" applyFill="1" applyBorder="1" applyAlignment="1">
      <alignment horizontal="center" vertical="center" wrapText="1"/>
    </xf>
    <xf numFmtId="0" fontId="35" fillId="2" borderId="37" xfId="6" applyFont="1" applyFill="1" applyBorder="1" applyAlignment="1">
      <alignment horizontal="center" vertical="center"/>
    </xf>
    <xf numFmtId="0" fontId="35" fillId="2" borderId="60" xfId="6" applyFont="1" applyFill="1" applyBorder="1" applyAlignment="1">
      <alignment horizontal="center" vertical="center"/>
    </xf>
    <xf numFmtId="56" fontId="32" fillId="0" borderId="85" xfId="6" applyNumberFormat="1" applyBorder="1">
      <alignment vertical="center"/>
    </xf>
    <xf numFmtId="38" fontId="0" fillId="0" borderId="86" xfId="7" applyFont="1" applyBorder="1" applyAlignment="1">
      <alignment horizontal="center" vertical="center"/>
    </xf>
    <xf numFmtId="38" fontId="0" fillId="0" borderId="86" xfId="7" applyFont="1" applyBorder="1">
      <alignment vertical="center"/>
    </xf>
    <xf numFmtId="38" fontId="36" fillId="0" borderId="86" xfId="7" applyFont="1" applyBorder="1" applyAlignment="1">
      <alignment horizontal="center" vertical="center"/>
    </xf>
    <xf numFmtId="0" fontId="32" fillId="0" borderId="87" xfId="6" applyBorder="1">
      <alignment vertical="center"/>
    </xf>
    <xf numFmtId="38" fontId="37" fillId="0" borderId="86" xfId="7" applyFont="1" applyBorder="1" applyAlignment="1">
      <alignment vertical="center" textRotation="255" shrinkToFit="1"/>
    </xf>
    <xf numFmtId="0" fontId="32" fillId="0" borderId="86" xfId="6" applyBorder="1" applyAlignment="1">
      <alignment horizontal="center" vertical="center"/>
    </xf>
    <xf numFmtId="56" fontId="32" fillId="0" borderId="88" xfId="6" applyNumberFormat="1" applyBorder="1">
      <alignment vertical="center"/>
    </xf>
    <xf numFmtId="0" fontId="32" fillId="0" borderId="89" xfId="6" applyBorder="1" applyAlignment="1">
      <alignment horizontal="center" vertical="center"/>
    </xf>
    <xf numFmtId="38" fontId="0" fillId="0" borderId="89" xfId="7" applyFont="1" applyBorder="1">
      <alignment vertical="center"/>
    </xf>
    <xf numFmtId="38" fontId="37" fillId="0" borderId="89" xfId="7" applyFont="1" applyBorder="1" applyAlignment="1">
      <alignment vertical="center" textRotation="255" shrinkToFit="1"/>
    </xf>
    <xf numFmtId="0" fontId="32" fillId="0" borderId="90" xfId="6" applyBorder="1" applyAlignment="1">
      <alignment vertical="center" shrinkToFit="1"/>
    </xf>
    <xf numFmtId="56" fontId="32" fillId="0" borderId="91" xfId="6" applyNumberFormat="1" applyBorder="1">
      <alignment vertical="center"/>
    </xf>
    <xf numFmtId="0" fontId="32" fillId="0" borderId="92" xfId="6" applyBorder="1" applyAlignment="1">
      <alignment horizontal="center" vertical="center"/>
    </xf>
    <xf numFmtId="38" fontId="0" fillId="0" borderId="92" xfId="7" applyFont="1" applyBorder="1">
      <alignment vertical="center"/>
    </xf>
    <xf numFmtId="38" fontId="37" fillId="0" borderId="92" xfId="7" applyFont="1" applyBorder="1" applyAlignment="1">
      <alignment vertical="center" textRotation="255" shrinkToFit="1"/>
    </xf>
    <xf numFmtId="0" fontId="32" fillId="0" borderId="93" xfId="6" applyBorder="1">
      <alignment vertical="center"/>
    </xf>
    <xf numFmtId="0" fontId="35" fillId="4" borderId="30" xfId="6" applyFont="1" applyFill="1" applyBorder="1" applyAlignment="1">
      <alignment horizontal="center" vertical="center"/>
    </xf>
    <xf numFmtId="0" fontId="35" fillId="4" borderId="94" xfId="6" applyFont="1" applyFill="1" applyBorder="1" applyAlignment="1">
      <alignment horizontal="center" vertical="center"/>
    </xf>
    <xf numFmtId="38" fontId="35" fillId="4" borderId="95" xfId="6" applyNumberFormat="1" applyFont="1" applyFill="1" applyBorder="1" applyAlignment="1">
      <alignment horizontal="right" vertical="center"/>
    </xf>
    <xf numFmtId="0" fontId="35" fillId="0" borderId="8" xfId="6" applyFont="1" applyBorder="1" applyAlignment="1">
      <alignment vertical="center"/>
    </xf>
    <xf numFmtId="0" fontId="35" fillId="0" borderId="0" xfId="6" applyFont="1" applyBorder="1" applyAlignment="1">
      <alignment vertical="center"/>
    </xf>
    <xf numFmtId="0" fontId="35" fillId="0" borderId="6" xfId="6"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14" fillId="0" borderId="11" xfId="0" applyFont="1" applyFill="1" applyBorder="1" applyAlignment="1" applyProtection="1">
      <alignment horizontal="center" vertical="center" wrapText="1"/>
    </xf>
    <xf numFmtId="176" fontId="14" fillId="0" borderId="0" xfId="3" applyNumberFormat="1" applyFont="1" applyFill="1" applyBorder="1" applyAlignment="1" applyProtection="1">
      <alignment vertical="center" shrinkToFit="1"/>
    </xf>
    <xf numFmtId="0" fontId="14" fillId="0" borderId="0" xfId="0" applyFont="1" applyAlignment="1">
      <alignment horizontal="right" vertical="top"/>
    </xf>
    <xf numFmtId="0" fontId="9" fillId="0" borderId="0" xfId="0" applyFont="1" applyBorder="1" applyAlignment="1">
      <alignmen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176" fontId="14" fillId="0" borderId="0" xfId="3" applyNumberFormat="1" applyFont="1" applyFill="1" applyBorder="1" applyAlignment="1" applyProtection="1">
      <alignment vertical="center" shrinkToFit="1"/>
    </xf>
    <xf numFmtId="0" fontId="14" fillId="0" borderId="11" xfId="0" applyFont="1" applyFill="1" applyBorder="1" applyAlignment="1" applyProtection="1">
      <alignment horizontal="center" vertical="center" wrapText="1"/>
    </xf>
    <xf numFmtId="0" fontId="9" fillId="0" borderId="0" xfId="3" applyFont="1" applyBorder="1" applyAlignment="1" applyProtection="1">
      <alignment vertical="center"/>
    </xf>
    <xf numFmtId="0" fontId="9" fillId="0" borderId="0" xfId="3"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right" vertical="center"/>
    </xf>
    <xf numFmtId="0" fontId="0" fillId="0" borderId="0" xfId="0" applyFont="1" applyAlignment="1" applyProtection="1">
      <alignment vertical="center"/>
    </xf>
    <xf numFmtId="0" fontId="3" fillId="0" borderId="0" xfId="0" applyFont="1" applyAlignment="1" applyProtection="1">
      <alignment horizontal="right" vertical="center"/>
    </xf>
    <xf numFmtId="0" fontId="13" fillId="0" borderId="0" xfId="3" applyFont="1" applyAlignment="1" applyProtection="1">
      <alignment horizontal="left" vertical="center"/>
    </xf>
    <xf numFmtId="0" fontId="3" fillId="3" borderId="0" xfId="0" applyFont="1" applyFill="1" applyBorder="1" applyProtection="1">
      <protection locked="0"/>
    </xf>
    <xf numFmtId="0" fontId="7" fillId="5" borderId="12" xfId="0" applyFont="1" applyFill="1" applyBorder="1" applyAlignment="1">
      <alignment vertical="center"/>
    </xf>
    <xf numFmtId="0" fontId="7" fillId="5" borderId="11" xfId="0" applyFont="1" applyFill="1" applyBorder="1" applyAlignment="1">
      <alignment vertical="center"/>
    </xf>
    <xf numFmtId="0" fontId="7" fillId="5" borderId="10" xfId="0" applyFont="1" applyFill="1" applyBorder="1" applyAlignment="1">
      <alignment vertical="center"/>
    </xf>
    <xf numFmtId="0" fontId="3" fillId="0" borderId="19"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8" fillId="3" borderId="82" xfId="0" applyFont="1" applyFill="1" applyBorder="1" applyAlignment="1">
      <alignment horizontal="left" vertical="center" wrapText="1" indent="3"/>
    </xf>
    <xf numFmtId="0" fontId="8" fillId="3" borderId="80" xfId="0" applyFont="1" applyFill="1" applyBorder="1" applyAlignment="1">
      <alignment horizontal="left" vertical="center" wrapText="1" indent="3"/>
    </xf>
    <xf numFmtId="0" fontId="8" fillId="3" borderId="81" xfId="0" applyFont="1" applyFill="1" applyBorder="1" applyAlignment="1">
      <alignment horizontal="left" vertical="center" wrapText="1" indent="3"/>
    </xf>
    <xf numFmtId="0" fontId="3" fillId="0" borderId="24" xfId="0" applyFont="1" applyBorder="1" applyAlignment="1">
      <alignment horizontal="distributed" vertical="center" justifyLastLine="1"/>
    </xf>
    <xf numFmtId="0" fontId="0" fillId="0" borderId="21" xfId="0" applyBorder="1" applyAlignment="1">
      <alignment horizontal="distributed" vertical="center" justifyLastLine="1"/>
    </xf>
    <xf numFmtId="0" fontId="0" fillId="0" borderId="23" xfId="0" applyBorder="1" applyAlignment="1">
      <alignment horizontal="distributed" vertical="center" justifyLastLine="1"/>
    </xf>
    <xf numFmtId="0" fontId="3" fillId="0" borderId="24" xfId="0" applyFont="1" applyBorder="1" applyAlignment="1">
      <alignment horizontal="distributed" vertical="center" wrapText="1" justifyLastLine="1"/>
    </xf>
    <xf numFmtId="0" fontId="3" fillId="0" borderId="57" xfId="0" applyFont="1" applyBorder="1" applyAlignment="1">
      <alignment horizontal="distributed" vertical="center" indent="1"/>
    </xf>
    <xf numFmtId="0" fontId="3" fillId="0" borderId="53"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6" xfId="0" applyFont="1" applyBorder="1" applyAlignment="1">
      <alignment horizontal="distributed" vertical="center" indent="1"/>
    </xf>
    <xf numFmtId="0" fontId="3" fillId="3" borderId="22" xfId="3" applyFont="1" applyFill="1" applyBorder="1" applyAlignment="1">
      <alignment horizontal="left" vertical="center" wrapText="1" indent="3"/>
    </xf>
    <xf numFmtId="0" fontId="3" fillId="3" borderId="21" xfId="3" applyFont="1" applyFill="1" applyBorder="1" applyAlignment="1">
      <alignment horizontal="left" vertical="center" wrapText="1" indent="3"/>
    </xf>
    <xf numFmtId="0" fontId="7" fillId="3" borderId="22" xfId="3" applyFont="1" applyFill="1" applyBorder="1" applyAlignment="1">
      <alignment horizontal="left" vertical="center" wrapText="1" indent="2"/>
    </xf>
    <xf numFmtId="0" fontId="7" fillId="3" borderId="21" xfId="3" applyFont="1" applyFill="1" applyBorder="1" applyAlignment="1">
      <alignment horizontal="left" vertical="center" wrapText="1" indent="2"/>
    </xf>
    <xf numFmtId="0" fontId="7" fillId="3" borderId="20" xfId="3" applyFont="1" applyFill="1" applyBorder="1" applyAlignment="1">
      <alignment horizontal="left" vertical="center" wrapText="1" indent="2"/>
    </xf>
    <xf numFmtId="0" fontId="3" fillId="0" borderId="19" xfId="0" applyFont="1" applyBorder="1" applyAlignment="1">
      <alignment horizontal="distributed" vertical="center" wrapText="1" justifyLastLine="1"/>
    </xf>
    <xf numFmtId="0" fontId="0" fillId="0" borderId="11"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6" xfId="0" applyBorder="1" applyAlignment="1">
      <alignment horizontal="distributed" vertical="center" justifyLastLine="1"/>
    </xf>
    <xf numFmtId="0" fontId="3" fillId="0" borderId="12"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10"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3" fillId="0" borderId="14" xfId="0" applyFont="1" applyBorder="1" applyAlignment="1">
      <alignment horizontal="center" vertical="center" wrapText="1" justifyLastLine="1"/>
    </xf>
    <xf numFmtId="0" fontId="3" fillId="0" borderId="13" xfId="0" applyFont="1" applyBorder="1" applyAlignment="1">
      <alignment horizontal="center" vertical="center" wrapText="1" justifyLastLine="1"/>
    </xf>
    <xf numFmtId="0" fontId="3" fillId="3" borderId="26" xfId="0" applyFont="1" applyFill="1" applyBorder="1" applyAlignment="1" applyProtection="1">
      <alignment horizontal="right" shrinkToFit="1"/>
      <protection locked="0"/>
    </xf>
    <xf numFmtId="0" fontId="3" fillId="3" borderId="25" xfId="0" applyFont="1" applyFill="1" applyBorder="1" applyAlignment="1" applyProtection="1">
      <alignment horizontal="right" shrinkToFit="1"/>
      <protection locked="0"/>
    </xf>
    <xf numFmtId="181" fontId="6" fillId="0" borderId="22" xfId="0" applyNumberFormat="1" applyFont="1" applyFill="1" applyBorder="1" applyAlignment="1">
      <alignment horizontal="center" vertical="center"/>
    </xf>
    <xf numFmtId="181" fontId="6" fillId="0" borderId="21" xfId="0" applyNumberFormat="1" applyFont="1" applyFill="1" applyBorder="1" applyAlignment="1">
      <alignment horizontal="center" vertical="center"/>
    </xf>
    <xf numFmtId="181" fontId="6" fillId="0" borderId="20" xfId="0" applyNumberFormat="1" applyFont="1" applyFill="1" applyBorder="1" applyAlignment="1">
      <alignment horizontal="center" vertical="center"/>
    </xf>
    <xf numFmtId="0" fontId="3" fillId="3" borderId="0" xfId="0" applyFont="1" applyFill="1" applyBorder="1" applyAlignment="1" applyProtection="1">
      <alignment horizontal="left" vertical="center" wrapText="1" indent="1"/>
      <protection locked="0"/>
    </xf>
    <xf numFmtId="0" fontId="3" fillId="3" borderId="6" xfId="0" applyFont="1" applyFill="1" applyBorder="1" applyAlignment="1" applyProtection="1">
      <alignment horizontal="left" vertical="center" wrapText="1" indent="1"/>
      <protection locked="0"/>
    </xf>
    <xf numFmtId="177" fontId="3" fillId="0" borderId="3" xfId="1" applyNumberFormat="1" applyFont="1" applyBorder="1" applyAlignment="1" applyProtection="1">
      <alignment vertical="center"/>
    </xf>
    <xf numFmtId="177" fontId="3" fillId="0" borderId="2" xfId="1" applyNumberFormat="1" applyFont="1" applyBorder="1" applyAlignment="1" applyProtection="1">
      <alignment vertical="center"/>
    </xf>
    <xf numFmtId="177" fontId="3" fillId="0" borderId="4" xfId="1" applyNumberFormat="1" applyFont="1" applyBorder="1" applyAlignment="1" applyProtection="1">
      <alignment vertical="center"/>
    </xf>
    <xf numFmtId="177" fontId="3" fillId="0" borderId="22" xfId="0" applyNumberFormat="1" applyFont="1" applyBorder="1" applyAlignment="1" applyProtection="1">
      <alignment vertical="center"/>
    </xf>
    <xf numFmtId="177" fontId="3" fillId="0" borderId="21" xfId="0" applyNumberFormat="1" applyFont="1" applyBorder="1" applyAlignment="1" applyProtection="1">
      <alignment vertical="center"/>
    </xf>
    <xf numFmtId="177" fontId="3" fillId="0" borderId="23" xfId="0" applyNumberFormat="1" applyFont="1" applyBorder="1" applyAlignment="1" applyProtection="1">
      <alignment vertical="center"/>
    </xf>
    <xf numFmtId="177" fontId="3" fillId="0" borderId="32" xfId="0" applyNumberFormat="1" applyFont="1" applyBorder="1" applyAlignment="1" applyProtection="1">
      <alignment vertical="center"/>
    </xf>
    <xf numFmtId="177" fontId="3" fillId="0" borderId="31" xfId="0" applyNumberFormat="1" applyFont="1" applyBorder="1" applyAlignment="1" applyProtection="1">
      <alignment vertical="center"/>
    </xf>
    <xf numFmtId="177" fontId="3" fillId="0" borderId="33" xfId="0" applyNumberFormat="1" applyFont="1" applyBorder="1" applyAlignment="1" applyProtection="1">
      <alignment vertical="center"/>
    </xf>
    <xf numFmtId="0" fontId="3" fillId="0" borderId="5" xfId="0" applyFont="1" applyBorder="1" applyAlignment="1" applyProtection="1">
      <alignment horizontal="distributed" vertical="center" justifyLastLine="1"/>
    </xf>
    <xf numFmtId="0" fontId="3" fillId="0" borderId="2" xfId="0" applyFont="1" applyBorder="1" applyAlignment="1" applyProtection="1">
      <alignment horizontal="distributed" vertical="center" justifyLastLine="1"/>
    </xf>
    <xf numFmtId="0" fontId="3" fillId="0" borderId="4" xfId="0" applyFont="1" applyBorder="1" applyAlignment="1" applyProtection="1">
      <alignment horizontal="distributed" vertical="center" justifyLastLine="1"/>
    </xf>
    <xf numFmtId="177" fontId="3" fillId="0" borderId="3" xfId="1" applyNumberFormat="1" applyFont="1" applyFill="1" applyBorder="1" applyAlignment="1" applyProtection="1">
      <alignment vertical="center"/>
    </xf>
    <xf numFmtId="177" fontId="3" fillId="0" borderId="2"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0" fontId="3" fillId="0" borderId="3" xfId="0" applyFont="1"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vertical="center"/>
    </xf>
    <xf numFmtId="0" fontId="3" fillId="0" borderId="69" xfId="0" applyFont="1" applyBorder="1" applyAlignment="1" applyProtection="1">
      <alignment horizontal="distributed" vertical="center" justifyLastLine="1"/>
    </xf>
    <xf numFmtId="0" fontId="3" fillId="0" borderId="26" xfId="0" applyFont="1" applyBorder="1" applyAlignment="1" applyProtection="1">
      <alignment horizontal="distributed" vertical="center" justifyLastLine="1"/>
    </xf>
    <xf numFmtId="0" fontId="3" fillId="0" borderId="40" xfId="0" applyFont="1" applyBorder="1" applyAlignment="1" applyProtection="1">
      <alignment horizontal="distributed" vertical="center" justifyLastLine="1"/>
    </xf>
    <xf numFmtId="0" fontId="3" fillId="0" borderId="9" xfId="0"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3" fillId="0" borderId="7" xfId="0" applyFont="1" applyBorder="1" applyAlignment="1" applyProtection="1">
      <alignment horizontal="distributed" vertical="center" justifyLastLine="1"/>
    </xf>
    <xf numFmtId="177" fontId="3" fillId="0" borderId="61" xfId="0" applyNumberFormat="1" applyFont="1" applyBorder="1" applyAlignment="1" applyProtection="1">
      <alignment vertical="center"/>
    </xf>
    <xf numFmtId="177" fontId="3" fillId="0" borderId="53" xfId="0" applyNumberFormat="1" applyFont="1" applyBorder="1" applyAlignment="1" applyProtection="1">
      <alignment vertical="center"/>
    </xf>
    <xf numFmtId="177" fontId="3" fillId="0" borderId="47" xfId="0" applyNumberFormat="1" applyFont="1" applyBorder="1" applyAlignment="1" applyProtection="1">
      <alignment vertical="center"/>
    </xf>
    <xf numFmtId="177" fontId="3" fillId="0" borderId="3" xfId="0" applyNumberFormat="1" applyFont="1" applyBorder="1" applyAlignment="1" applyProtection="1">
      <alignment vertical="center"/>
    </xf>
    <xf numFmtId="177" fontId="3" fillId="0" borderId="2" xfId="0" applyNumberFormat="1" applyFont="1" applyBorder="1" applyAlignment="1" applyProtection="1">
      <alignment vertical="center"/>
    </xf>
    <xf numFmtId="177" fontId="3" fillId="0" borderId="4" xfId="0" applyNumberFormat="1" applyFont="1" applyBorder="1" applyAlignment="1" applyProtection="1">
      <alignment vertical="center"/>
    </xf>
    <xf numFmtId="0" fontId="3" fillId="0" borderId="3" xfId="0" applyFont="1" applyBorder="1" applyAlignment="1" applyProtection="1">
      <alignment horizontal="distributed" vertical="center" justifyLastLine="1"/>
    </xf>
    <xf numFmtId="0" fontId="3" fillId="0" borderId="53" xfId="0" applyFont="1" applyBorder="1" applyAlignment="1" applyProtection="1">
      <alignment vertical="center" wrapText="1"/>
    </xf>
    <xf numFmtId="176" fontId="3" fillId="3" borderId="53" xfId="0" applyNumberFormat="1" applyFont="1" applyFill="1" applyBorder="1" applyAlignment="1" applyProtection="1">
      <alignment vertical="center"/>
      <protection locked="0"/>
    </xf>
    <xf numFmtId="0" fontId="3" fillId="0" borderId="53" xfId="0" applyFont="1" applyBorder="1" applyAlignment="1" applyProtection="1">
      <alignment vertical="center"/>
    </xf>
    <xf numFmtId="0" fontId="3" fillId="0" borderId="56" xfId="0" applyFont="1" applyBorder="1" applyAlignment="1" applyProtection="1">
      <alignment vertical="center"/>
    </xf>
    <xf numFmtId="0" fontId="3" fillId="0" borderId="47" xfId="0" applyFont="1" applyBorder="1" applyAlignment="1" applyProtection="1">
      <alignment vertical="center" wrapText="1"/>
    </xf>
    <xf numFmtId="176" fontId="3" fillId="3" borderId="47" xfId="0" applyNumberFormat="1" applyFont="1" applyFill="1" applyBorder="1" applyAlignment="1" applyProtection="1">
      <alignment vertical="center"/>
      <protection locked="0"/>
    </xf>
    <xf numFmtId="0" fontId="3" fillId="0" borderId="47" xfId="0" applyFont="1" applyBorder="1" applyAlignment="1" applyProtection="1">
      <alignment vertical="center"/>
    </xf>
    <xf numFmtId="0" fontId="3" fillId="0" borderId="46" xfId="0" applyFont="1" applyBorder="1" applyAlignment="1" applyProtection="1">
      <alignment vertical="center"/>
    </xf>
    <xf numFmtId="0" fontId="3" fillId="0" borderId="39"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38" xfId="0" applyFont="1" applyBorder="1" applyAlignment="1" applyProtection="1">
      <alignment vertical="center" wrapText="1"/>
    </xf>
    <xf numFmtId="176" fontId="3" fillId="3" borderId="22" xfId="0" applyNumberFormat="1" applyFont="1" applyFill="1" applyBorder="1" applyAlignment="1" applyProtection="1">
      <alignment vertical="center"/>
      <protection locked="0"/>
    </xf>
    <xf numFmtId="176" fontId="3" fillId="3" borderId="21" xfId="0" applyNumberFormat="1" applyFont="1" applyFill="1" applyBorder="1" applyAlignment="1" applyProtection="1">
      <alignment vertical="center"/>
      <protection locked="0"/>
    </xf>
    <xf numFmtId="176" fontId="3" fillId="3" borderId="23" xfId="0" applyNumberFormat="1" applyFont="1" applyFill="1" applyBorder="1" applyAlignment="1" applyProtection="1">
      <alignment vertical="center"/>
      <protection locked="0"/>
    </xf>
    <xf numFmtId="0" fontId="3" fillId="0" borderId="22" xfId="0" applyFont="1" applyBorder="1" applyAlignment="1" applyProtection="1">
      <alignment vertical="center"/>
    </xf>
    <xf numFmtId="0" fontId="3" fillId="0" borderId="21" xfId="0" applyFont="1" applyBorder="1" applyAlignment="1" applyProtection="1">
      <alignment vertical="center"/>
    </xf>
    <xf numFmtId="0" fontId="3" fillId="0" borderId="20" xfId="0" applyFont="1" applyBorder="1" applyAlignment="1" applyProtection="1">
      <alignment vertical="center"/>
    </xf>
    <xf numFmtId="0" fontId="3" fillId="0" borderId="57" xfId="0" applyFont="1" applyBorder="1" applyAlignment="1" applyProtection="1">
      <alignment vertical="center" textRotation="255" wrapText="1"/>
    </xf>
    <xf numFmtId="0" fontId="3" fillId="0" borderId="48" xfId="0" applyFont="1" applyBorder="1" applyAlignment="1" applyProtection="1">
      <alignment vertical="center" textRotation="255" wrapText="1"/>
    </xf>
    <xf numFmtId="177" fontId="3" fillId="0" borderId="3" xfId="0" applyNumberFormat="1" applyFont="1" applyFill="1" applyBorder="1" applyAlignment="1" applyProtection="1">
      <alignment vertical="center"/>
    </xf>
    <xf numFmtId="177" fontId="3" fillId="0" borderId="2" xfId="0" applyNumberFormat="1" applyFont="1" applyFill="1" applyBorder="1" applyAlignment="1" applyProtection="1">
      <alignment vertical="center"/>
    </xf>
    <xf numFmtId="177" fontId="3" fillId="0" borderId="4" xfId="0" applyNumberFormat="1" applyFont="1" applyFill="1" applyBorder="1" applyAlignment="1" applyProtection="1">
      <alignment vertical="center"/>
    </xf>
    <xf numFmtId="176" fontId="3" fillId="0" borderId="3" xfId="0" applyNumberFormat="1" applyFont="1" applyBorder="1" applyAlignment="1" applyProtection="1">
      <alignment vertical="center"/>
    </xf>
    <xf numFmtId="176" fontId="3" fillId="0" borderId="2" xfId="0" applyNumberFormat="1" applyFont="1" applyBorder="1" applyAlignment="1" applyProtection="1">
      <alignment vertical="center"/>
    </xf>
    <xf numFmtId="176" fontId="3" fillId="0" borderId="1" xfId="0" applyNumberFormat="1" applyFont="1" applyBorder="1" applyAlignment="1" applyProtection="1">
      <alignment vertical="center"/>
    </xf>
    <xf numFmtId="0" fontId="3" fillId="0" borderId="27" xfId="0" applyFont="1" applyBorder="1" applyAlignment="1" applyProtection="1">
      <alignment horizontal="distributed" vertical="center" justifyLastLine="1"/>
    </xf>
    <xf numFmtId="0" fontId="3" fillId="0" borderId="25" xfId="0" applyFont="1" applyBorder="1" applyAlignment="1" applyProtection="1">
      <alignment horizontal="distributed" vertical="center" justifyLastLine="1"/>
    </xf>
    <xf numFmtId="0" fontId="3" fillId="0" borderId="1" xfId="0" applyFont="1" applyBorder="1" applyAlignment="1" applyProtection="1">
      <alignment horizontal="distributed" vertical="center" justifyLastLine="1"/>
    </xf>
    <xf numFmtId="0" fontId="3" fillId="0" borderId="57" xfId="0" applyFont="1" applyBorder="1" applyAlignment="1" applyProtection="1">
      <alignment horizontal="distributed" vertical="distributed" indent="1"/>
    </xf>
    <xf numFmtId="0" fontId="3" fillId="0" borderId="53" xfId="0" applyFont="1" applyBorder="1" applyAlignment="1" applyProtection="1">
      <alignment horizontal="distributed" vertical="distributed" indent="1"/>
    </xf>
    <xf numFmtId="176" fontId="3" fillId="0" borderId="53" xfId="0" applyNumberFormat="1" applyFont="1" applyBorder="1" applyAlignment="1" applyProtection="1">
      <alignment vertical="center"/>
    </xf>
    <xf numFmtId="176" fontId="3" fillId="0" borderId="56" xfId="0" applyNumberFormat="1" applyFont="1" applyBorder="1" applyAlignment="1" applyProtection="1">
      <alignment vertical="center"/>
    </xf>
    <xf numFmtId="0" fontId="3" fillId="0" borderId="48" xfId="0" applyFont="1" applyBorder="1" applyAlignment="1" applyProtection="1">
      <alignment horizontal="distributed" vertical="distributed" indent="1"/>
    </xf>
    <xf numFmtId="0" fontId="3" fillId="0" borderId="47" xfId="0" applyFont="1" applyBorder="1" applyAlignment="1" applyProtection="1">
      <alignment horizontal="distributed" vertical="distributed" indent="1"/>
    </xf>
    <xf numFmtId="176" fontId="3" fillId="0" borderId="47" xfId="0" applyNumberFormat="1" applyFont="1" applyBorder="1" applyAlignment="1" applyProtection="1">
      <alignment vertical="center"/>
    </xf>
    <xf numFmtId="176" fontId="3" fillId="0" borderId="46" xfId="0" applyNumberFormat="1" applyFont="1" applyBorder="1" applyAlignment="1" applyProtection="1">
      <alignment vertical="center"/>
    </xf>
    <xf numFmtId="0" fontId="3" fillId="0" borderId="8" xfId="0" applyFont="1" applyBorder="1" applyAlignment="1" applyProtection="1">
      <alignment horizontal="distributed" vertical="center" justifyLastLine="1"/>
    </xf>
    <xf numFmtId="0" fontId="3" fillId="0" borderId="6" xfId="0" applyFont="1" applyBorder="1" applyAlignment="1" applyProtection="1">
      <alignment horizontal="distributed" vertical="center" justifyLastLine="1"/>
    </xf>
    <xf numFmtId="0" fontId="3" fillId="0" borderId="62" xfId="0" applyFont="1" applyBorder="1" applyAlignment="1" applyProtection="1">
      <alignment horizontal="distributed" vertical="distributed" indent="1"/>
    </xf>
    <xf numFmtId="0" fontId="3" fillId="0" borderId="61" xfId="0" applyFont="1" applyBorder="1" applyAlignment="1" applyProtection="1">
      <alignment horizontal="distributed" vertical="distributed" indent="1"/>
    </xf>
    <xf numFmtId="176" fontId="3" fillId="3" borderId="61" xfId="0" applyNumberFormat="1" applyFont="1" applyFill="1" applyBorder="1" applyAlignment="1" applyProtection="1">
      <alignment vertical="center"/>
      <protection locked="0"/>
    </xf>
    <xf numFmtId="176" fontId="38" fillId="0" borderId="61" xfId="0" applyNumberFormat="1" applyFont="1" applyBorder="1" applyAlignment="1" applyProtection="1">
      <alignment vertical="center" wrapText="1"/>
    </xf>
    <xf numFmtId="176" fontId="38" fillId="0" borderId="61" xfId="0" applyNumberFormat="1" applyFont="1" applyBorder="1" applyAlignment="1" applyProtection="1">
      <alignment vertical="center"/>
    </xf>
    <xf numFmtId="176" fontId="38" fillId="0" borderId="60" xfId="0" applyNumberFormat="1" applyFont="1" applyBorder="1" applyAlignment="1" applyProtection="1">
      <alignment vertical="center"/>
    </xf>
    <xf numFmtId="0" fontId="3" fillId="0" borderId="45" xfId="3" applyFont="1" applyBorder="1" applyAlignment="1" applyProtection="1">
      <alignment horizontal="center" vertical="center" wrapText="1"/>
    </xf>
    <xf numFmtId="0" fontId="3" fillId="0" borderId="42" xfId="3" applyFont="1" applyBorder="1" applyAlignment="1" applyProtection="1">
      <alignment horizontal="center" vertical="center" wrapText="1"/>
    </xf>
    <xf numFmtId="0" fontId="3" fillId="0" borderId="44" xfId="3" applyFont="1" applyBorder="1" applyAlignment="1" applyProtection="1">
      <alignment horizontal="center" vertical="center" wrapText="1"/>
    </xf>
    <xf numFmtId="177" fontId="3" fillId="0" borderId="43" xfId="3" applyNumberFormat="1" applyFont="1" applyFill="1" applyBorder="1" applyAlignment="1" applyProtection="1">
      <alignment horizontal="center" vertical="center"/>
    </xf>
    <xf numFmtId="177" fontId="3" fillId="0" borderId="42" xfId="3" applyNumberFormat="1" applyFont="1" applyFill="1" applyBorder="1" applyAlignment="1" applyProtection="1">
      <alignment horizontal="center" vertical="center"/>
    </xf>
    <xf numFmtId="177" fontId="3" fillId="0" borderId="41" xfId="3" applyNumberFormat="1" applyFont="1" applyFill="1" applyBorder="1" applyAlignment="1" applyProtection="1">
      <alignment horizontal="center" vertical="center"/>
    </xf>
    <xf numFmtId="0" fontId="14" fillId="0" borderId="34"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177" fontId="14" fillId="0" borderId="3" xfId="3" applyNumberFormat="1" applyFont="1" applyFill="1" applyBorder="1" applyAlignment="1" applyProtection="1">
      <alignment vertical="center" shrinkToFit="1"/>
    </xf>
    <xf numFmtId="177" fontId="14" fillId="0" borderId="2" xfId="3" applyNumberFormat="1" applyFont="1" applyFill="1" applyBorder="1" applyAlignment="1" applyProtection="1">
      <alignment vertical="center" shrinkToFit="1"/>
    </xf>
    <xf numFmtId="177" fontId="14" fillId="0" borderId="4" xfId="3" applyNumberFormat="1" applyFont="1" applyFill="1" applyBorder="1" applyAlignment="1" applyProtection="1">
      <alignment vertical="center" shrinkToFit="1"/>
    </xf>
    <xf numFmtId="177" fontId="14" fillId="3" borderId="3" xfId="3" applyNumberFormat="1" applyFont="1" applyFill="1" applyBorder="1" applyAlignment="1" applyProtection="1">
      <alignment vertical="center" shrinkToFit="1"/>
      <protection locked="0"/>
    </xf>
    <xf numFmtId="177" fontId="14" fillId="3" borderId="1" xfId="3" applyNumberFormat="1" applyFont="1" applyFill="1" applyBorder="1" applyAlignment="1" applyProtection="1">
      <alignment vertical="center" shrinkToFit="1"/>
      <protection locked="0"/>
    </xf>
    <xf numFmtId="0" fontId="30" fillId="0" borderId="51" xfId="3" applyFont="1" applyFill="1" applyBorder="1" applyAlignment="1" applyProtection="1">
      <alignment horizontal="center" vertical="center" wrapText="1"/>
    </xf>
    <xf numFmtId="0" fontId="30" fillId="0" borderId="14" xfId="3" applyFont="1" applyFill="1" applyBorder="1" applyAlignment="1" applyProtection="1">
      <alignment horizontal="center" vertical="center" wrapText="1"/>
    </xf>
    <xf numFmtId="0" fontId="30" fillId="0" borderId="16" xfId="3" applyFont="1" applyFill="1" applyBorder="1" applyAlignment="1" applyProtection="1">
      <alignment horizontal="center" vertical="center" wrapText="1"/>
    </xf>
    <xf numFmtId="0" fontId="30" fillId="0" borderId="51" xfId="3" applyFont="1" applyBorder="1" applyAlignment="1" applyProtection="1">
      <alignment horizontal="center" vertical="center" wrapText="1"/>
    </xf>
    <xf numFmtId="0" fontId="31" fillId="0" borderId="14" xfId="3" applyFont="1" applyBorder="1" applyAlignment="1" applyProtection="1">
      <alignment horizontal="center" vertical="center" wrapText="1"/>
    </xf>
    <xf numFmtId="0" fontId="31" fillId="0" borderId="16" xfId="3" applyFont="1" applyBorder="1" applyAlignment="1" applyProtection="1">
      <alignment horizontal="center" vertical="center" wrapText="1"/>
    </xf>
    <xf numFmtId="0" fontId="7" fillId="0" borderId="51"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6" fillId="0" borderId="39" xfId="3" applyFont="1" applyBorder="1" applyAlignment="1" applyProtection="1">
      <alignment horizontal="center" vertical="center" wrapText="1"/>
    </xf>
    <xf numFmtId="0" fontId="6" fillId="0" borderId="50" xfId="3" applyFont="1" applyBorder="1" applyAlignment="1" applyProtection="1">
      <alignment horizontal="center" vertical="center" wrapText="1"/>
    </xf>
    <xf numFmtId="177" fontId="3" fillId="0" borderId="96" xfId="3" applyNumberFormat="1" applyFont="1" applyFill="1" applyBorder="1" applyAlignment="1" applyProtection="1">
      <alignment horizontal="center" vertical="center"/>
    </xf>
    <xf numFmtId="0" fontId="3" fillId="0" borderId="97" xfId="3" applyFont="1" applyFill="1" applyBorder="1" applyAlignment="1" applyProtection="1">
      <alignment horizontal="center" vertical="center"/>
    </xf>
    <xf numFmtId="0" fontId="3" fillId="0" borderId="98" xfId="3" applyFont="1" applyFill="1" applyBorder="1" applyAlignment="1" applyProtection="1">
      <alignment horizontal="center" vertical="center"/>
    </xf>
    <xf numFmtId="0" fontId="7" fillId="0" borderId="0" xfId="3" applyFont="1" applyBorder="1" applyAlignment="1" applyProtection="1">
      <alignment horizontal="left" wrapText="1"/>
    </xf>
    <xf numFmtId="0" fontId="7" fillId="0" borderId="99" xfId="3" applyFont="1" applyBorder="1" applyAlignment="1" applyProtection="1">
      <alignment horizontal="left" wrapText="1"/>
    </xf>
    <xf numFmtId="0" fontId="3" fillId="0" borderId="26" xfId="3" applyFont="1" applyBorder="1" applyAlignment="1" applyProtection="1">
      <alignment horizontal="right" vertical="top" wrapText="1"/>
    </xf>
    <xf numFmtId="0" fontId="3" fillId="0" borderId="26" xfId="3" applyFont="1" applyBorder="1" applyAlignment="1" applyProtection="1">
      <alignment horizontal="right" vertical="top"/>
    </xf>
    <xf numFmtId="0" fontId="3" fillId="0" borderId="51" xfId="3" applyFont="1" applyBorder="1" applyAlignment="1" applyProtection="1">
      <alignment horizontal="center" vertical="center" wrapText="1"/>
    </xf>
    <xf numFmtId="0" fontId="3" fillId="0" borderId="14" xfId="3" applyFont="1" applyBorder="1" applyAlignment="1" applyProtection="1">
      <alignment horizontal="center" vertical="center" wrapText="1"/>
    </xf>
    <xf numFmtId="0" fontId="3" fillId="0" borderId="16" xfId="3" applyFont="1" applyBorder="1" applyAlignment="1" applyProtection="1">
      <alignment horizontal="center" vertical="center" wrapText="1"/>
    </xf>
    <xf numFmtId="0" fontId="3" fillId="0" borderId="49" xfId="3" applyFont="1" applyBorder="1" applyAlignment="1" applyProtection="1">
      <alignment horizontal="center" vertical="center" wrapText="1"/>
    </xf>
    <xf numFmtId="0" fontId="3" fillId="0" borderId="35" xfId="3" applyFont="1" applyBorder="1" applyAlignment="1" applyProtection="1">
      <alignment horizontal="center" vertical="center" wrapText="1"/>
    </xf>
    <xf numFmtId="177" fontId="3" fillId="0" borderId="22" xfId="3" applyNumberFormat="1" applyFont="1" applyBorder="1" applyAlignment="1" applyProtection="1">
      <alignment horizontal="center" vertical="center"/>
    </xf>
    <xf numFmtId="177" fontId="3" fillId="0" borderId="21" xfId="3" applyNumberFormat="1" applyFont="1" applyBorder="1" applyAlignment="1" applyProtection="1">
      <alignment horizontal="center" vertical="center"/>
    </xf>
    <xf numFmtId="177" fontId="3" fillId="0" borderId="23" xfId="3" applyNumberFormat="1" applyFont="1" applyBorder="1" applyAlignment="1" applyProtection="1">
      <alignment horizontal="center" vertical="center"/>
    </xf>
    <xf numFmtId="177" fontId="3" fillId="0" borderId="20" xfId="3" applyNumberFormat="1" applyFont="1" applyBorder="1" applyAlignment="1" applyProtection="1">
      <alignment horizontal="center" vertical="center"/>
    </xf>
    <xf numFmtId="177" fontId="3" fillId="0" borderId="48" xfId="3" applyNumberFormat="1" applyFont="1" applyBorder="1" applyAlignment="1" applyProtection="1">
      <alignment horizontal="center" vertical="center"/>
    </xf>
    <xf numFmtId="177" fontId="3" fillId="0" borderId="47" xfId="3" applyNumberFormat="1" applyFont="1" applyBorder="1" applyAlignment="1" applyProtection="1">
      <alignment horizontal="center" vertical="center"/>
    </xf>
    <xf numFmtId="177" fontId="3" fillId="0" borderId="46" xfId="3" applyNumberFormat="1" applyFont="1" applyBorder="1" applyAlignment="1" applyProtection="1">
      <alignment horizontal="center" vertical="center"/>
    </xf>
    <xf numFmtId="0" fontId="3" fillId="0" borderId="26" xfId="3" applyFont="1" applyBorder="1" applyAlignment="1" applyProtection="1">
      <alignment horizontal="left" vertical="center" wrapText="1" indent="4"/>
    </xf>
    <xf numFmtId="0" fontId="3" fillId="0" borderId="26" xfId="3" applyFont="1" applyBorder="1" applyAlignment="1" applyProtection="1">
      <alignment horizontal="left" vertical="center" indent="4"/>
    </xf>
    <xf numFmtId="177" fontId="3" fillId="3" borderId="22" xfId="3" applyNumberFormat="1" applyFont="1" applyFill="1" applyBorder="1" applyAlignment="1" applyProtection="1">
      <alignment horizontal="center" vertical="center"/>
      <protection locked="0"/>
    </xf>
    <xf numFmtId="177" fontId="3" fillId="3" borderId="21" xfId="3" applyNumberFormat="1" applyFont="1" applyFill="1" applyBorder="1" applyAlignment="1" applyProtection="1">
      <alignment horizontal="center" vertical="center"/>
      <protection locked="0"/>
    </xf>
    <xf numFmtId="177" fontId="3" fillId="3" borderId="23" xfId="3" applyNumberFormat="1" applyFont="1" applyFill="1" applyBorder="1" applyAlignment="1" applyProtection="1">
      <alignment horizontal="center" vertical="center"/>
      <protection locked="0"/>
    </xf>
    <xf numFmtId="177" fontId="3" fillId="0" borderId="53" xfId="3" applyNumberFormat="1" applyFont="1" applyFill="1" applyBorder="1" applyAlignment="1" applyProtection="1">
      <alignment horizontal="center" vertical="center"/>
    </xf>
    <xf numFmtId="177" fontId="3" fillId="0" borderId="22" xfId="3" applyNumberFormat="1"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62" xfId="0" applyFont="1" applyFill="1" applyBorder="1" applyAlignment="1" applyProtection="1">
      <alignment horizontal="center" vertical="center" wrapText="1"/>
    </xf>
    <xf numFmtId="0" fontId="14" fillId="0" borderId="61" xfId="0" applyFont="1" applyFill="1" applyBorder="1" applyAlignment="1" applyProtection="1">
      <alignment horizontal="center" vertical="center" wrapText="1"/>
    </xf>
    <xf numFmtId="0" fontId="14" fillId="0" borderId="60" xfId="0" applyFont="1" applyFill="1" applyBorder="1" applyAlignment="1" applyProtection="1">
      <alignment horizontal="center" vertical="center" wrapText="1"/>
    </xf>
    <xf numFmtId="0" fontId="14" fillId="0" borderId="39" xfId="0" applyFont="1" applyFill="1" applyBorder="1" applyAlignment="1" applyProtection="1">
      <alignment vertical="center" wrapText="1"/>
    </xf>
    <xf numFmtId="0" fontId="14" fillId="0" borderId="36" xfId="0" applyFont="1" applyFill="1" applyBorder="1" applyAlignment="1" applyProtection="1">
      <alignment vertical="center" wrapText="1"/>
    </xf>
    <xf numFmtId="0" fontId="14" fillId="0" borderId="38" xfId="0" applyFont="1" applyFill="1" applyBorder="1" applyAlignment="1" applyProtection="1">
      <alignment vertical="center" wrapText="1"/>
    </xf>
    <xf numFmtId="177" fontId="14" fillId="0" borderId="37" xfId="3" applyNumberFormat="1" applyFont="1" applyFill="1" applyBorder="1" applyAlignment="1" applyProtection="1">
      <alignment vertical="center" shrinkToFit="1"/>
    </xf>
    <xf numFmtId="177" fontId="14" fillId="0" borderId="36" xfId="3" applyNumberFormat="1" applyFont="1" applyFill="1" applyBorder="1" applyAlignment="1" applyProtection="1">
      <alignment vertical="center" shrinkToFit="1"/>
    </xf>
    <xf numFmtId="177" fontId="14" fillId="0" borderId="38" xfId="3" applyNumberFormat="1" applyFont="1" applyFill="1" applyBorder="1" applyAlignment="1" applyProtection="1">
      <alignment vertical="center" shrinkToFit="1"/>
    </xf>
    <xf numFmtId="177" fontId="14" fillId="0" borderId="59" xfId="3" applyNumberFormat="1" applyFont="1" applyFill="1" applyBorder="1" applyAlignment="1" applyProtection="1">
      <alignment vertical="center" shrinkToFit="1"/>
    </xf>
    <xf numFmtId="177" fontId="14" fillId="0" borderId="58" xfId="3" applyNumberFormat="1" applyFont="1" applyFill="1" applyBorder="1" applyAlignment="1" applyProtection="1">
      <alignment vertical="center" shrinkToFit="1"/>
    </xf>
    <xf numFmtId="177" fontId="14" fillId="0" borderId="57" xfId="3" applyNumberFormat="1" applyFont="1" applyFill="1" applyBorder="1" applyAlignment="1" applyProtection="1">
      <alignment horizontal="center" vertical="center" shrinkToFit="1"/>
    </xf>
    <xf numFmtId="177" fontId="14" fillId="0" borderId="53" xfId="3" applyNumberFormat="1" applyFont="1" applyFill="1" applyBorder="1" applyAlignment="1" applyProtection="1">
      <alignment horizontal="center" vertical="center" shrinkToFit="1"/>
    </xf>
    <xf numFmtId="177" fontId="14" fillId="0" borderId="56" xfId="3" applyNumberFormat="1" applyFont="1" applyFill="1" applyBorder="1" applyAlignment="1" applyProtection="1">
      <alignment horizontal="center" vertical="center" shrinkToFit="1"/>
    </xf>
    <xf numFmtId="176" fontId="14" fillId="0" borderId="9" xfId="3" applyNumberFormat="1" applyFont="1" applyFill="1" applyBorder="1" applyAlignment="1" applyProtection="1">
      <alignment vertical="center"/>
    </xf>
    <xf numFmtId="176" fontId="14" fillId="0" borderId="0" xfId="3" applyNumberFormat="1" applyFont="1" applyFill="1" applyBorder="1" applyAlignment="1" applyProtection="1">
      <alignment vertical="center"/>
    </xf>
    <xf numFmtId="0" fontId="14" fillId="0" borderId="68" xfId="0" applyFont="1" applyFill="1" applyBorder="1" applyAlignment="1" applyProtection="1">
      <alignment horizontal="left" vertical="center" wrapText="1"/>
    </xf>
    <xf numFmtId="0" fontId="14" fillId="0" borderId="6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24" xfId="0" applyFont="1" applyFill="1" applyBorder="1" applyAlignment="1" applyProtection="1">
      <alignment vertical="center" wrapText="1"/>
    </xf>
    <xf numFmtId="0" fontId="14" fillId="0" borderId="21" xfId="0" applyFont="1" applyFill="1" applyBorder="1" applyAlignment="1" applyProtection="1">
      <alignment vertical="center" wrapText="1"/>
    </xf>
    <xf numFmtId="0" fontId="14" fillId="0" borderId="23" xfId="0" applyFont="1" applyFill="1" applyBorder="1" applyAlignment="1" applyProtection="1">
      <alignment vertical="center" wrapText="1"/>
    </xf>
    <xf numFmtId="177" fontId="14" fillId="0" borderId="15" xfId="3" applyNumberFormat="1" applyFont="1" applyFill="1" applyBorder="1" applyAlignment="1" applyProtection="1">
      <alignment vertical="center" shrinkToFit="1"/>
    </xf>
    <xf numFmtId="177" fontId="14" fillId="0" borderId="14" xfId="3" applyNumberFormat="1" applyFont="1" applyFill="1" applyBorder="1" applyAlignment="1" applyProtection="1">
      <alignment vertical="center" shrinkToFit="1"/>
    </xf>
    <xf numFmtId="177" fontId="14" fillId="0" borderId="16" xfId="3" applyNumberFormat="1" applyFont="1" applyFill="1" applyBorder="1" applyAlignment="1" applyProtection="1">
      <alignment vertical="center" shrinkToFit="1"/>
    </xf>
    <xf numFmtId="177" fontId="14" fillId="0" borderId="55" xfId="3" applyNumberFormat="1" applyFont="1" applyFill="1" applyBorder="1" applyAlignment="1" applyProtection="1">
      <alignment vertical="center" shrinkToFit="1"/>
    </xf>
    <xf numFmtId="177" fontId="14" fillId="0" borderId="54" xfId="3" applyNumberFormat="1" applyFont="1" applyFill="1" applyBorder="1" applyAlignment="1" applyProtection="1">
      <alignment vertical="center" shrinkToFit="1"/>
    </xf>
    <xf numFmtId="177" fontId="14" fillId="0" borderId="48" xfId="3" applyNumberFormat="1" applyFont="1" applyFill="1" applyBorder="1" applyAlignment="1" applyProtection="1">
      <alignment horizontal="center" vertical="center" shrinkToFit="1"/>
    </xf>
    <xf numFmtId="177" fontId="14" fillId="0" borderId="47" xfId="3" applyNumberFormat="1" applyFont="1" applyFill="1" applyBorder="1" applyAlignment="1" applyProtection="1">
      <alignment horizontal="center" vertical="center" shrinkToFit="1"/>
    </xf>
    <xf numFmtId="177" fontId="14" fillId="0" borderId="46" xfId="3" applyNumberFormat="1"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177" fontId="14" fillId="0" borderId="67" xfId="0" applyNumberFormat="1" applyFont="1" applyFill="1" applyBorder="1" applyAlignment="1" applyProtection="1">
      <alignment horizontal="center" vertical="center"/>
    </xf>
    <xf numFmtId="177" fontId="14" fillId="0" borderId="66" xfId="0" applyNumberFormat="1" applyFont="1" applyFill="1" applyBorder="1" applyAlignment="1" applyProtection="1">
      <alignment horizontal="center" vertical="center"/>
    </xf>
    <xf numFmtId="0" fontId="14" fillId="0" borderId="15"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xf>
    <xf numFmtId="177" fontId="14" fillId="3" borderId="37" xfId="3" applyNumberFormat="1" applyFont="1" applyFill="1" applyBorder="1" applyAlignment="1" applyProtection="1">
      <alignment vertical="center" shrinkToFit="1"/>
      <protection locked="0"/>
    </xf>
    <xf numFmtId="177" fontId="14" fillId="3" borderId="36" xfId="3" applyNumberFormat="1" applyFont="1" applyFill="1" applyBorder="1" applyAlignment="1" applyProtection="1">
      <alignment vertical="center" shrinkToFit="1"/>
      <protection locked="0"/>
    </xf>
    <xf numFmtId="177" fontId="14" fillId="3" borderId="38" xfId="3" applyNumberFormat="1" applyFont="1" applyFill="1" applyBorder="1" applyAlignment="1" applyProtection="1">
      <alignment vertical="center" shrinkToFit="1"/>
      <protection locked="0"/>
    </xf>
    <xf numFmtId="3" fontId="14" fillId="3" borderId="37" xfId="3" applyNumberFormat="1" applyFont="1" applyFill="1" applyBorder="1" applyAlignment="1" applyProtection="1">
      <alignment vertical="center" shrinkToFit="1"/>
      <protection locked="0"/>
    </xf>
    <xf numFmtId="3" fontId="14" fillId="3" borderId="38" xfId="3" applyNumberFormat="1" applyFont="1" applyFill="1" applyBorder="1" applyAlignment="1" applyProtection="1">
      <alignment vertical="center" shrinkToFit="1"/>
      <protection locked="0"/>
    </xf>
    <xf numFmtId="176" fontId="14" fillId="0" borderId="9" xfId="3" applyNumberFormat="1" applyFont="1" applyFill="1" applyBorder="1" applyAlignment="1" applyProtection="1">
      <alignment vertical="center" shrinkToFit="1"/>
    </xf>
    <xf numFmtId="176" fontId="14" fillId="0" borderId="0" xfId="3" applyNumberFormat="1" applyFont="1" applyFill="1" applyBorder="1" applyAlignment="1" applyProtection="1">
      <alignment vertical="center" shrinkToFit="1"/>
    </xf>
    <xf numFmtId="0" fontId="14" fillId="0" borderId="65" xfId="0" applyFont="1" applyFill="1" applyBorder="1" applyAlignment="1" applyProtection="1">
      <alignment horizontal="left" vertical="center" wrapText="1"/>
    </xf>
    <xf numFmtId="0" fontId="14" fillId="0" borderId="64" xfId="0" applyFont="1" applyFill="1" applyBorder="1" applyAlignment="1" applyProtection="1">
      <alignment horizontal="left" vertical="center" wrapText="1"/>
    </xf>
    <xf numFmtId="177" fontId="14" fillId="0" borderId="64" xfId="0" applyNumberFormat="1" applyFont="1" applyFill="1" applyBorder="1" applyAlignment="1" applyProtection="1">
      <alignment horizontal="center" vertical="center"/>
    </xf>
    <xf numFmtId="177" fontId="14" fillId="0" borderId="63" xfId="0" applyNumberFormat="1" applyFont="1" applyFill="1" applyBorder="1" applyAlignment="1" applyProtection="1">
      <alignment horizontal="center" vertical="center"/>
    </xf>
    <xf numFmtId="3" fontId="14" fillId="3" borderId="32" xfId="3" applyNumberFormat="1" applyFont="1" applyFill="1" applyBorder="1" applyAlignment="1" applyProtection="1">
      <alignment vertical="center" shrinkToFit="1"/>
      <protection locked="0"/>
    </xf>
    <xf numFmtId="3" fontId="14" fillId="3" borderId="31" xfId="3" applyNumberFormat="1" applyFont="1" applyFill="1" applyBorder="1" applyAlignment="1" applyProtection="1">
      <alignment vertical="center" shrinkToFit="1"/>
      <protection locked="0"/>
    </xf>
    <xf numFmtId="3" fontId="14" fillId="3" borderId="33" xfId="3" applyNumberFormat="1" applyFont="1" applyFill="1" applyBorder="1" applyAlignment="1" applyProtection="1">
      <alignment vertical="center" shrinkToFit="1"/>
      <protection locked="0"/>
    </xf>
    <xf numFmtId="3" fontId="14" fillId="3" borderId="3" xfId="3" applyNumberFormat="1" applyFont="1" applyFill="1" applyBorder="1" applyAlignment="1" applyProtection="1">
      <alignment vertical="center" shrinkToFit="1"/>
      <protection locked="0"/>
    </xf>
    <xf numFmtId="3" fontId="14" fillId="3" borderId="1" xfId="3" applyNumberFormat="1" applyFont="1" applyFill="1" applyBorder="1" applyAlignment="1" applyProtection="1">
      <alignment vertical="center" shrinkToFit="1"/>
      <protection locked="0"/>
    </xf>
    <xf numFmtId="3" fontId="14" fillId="3" borderId="22" xfId="3" applyNumberFormat="1" applyFont="1" applyFill="1" applyBorder="1" applyAlignment="1" applyProtection="1">
      <alignment vertical="center" shrinkToFit="1"/>
      <protection locked="0"/>
    </xf>
    <xf numFmtId="3" fontId="14" fillId="3" borderId="21" xfId="3" applyNumberFormat="1" applyFont="1" applyFill="1" applyBorder="1" applyAlignment="1" applyProtection="1">
      <alignment vertical="center" shrinkToFit="1"/>
      <protection locked="0"/>
    </xf>
    <xf numFmtId="3" fontId="14" fillId="3" borderId="23" xfId="3" applyNumberFormat="1" applyFont="1" applyFill="1" applyBorder="1" applyAlignment="1" applyProtection="1">
      <alignment vertical="center" shrinkToFit="1"/>
      <protection locked="0"/>
    </xf>
    <xf numFmtId="3" fontId="14" fillId="3" borderId="9" xfId="3" applyNumberFormat="1" applyFont="1" applyFill="1" applyBorder="1" applyAlignment="1" applyProtection="1">
      <alignment vertical="center" shrinkToFit="1"/>
      <protection locked="0"/>
    </xf>
    <xf numFmtId="3" fontId="14" fillId="3" borderId="6" xfId="3" applyNumberFormat="1" applyFont="1" applyFill="1" applyBorder="1" applyAlignment="1" applyProtection="1">
      <alignment vertical="center" shrinkToFit="1"/>
      <protection locked="0"/>
    </xf>
    <xf numFmtId="3" fontId="14" fillId="3" borderId="36" xfId="3" applyNumberFormat="1" applyFont="1" applyFill="1" applyBorder="1" applyAlignment="1" applyProtection="1">
      <alignment vertical="center" shrinkToFit="1"/>
      <protection locked="0"/>
    </xf>
    <xf numFmtId="3" fontId="14" fillId="3" borderId="69" xfId="3" applyNumberFormat="1" applyFont="1" applyFill="1" applyBorder="1" applyAlignment="1" applyProtection="1">
      <alignment vertical="center" shrinkToFit="1"/>
      <protection locked="0"/>
    </xf>
    <xf numFmtId="3" fontId="14" fillId="3" borderId="25" xfId="3" applyNumberFormat="1" applyFont="1" applyFill="1" applyBorder="1" applyAlignment="1" applyProtection="1">
      <alignment vertical="center" shrinkToFit="1"/>
      <protection locked="0"/>
    </xf>
    <xf numFmtId="0" fontId="3" fillId="0" borderId="53" xfId="3" applyFont="1" applyBorder="1" applyAlignment="1" applyProtection="1">
      <alignment horizontal="center" vertical="center"/>
    </xf>
    <xf numFmtId="0" fontId="3" fillId="0" borderId="53" xfId="3" applyFont="1" applyBorder="1" applyAlignment="1" applyProtection="1">
      <alignment horizontal="left" vertical="center"/>
    </xf>
    <xf numFmtId="38" fontId="3" fillId="3" borderId="53" xfId="1" applyFont="1" applyFill="1" applyBorder="1" applyAlignment="1" applyProtection="1">
      <alignment horizontal="center" vertical="center"/>
      <protection locked="0"/>
    </xf>
    <xf numFmtId="0" fontId="3" fillId="3" borderId="53" xfId="3" applyFont="1" applyFill="1" applyBorder="1" applyAlignment="1" applyProtection="1">
      <alignment horizontal="left" vertical="center"/>
      <protection locked="0"/>
    </xf>
    <xf numFmtId="0" fontId="3" fillId="0" borderId="30" xfId="3" applyFont="1" applyBorder="1" applyAlignment="1" applyProtection="1">
      <alignment horizontal="center" vertical="center" wrapText="1"/>
    </xf>
    <xf numFmtId="0" fontId="3" fillId="0" borderId="29" xfId="3" applyFont="1" applyBorder="1" applyAlignment="1" applyProtection="1">
      <alignment horizontal="center" vertical="center" wrapText="1"/>
    </xf>
    <xf numFmtId="0" fontId="3" fillId="0" borderId="28" xfId="3" applyFont="1" applyBorder="1" applyAlignment="1" applyProtection="1">
      <alignment horizontal="center" vertical="center" wrapText="1"/>
    </xf>
    <xf numFmtId="0" fontId="3" fillId="3" borderId="30" xfId="3" applyFont="1" applyFill="1" applyBorder="1" applyAlignment="1" applyProtection="1">
      <alignment horizontal="center" vertical="center" wrapText="1"/>
      <protection locked="0"/>
    </xf>
    <xf numFmtId="0" fontId="3" fillId="3" borderId="29" xfId="3" applyFont="1" applyFill="1" applyBorder="1" applyAlignment="1" applyProtection="1">
      <alignment horizontal="center" vertical="center" wrapText="1"/>
      <protection locked="0"/>
    </xf>
    <xf numFmtId="0" fontId="3" fillId="3" borderId="28" xfId="3" applyFont="1" applyFill="1" applyBorder="1" applyAlignment="1" applyProtection="1">
      <alignment horizontal="center" vertical="center" wrapText="1"/>
      <protection locked="0"/>
    </xf>
    <xf numFmtId="0" fontId="21" fillId="0" borderId="0" xfId="3" applyFont="1" applyBorder="1" applyAlignment="1" applyProtection="1">
      <alignment horizontal="left" vertical="center" wrapText="1"/>
    </xf>
    <xf numFmtId="0" fontId="3" fillId="0" borderId="53" xfId="3" applyFont="1" applyBorder="1" applyAlignment="1" applyProtection="1">
      <alignment vertical="center"/>
    </xf>
    <xf numFmtId="177" fontId="3" fillId="0" borderId="53" xfId="1" applyNumberFormat="1" applyFont="1" applyBorder="1" applyAlignment="1" applyProtection="1">
      <alignment horizontal="center" vertical="center"/>
    </xf>
    <xf numFmtId="0" fontId="3" fillId="5" borderId="53" xfId="3" applyFont="1" applyFill="1" applyBorder="1" applyAlignment="1" applyProtection="1">
      <alignment vertical="center"/>
      <protection locked="0"/>
    </xf>
    <xf numFmtId="0" fontId="3" fillId="0" borderId="53" xfId="3" applyFont="1" applyBorder="1" applyAlignment="1" applyProtection="1">
      <alignment horizontal="center" vertical="center" textRotation="255" wrapText="1"/>
    </xf>
    <xf numFmtId="0" fontId="3" fillId="0" borderId="53" xfId="3" applyFont="1" applyBorder="1" applyAlignment="1" applyProtection="1">
      <alignment vertical="center" wrapText="1"/>
    </xf>
    <xf numFmtId="0" fontId="3" fillId="0" borderId="53" xfId="3" applyFont="1" applyBorder="1" applyAlignment="1" applyProtection="1">
      <alignment horizontal="left" vertical="center" wrapText="1"/>
    </xf>
    <xf numFmtId="0" fontId="3" fillId="3" borderId="77" xfId="0" applyFont="1" applyFill="1" applyBorder="1" applyAlignment="1" applyProtection="1">
      <alignment vertical="center"/>
      <protection locked="0"/>
    </xf>
    <xf numFmtId="0" fontId="0" fillId="3" borderId="76" xfId="0" applyFont="1" applyFill="1" applyBorder="1" applyAlignment="1" applyProtection="1">
      <alignment vertical="center"/>
      <protection locked="0"/>
    </xf>
    <xf numFmtId="0" fontId="0" fillId="3" borderId="74" xfId="0" applyFont="1" applyFill="1" applyBorder="1" applyAlignment="1" applyProtection="1">
      <alignment vertical="center"/>
      <protection locked="0"/>
    </xf>
    <xf numFmtId="0" fontId="0" fillId="3" borderId="73" xfId="0" applyFont="1" applyFill="1" applyBorder="1" applyAlignment="1" applyProtection="1">
      <alignment vertical="center"/>
      <protection locked="0"/>
    </xf>
    <xf numFmtId="0" fontId="3" fillId="0" borderId="69" xfId="0" applyFont="1" applyBorder="1" applyAlignment="1">
      <alignment horizontal="center"/>
    </xf>
    <xf numFmtId="0" fontId="0" fillId="0" borderId="40" xfId="0" applyBorder="1" applyAlignment="1">
      <alignment horizontal="center"/>
    </xf>
    <xf numFmtId="0" fontId="3" fillId="3" borderId="78" xfId="0" applyFont="1"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0" fontId="0" fillId="3" borderId="75" xfId="0" applyFill="1" applyBorder="1" applyAlignment="1" applyProtection="1">
      <alignment horizontal="center" vertical="center"/>
      <protection locked="0"/>
    </xf>
    <xf numFmtId="0" fontId="0" fillId="3" borderId="74" xfId="0" applyFill="1" applyBorder="1" applyAlignment="1" applyProtection="1">
      <alignment horizontal="center" vertical="center"/>
      <protection locked="0"/>
    </xf>
    <xf numFmtId="179" fontId="3" fillId="3" borderId="77" xfId="0" applyNumberFormat="1" applyFont="1" applyFill="1" applyBorder="1" applyAlignment="1" applyProtection="1">
      <alignment horizontal="center" vertical="center"/>
      <protection locked="0"/>
    </xf>
    <xf numFmtId="179" fontId="3" fillId="3" borderId="74" xfId="0" applyNumberFormat="1" applyFont="1" applyFill="1" applyBorder="1" applyAlignment="1" applyProtection="1">
      <alignment horizontal="center" vertical="center"/>
      <protection locked="0"/>
    </xf>
    <xf numFmtId="38" fontId="8" fillId="3" borderId="77" xfId="2" applyFont="1" applyFill="1" applyBorder="1" applyAlignment="1" applyProtection="1">
      <alignment vertical="center"/>
      <protection locked="0"/>
    </xf>
    <xf numFmtId="38" fontId="23" fillId="3" borderId="77" xfId="2" applyFont="1" applyFill="1" applyBorder="1" applyAlignment="1" applyProtection="1">
      <alignment vertical="center"/>
      <protection locked="0"/>
    </xf>
    <xf numFmtId="38" fontId="23" fillId="3" borderId="74" xfId="2" applyFont="1" applyFill="1" applyBorder="1" applyAlignment="1" applyProtection="1">
      <alignment vertical="center"/>
      <protection locked="0"/>
    </xf>
    <xf numFmtId="0" fontId="8" fillId="3" borderId="77" xfId="0" applyFont="1" applyFill="1" applyBorder="1" applyAlignment="1" applyProtection="1">
      <alignment horizontal="center" vertical="center"/>
      <protection locked="0"/>
    </xf>
    <xf numFmtId="0" fontId="23" fillId="3" borderId="77" xfId="0" applyFont="1" applyFill="1" applyBorder="1" applyAlignment="1" applyProtection="1">
      <alignment horizontal="center" vertical="center"/>
      <protection locked="0"/>
    </xf>
    <xf numFmtId="0" fontId="23" fillId="3" borderId="74" xfId="0" applyFont="1" applyFill="1" applyBorder="1" applyAlignment="1" applyProtection="1">
      <alignment horizontal="center" vertical="center"/>
      <protection locked="0"/>
    </xf>
    <xf numFmtId="0" fontId="8" fillId="3" borderId="74" xfId="0" applyFont="1" applyFill="1" applyBorder="1" applyAlignment="1" applyProtection="1">
      <alignment horizontal="center" vertical="center"/>
      <protection locked="0"/>
    </xf>
    <xf numFmtId="0" fontId="3" fillId="3" borderId="74" xfId="0" applyFont="1" applyFill="1" applyBorder="1" applyAlignment="1" applyProtection="1">
      <alignment vertical="center"/>
      <protection locked="0"/>
    </xf>
    <xf numFmtId="0" fontId="3" fillId="3" borderId="75" xfId="0" applyFont="1" applyFill="1" applyBorder="1" applyAlignment="1" applyProtection="1">
      <alignment horizontal="center" vertical="center"/>
      <protection locked="0"/>
    </xf>
    <xf numFmtId="38" fontId="8" fillId="3" borderId="74" xfId="2" applyFont="1" applyFill="1" applyBorder="1" applyAlignment="1" applyProtection="1">
      <alignment vertical="center"/>
      <protection locked="0"/>
    </xf>
    <xf numFmtId="0" fontId="3" fillId="3" borderId="73" xfId="0" applyFont="1" applyFill="1" applyBorder="1" applyAlignment="1" applyProtection="1">
      <alignment vertical="center"/>
      <protection locked="0"/>
    </xf>
    <xf numFmtId="0" fontId="6" fillId="3" borderId="0" xfId="0" applyFont="1" applyFill="1" applyBorder="1" applyAlignment="1" applyProtection="1">
      <alignment shrinkToFit="1"/>
      <protection locked="0"/>
    </xf>
    <xf numFmtId="0" fontId="29" fillId="0" borderId="0" xfId="0" applyFont="1" applyAlignment="1">
      <alignment horizontal="center" vertical="center"/>
    </xf>
    <xf numFmtId="0" fontId="15" fillId="0" borderId="0" xfId="0" quotePrefix="1" applyFont="1" applyAlignment="1">
      <alignment horizontal="center" vertical="top"/>
    </xf>
    <xf numFmtId="177" fontId="8" fillId="0" borderId="9" xfId="2" applyNumberFormat="1" applyFont="1" applyBorder="1" applyAlignment="1">
      <alignment horizontal="center" vertical="center"/>
    </xf>
    <xf numFmtId="177" fontId="23" fillId="0" borderId="7" xfId="2" applyNumberFormat="1" applyFont="1" applyBorder="1" applyAlignment="1">
      <alignment horizontal="center" vertical="center"/>
    </xf>
    <xf numFmtId="177" fontId="23" fillId="0" borderId="3" xfId="2" applyNumberFormat="1" applyFont="1" applyBorder="1" applyAlignment="1">
      <alignment horizontal="center" vertical="center"/>
    </xf>
    <xf numFmtId="177" fontId="23" fillId="0" borderId="4" xfId="2" applyNumberFormat="1" applyFont="1" applyBorder="1" applyAlignment="1">
      <alignment horizontal="center" vertical="center"/>
    </xf>
    <xf numFmtId="0" fontId="3" fillId="0" borderId="9" xfId="0" applyFont="1" applyBorder="1" applyAlignment="1"/>
    <xf numFmtId="0" fontId="0" fillId="0" borderId="7" xfId="0" applyBorder="1" applyAlignment="1"/>
    <xf numFmtId="0" fontId="0" fillId="0" borderId="3" xfId="0" applyBorder="1" applyAlignment="1"/>
    <xf numFmtId="0" fontId="0" fillId="0" borderId="4" xfId="0" applyBorder="1" applyAlignment="1"/>
    <xf numFmtId="0" fontId="3" fillId="0" borderId="0" xfId="0" applyFont="1" applyBorder="1" applyAlignment="1"/>
    <xf numFmtId="0" fontId="0" fillId="0" borderId="6" xfId="0" applyFont="1" applyBorder="1" applyAlignment="1"/>
    <xf numFmtId="0" fontId="0" fillId="0" borderId="2" xfId="0" applyFont="1" applyBorder="1" applyAlignment="1"/>
    <xf numFmtId="0" fontId="0" fillId="0" borderId="1" xfId="0" applyFont="1" applyBorder="1" applyAlignment="1"/>
    <xf numFmtId="0" fontId="0" fillId="3" borderId="72" xfId="0" applyFill="1" applyBorder="1" applyAlignment="1" applyProtection="1">
      <alignment horizontal="center" vertical="center"/>
      <protection locked="0"/>
    </xf>
    <xf numFmtId="0" fontId="0" fillId="3" borderId="71" xfId="0" applyFill="1" applyBorder="1" applyAlignment="1" applyProtection="1">
      <alignment horizontal="center" vertical="center"/>
      <protection locked="0"/>
    </xf>
    <xf numFmtId="179" fontId="3" fillId="3" borderId="71" xfId="0" applyNumberFormat="1" applyFont="1" applyFill="1" applyBorder="1" applyAlignment="1" applyProtection="1">
      <alignment horizontal="center" vertical="center"/>
      <protection locked="0"/>
    </xf>
    <xf numFmtId="38" fontId="8" fillId="3" borderId="71" xfId="2" applyFont="1" applyFill="1" applyBorder="1" applyAlignment="1" applyProtection="1">
      <alignment vertical="center"/>
      <protection locked="0"/>
    </xf>
    <xf numFmtId="0" fontId="8" fillId="3" borderId="71" xfId="0" applyFont="1" applyFill="1" applyBorder="1" applyAlignment="1" applyProtection="1">
      <alignment horizontal="center" vertical="center"/>
      <protection locked="0"/>
    </xf>
    <xf numFmtId="0" fontId="3" fillId="3" borderId="71" xfId="0" applyFont="1" applyFill="1" applyBorder="1" applyAlignment="1" applyProtection="1">
      <alignment vertical="center"/>
      <protection locked="0"/>
    </xf>
    <xf numFmtId="0" fontId="3" fillId="3" borderId="70" xfId="0" applyFont="1" applyFill="1" applyBorder="1" applyAlignment="1" applyProtection="1">
      <alignment vertical="center"/>
      <protection locked="0"/>
    </xf>
    <xf numFmtId="0" fontId="3" fillId="0" borderId="22" xfId="3" applyFont="1" applyFill="1" applyBorder="1" applyAlignment="1">
      <alignment horizontal="center" vertical="center" wrapText="1"/>
    </xf>
    <xf numFmtId="0" fontId="3" fillId="0" borderId="21" xfId="3" applyFont="1" applyFill="1" applyBorder="1" applyAlignment="1">
      <alignment horizontal="center" vertical="center" wrapText="1"/>
    </xf>
    <xf numFmtId="0" fontId="3" fillId="0" borderId="23" xfId="3" applyFont="1" applyFill="1" applyBorder="1" applyAlignment="1">
      <alignment horizontal="center" vertical="center" wrapText="1"/>
    </xf>
    <xf numFmtId="0" fontId="3" fillId="0" borderId="22" xfId="3" applyFont="1" applyFill="1" applyBorder="1" applyAlignment="1">
      <alignment horizontal="left" vertical="center" wrapText="1"/>
    </xf>
    <xf numFmtId="0" fontId="3" fillId="0" borderId="21" xfId="3" applyFont="1" applyFill="1" applyBorder="1" applyAlignment="1">
      <alignment horizontal="left" vertical="center" wrapText="1"/>
    </xf>
    <xf numFmtId="0" fontId="3" fillId="0" borderId="23" xfId="3" applyFont="1" applyFill="1" applyBorder="1" applyAlignment="1">
      <alignment horizontal="left" vertical="center" wrapText="1"/>
    </xf>
    <xf numFmtId="0" fontId="3" fillId="0" borderId="53" xfId="0" applyFont="1" applyBorder="1" applyAlignment="1">
      <alignment vertical="top" wrapText="1"/>
    </xf>
    <xf numFmtId="0" fontId="3" fillId="0" borderId="22" xfId="3" applyFont="1" applyBorder="1" applyAlignment="1">
      <alignment horizontal="center" vertical="center" shrinkToFit="1"/>
    </xf>
    <xf numFmtId="0" fontId="3" fillId="0" borderId="21" xfId="3" applyFont="1" applyBorder="1" applyAlignment="1">
      <alignment horizontal="center" vertical="center" shrinkToFit="1"/>
    </xf>
    <xf numFmtId="0" fontId="3" fillId="0" borderId="23" xfId="3" applyFont="1" applyBorder="1" applyAlignment="1">
      <alignment horizontal="center" vertical="center" shrinkToFit="1"/>
    </xf>
    <xf numFmtId="0" fontId="3" fillId="0" borderId="22" xfId="3" applyFont="1" applyBorder="1" applyAlignment="1">
      <alignment vertical="center" shrinkToFit="1"/>
    </xf>
    <xf numFmtId="0" fontId="3" fillId="0" borderId="21" xfId="3" applyFont="1" applyBorder="1" applyAlignment="1">
      <alignment vertical="center" shrinkToFit="1"/>
    </xf>
    <xf numFmtId="0" fontId="3" fillId="0" borderId="23" xfId="3" applyFont="1" applyBorder="1" applyAlignment="1">
      <alignment vertical="center" shrinkToFit="1"/>
    </xf>
    <xf numFmtId="178" fontId="3" fillId="0" borderId="22" xfId="3" applyNumberFormat="1" applyFont="1" applyFill="1" applyBorder="1" applyAlignment="1">
      <alignment horizontal="center" vertical="center"/>
    </xf>
    <xf numFmtId="178" fontId="3" fillId="0" borderId="21" xfId="3" applyNumberFormat="1" applyFont="1" applyFill="1" applyBorder="1" applyAlignment="1">
      <alignment horizontal="center" vertical="center"/>
    </xf>
    <xf numFmtId="178" fontId="3" fillId="0" borderId="23" xfId="3" applyNumberFormat="1" applyFont="1" applyFill="1" applyBorder="1" applyAlignment="1">
      <alignment horizontal="center" vertical="center"/>
    </xf>
    <xf numFmtId="0" fontId="3" fillId="0" borderId="53" xfId="3" applyFont="1" applyFill="1" applyBorder="1" applyAlignment="1">
      <alignment horizontal="center" vertical="center" wrapText="1"/>
    </xf>
    <xf numFmtId="0" fontId="3" fillId="0" borderId="22" xfId="3" applyFont="1" applyBorder="1" applyAlignment="1">
      <alignment vertical="center"/>
    </xf>
    <xf numFmtId="0" fontId="3" fillId="0" borderId="21" xfId="3" applyFont="1" applyBorder="1" applyAlignment="1">
      <alignment vertical="center"/>
    </xf>
    <xf numFmtId="0" fontId="3" fillId="0" borderId="23" xfId="3" applyFont="1" applyBorder="1" applyAlignment="1">
      <alignment vertical="center"/>
    </xf>
    <xf numFmtId="0" fontId="3" fillId="0" borderId="22" xfId="3" applyFont="1" applyFill="1" applyBorder="1" applyAlignment="1">
      <alignment horizontal="center" vertical="center" shrinkToFit="1"/>
    </xf>
    <xf numFmtId="0" fontId="3" fillId="0" borderId="21" xfId="3" applyFont="1" applyFill="1" applyBorder="1" applyAlignment="1">
      <alignment horizontal="center" vertical="center" shrinkToFit="1"/>
    </xf>
    <xf numFmtId="0" fontId="3" fillId="0" borderId="23" xfId="3" applyFont="1" applyFill="1" applyBorder="1" applyAlignment="1">
      <alignment horizontal="center" vertical="center" shrinkToFit="1"/>
    </xf>
    <xf numFmtId="0" fontId="3" fillId="0" borderId="22" xfId="3" applyFont="1" applyBorder="1" applyAlignment="1">
      <alignment horizontal="center" vertical="center"/>
    </xf>
    <xf numFmtId="0" fontId="3" fillId="0" borderId="21" xfId="3" applyFont="1" applyBorder="1" applyAlignment="1">
      <alignment horizontal="center" vertical="center"/>
    </xf>
    <xf numFmtId="0" fontId="3" fillId="0" borderId="23" xfId="3"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3" fillId="0" borderId="53" xfId="3" applyFont="1" applyBorder="1" applyAlignment="1">
      <alignment horizontal="center" vertical="center" shrinkToFit="1"/>
    </xf>
    <xf numFmtId="0" fontId="3" fillId="0" borderId="53" xfId="3" applyFont="1" applyBorder="1" applyAlignment="1">
      <alignment vertical="center" shrinkToFit="1"/>
    </xf>
    <xf numFmtId="0" fontId="15" fillId="0" borderId="0" xfId="0" applyFont="1" applyAlignment="1">
      <alignment horizontal="center" vertical="center"/>
    </xf>
    <xf numFmtId="0" fontId="26" fillId="0" borderId="0" xfId="0" applyFont="1" applyAlignment="1">
      <alignment horizontal="left" wrapText="1"/>
    </xf>
    <xf numFmtId="0" fontId="35" fillId="0" borderId="30" xfId="6" applyFont="1" applyBorder="1" applyAlignment="1">
      <alignment vertical="center"/>
    </xf>
    <xf numFmtId="0" fontId="35" fillId="0" borderId="29" xfId="6" applyFont="1" applyBorder="1" applyAlignment="1">
      <alignment vertical="center"/>
    </xf>
    <xf numFmtId="0" fontId="35" fillId="0" borderId="28" xfId="6" applyFont="1" applyBorder="1" applyAlignment="1">
      <alignment vertical="center"/>
    </xf>
  </cellXfs>
  <cellStyles count="8">
    <cellStyle name="桁区切り" xfId="1" builtinId="6"/>
    <cellStyle name="桁区切り 2" xfId="2" xr:uid="{02013D93-548A-41F8-9FFB-95D9884F0590}"/>
    <cellStyle name="桁区切り 3" xfId="4" xr:uid="{847D9156-0D60-4932-95BC-87A8D740FE11}"/>
    <cellStyle name="桁区切り 4" xfId="7" xr:uid="{331C9AFA-854D-46B3-8AA8-4F6A12D63328}"/>
    <cellStyle name="標準" xfId="0" builtinId="0"/>
    <cellStyle name="標準 2" xfId="3" xr:uid="{0C7FD961-F8C4-43CB-B07E-37F7E0339DE3}"/>
    <cellStyle name="標準 2 2" xfId="5" xr:uid="{74B13584-5412-46B1-B784-17D31F6DC28A}"/>
    <cellStyle name="標準 3" xfId="6" xr:uid="{AD4DF539-4093-40ED-8958-048E640E3F9D}"/>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18</xdr:row>
          <xdr:rowOff>104775</xdr:rowOff>
        </xdr:from>
        <xdr:to>
          <xdr:col>3</xdr:col>
          <xdr:colOff>352425</xdr:colOff>
          <xdr:row>18</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104775</xdr:rowOff>
        </xdr:from>
        <xdr:to>
          <xdr:col>6</xdr:col>
          <xdr:colOff>352425</xdr:colOff>
          <xdr:row>18</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104775</xdr:rowOff>
        </xdr:from>
        <xdr:to>
          <xdr:col>3</xdr:col>
          <xdr:colOff>352425</xdr:colOff>
          <xdr:row>17</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104775</xdr:rowOff>
        </xdr:from>
        <xdr:to>
          <xdr:col>6</xdr:col>
          <xdr:colOff>352425</xdr:colOff>
          <xdr:row>17</xdr:row>
          <xdr:rowOff>352425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447675</xdr:colOff>
          <xdr:row>23</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180975</xdr:rowOff>
        </xdr:from>
        <xdr:to>
          <xdr:col>7</xdr:col>
          <xdr:colOff>447675</xdr:colOff>
          <xdr:row>23</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7036349" y="383973"/>
    <xdr:ext cx="3603809" cy="1080278"/>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6349" y="383973"/>
          <a:ext cx="3603809" cy="108027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absoluteAnchor>
  <xdr:twoCellAnchor>
    <xdr:from>
      <xdr:col>14</xdr:col>
      <xdr:colOff>34345</xdr:colOff>
      <xdr:row>37</xdr:row>
      <xdr:rowOff>32454</xdr:rowOff>
    </xdr:from>
    <xdr:to>
      <xdr:col>14</xdr:col>
      <xdr:colOff>340543</xdr:colOff>
      <xdr:row>41</xdr:row>
      <xdr:rowOff>333993</xdr:rowOff>
    </xdr:to>
    <xdr:sp macro="" textlink="">
      <xdr:nvSpPr>
        <xdr:cNvPr id="7" name="矢印: 下 6">
          <a:extLst>
            <a:ext uri="{FF2B5EF4-FFF2-40B4-BE49-F238E27FC236}">
              <a16:creationId xmlns:a16="http://schemas.microsoft.com/office/drawing/2014/main" id="{00000000-0008-0000-0200-000007000000}"/>
            </a:ext>
          </a:extLst>
        </xdr:cNvPr>
        <xdr:cNvSpPr/>
      </xdr:nvSpPr>
      <xdr:spPr>
        <a:xfrm>
          <a:off x="5365871" y="13293233"/>
          <a:ext cx="306198" cy="176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145676</xdr:colOff>
      <xdr:row>41</xdr:row>
      <xdr:rowOff>44824</xdr:rowOff>
    </xdr:from>
    <xdr:to>
      <xdr:col>10</xdr:col>
      <xdr:colOff>56030</xdr:colOff>
      <xdr:row>41</xdr:row>
      <xdr:rowOff>347383</xdr:rowOff>
    </xdr:to>
    <xdr:sp macro="" textlink="">
      <xdr:nvSpPr>
        <xdr:cNvPr id="8" name="矢印: 下 7">
          <a:extLst>
            <a:ext uri="{FF2B5EF4-FFF2-40B4-BE49-F238E27FC236}">
              <a16:creationId xmlns:a16="http://schemas.microsoft.com/office/drawing/2014/main" id="{00000000-0008-0000-0200-000008000000}"/>
            </a:ext>
          </a:extLst>
        </xdr:cNvPr>
        <xdr:cNvSpPr/>
      </xdr:nvSpPr>
      <xdr:spPr>
        <a:xfrm>
          <a:off x="6317876" y="9988924"/>
          <a:ext cx="596154" cy="13110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absoluteAnchor>
    <xdr:pos x="6924674" y="6858000"/>
    <xdr:ext cx="5391151" cy="1974274"/>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924674" y="6858000"/>
          <a:ext cx="5391151" cy="1974274"/>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a:t>※</a:t>
          </a:r>
          <a:r>
            <a:rPr kumimoji="1" lang="ja-JP" altLang="en-US" sz="1600"/>
            <a:t>表に、県の様式からコピー</a:t>
          </a:r>
          <a:r>
            <a:rPr kumimoji="1" lang="en-US" altLang="ja-JP" sz="1600"/>
            <a:t>&amp;</a:t>
          </a:r>
          <a:r>
            <a:rPr kumimoji="1" lang="ja-JP" altLang="en-US" sz="1600"/>
            <a:t>ペーストする際は、</a:t>
          </a:r>
          <a:endParaRPr kumimoji="1" lang="en-US" altLang="ja-JP" sz="1600"/>
        </a:p>
        <a:p>
          <a:pPr algn="l"/>
          <a:r>
            <a:rPr kumimoji="1" lang="ja-JP" altLang="en-US" sz="1600"/>
            <a:t>列ごと</a:t>
          </a:r>
          <a:r>
            <a:rPr kumimoji="1" lang="en-US" altLang="ja-JP" sz="1600"/>
            <a:t>("</a:t>
          </a:r>
          <a:r>
            <a:rPr kumimoji="1" lang="ja-JP" altLang="en-US" sz="1600"/>
            <a:t>補助対象経費</a:t>
          </a:r>
          <a:r>
            <a:rPr kumimoji="1" lang="en-US" altLang="ja-JP" sz="1600"/>
            <a:t>"</a:t>
          </a:r>
          <a:r>
            <a:rPr kumimoji="1" lang="ja-JP" altLang="en-US" sz="1600"/>
            <a:t>列と</a:t>
          </a:r>
          <a:r>
            <a:rPr kumimoji="1" lang="en-US" altLang="ja-JP" sz="1600"/>
            <a:t>"</a:t>
          </a:r>
          <a:r>
            <a:rPr kumimoji="1" lang="ja-JP" altLang="en-US" sz="1600"/>
            <a:t>補助額</a:t>
          </a:r>
          <a:r>
            <a:rPr kumimoji="1" lang="en-US" altLang="ja-JP" sz="1600"/>
            <a:t>"</a:t>
          </a:r>
          <a:r>
            <a:rPr kumimoji="1" lang="ja-JP" altLang="en-US" sz="1600"/>
            <a:t>列</a:t>
          </a:r>
          <a:r>
            <a:rPr kumimoji="1" lang="en-US" altLang="ja-JP" sz="1600"/>
            <a:t>)</a:t>
          </a:r>
          <a:r>
            <a:rPr kumimoji="1" lang="ja-JP" altLang="en-US" sz="1600"/>
            <a:t>にコピーし、</a:t>
          </a:r>
          <a:endParaRPr kumimoji="1" lang="en-US" altLang="ja-JP" sz="1600"/>
        </a:p>
        <a:p>
          <a:pPr algn="l"/>
          <a:r>
            <a:rPr kumimoji="1" lang="en-US" altLang="ja-JP" sz="1600"/>
            <a:t>"</a:t>
          </a:r>
          <a:r>
            <a:rPr kumimoji="1" lang="ja-JP" altLang="en-US" sz="1600"/>
            <a:t>貼り付けのオプション</a:t>
          </a:r>
          <a:r>
            <a:rPr kumimoji="1" lang="en-US" altLang="ja-JP" sz="1600"/>
            <a:t>"</a:t>
          </a:r>
          <a:r>
            <a:rPr kumimoji="1" lang="ja-JP" altLang="en-US" sz="1600"/>
            <a:t>または</a:t>
          </a:r>
          <a:r>
            <a:rPr kumimoji="1" lang="en-US" altLang="ja-JP" sz="1600"/>
            <a:t>"</a:t>
          </a:r>
          <a:r>
            <a:rPr kumimoji="1" lang="ja-JP" altLang="en-US" sz="1600"/>
            <a:t>形式を選択して貼り付け</a:t>
          </a:r>
          <a:r>
            <a:rPr kumimoji="1" lang="en-US" altLang="ja-JP" sz="1600"/>
            <a:t>"</a:t>
          </a:r>
          <a:r>
            <a:rPr kumimoji="1" lang="ja-JP" altLang="en-US" sz="1600"/>
            <a:t>で、</a:t>
          </a:r>
          <a:endParaRPr kumimoji="1" lang="en-US" altLang="ja-JP" sz="1600"/>
        </a:p>
        <a:p>
          <a:pPr algn="l"/>
          <a:r>
            <a:rPr kumimoji="1" lang="ja-JP" altLang="en-US" sz="1600"/>
            <a:t>「値」を選択して貼り付けるとスムーズです。</a:t>
          </a:r>
          <a:endParaRPr kumimoji="1" lang="en-US" altLang="ja-JP" sz="1600"/>
        </a:p>
        <a:p>
          <a:pPr algn="l"/>
          <a:endParaRPr kumimoji="1" lang="ja-JP" altLang="en-US" sz="2000"/>
        </a:p>
      </xdr:txBody>
    </xdr:sp>
    <xdr:clientData/>
  </xdr:absoluteAnchor>
  <xdr:twoCellAnchor>
    <xdr:from>
      <xdr:col>13</xdr:col>
      <xdr:colOff>61851</xdr:colOff>
      <xdr:row>42</xdr:row>
      <xdr:rowOff>74220</xdr:rowOff>
    </xdr:from>
    <xdr:to>
      <xdr:col>13</xdr:col>
      <xdr:colOff>364410</xdr:colOff>
      <xdr:row>42</xdr:row>
      <xdr:rowOff>375099</xdr:rowOff>
    </xdr:to>
    <xdr:sp macro="" textlink="">
      <xdr:nvSpPr>
        <xdr:cNvPr id="6" name="矢印: 下 5">
          <a:extLst>
            <a:ext uri="{FF2B5EF4-FFF2-40B4-BE49-F238E27FC236}">
              <a16:creationId xmlns:a16="http://schemas.microsoft.com/office/drawing/2014/main" id="{00000000-0008-0000-0200-000006000000}"/>
            </a:ext>
          </a:extLst>
        </xdr:cNvPr>
        <xdr:cNvSpPr/>
      </xdr:nvSpPr>
      <xdr:spPr>
        <a:xfrm rot="16200000" flipH="1">
          <a:off x="4998373" y="15214419"/>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7036349" y="383973"/>
    <xdr:ext cx="3603809" cy="1080278"/>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036349" y="383973"/>
          <a:ext cx="3603809" cy="1080278"/>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absoluteAnchor>
  <xdr:twoCellAnchor>
    <xdr:from>
      <xdr:col>14</xdr:col>
      <xdr:colOff>34345</xdr:colOff>
      <xdr:row>38</xdr:row>
      <xdr:rowOff>32454</xdr:rowOff>
    </xdr:from>
    <xdr:to>
      <xdr:col>14</xdr:col>
      <xdr:colOff>340543</xdr:colOff>
      <xdr:row>42</xdr:row>
      <xdr:rowOff>333993</xdr:rowOff>
    </xdr:to>
    <xdr:sp macro="" textlink="">
      <xdr:nvSpPr>
        <xdr:cNvPr id="3" name="矢印: 下 2">
          <a:extLst>
            <a:ext uri="{FF2B5EF4-FFF2-40B4-BE49-F238E27FC236}">
              <a16:creationId xmlns:a16="http://schemas.microsoft.com/office/drawing/2014/main" id="{00000000-0008-0000-0300-000003000000}"/>
            </a:ext>
          </a:extLst>
        </xdr:cNvPr>
        <xdr:cNvSpPr/>
      </xdr:nvSpPr>
      <xdr:spPr>
        <a:xfrm>
          <a:off x="5301670" y="13396029"/>
          <a:ext cx="306198" cy="174933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145676</xdr:colOff>
      <xdr:row>42</xdr:row>
      <xdr:rowOff>44824</xdr:rowOff>
    </xdr:from>
    <xdr:to>
      <xdr:col>10</xdr:col>
      <xdr:colOff>56030</xdr:colOff>
      <xdr:row>42</xdr:row>
      <xdr:rowOff>347383</xdr:rowOff>
    </xdr:to>
    <xdr:sp macro="" textlink="">
      <xdr:nvSpPr>
        <xdr:cNvPr id="4" name="矢印: 下 3">
          <a:extLst>
            <a:ext uri="{FF2B5EF4-FFF2-40B4-BE49-F238E27FC236}">
              <a16:creationId xmlns:a16="http://schemas.microsoft.com/office/drawing/2014/main" id="{00000000-0008-0000-0300-000004000000}"/>
            </a:ext>
          </a:extLst>
        </xdr:cNvPr>
        <xdr:cNvSpPr/>
      </xdr:nvSpPr>
      <xdr:spPr>
        <a:xfrm>
          <a:off x="3460376" y="14856199"/>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61851</xdr:colOff>
      <xdr:row>43</xdr:row>
      <xdr:rowOff>74220</xdr:rowOff>
    </xdr:from>
    <xdr:to>
      <xdr:col>13</xdr:col>
      <xdr:colOff>364410</xdr:colOff>
      <xdr:row>43</xdr:row>
      <xdr:rowOff>375099</xdr:rowOff>
    </xdr:to>
    <xdr:sp macro="" textlink="">
      <xdr:nvSpPr>
        <xdr:cNvPr id="6" name="矢印: 下 5">
          <a:extLst>
            <a:ext uri="{FF2B5EF4-FFF2-40B4-BE49-F238E27FC236}">
              <a16:creationId xmlns:a16="http://schemas.microsoft.com/office/drawing/2014/main" id="{00000000-0008-0000-0300-000006000000}"/>
            </a:ext>
          </a:extLst>
        </xdr:cNvPr>
        <xdr:cNvSpPr/>
      </xdr:nvSpPr>
      <xdr:spPr>
        <a:xfrm rot="16200000" flipH="1">
          <a:off x="4939491" y="15303855"/>
          <a:ext cx="300879" cy="3025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absoluteAnchor>
    <xdr:pos x="6976752" y="6877792"/>
    <xdr:ext cx="5391151" cy="1974274"/>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76752" y="6877792"/>
          <a:ext cx="5391151" cy="1974274"/>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a:t>※</a:t>
          </a:r>
          <a:r>
            <a:rPr kumimoji="1" lang="ja-JP" altLang="en-US" sz="1600"/>
            <a:t>表に、県の様式からコピー</a:t>
          </a:r>
          <a:r>
            <a:rPr kumimoji="1" lang="en-US" altLang="ja-JP" sz="1600"/>
            <a:t>&amp;</a:t>
          </a:r>
          <a:r>
            <a:rPr kumimoji="1" lang="ja-JP" altLang="en-US" sz="1600"/>
            <a:t>ペーストする際は、</a:t>
          </a:r>
          <a:endParaRPr kumimoji="1" lang="en-US" altLang="ja-JP" sz="1600"/>
        </a:p>
        <a:p>
          <a:pPr algn="l"/>
          <a:r>
            <a:rPr kumimoji="1" lang="ja-JP" altLang="en-US" sz="1600"/>
            <a:t>列ごと</a:t>
          </a:r>
          <a:r>
            <a:rPr kumimoji="1" lang="en-US" altLang="ja-JP" sz="1600"/>
            <a:t>("</a:t>
          </a:r>
          <a:r>
            <a:rPr kumimoji="1" lang="ja-JP" altLang="en-US" sz="1600"/>
            <a:t>補助対象経費</a:t>
          </a:r>
          <a:r>
            <a:rPr kumimoji="1" lang="en-US" altLang="ja-JP" sz="1600"/>
            <a:t>"</a:t>
          </a:r>
          <a:r>
            <a:rPr kumimoji="1" lang="ja-JP" altLang="en-US" sz="1600"/>
            <a:t>列と</a:t>
          </a:r>
          <a:r>
            <a:rPr kumimoji="1" lang="en-US" altLang="ja-JP" sz="1600"/>
            <a:t>"</a:t>
          </a:r>
          <a:r>
            <a:rPr kumimoji="1" lang="ja-JP" altLang="en-US" sz="1600"/>
            <a:t>補助額</a:t>
          </a:r>
          <a:r>
            <a:rPr kumimoji="1" lang="en-US" altLang="ja-JP" sz="1600"/>
            <a:t>"</a:t>
          </a:r>
          <a:r>
            <a:rPr kumimoji="1" lang="ja-JP" altLang="en-US" sz="1600"/>
            <a:t>列</a:t>
          </a:r>
          <a:r>
            <a:rPr kumimoji="1" lang="en-US" altLang="ja-JP" sz="1600"/>
            <a:t>)</a:t>
          </a:r>
          <a:r>
            <a:rPr kumimoji="1" lang="ja-JP" altLang="en-US" sz="1600"/>
            <a:t>にコピーし、</a:t>
          </a:r>
          <a:endParaRPr kumimoji="1" lang="en-US" altLang="ja-JP" sz="1600"/>
        </a:p>
        <a:p>
          <a:pPr algn="l"/>
          <a:r>
            <a:rPr kumimoji="1" lang="en-US" altLang="ja-JP" sz="1600"/>
            <a:t>"</a:t>
          </a:r>
          <a:r>
            <a:rPr kumimoji="1" lang="ja-JP" altLang="en-US" sz="1600"/>
            <a:t>貼り付けのオプション</a:t>
          </a:r>
          <a:r>
            <a:rPr kumimoji="1" lang="en-US" altLang="ja-JP" sz="1600"/>
            <a:t>"</a:t>
          </a:r>
          <a:r>
            <a:rPr kumimoji="1" lang="ja-JP" altLang="en-US" sz="1600"/>
            <a:t>または</a:t>
          </a:r>
          <a:r>
            <a:rPr kumimoji="1" lang="en-US" altLang="ja-JP" sz="1600"/>
            <a:t>"</a:t>
          </a:r>
          <a:r>
            <a:rPr kumimoji="1" lang="ja-JP" altLang="en-US" sz="1600"/>
            <a:t>形式を選択して貼り付け</a:t>
          </a:r>
          <a:r>
            <a:rPr kumimoji="1" lang="en-US" altLang="ja-JP" sz="1600"/>
            <a:t>"</a:t>
          </a:r>
          <a:r>
            <a:rPr kumimoji="1" lang="ja-JP" altLang="en-US" sz="1600"/>
            <a:t>で、</a:t>
          </a:r>
          <a:endParaRPr kumimoji="1" lang="en-US" altLang="ja-JP" sz="1600"/>
        </a:p>
        <a:p>
          <a:pPr algn="l"/>
          <a:r>
            <a:rPr kumimoji="1" lang="ja-JP" altLang="en-US" sz="1600"/>
            <a:t>「値」を選択して貼り付けるとスムーズです。</a:t>
          </a:r>
          <a:endParaRPr kumimoji="1" lang="en-US" altLang="ja-JP" sz="1600"/>
        </a:p>
        <a:p>
          <a:pPr algn="l"/>
          <a:endParaRPr kumimoji="1" lang="ja-JP" altLang="en-US" sz="2000"/>
        </a:p>
      </xdr:txBody>
    </xdr:sp>
    <xdr:clientData/>
  </xdr:absolute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13</xdr:row>
          <xdr:rowOff>28575</xdr:rowOff>
        </xdr:from>
        <xdr:to>
          <xdr:col>7</xdr:col>
          <xdr:colOff>0</xdr:colOff>
          <xdr:row>14</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28575</xdr:rowOff>
        </xdr:from>
        <xdr:to>
          <xdr:col>9</xdr:col>
          <xdr:colOff>333375</xdr:colOff>
          <xdr:row>14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28575</xdr:rowOff>
        </xdr:from>
        <xdr:to>
          <xdr:col>12</xdr:col>
          <xdr:colOff>314325</xdr:colOff>
          <xdr:row>14</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28575</xdr:rowOff>
        </xdr:from>
        <xdr:to>
          <xdr:col>16</xdr:col>
          <xdr:colOff>0</xdr:colOff>
          <xdr:row>14</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28575</xdr:rowOff>
        </xdr:from>
        <xdr:to>
          <xdr:col>7</xdr:col>
          <xdr:colOff>0</xdr:colOff>
          <xdr:row>44</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43</xdr:row>
          <xdr:rowOff>28575</xdr:rowOff>
        </xdr:from>
        <xdr:to>
          <xdr:col>9</xdr:col>
          <xdr:colOff>333375</xdr:colOff>
          <xdr:row>44</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43</xdr:row>
          <xdr:rowOff>28575</xdr:rowOff>
        </xdr:from>
        <xdr:to>
          <xdr:col>12</xdr:col>
          <xdr:colOff>314325</xdr:colOff>
          <xdr:row>44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43</xdr:row>
          <xdr:rowOff>28575</xdr:rowOff>
        </xdr:from>
        <xdr:to>
          <xdr:col>16</xdr:col>
          <xdr:colOff>0</xdr:colOff>
          <xdr:row>44</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5.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CE7F4-32CC-4DEC-9ADB-169B2F3D7F86}">
  <sheetPr codeName="Sheet1">
    <tabColor rgb="FFFF99FF"/>
    <pageSetUpPr fitToPage="1"/>
  </sheetPr>
  <dimension ref="A1:M31"/>
  <sheetViews>
    <sheetView view="pageBreakPreview" topLeftCell="A13" zoomScale="90" zoomScaleNormal="100" zoomScaleSheetLayoutView="90" workbookViewId="0">
      <selection activeCell="D36" sqref="D36"/>
    </sheetView>
  </sheetViews>
  <sheetFormatPr defaultColWidth="9" defaultRowHeight="13.5"/>
  <cols>
    <col min="1" max="1" width="2.75" style="1" customWidth="1"/>
    <col min="2" max="2" width="9" style="1"/>
    <col min="3" max="3" width="5.875" style="1" customWidth="1"/>
    <col min="4" max="4" width="6.875" style="1" customWidth="1"/>
    <col min="5" max="5" width="7.625" style="1" customWidth="1"/>
    <col min="6" max="6" width="11.5" style="1" customWidth="1"/>
    <col min="7" max="7" width="7.375" style="1" customWidth="1"/>
    <col min="8" max="9" width="9" style="1"/>
    <col min="10" max="10" width="16.875" style="1" customWidth="1"/>
    <col min="11" max="16384" width="9" style="1"/>
  </cols>
  <sheetData>
    <row r="1" spans="1:10">
      <c r="A1" s="1" t="s">
        <v>12</v>
      </c>
      <c r="J1" s="10"/>
    </row>
    <row r="2" spans="1:10" s="9" customFormat="1" ht="17.25">
      <c r="D2" s="9" t="s">
        <v>11</v>
      </c>
    </row>
    <row r="3" spans="1:10" ht="14.25" thickBot="1"/>
    <row r="4" spans="1:10" ht="22.5" customHeight="1">
      <c r="A4" s="8"/>
      <c r="B4" s="7"/>
      <c r="C4" s="7"/>
      <c r="D4" s="7"/>
      <c r="E4" s="7"/>
      <c r="F4" s="7"/>
      <c r="G4" s="7"/>
      <c r="H4" s="7"/>
      <c r="I4" s="197" t="s">
        <v>10</v>
      </c>
      <c r="J4" s="198"/>
    </row>
    <row r="5" spans="1:10" ht="22.5" customHeight="1">
      <c r="A5" s="6"/>
      <c r="B5" s="70"/>
      <c r="C5" s="70"/>
      <c r="D5" s="70"/>
      <c r="E5" s="70"/>
      <c r="F5" s="70"/>
      <c r="G5" s="70"/>
      <c r="H5" s="70"/>
      <c r="I5" s="70"/>
      <c r="J5" s="77"/>
    </row>
    <row r="6" spans="1:10" ht="22.5" customHeight="1">
      <c r="A6" s="6"/>
      <c r="B6" s="70" t="s">
        <v>9</v>
      </c>
      <c r="C6" s="70"/>
      <c r="D6" s="70"/>
      <c r="E6" s="70"/>
      <c r="F6" s="70"/>
      <c r="G6" s="70"/>
      <c r="H6" s="70"/>
      <c r="I6" s="70"/>
      <c r="J6" s="77"/>
    </row>
    <row r="7" spans="1:10" ht="22.5" customHeight="1">
      <c r="A7" s="6"/>
      <c r="B7" s="70" t="s">
        <v>8</v>
      </c>
      <c r="C7" s="70"/>
      <c r="D7" s="70"/>
      <c r="E7" s="70"/>
      <c r="F7" s="70"/>
      <c r="G7" s="70"/>
      <c r="H7" s="70"/>
      <c r="I7" s="70"/>
      <c r="J7" s="77"/>
    </row>
    <row r="8" spans="1:10" ht="22.5" customHeight="1">
      <c r="A8" s="6"/>
      <c r="B8" s="70"/>
      <c r="C8" s="70"/>
      <c r="D8" s="70"/>
      <c r="E8" s="70"/>
      <c r="F8" s="70"/>
      <c r="G8" s="70"/>
      <c r="H8" s="70"/>
      <c r="I8" s="70"/>
      <c r="J8" s="77"/>
    </row>
    <row r="9" spans="1:10" ht="29.25" customHeight="1">
      <c r="A9" s="6"/>
      <c r="B9" s="70"/>
      <c r="C9" s="70"/>
      <c r="D9" s="70"/>
      <c r="E9" s="66" t="s">
        <v>98</v>
      </c>
      <c r="F9" s="141" t="s">
        <v>99</v>
      </c>
      <c r="G9" s="70"/>
      <c r="H9" s="70"/>
      <c r="I9" s="70"/>
      <c r="J9" s="77"/>
    </row>
    <row r="10" spans="1:10" ht="29.25" customHeight="1">
      <c r="A10" s="6"/>
      <c r="B10" s="70"/>
      <c r="C10" s="70"/>
      <c r="D10" s="70"/>
      <c r="E10" s="70"/>
      <c r="F10" s="5" t="s">
        <v>100</v>
      </c>
      <c r="G10" s="202"/>
      <c r="H10" s="202"/>
      <c r="I10" s="202"/>
      <c r="J10" s="203"/>
    </row>
    <row r="11" spans="1:10" ht="29.25" customHeight="1">
      <c r="A11" s="6"/>
      <c r="B11" s="70"/>
      <c r="C11" s="70"/>
      <c r="D11" s="70"/>
      <c r="E11" s="70"/>
      <c r="F11" s="5" t="s">
        <v>101</v>
      </c>
      <c r="G11" s="202" t="s">
        <v>167</v>
      </c>
      <c r="H11" s="202"/>
      <c r="I11" s="202"/>
      <c r="J11" s="203"/>
    </row>
    <row r="12" spans="1:10" ht="29.25" customHeight="1">
      <c r="A12" s="6"/>
      <c r="B12" s="70"/>
      <c r="C12" s="70"/>
      <c r="D12" s="70"/>
      <c r="E12" s="70" t="s">
        <v>102</v>
      </c>
      <c r="F12" s="67" t="s">
        <v>103</v>
      </c>
      <c r="G12" s="202"/>
      <c r="H12" s="202"/>
      <c r="I12" s="202"/>
      <c r="J12" s="203"/>
    </row>
    <row r="13" spans="1:10" ht="29.25" customHeight="1">
      <c r="A13" s="6"/>
      <c r="B13" s="70"/>
      <c r="C13" s="70"/>
      <c r="D13" s="70"/>
      <c r="E13" s="70"/>
      <c r="F13" s="5" t="s">
        <v>104</v>
      </c>
      <c r="G13" s="202"/>
      <c r="H13" s="202"/>
      <c r="I13" s="202"/>
      <c r="J13" s="203"/>
    </row>
    <row r="14" spans="1:10" ht="22.5" customHeight="1">
      <c r="A14" s="4"/>
      <c r="B14" s="3"/>
      <c r="C14" s="3"/>
      <c r="D14" s="3"/>
      <c r="E14" s="3"/>
      <c r="F14" s="3"/>
      <c r="G14" s="3"/>
      <c r="H14" s="3"/>
      <c r="I14" s="3"/>
      <c r="J14" s="2"/>
    </row>
    <row r="15" spans="1:10" ht="42" customHeight="1">
      <c r="A15" s="171" t="s">
        <v>7</v>
      </c>
      <c r="B15" s="172"/>
      <c r="C15" s="173"/>
      <c r="D15" s="142" t="s">
        <v>6</v>
      </c>
      <c r="E15" s="142"/>
      <c r="F15" s="142"/>
      <c r="G15" s="142"/>
      <c r="H15" s="142"/>
      <c r="I15" s="142"/>
      <c r="J15" s="143"/>
    </row>
    <row r="16" spans="1:10" ht="42" customHeight="1">
      <c r="A16" s="171" t="s">
        <v>5</v>
      </c>
      <c r="B16" s="172"/>
      <c r="C16" s="173"/>
      <c r="D16" s="199">
        <f>収支明細書①!D8</f>
        <v>0</v>
      </c>
      <c r="E16" s="200"/>
      <c r="F16" s="200"/>
      <c r="G16" s="200"/>
      <c r="H16" s="200"/>
      <c r="I16" s="200"/>
      <c r="J16" s="201"/>
    </row>
    <row r="17" spans="1:13" ht="42" customHeight="1">
      <c r="A17" s="174" t="s">
        <v>4</v>
      </c>
      <c r="B17" s="172"/>
      <c r="C17" s="173"/>
      <c r="D17" s="199">
        <f>収支明細書①!G8</f>
        <v>0</v>
      </c>
      <c r="E17" s="200"/>
      <c r="F17" s="200"/>
      <c r="G17" s="200"/>
      <c r="H17" s="200"/>
      <c r="I17" s="200"/>
      <c r="J17" s="201"/>
    </row>
    <row r="18" spans="1:13" ht="36" customHeight="1">
      <c r="A18" s="175" t="s">
        <v>110</v>
      </c>
      <c r="B18" s="176"/>
      <c r="C18" s="176"/>
      <c r="D18" s="182" t="s">
        <v>108</v>
      </c>
      <c r="E18" s="183"/>
      <c r="F18" s="183"/>
      <c r="G18" s="183" t="s">
        <v>109</v>
      </c>
      <c r="H18" s="183"/>
      <c r="I18" s="183"/>
      <c r="J18" s="184"/>
    </row>
    <row r="19" spans="1:13" ht="36" customHeight="1">
      <c r="A19" s="177" t="s">
        <v>105</v>
      </c>
      <c r="B19" s="178"/>
      <c r="C19" s="179"/>
      <c r="D19" s="180" t="s">
        <v>106</v>
      </c>
      <c r="E19" s="181"/>
      <c r="F19" s="181"/>
      <c r="G19" s="181" t="s">
        <v>107</v>
      </c>
      <c r="H19" s="181"/>
      <c r="I19" s="181"/>
      <c r="J19" s="143"/>
    </row>
    <row r="20" spans="1:13" ht="21" customHeight="1">
      <c r="A20" s="185" t="s">
        <v>2</v>
      </c>
      <c r="B20" s="186"/>
      <c r="C20" s="187"/>
      <c r="D20" s="191" t="s">
        <v>1</v>
      </c>
      <c r="E20" s="192"/>
      <c r="F20" s="192"/>
      <c r="G20" s="192"/>
      <c r="H20" s="192"/>
      <c r="I20" s="192"/>
      <c r="J20" s="193"/>
    </row>
    <row r="21" spans="1:13" ht="21" customHeight="1">
      <c r="A21" s="188"/>
      <c r="B21" s="189"/>
      <c r="C21" s="190"/>
      <c r="D21" s="194"/>
      <c r="E21" s="195"/>
      <c r="F21" s="195"/>
      <c r="G21" s="195"/>
      <c r="H21" s="195"/>
      <c r="I21" s="195"/>
      <c r="J21" s="196"/>
    </row>
    <row r="22" spans="1:13" ht="21.75" customHeight="1">
      <c r="A22" s="159" t="s">
        <v>0</v>
      </c>
      <c r="B22" s="160"/>
      <c r="C22" s="161"/>
      <c r="D22" s="156" t="s">
        <v>206</v>
      </c>
      <c r="E22" s="157"/>
      <c r="F22" s="157"/>
      <c r="G22" s="157"/>
      <c r="H22" s="157"/>
      <c r="I22" s="157"/>
      <c r="J22" s="158"/>
      <c r="K22" s="75"/>
      <c r="L22" s="76"/>
      <c r="M22" s="76"/>
    </row>
    <row r="23" spans="1:13" ht="21.75" customHeight="1">
      <c r="A23" s="162"/>
      <c r="B23" s="163"/>
      <c r="C23" s="164"/>
      <c r="D23" s="168" t="s">
        <v>111</v>
      </c>
      <c r="E23" s="169"/>
      <c r="F23" s="169"/>
      <c r="G23" s="169"/>
      <c r="H23" s="168" t="s">
        <v>112</v>
      </c>
      <c r="I23" s="169"/>
      <c r="J23" s="170"/>
      <c r="K23" s="73"/>
      <c r="L23" s="74"/>
      <c r="M23" s="74"/>
    </row>
    <row r="24" spans="1:13" ht="19.5" customHeight="1">
      <c r="A24" s="162"/>
      <c r="B24" s="163"/>
      <c r="C24" s="164"/>
      <c r="D24" s="80" t="s">
        <v>183</v>
      </c>
      <c r="E24" s="71"/>
      <c r="F24" s="68"/>
      <c r="G24" s="69"/>
      <c r="H24" s="80" t="s">
        <v>181</v>
      </c>
      <c r="I24" s="136"/>
      <c r="J24" s="137"/>
      <c r="K24" s="6"/>
      <c r="L24" s="70"/>
      <c r="M24" s="70"/>
    </row>
    <row r="25" spans="1:13" ht="19.5" customHeight="1">
      <c r="A25" s="162"/>
      <c r="B25" s="163"/>
      <c r="C25" s="164"/>
      <c r="D25" s="80" t="s">
        <v>182</v>
      </c>
      <c r="E25" s="71"/>
      <c r="F25" s="68"/>
      <c r="G25" s="69"/>
      <c r="H25" s="80" t="s">
        <v>182</v>
      </c>
      <c r="I25" s="70"/>
      <c r="J25" s="77"/>
      <c r="K25" s="6"/>
      <c r="L25" s="70"/>
      <c r="M25" s="70"/>
    </row>
    <row r="26" spans="1:13" ht="19.5" customHeight="1">
      <c r="A26" s="162"/>
      <c r="B26" s="163"/>
      <c r="C26" s="164"/>
      <c r="D26" s="80" t="s">
        <v>168</v>
      </c>
      <c r="E26" s="71"/>
      <c r="F26" s="68"/>
      <c r="G26" s="69"/>
      <c r="H26" s="80" t="s">
        <v>171</v>
      </c>
      <c r="I26" s="70"/>
      <c r="J26" s="77"/>
      <c r="K26" s="6"/>
      <c r="L26" s="70"/>
      <c r="M26" s="70"/>
    </row>
    <row r="27" spans="1:13" ht="19.5" customHeight="1">
      <c r="A27" s="162"/>
      <c r="B27" s="163"/>
      <c r="C27" s="164"/>
      <c r="D27" s="80" t="s">
        <v>169</v>
      </c>
      <c r="E27" s="71"/>
      <c r="F27" s="71"/>
      <c r="G27" s="70"/>
      <c r="H27" s="80" t="s">
        <v>172</v>
      </c>
      <c r="I27" s="70"/>
      <c r="J27" s="77"/>
      <c r="K27" s="6"/>
      <c r="L27" s="70"/>
      <c r="M27" s="70"/>
    </row>
    <row r="28" spans="1:13" ht="19.5" customHeight="1">
      <c r="A28" s="162"/>
      <c r="B28" s="163"/>
      <c r="C28" s="164"/>
      <c r="D28" s="80" t="s">
        <v>195</v>
      </c>
      <c r="E28" s="71"/>
      <c r="F28" s="71"/>
      <c r="G28" s="70"/>
      <c r="H28" s="80" t="s">
        <v>173</v>
      </c>
      <c r="I28" s="70"/>
      <c r="J28" s="77"/>
      <c r="K28" s="6"/>
      <c r="L28" s="70"/>
      <c r="M28" s="70"/>
    </row>
    <row r="29" spans="1:13" ht="19.5" customHeight="1">
      <c r="A29" s="162"/>
      <c r="B29" s="163"/>
      <c r="C29" s="164"/>
      <c r="D29" s="80" t="s">
        <v>196</v>
      </c>
      <c r="E29" s="71"/>
      <c r="F29" s="71"/>
      <c r="G29" s="70"/>
      <c r="H29" s="80" t="s">
        <v>174</v>
      </c>
      <c r="I29" s="71"/>
      <c r="J29" s="78"/>
      <c r="K29" s="6"/>
      <c r="L29" s="70"/>
      <c r="M29" s="70"/>
    </row>
    <row r="30" spans="1:13" ht="19.5" customHeight="1">
      <c r="A30" s="162"/>
      <c r="B30" s="163"/>
      <c r="C30" s="164"/>
      <c r="D30" s="80" t="s">
        <v>170</v>
      </c>
      <c r="E30" s="71"/>
      <c r="F30" s="71"/>
      <c r="G30" s="70"/>
      <c r="H30" s="80" t="s">
        <v>175</v>
      </c>
      <c r="I30" s="71"/>
      <c r="J30" s="78"/>
      <c r="K30" s="6"/>
      <c r="L30" s="70"/>
      <c r="M30" s="70"/>
    </row>
    <row r="31" spans="1:13" ht="19.5" customHeight="1" thickBot="1">
      <c r="A31" s="165"/>
      <c r="B31" s="166"/>
      <c r="C31" s="167"/>
      <c r="D31" s="144"/>
      <c r="E31" s="145"/>
      <c r="F31" s="145"/>
      <c r="G31" s="145"/>
      <c r="H31" s="144" t="s">
        <v>176</v>
      </c>
      <c r="I31" s="72"/>
      <c r="J31" s="79"/>
      <c r="K31" s="6"/>
      <c r="L31" s="70"/>
      <c r="M31" s="70"/>
    </row>
  </sheetData>
  <sheetProtection password="CC4F" sheet="1" objects="1" scenarios="1"/>
  <mergeCells count="22">
    <mergeCell ref="I4:J4"/>
    <mergeCell ref="D17:J17"/>
    <mergeCell ref="G10:J10"/>
    <mergeCell ref="G11:J11"/>
    <mergeCell ref="G12:J12"/>
    <mergeCell ref="G13:J13"/>
    <mergeCell ref="D16:J16"/>
    <mergeCell ref="D22:J22"/>
    <mergeCell ref="A22:C31"/>
    <mergeCell ref="D23:G23"/>
    <mergeCell ref="H23:J23"/>
    <mergeCell ref="A15:C15"/>
    <mergeCell ref="A16:C16"/>
    <mergeCell ref="A17:C17"/>
    <mergeCell ref="A18:C18"/>
    <mergeCell ref="A19:C19"/>
    <mergeCell ref="D19:F19"/>
    <mergeCell ref="G19:I19"/>
    <mergeCell ref="D18:F18"/>
    <mergeCell ref="G18:J18"/>
    <mergeCell ref="A20:C21"/>
    <mergeCell ref="D20:J21"/>
  </mergeCells>
  <phoneticPr fontId="4"/>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104775</xdr:colOff>
                    <xdr:row>18</xdr:row>
                    <xdr:rowOff>104775</xdr:rowOff>
                  </from>
                  <to>
                    <xdr:col>3</xdr:col>
                    <xdr:colOff>352425</xdr:colOff>
                    <xdr:row>18</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104775</xdr:colOff>
                    <xdr:row>18</xdr:row>
                    <xdr:rowOff>104775</xdr:rowOff>
                  </from>
                  <to>
                    <xdr:col>6</xdr:col>
                    <xdr:colOff>352425</xdr:colOff>
                    <xdr:row>18</xdr:row>
                    <xdr:rowOff>352425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104775</xdr:colOff>
                    <xdr:row>17</xdr:row>
                    <xdr:rowOff>104775</xdr:rowOff>
                  </from>
                  <to>
                    <xdr:col>3</xdr:col>
                    <xdr:colOff>352425</xdr:colOff>
                    <xdr:row>17</xdr:row>
                    <xdr:rowOff>352425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104775</xdr:colOff>
                    <xdr:row>17</xdr:row>
                    <xdr:rowOff>104775</xdr:rowOff>
                  </from>
                  <to>
                    <xdr:col>6</xdr:col>
                    <xdr:colOff>352425</xdr:colOff>
                    <xdr:row>17</xdr:row>
                    <xdr:rowOff>352425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190500</xdr:colOff>
                    <xdr:row>21</xdr:row>
                    <xdr:rowOff>180975</xdr:rowOff>
                  </from>
                  <to>
                    <xdr:col>7</xdr:col>
                    <xdr:colOff>447675</xdr:colOff>
                    <xdr:row>23</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190500</xdr:colOff>
                    <xdr:row>21</xdr:row>
                    <xdr:rowOff>180975</xdr:rowOff>
                  </from>
                  <to>
                    <xdr:col>3</xdr:col>
                    <xdr:colOff>447675</xdr:colOff>
                    <xdr:row>23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E790-A8E2-43AD-962B-582E55DD4FC8}">
  <sheetPr codeName="Sheet2">
    <tabColor rgb="FFFF99FF"/>
    <pageSetUpPr fitToPage="1"/>
  </sheetPr>
  <dimension ref="A1:L25"/>
  <sheetViews>
    <sheetView view="pageBreakPreview" zoomScale="90" zoomScaleNormal="100" zoomScaleSheetLayoutView="90" workbookViewId="0">
      <selection activeCell="G8" sqref="G8:I8"/>
    </sheetView>
  </sheetViews>
  <sheetFormatPr defaultColWidth="9" defaultRowHeight="13.5"/>
  <cols>
    <col min="1" max="1" width="5.125" style="15" customWidth="1"/>
    <col min="2" max="3" width="9.75" style="15" customWidth="1"/>
    <col min="4" max="6" width="7.25" style="15" customWidth="1"/>
    <col min="7" max="12" width="7.375" style="15" customWidth="1"/>
    <col min="13" max="16384" width="9" style="15"/>
  </cols>
  <sheetData>
    <row r="1" spans="1:12">
      <c r="A1" s="150"/>
      <c r="B1" s="150"/>
      <c r="C1" s="150"/>
      <c r="D1" s="150"/>
      <c r="E1" s="150"/>
      <c r="F1" s="150"/>
      <c r="G1" s="150"/>
      <c r="H1" s="150"/>
      <c r="I1" s="150"/>
      <c r="J1" s="150"/>
      <c r="K1" s="150"/>
      <c r="L1" s="150"/>
    </row>
    <row r="2" spans="1:12">
      <c r="L2" s="151" t="s">
        <v>208</v>
      </c>
    </row>
    <row r="4" spans="1:12">
      <c r="A4" s="152" t="s">
        <v>113</v>
      </c>
      <c r="L4" s="153" t="s">
        <v>114</v>
      </c>
    </row>
    <row r="5" spans="1:12" ht="9" customHeight="1" thickBot="1"/>
    <row r="6" spans="1:12" ht="18.75" customHeight="1">
      <c r="A6" s="260" t="s">
        <v>16</v>
      </c>
      <c r="B6" s="223"/>
      <c r="C6" s="224"/>
      <c r="D6" s="222" t="s">
        <v>115</v>
      </c>
      <c r="E6" s="223"/>
      <c r="F6" s="224"/>
      <c r="G6" s="222" t="s">
        <v>15</v>
      </c>
      <c r="H6" s="223"/>
      <c r="I6" s="224"/>
      <c r="J6" s="222" t="s">
        <v>14</v>
      </c>
      <c r="K6" s="223"/>
      <c r="L6" s="261"/>
    </row>
    <row r="7" spans="1:12" ht="18.75" customHeight="1" thickBot="1">
      <c r="A7" s="271"/>
      <c r="B7" s="226"/>
      <c r="C7" s="227"/>
      <c r="D7" s="225"/>
      <c r="E7" s="226"/>
      <c r="F7" s="227"/>
      <c r="G7" s="225"/>
      <c r="H7" s="226"/>
      <c r="I7" s="227"/>
      <c r="J7" s="225"/>
      <c r="K7" s="226"/>
      <c r="L7" s="272"/>
    </row>
    <row r="8" spans="1:12" ht="50.25" customHeight="1">
      <c r="A8" s="273" t="s">
        <v>116</v>
      </c>
      <c r="B8" s="274"/>
      <c r="C8" s="274"/>
      <c r="D8" s="275"/>
      <c r="E8" s="275"/>
      <c r="F8" s="275"/>
      <c r="G8" s="228">
        <f>MIN(ROUNDDOWN('収支明細書②(1回目)'!O43+'収支明細書②(2回目)'!O44,-3),D8)</f>
        <v>0</v>
      </c>
      <c r="H8" s="228"/>
      <c r="I8" s="228"/>
      <c r="J8" s="276" t="s">
        <v>193</v>
      </c>
      <c r="K8" s="277"/>
      <c r="L8" s="278"/>
    </row>
    <row r="9" spans="1:12" ht="45" customHeight="1">
      <c r="A9" s="263" t="s">
        <v>18</v>
      </c>
      <c r="B9" s="264"/>
      <c r="C9" s="264"/>
      <c r="D9" s="236"/>
      <c r="E9" s="236"/>
      <c r="F9" s="236"/>
      <c r="G9" s="229">
        <f>G25-G8-G10</f>
        <v>0</v>
      </c>
      <c r="H9" s="229"/>
      <c r="I9" s="229"/>
      <c r="J9" s="265"/>
      <c r="K9" s="265"/>
      <c r="L9" s="266"/>
    </row>
    <row r="10" spans="1:12" ht="45" customHeight="1" thickBot="1">
      <c r="A10" s="267" t="s">
        <v>17</v>
      </c>
      <c r="B10" s="268"/>
      <c r="C10" s="268"/>
      <c r="D10" s="240"/>
      <c r="E10" s="240"/>
      <c r="F10" s="240"/>
      <c r="G10" s="230">
        <f>'収支明細書②(1回目)'!H27+'収支明細書②(1回目)'!H33+'収支明細書②(2回目)'!H28+'収支明細書②(2回目)'!H34</f>
        <v>0</v>
      </c>
      <c r="H10" s="230"/>
      <c r="I10" s="230"/>
      <c r="J10" s="269"/>
      <c r="K10" s="269"/>
      <c r="L10" s="270"/>
    </row>
    <row r="11" spans="1:12" ht="38.25" customHeight="1" thickBot="1">
      <c r="A11" s="213" t="s">
        <v>13</v>
      </c>
      <c r="B11" s="214"/>
      <c r="C11" s="215"/>
      <c r="D11" s="254">
        <f>SUM(D8:F10)</f>
        <v>0</v>
      </c>
      <c r="E11" s="255"/>
      <c r="F11" s="256"/>
      <c r="G11" s="231">
        <f>SUM(G8:I10)</f>
        <v>0</v>
      </c>
      <c r="H11" s="232"/>
      <c r="I11" s="233"/>
      <c r="J11" s="257"/>
      <c r="K11" s="258"/>
      <c r="L11" s="259"/>
    </row>
    <row r="14" spans="1:12">
      <c r="A14" s="152" t="s">
        <v>117</v>
      </c>
      <c r="L14" s="153" t="s">
        <v>114</v>
      </c>
    </row>
    <row r="15" spans="1:12" ht="14.25" thickBot="1"/>
    <row r="16" spans="1:12" ht="18.75" customHeight="1">
      <c r="A16" s="260" t="s">
        <v>16</v>
      </c>
      <c r="B16" s="223"/>
      <c r="C16" s="224"/>
      <c r="D16" s="222" t="s">
        <v>115</v>
      </c>
      <c r="E16" s="223"/>
      <c r="F16" s="224"/>
      <c r="G16" s="222" t="s">
        <v>15</v>
      </c>
      <c r="H16" s="223"/>
      <c r="I16" s="224"/>
      <c r="J16" s="222" t="s">
        <v>14</v>
      </c>
      <c r="K16" s="223"/>
      <c r="L16" s="261"/>
    </row>
    <row r="17" spans="1:12" ht="18.75" customHeight="1" thickBot="1">
      <c r="A17" s="213"/>
      <c r="B17" s="214"/>
      <c r="C17" s="215"/>
      <c r="D17" s="234"/>
      <c r="E17" s="214"/>
      <c r="F17" s="215"/>
      <c r="G17" s="234"/>
      <c r="H17" s="214"/>
      <c r="I17" s="215"/>
      <c r="J17" s="234"/>
      <c r="K17" s="214"/>
      <c r="L17" s="262"/>
    </row>
    <row r="18" spans="1:12" ht="45" customHeight="1">
      <c r="A18" s="243" t="s">
        <v>118</v>
      </c>
      <c r="B18" s="244"/>
      <c r="C18" s="245"/>
      <c r="D18" s="246"/>
      <c r="E18" s="247"/>
      <c r="F18" s="248"/>
      <c r="G18" s="207">
        <f>'収支明細書②(1回目)'!I7+'収支明細書②(2回目)'!I7</f>
        <v>0</v>
      </c>
      <c r="H18" s="208"/>
      <c r="I18" s="209"/>
      <c r="J18" s="249"/>
      <c r="K18" s="250"/>
      <c r="L18" s="251"/>
    </row>
    <row r="19" spans="1:12" ht="45" customHeight="1">
      <c r="A19" s="252" t="s">
        <v>119</v>
      </c>
      <c r="B19" s="235" t="s">
        <v>67</v>
      </c>
      <c r="C19" s="235"/>
      <c r="D19" s="236"/>
      <c r="E19" s="236"/>
      <c r="F19" s="236"/>
      <c r="G19" s="207">
        <f>'収支明細書②(1回目)'!I8+'収支明細書②(2回目)'!I8</f>
        <v>0</v>
      </c>
      <c r="H19" s="208"/>
      <c r="I19" s="209"/>
      <c r="J19" s="237"/>
      <c r="K19" s="237"/>
      <c r="L19" s="238"/>
    </row>
    <row r="20" spans="1:12" ht="45" customHeight="1">
      <c r="A20" s="252"/>
      <c r="B20" s="235" t="s">
        <v>120</v>
      </c>
      <c r="C20" s="235"/>
      <c r="D20" s="236"/>
      <c r="E20" s="236"/>
      <c r="F20" s="236"/>
      <c r="G20" s="207">
        <f>'収支明細書②(1回目)'!I9+'収支明細書②(2回目)'!I9</f>
        <v>0</v>
      </c>
      <c r="H20" s="208"/>
      <c r="I20" s="209"/>
      <c r="J20" s="237"/>
      <c r="K20" s="237"/>
      <c r="L20" s="238"/>
    </row>
    <row r="21" spans="1:12" ht="45" customHeight="1">
      <c r="A21" s="252"/>
      <c r="B21" s="235" t="s">
        <v>121</v>
      </c>
      <c r="C21" s="235"/>
      <c r="D21" s="236"/>
      <c r="E21" s="236"/>
      <c r="F21" s="236"/>
      <c r="G21" s="207">
        <f>'収支明細書②(1回目)'!I10+'収支明細書②(2回目)'!I10</f>
        <v>0</v>
      </c>
      <c r="H21" s="208"/>
      <c r="I21" s="209"/>
      <c r="J21" s="237"/>
      <c r="K21" s="237"/>
      <c r="L21" s="238"/>
    </row>
    <row r="22" spans="1:12" ht="45" customHeight="1">
      <c r="A22" s="252"/>
      <c r="B22" s="235" t="s">
        <v>122</v>
      </c>
      <c r="C22" s="235"/>
      <c r="D22" s="236"/>
      <c r="E22" s="236"/>
      <c r="F22" s="236"/>
      <c r="G22" s="207">
        <f>'収支明細書②(1回目)'!I11+'収支明細書②(2回目)'!I11</f>
        <v>0</v>
      </c>
      <c r="H22" s="208"/>
      <c r="I22" s="209"/>
      <c r="J22" s="237"/>
      <c r="K22" s="237"/>
      <c r="L22" s="238"/>
    </row>
    <row r="23" spans="1:12" ht="45" customHeight="1">
      <c r="A23" s="252"/>
      <c r="B23" s="235" t="s">
        <v>123</v>
      </c>
      <c r="C23" s="235"/>
      <c r="D23" s="236"/>
      <c r="E23" s="236"/>
      <c r="F23" s="236"/>
      <c r="G23" s="207">
        <f>'収支明細書②(1回目)'!I12+'収支明細書②(2回目)'!I12</f>
        <v>0</v>
      </c>
      <c r="H23" s="208"/>
      <c r="I23" s="209"/>
      <c r="J23" s="237"/>
      <c r="K23" s="237"/>
      <c r="L23" s="238"/>
    </row>
    <row r="24" spans="1:12" ht="45" customHeight="1" thickBot="1">
      <c r="A24" s="253"/>
      <c r="B24" s="239" t="s">
        <v>17</v>
      </c>
      <c r="C24" s="239"/>
      <c r="D24" s="240"/>
      <c r="E24" s="240"/>
      <c r="F24" s="240"/>
      <c r="G24" s="210">
        <f>'収支明細書②(1回目)'!I13+'収支明細書②(2回目)'!I13</f>
        <v>0</v>
      </c>
      <c r="H24" s="211"/>
      <c r="I24" s="212"/>
      <c r="J24" s="241"/>
      <c r="K24" s="241"/>
      <c r="L24" s="242"/>
    </row>
    <row r="25" spans="1:12" ht="38.25" customHeight="1" thickBot="1">
      <c r="A25" s="213" t="s">
        <v>13</v>
      </c>
      <c r="B25" s="214"/>
      <c r="C25" s="215"/>
      <c r="D25" s="216">
        <f>SUM(D18:F24)</f>
        <v>0</v>
      </c>
      <c r="E25" s="217"/>
      <c r="F25" s="218"/>
      <c r="G25" s="204">
        <f>SUM(G18:I24)</f>
        <v>0</v>
      </c>
      <c r="H25" s="205"/>
      <c r="I25" s="206"/>
      <c r="J25" s="219"/>
      <c r="K25" s="220"/>
      <c r="L25" s="221"/>
    </row>
  </sheetData>
  <sheetProtection algorithmName="SHA-512" hashValue="6VcNct+IDr3bYiau4XIU1kj1g+JopwbE08iBACy9aZTuhqKKUZVRqDUkCD1m+jANuKlZhU6WdfARtic+mfJbUA==" saltValue="WukNPo87KDVcdpF9IW63tQ==" spinCount="100000" sheet="1" objects="1" scenarios="1"/>
  <mergeCells count="57">
    <mergeCell ref="A6:C7"/>
    <mergeCell ref="D6:F7"/>
    <mergeCell ref="J6:L7"/>
    <mergeCell ref="A8:C8"/>
    <mergeCell ref="D8:F8"/>
    <mergeCell ref="J8:L8"/>
    <mergeCell ref="A9:C9"/>
    <mergeCell ref="D9:F9"/>
    <mergeCell ref="J9:L9"/>
    <mergeCell ref="A10:C10"/>
    <mergeCell ref="D10:F10"/>
    <mergeCell ref="J10:L10"/>
    <mergeCell ref="A11:C11"/>
    <mergeCell ref="D11:F11"/>
    <mergeCell ref="J11:L11"/>
    <mergeCell ref="A16:C17"/>
    <mergeCell ref="D16:F17"/>
    <mergeCell ref="J16:L17"/>
    <mergeCell ref="A18:C18"/>
    <mergeCell ref="D18:F18"/>
    <mergeCell ref="J18:L18"/>
    <mergeCell ref="A19:A24"/>
    <mergeCell ref="B19:C19"/>
    <mergeCell ref="D19:F19"/>
    <mergeCell ref="J19:L19"/>
    <mergeCell ref="B20:C20"/>
    <mergeCell ref="D20:F20"/>
    <mergeCell ref="J20:L20"/>
    <mergeCell ref="B21:C21"/>
    <mergeCell ref="D21:F21"/>
    <mergeCell ref="J21:L21"/>
    <mergeCell ref="B22:C22"/>
    <mergeCell ref="D22:F22"/>
    <mergeCell ref="J22:L22"/>
    <mergeCell ref="A25:C25"/>
    <mergeCell ref="D25:F25"/>
    <mergeCell ref="J25:L25"/>
    <mergeCell ref="G6:I7"/>
    <mergeCell ref="G8:I8"/>
    <mergeCell ref="G9:I9"/>
    <mergeCell ref="G10:I10"/>
    <mergeCell ref="G11:I11"/>
    <mergeCell ref="G16:I17"/>
    <mergeCell ref="G18:I18"/>
    <mergeCell ref="B23:C23"/>
    <mergeCell ref="D23:F23"/>
    <mergeCell ref="J23:L23"/>
    <mergeCell ref="B24:C24"/>
    <mergeCell ref="D24:F24"/>
    <mergeCell ref="J24:L24"/>
    <mergeCell ref="G25:I25"/>
    <mergeCell ref="G19:I19"/>
    <mergeCell ref="G20:I20"/>
    <mergeCell ref="G21:I21"/>
    <mergeCell ref="G22:I22"/>
    <mergeCell ref="G23:I23"/>
    <mergeCell ref="G24:I24"/>
  </mergeCells>
  <phoneticPr fontId="4"/>
  <printOptions horizontalCentered="1"/>
  <pageMargins left="0.78740157480314965" right="0.78740157480314965" top="0.98425196850393704" bottom="0.98425196850393704" header="0.51181102362204722" footer="0.51181102362204722"/>
  <pageSetup paperSize="9" scale="96" orientation="portrait" blackAndWhite="1" r:id="rId1"/>
  <headerFooter alignWithMargins="0">
    <oddHeader>&amp;R&amp;12収支明細書①</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98CE-8C58-4E39-BADE-E0F2E2E73A04}">
  <sheetPr codeName="Sheet3">
    <tabColor rgb="FFFF99FF"/>
    <pageSetUpPr fitToPage="1"/>
  </sheetPr>
  <dimension ref="A1:R54"/>
  <sheetViews>
    <sheetView view="pageBreakPreview" topLeftCell="A33" zoomScale="90" zoomScaleNormal="100" zoomScaleSheetLayoutView="90" workbookViewId="0">
      <selection activeCell="M61" sqref="M61"/>
    </sheetView>
  </sheetViews>
  <sheetFormatPr defaultColWidth="9" defaultRowHeight="13.5"/>
  <cols>
    <col min="1" max="1" width="2.5" style="15" customWidth="1"/>
    <col min="2" max="18" width="5.125" style="15" customWidth="1"/>
    <col min="19" max="16384" width="9" style="15"/>
  </cols>
  <sheetData>
    <row r="1" spans="1:18" ht="14.25" thickBot="1"/>
    <row r="2" spans="1:18" s="16" customFormat="1" ht="18" customHeight="1" thickBot="1">
      <c r="A2" s="401" t="s">
        <v>83</v>
      </c>
      <c r="B2" s="402"/>
      <c r="C2" s="403"/>
      <c r="D2" s="404"/>
      <c r="E2" s="405"/>
      <c r="F2" s="405"/>
      <c r="G2" s="405"/>
      <c r="H2" s="405"/>
      <c r="I2" s="406"/>
      <c r="J2" s="148" t="s">
        <v>184</v>
      </c>
      <c r="K2" s="42"/>
      <c r="L2" s="42"/>
      <c r="M2" s="42"/>
      <c r="N2" s="42"/>
      <c r="O2" s="42"/>
      <c r="P2" s="42"/>
      <c r="Q2" s="42"/>
      <c r="R2" s="42"/>
    </row>
    <row r="3" spans="1:18" s="16" customFormat="1">
      <c r="A3" s="42"/>
      <c r="B3" s="42"/>
      <c r="C3" s="42"/>
      <c r="D3" s="42"/>
      <c r="E3" s="42"/>
      <c r="F3" s="42"/>
      <c r="G3" s="42"/>
      <c r="H3" s="42"/>
      <c r="I3" s="42"/>
      <c r="J3" s="42"/>
      <c r="K3" s="42"/>
      <c r="L3" s="42"/>
      <c r="M3" s="42"/>
      <c r="N3" s="42"/>
      <c r="O3" s="42"/>
      <c r="P3" s="42"/>
      <c r="Q3" s="42"/>
      <c r="R3" s="42"/>
    </row>
    <row r="4" spans="1:18" s="41" customFormat="1" ht="18.75">
      <c r="A4" s="407" t="s">
        <v>137</v>
      </c>
      <c r="B4" s="407"/>
      <c r="C4" s="407"/>
      <c r="D4" s="407"/>
      <c r="E4" s="407"/>
      <c r="F4" s="407"/>
      <c r="G4" s="407"/>
      <c r="H4" s="407"/>
      <c r="I4" s="407"/>
      <c r="J4" s="407"/>
      <c r="K4" s="407"/>
      <c r="L4" s="407"/>
      <c r="M4" s="407"/>
      <c r="N4" s="407"/>
      <c r="O4" s="407"/>
      <c r="P4" s="407"/>
      <c r="Q4" s="407"/>
      <c r="R4" s="407"/>
    </row>
    <row r="5" spans="1:18" s="39" customFormat="1" ht="18.75">
      <c r="B5" s="39" t="s">
        <v>138</v>
      </c>
    </row>
    <row r="6" spans="1:18" s="16" customFormat="1" ht="44.25" customHeight="1">
      <c r="B6" s="397" t="s">
        <v>16</v>
      </c>
      <c r="C6" s="397"/>
      <c r="D6" s="397"/>
      <c r="E6" s="397"/>
      <c r="F6" s="397"/>
      <c r="G6" s="397"/>
      <c r="H6" s="397"/>
      <c r="I6" s="397" t="s">
        <v>71</v>
      </c>
      <c r="J6" s="397"/>
      <c r="K6" s="397"/>
      <c r="L6" s="397"/>
      <c r="M6" s="397" t="s">
        <v>70</v>
      </c>
      <c r="N6" s="397"/>
      <c r="O6" s="397"/>
      <c r="P6" s="397"/>
      <c r="Q6" s="397"/>
    </row>
    <row r="7" spans="1:18" s="16" customFormat="1" ht="44.25" customHeight="1">
      <c r="B7" s="398" t="s">
        <v>69</v>
      </c>
      <c r="C7" s="398"/>
      <c r="D7" s="398"/>
      <c r="E7" s="398"/>
      <c r="F7" s="398"/>
      <c r="G7" s="398"/>
      <c r="H7" s="398"/>
      <c r="I7" s="399"/>
      <c r="J7" s="399"/>
      <c r="K7" s="399"/>
      <c r="L7" s="399"/>
      <c r="M7" s="400"/>
      <c r="N7" s="400"/>
      <c r="O7" s="400"/>
      <c r="P7" s="400"/>
      <c r="Q7" s="400"/>
    </row>
    <row r="8" spans="1:18" s="16" customFormat="1" ht="44.25" customHeight="1">
      <c r="B8" s="411" t="s">
        <v>68</v>
      </c>
      <c r="C8" s="412" t="s">
        <v>67</v>
      </c>
      <c r="D8" s="412"/>
      <c r="E8" s="412"/>
      <c r="F8" s="412"/>
      <c r="G8" s="412"/>
      <c r="H8" s="412"/>
      <c r="I8" s="399"/>
      <c r="J8" s="399"/>
      <c r="K8" s="399"/>
      <c r="L8" s="399"/>
      <c r="M8" s="400"/>
      <c r="N8" s="400"/>
      <c r="O8" s="400"/>
      <c r="P8" s="400"/>
      <c r="Q8" s="400"/>
    </row>
    <row r="9" spans="1:18" s="16" customFormat="1" ht="44.25" customHeight="1">
      <c r="B9" s="411"/>
      <c r="C9" s="413" t="s">
        <v>66</v>
      </c>
      <c r="D9" s="413"/>
      <c r="E9" s="413"/>
      <c r="F9" s="413"/>
      <c r="G9" s="413"/>
      <c r="H9" s="413"/>
      <c r="I9" s="399"/>
      <c r="J9" s="399"/>
      <c r="K9" s="399"/>
      <c r="L9" s="399"/>
      <c r="M9" s="400"/>
      <c r="N9" s="400"/>
      <c r="O9" s="400"/>
      <c r="P9" s="400"/>
      <c r="Q9" s="400"/>
    </row>
    <row r="10" spans="1:18" s="16" customFormat="1" ht="44.25" customHeight="1">
      <c r="B10" s="411"/>
      <c r="C10" s="412" t="s">
        <v>65</v>
      </c>
      <c r="D10" s="408"/>
      <c r="E10" s="408"/>
      <c r="F10" s="408"/>
      <c r="G10" s="408"/>
      <c r="H10" s="408"/>
      <c r="I10" s="399"/>
      <c r="J10" s="399"/>
      <c r="K10" s="399"/>
      <c r="L10" s="399"/>
      <c r="M10" s="400"/>
      <c r="N10" s="400"/>
      <c r="O10" s="400"/>
      <c r="P10" s="400"/>
      <c r="Q10" s="400"/>
    </row>
    <row r="11" spans="1:18" s="16" customFormat="1" ht="44.25" customHeight="1">
      <c r="B11" s="411"/>
      <c r="C11" s="412" t="s">
        <v>64</v>
      </c>
      <c r="D11" s="412"/>
      <c r="E11" s="412"/>
      <c r="F11" s="412"/>
      <c r="G11" s="412"/>
      <c r="H11" s="412"/>
      <c r="I11" s="399"/>
      <c r="J11" s="399"/>
      <c r="K11" s="399"/>
      <c r="L11" s="399"/>
      <c r="M11" s="400"/>
      <c r="N11" s="400"/>
      <c r="O11" s="400"/>
      <c r="P11" s="400"/>
      <c r="Q11" s="400"/>
    </row>
    <row r="12" spans="1:18" s="16" customFormat="1" ht="44.25" customHeight="1">
      <c r="B12" s="411"/>
      <c r="C12" s="408" t="s">
        <v>63</v>
      </c>
      <c r="D12" s="408"/>
      <c r="E12" s="408"/>
      <c r="F12" s="408"/>
      <c r="G12" s="408"/>
      <c r="H12" s="408"/>
      <c r="I12" s="399"/>
      <c r="J12" s="399"/>
      <c r="K12" s="399"/>
      <c r="L12" s="399"/>
      <c r="M12" s="400"/>
      <c r="N12" s="400"/>
      <c r="O12" s="400"/>
      <c r="P12" s="400"/>
      <c r="Q12" s="400"/>
    </row>
    <row r="13" spans="1:18" s="16" customFormat="1" ht="44.25" customHeight="1">
      <c r="B13" s="411"/>
      <c r="C13" s="408" t="s">
        <v>17</v>
      </c>
      <c r="D13" s="408"/>
      <c r="E13" s="408"/>
      <c r="F13" s="408"/>
      <c r="G13" s="408"/>
      <c r="H13" s="408"/>
      <c r="I13" s="399"/>
      <c r="J13" s="399"/>
      <c r="K13" s="399"/>
      <c r="L13" s="399"/>
      <c r="M13" s="400"/>
      <c r="N13" s="400"/>
      <c r="O13" s="400"/>
      <c r="P13" s="400"/>
      <c r="Q13" s="400"/>
    </row>
    <row r="14" spans="1:18" s="16" customFormat="1" ht="44.25" customHeight="1">
      <c r="B14" s="411"/>
      <c r="C14" s="397" t="s">
        <v>62</v>
      </c>
      <c r="D14" s="397"/>
      <c r="E14" s="397"/>
      <c r="F14" s="397"/>
      <c r="G14" s="397"/>
      <c r="H14" s="397"/>
      <c r="I14" s="409">
        <f>SUM(I8:L13)</f>
        <v>0</v>
      </c>
      <c r="J14" s="409"/>
      <c r="K14" s="409"/>
      <c r="L14" s="409"/>
      <c r="M14" s="410"/>
      <c r="N14" s="410"/>
      <c r="O14" s="410"/>
      <c r="P14" s="410"/>
      <c r="Q14" s="410"/>
    </row>
    <row r="15" spans="1:18" s="16" customFormat="1" ht="44.25" customHeight="1">
      <c r="B15" s="397" t="s">
        <v>13</v>
      </c>
      <c r="C15" s="397"/>
      <c r="D15" s="397"/>
      <c r="E15" s="397"/>
      <c r="F15" s="397"/>
      <c r="G15" s="397"/>
      <c r="H15" s="397"/>
      <c r="I15" s="409">
        <f>SUM(I7:L13)</f>
        <v>0</v>
      </c>
      <c r="J15" s="409"/>
      <c r="K15" s="409"/>
      <c r="L15" s="409"/>
      <c r="M15" s="410"/>
      <c r="N15" s="410"/>
      <c r="O15" s="410"/>
      <c r="P15" s="410"/>
      <c r="Q15" s="410"/>
    </row>
    <row r="16" spans="1:18" s="16" customFormat="1"/>
    <row r="17" spans="2:18" s="39" customFormat="1" ht="18.75">
      <c r="B17" s="40" t="s">
        <v>139</v>
      </c>
      <c r="C17" s="40"/>
      <c r="D17" s="40"/>
      <c r="E17" s="40"/>
      <c r="F17" s="40"/>
      <c r="G17" s="40"/>
      <c r="H17" s="40"/>
      <c r="I17" s="40"/>
    </row>
    <row r="18" spans="2:18" s="27" customFormat="1" ht="27.75" customHeight="1">
      <c r="B18" s="38" t="s">
        <v>61</v>
      </c>
      <c r="C18" s="36"/>
      <c r="D18" s="36"/>
      <c r="E18" s="139"/>
      <c r="F18" s="139"/>
      <c r="G18" s="139"/>
      <c r="H18" s="139"/>
      <c r="I18" s="139"/>
      <c r="J18" s="139"/>
      <c r="K18" s="139"/>
      <c r="L18" s="28"/>
    </row>
    <row r="19" spans="2:18" s="16" customFormat="1">
      <c r="B19" s="16" t="s">
        <v>204</v>
      </c>
    </row>
    <row r="20" spans="2:18" s="16" customFormat="1" ht="14.25" thickBot="1">
      <c r="B20" s="37" t="s">
        <v>194</v>
      </c>
    </row>
    <row r="21" spans="2:18" s="31" customFormat="1" ht="25.5" customHeight="1" thickBot="1">
      <c r="B21" s="362" t="s">
        <v>60</v>
      </c>
      <c r="C21" s="363"/>
      <c r="D21" s="364"/>
      <c r="E21" s="362" t="s">
        <v>59</v>
      </c>
      <c r="F21" s="366"/>
      <c r="G21" s="367"/>
      <c r="H21" s="330" t="s">
        <v>44</v>
      </c>
      <c r="I21" s="331"/>
      <c r="J21" s="332" t="s">
        <v>177</v>
      </c>
      <c r="K21" s="333"/>
      <c r="L21" s="334"/>
      <c r="M21" s="36"/>
      <c r="N21" s="36"/>
      <c r="O21" s="36"/>
      <c r="P21" s="36"/>
      <c r="Q21" s="28"/>
    </row>
    <row r="22" spans="2:18" s="31" customFormat="1" ht="27.75" customHeight="1">
      <c r="B22" s="335" t="s">
        <v>197</v>
      </c>
      <c r="C22" s="336"/>
      <c r="D22" s="337"/>
      <c r="E22" s="376"/>
      <c r="F22" s="394"/>
      <c r="G22" s="377"/>
      <c r="H22" s="395"/>
      <c r="I22" s="396"/>
      <c r="J22" s="343">
        <f>IF(H24=0,0,ROUNDDOWN(H24*E22/(E22+E23),0))</f>
        <v>0</v>
      </c>
      <c r="K22" s="344"/>
      <c r="L22" s="345"/>
      <c r="M22" s="35" t="s">
        <v>58</v>
      </c>
      <c r="N22" s="350" t="s">
        <v>57</v>
      </c>
      <c r="O22" s="350"/>
      <c r="P22" s="350"/>
      <c r="Q22" s="350"/>
      <c r="R22" s="350"/>
    </row>
    <row r="23" spans="2:18" s="31" customFormat="1" ht="27.75" customHeight="1" thickBot="1">
      <c r="B23" s="351" t="s">
        <v>56</v>
      </c>
      <c r="C23" s="352"/>
      <c r="D23" s="353"/>
      <c r="E23" s="389"/>
      <c r="F23" s="390"/>
      <c r="G23" s="391"/>
      <c r="H23" s="392"/>
      <c r="I23" s="393"/>
      <c r="J23" s="359">
        <f>IF(H24=0,0,H24-J22)</f>
        <v>0</v>
      </c>
      <c r="K23" s="360"/>
      <c r="L23" s="361"/>
      <c r="M23" s="35" t="s">
        <v>55</v>
      </c>
      <c r="N23" s="350" t="s">
        <v>54</v>
      </c>
      <c r="O23" s="350"/>
      <c r="P23" s="350"/>
      <c r="Q23" s="350"/>
      <c r="R23" s="350"/>
    </row>
    <row r="24" spans="2:18" s="31" customFormat="1" ht="27.75" customHeight="1" thickBot="1">
      <c r="B24" s="285" t="s">
        <v>37</v>
      </c>
      <c r="C24" s="286"/>
      <c r="D24" s="287"/>
      <c r="E24" s="384"/>
      <c r="F24" s="385"/>
      <c r="G24" s="386"/>
      <c r="H24" s="387"/>
      <c r="I24" s="388"/>
      <c r="J24" s="34" t="s">
        <v>53</v>
      </c>
      <c r="K24" s="33"/>
      <c r="L24" s="33"/>
      <c r="M24" s="33"/>
      <c r="N24" s="32"/>
      <c r="O24" s="32"/>
      <c r="P24" s="32"/>
      <c r="Q24" s="28"/>
    </row>
    <row r="25" spans="2:18" s="31" customFormat="1" ht="27.75" customHeight="1" thickBot="1">
      <c r="B25" s="335" t="s">
        <v>52</v>
      </c>
      <c r="C25" s="336"/>
      <c r="D25" s="337"/>
      <c r="E25" s="376"/>
      <c r="F25" s="394"/>
      <c r="G25" s="377"/>
      <c r="H25" s="395"/>
      <c r="I25" s="396"/>
      <c r="J25" s="378"/>
      <c r="K25" s="379"/>
      <c r="L25" s="28" t="s">
        <v>51</v>
      </c>
    </row>
    <row r="26" spans="2:18" s="31" customFormat="1" ht="27.75" customHeight="1" thickTop="1" thickBot="1">
      <c r="B26" s="285" t="s">
        <v>37</v>
      </c>
      <c r="C26" s="286"/>
      <c r="D26" s="287"/>
      <c r="E26" s="384"/>
      <c r="F26" s="385"/>
      <c r="G26" s="386"/>
      <c r="H26" s="387"/>
      <c r="I26" s="388"/>
      <c r="J26" s="346" t="s">
        <v>50</v>
      </c>
      <c r="K26" s="347"/>
      <c r="L26" s="348" t="s">
        <v>49</v>
      </c>
      <c r="M26" s="349"/>
      <c r="N26" s="349"/>
      <c r="O26" s="349"/>
      <c r="P26" s="368">
        <f>J22</f>
        <v>0</v>
      </c>
      <c r="Q26" s="368"/>
      <c r="R26" s="369"/>
    </row>
    <row r="27" spans="2:18" s="31" customFormat="1" ht="27.75" customHeight="1" thickBot="1">
      <c r="B27" s="370" t="s">
        <v>13</v>
      </c>
      <c r="C27" s="371"/>
      <c r="D27" s="372"/>
      <c r="E27" s="373"/>
      <c r="F27" s="374"/>
      <c r="G27" s="375"/>
      <c r="H27" s="376"/>
      <c r="I27" s="377"/>
      <c r="J27" s="378"/>
      <c r="K27" s="379"/>
      <c r="L27" s="380" t="s">
        <v>48</v>
      </c>
      <c r="M27" s="381"/>
      <c r="N27" s="381"/>
      <c r="O27" s="381"/>
      <c r="P27" s="382">
        <f>J23+H26</f>
        <v>0</v>
      </c>
      <c r="Q27" s="382"/>
      <c r="R27" s="383"/>
    </row>
    <row r="28" spans="2:18" s="27" customFormat="1" ht="14.25" customHeight="1" thickTop="1">
      <c r="B28" s="36"/>
      <c r="C28" s="36"/>
      <c r="D28" s="36"/>
      <c r="E28" s="139"/>
      <c r="F28" s="139"/>
      <c r="G28" s="139"/>
      <c r="H28" s="139"/>
      <c r="I28" s="139"/>
      <c r="J28" s="139"/>
      <c r="K28" s="139"/>
      <c r="L28" s="28"/>
    </row>
    <row r="29" spans="2:18" s="16" customFormat="1" ht="14.25" customHeight="1" thickBot="1">
      <c r="B29" s="16" t="s">
        <v>47</v>
      </c>
    </row>
    <row r="30" spans="2:18" s="31" customFormat="1" ht="25.5" customHeight="1" thickBot="1">
      <c r="B30" s="362" t="s">
        <v>46</v>
      </c>
      <c r="C30" s="363"/>
      <c r="D30" s="364"/>
      <c r="E30" s="365" t="s">
        <v>45</v>
      </c>
      <c r="F30" s="366"/>
      <c r="G30" s="367"/>
      <c r="H30" s="330" t="s">
        <v>44</v>
      </c>
      <c r="I30" s="331"/>
      <c r="J30" s="332" t="s">
        <v>43</v>
      </c>
      <c r="K30" s="333"/>
      <c r="L30" s="334"/>
      <c r="M30" s="36"/>
      <c r="N30" s="36"/>
      <c r="O30" s="36"/>
      <c r="P30" s="36"/>
      <c r="Q30" s="28"/>
    </row>
    <row r="31" spans="2:18" s="31" customFormat="1" ht="27.75" customHeight="1">
      <c r="B31" s="335" t="s">
        <v>197</v>
      </c>
      <c r="C31" s="336"/>
      <c r="D31" s="337"/>
      <c r="E31" s="338">
        <f>I7</f>
        <v>0</v>
      </c>
      <c r="F31" s="339"/>
      <c r="G31" s="340"/>
      <c r="H31" s="341"/>
      <c r="I31" s="342"/>
      <c r="J31" s="343">
        <f>IF(H33=0,0,ROUNDDOWN(H33*E31/E33,0))</f>
        <v>0</v>
      </c>
      <c r="K31" s="344"/>
      <c r="L31" s="345"/>
      <c r="M31" s="35" t="s">
        <v>42</v>
      </c>
      <c r="N31" s="350" t="s">
        <v>41</v>
      </c>
      <c r="O31" s="350"/>
      <c r="P31" s="350"/>
      <c r="Q31" s="350"/>
      <c r="R31" s="350"/>
    </row>
    <row r="32" spans="2:18" s="31" customFormat="1" ht="27.75" customHeight="1" thickBot="1">
      <c r="B32" s="351" t="s">
        <v>40</v>
      </c>
      <c r="C32" s="352"/>
      <c r="D32" s="353"/>
      <c r="E32" s="354">
        <f>I14</f>
        <v>0</v>
      </c>
      <c r="F32" s="355"/>
      <c r="G32" s="356"/>
      <c r="H32" s="357"/>
      <c r="I32" s="358"/>
      <c r="J32" s="359">
        <f>IF(H33=0,0,H33-J31)</f>
        <v>0</v>
      </c>
      <c r="K32" s="360"/>
      <c r="L32" s="361"/>
      <c r="M32" s="35" t="s">
        <v>39</v>
      </c>
      <c r="N32" s="350" t="s">
        <v>38</v>
      </c>
      <c r="O32" s="350"/>
      <c r="P32" s="350"/>
      <c r="Q32" s="350"/>
      <c r="R32" s="350"/>
    </row>
    <row r="33" spans="2:18" s="31" customFormat="1" ht="27.75" customHeight="1" thickBot="1">
      <c r="B33" s="285" t="s">
        <v>37</v>
      </c>
      <c r="C33" s="286"/>
      <c r="D33" s="287"/>
      <c r="E33" s="288">
        <f>SUM(E31:G32)</f>
        <v>0</v>
      </c>
      <c r="F33" s="289"/>
      <c r="G33" s="290"/>
      <c r="H33" s="291"/>
      <c r="I33" s="292"/>
      <c r="J33" s="34" t="s">
        <v>36</v>
      </c>
      <c r="K33" s="33"/>
      <c r="L33" s="33"/>
      <c r="M33" s="33"/>
      <c r="N33" s="32"/>
      <c r="O33" s="32"/>
      <c r="P33" s="32"/>
      <c r="Q33" s="28"/>
    </row>
    <row r="34" spans="2:18" s="27" customFormat="1" ht="27.75" customHeight="1">
      <c r="B34" s="30" t="s">
        <v>35</v>
      </c>
      <c r="C34" s="138"/>
      <c r="D34" s="138"/>
      <c r="E34" s="29"/>
      <c r="F34" s="29"/>
      <c r="G34" s="29"/>
      <c r="H34" s="29"/>
      <c r="I34" s="29"/>
      <c r="J34" s="139"/>
      <c r="K34" s="139"/>
      <c r="L34" s="28"/>
    </row>
    <row r="35" spans="2:18" s="16" customFormat="1" ht="14.25" thickBot="1">
      <c r="B35" s="26" t="s">
        <v>34</v>
      </c>
      <c r="C35" s="25"/>
      <c r="D35" s="25"/>
      <c r="E35" s="25"/>
      <c r="F35" s="25"/>
      <c r="G35" s="25"/>
      <c r="H35" s="25"/>
      <c r="I35" s="25"/>
      <c r="J35" s="25"/>
      <c r="K35" s="25"/>
      <c r="L35" s="25"/>
      <c r="M35" s="25"/>
    </row>
    <row r="36" spans="2:18" s="16" customFormat="1" ht="33.75" customHeight="1">
      <c r="B36" s="24" t="s">
        <v>33</v>
      </c>
      <c r="C36" s="293" t="s">
        <v>140</v>
      </c>
      <c r="D36" s="294"/>
      <c r="E36" s="295"/>
      <c r="F36" s="24" t="s">
        <v>32</v>
      </c>
      <c r="G36" s="296" t="s">
        <v>185</v>
      </c>
      <c r="H36" s="297"/>
      <c r="I36" s="298"/>
      <c r="J36" s="24" t="s">
        <v>31</v>
      </c>
      <c r="K36" s="299" t="s">
        <v>23</v>
      </c>
      <c r="L36" s="300"/>
      <c r="M36" s="301"/>
      <c r="N36" s="302" t="s">
        <v>30</v>
      </c>
      <c r="O36" s="303"/>
      <c r="P36" s="314" t="s">
        <v>21</v>
      </c>
      <c r="Q36" s="315"/>
    </row>
    <row r="37" spans="2:18" s="16" customFormat="1" ht="33.75" customHeight="1" thickBot="1">
      <c r="B37" s="325"/>
      <c r="C37" s="326"/>
      <c r="D37" s="326"/>
      <c r="E37" s="327"/>
      <c r="F37" s="325"/>
      <c r="G37" s="326"/>
      <c r="H37" s="326"/>
      <c r="I37" s="327"/>
      <c r="J37" s="328">
        <f>P26+J31</f>
        <v>0</v>
      </c>
      <c r="K37" s="328"/>
      <c r="L37" s="328"/>
      <c r="M37" s="329"/>
      <c r="N37" s="320">
        <f>B37-F37-J37</f>
        <v>0</v>
      </c>
      <c r="O37" s="321"/>
      <c r="P37" s="321"/>
      <c r="Q37" s="322"/>
    </row>
    <row r="38" spans="2:18" s="16" customFormat="1" ht="33.75" customHeight="1">
      <c r="J38" s="21" t="s">
        <v>29</v>
      </c>
      <c r="N38" s="309" t="s">
        <v>28</v>
      </c>
      <c r="O38" s="310"/>
      <c r="P38" s="310"/>
      <c r="Q38" s="310"/>
    </row>
    <row r="39" spans="2:18" s="16" customFormat="1" ht="14.25" thickBot="1">
      <c r="B39" s="26" t="s">
        <v>27</v>
      </c>
      <c r="C39" s="25"/>
      <c r="D39" s="25"/>
      <c r="E39" s="25"/>
      <c r="F39" s="25"/>
      <c r="G39" s="25"/>
      <c r="H39" s="25"/>
      <c r="I39" s="25"/>
      <c r="J39" s="25"/>
      <c r="K39" s="25"/>
      <c r="L39" s="25"/>
      <c r="M39" s="25"/>
    </row>
    <row r="40" spans="2:18" s="16" customFormat="1" ht="33" customHeight="1">
      <c r="B40" s="24" t="s">
        <v>26</v>
      </c>
      <c r="C40" s="311" t="s">
        <v>25</v>
      </c>
      <c r="D40" s="312"/>
      <c r="E40" s="313"/>
      <c r="F40" s="24" t="s">
        <v>24</v>
      </c>
      <c r="G40" s="299" t="s">
        <v>23</v>
      </c>
      <c r="H40" s="300"/>
      <c r="I40" s="301"/>
      <c r="J40" s="302" t="s">
        <v>22</v>
      </c>
      <c r="K40" s="303"/>
      <c r="L40" s="314" t="s">
        <v>21</v>
      </c>
      <c r="M40" s="315"/>
      <c r="N40" s="23"/>
      <c r="O40" s="23"/>
      <c r="P40" s="22"/>
      <c r="Q40" s="22"/>
    </row>
    <row r="41" spans="2:18" s="16" customFormat="1" ht="33" customHeight="1" thickBot="1">
      <c r="B41" s="316">
        <f>I14</f>
        <v>0</v>
      </c>
      <c r="C41" s="317"/>
      <c r="D41" s="317"/>
      <c r="E41" s="318"/>
      <c r="F41" s="316">
        <f>P27+J32</f>
        <v>0</v>
      </c>
      <c r="G41" s="317"/>
      <c r="H41" s="317"/>
      <c r="I41" s="319"/>
      <c r="J41" s="320">
        <f>B41-F41</f>
        <v>0</v>
      </c>
      <c r="K41" s="321"/>
      <c r="L41" s="321"/>
      <c r="M41" s="322"/>
      <c r="N41" s="18"/>
      <c r="O41" s="18"/>
      <c r="P41" s="307" t="s">
        <v>189</v>
      </c>
      <c r="Q41" s="307"/>
      <c r="R41" s="307"/>
    </row>
    <row r="42" spans="2:18" s="16" customFormat="1" ht="33" customHeight="1" thickBot="1">
      <c r="B42" s="21" t="s">
        <v>205</v>
      </c>
      <c r="F42" s="21" t="s">
        <v>20</v>
      </c>
      <c r="J42" s="323" t="s">
        <v>19</v>
      </c>
      <c r="K42" s="324"/>
      <c r="L42" s="324"/>
      <c r="M42" s="324"/>
      <c r="N42" s="20"/>
      <c r="O42" s="19"/>
      <c r="P42" s="308"/>
      <c r="Q42" s="308"/>
      <c r="R42" s="308"/>
    </row>
    <row r="43" spans="2:18" s="16" customFormat="1" ht="33" customHeight="1" thickTop="1" thickBot="1">
      <c r="F43" s="279" t="s">
        <v>190</v>
      </c>
      <c r="G43" s="280"/>
      <c r="H43" s="280"/>
      <c r="I43" s="281"/>
      <c r="J43" s="282">
        <f>ROUNDDOWN(J41*3/4,0)</f>
        <v>0</v>
      </c>
      <c r="K43" s="283"/>
      <c r="L43" s="283"/>
      <c r="M43" s="284"/>
      <c r="N43" s="18"/>
      <c r="O43" s="304">
        <f>IF(D2="単独商店会",MIN(N37+J43,2000000),IF(D2="複数商店会",MIN(N37+J43,5000000),0))</f>
        <v>0</v>
      </c>
      <c r="P43" s="305"/>
      <c r="Q43" s="305"/>
      <c r="R43" s="306"/>
    </row>
    <row r="44" spans="2:18" s="16" customFormat="1" ht="14.25" customHeight="1" thickTop="1">
      <c r="J44" s="17"/>
      <c r="N44" s="17"/>
      <c r="O44" s="149" t="s">
        <v>186</v>
      </c>
    </row>
    <row r="45" spans="2:18" s="16" customFormat="1" ht="14.25" customHeight="1">
      <c r="J45" s="17"/>
      <c r="N45" s="17"/>
      <c r="O45" s="149" t="s">
        <v>187</v>
      </c>
    </row>
    <row r="46" spans="2:18" s="16" customFormat="1"/>
    <row r="47" spans="2:18" s="16" customFormat="1"/>
    <row r="48" spans="2:18" s="16" customFormat="1"/>
    <row r="49" s="16" customFormat="1"/>
    <row r="50" s="16" customFormat="1"/>
    <row r="51" s="16" customFormat="1"/>
    <row r="52" s="16" customFormat="1"/>
    <row r="53" s="16" customFormat="1"/>
    <row r="54" s="16" customFormat="1"/>
  </sheetData>
  <sheetProtection password="CC4F" sheet="1" formatRows="0"/>
  <mergeCells count="105">
    <mergeCell ref="M13:Q13"/>
    <mergeCell ref="C14:H14"/>
    <mergeCell ref="I14:L14"/>
    <mergeCell ref="M14:Q15"/>
    <mergeCell ref="B15:H15"/>
    <mergeCell ref="I15:L15"/>
    <mergeCell ref="B8:B14"/>
    <mergeCell ref="C8:H8"/>
    <mergeCell ref="I8:L8"/>
    <mergeCell ref="M8:Q8"/>
    <mergeCell ref="C9:H9"/>
    <mergeCell ref="I9:L9"/>
    <mergeCell ref="M9:Q9"/>
    <mergeCell ref="C10:H10"/>
    <mergeCell ref="I10:L10"/>
    <mergeCell ref="M10:Q10"/>
    <mergeCell ref="C11:H11"/>
    <mergeCell ref="I11:L11"/>
    <mergeCell ref="M11:Q11"/>
    <mergeCell ref="C13:H13"/>
    <mergeCell ref="I13:L13"/>
    <mergeCell ref="M6:Q6"/>
    <mergeCell ref="B7:H7"/>
    <mergeCell ref="I7:L7"/>
    <mergeCell ref="M7:Q7"/>
    <mergeCell ref="A2:C2"/>
    <mergeCell ref="D2:I2"/>
    <mergeCell ref="A4:R4"/>
    <mergeCell ref="C12:H12"/>
    <mergeCell ref="I12:L12"/>
    <mergeCell ref="M12:Q12"/>
    <mergeCell ref="B21:D21"/>
    <mergeCell ref="E21:G21"/>
    <mergeCell ref="H21:I21"/>
    <mergeCell ref="J21:L21"/>
    <mergeCell ref="B22:D22"/>
    <mergeCell ref="E22:G22"/>
    <mergeCell ref="H22:I22"/>
    <mergeCell ref="J22:L22"/>
    <mergeCell ref="B6:H6"/>
    <mergeCell ref="I6:L6"/>
    <mergeCell ref="B26:D26"/>
    <mergeCell ref="E26:G26"/>
    <mergeCell ref="H26:I26"/>
    <mergeCell ref="N22:R22"/>
    <mergeCell ref="B23:D23"/>
    <mergeCell ref="E23:G23"/>
    <mergeCell ref="H23:I23"/>
    <mergeCell ref="J23:L23"/>
    <mergeCell ref="N23:R23"/>
    <mergeCell ref="B24:D24"/>
    <mergeCell ref="E24:G24"/>
    <mergeCell ref="H24:I24"/>
    <mergeCell ref="B25:D25"/>
    <mergeCell ref="E25:G25"/>
    <mergeCell ref="H25:I25"/>
    <mergeCell ref="J25:K25"/>
    <mergeCell ref="N37:Q37"/>
    <mergeCell ref="H30:I30"/>
    <mergeCell ref="J30:L30"/>
    <mergeCell ref="B31:D31"/>
    <mergeCell ref="E31:G31"/>
    <mergeCell ref="H31:I31"/>
    <mergeCell ref="J31:L31"/>
    <mergeCell ref="J26:K26"/>
    <mergeCell ref="L26:O26"/>
    <mergeCell ref="N31:R31"/>
    <mergeCell ref="B32:D32"/>
    <mergeCell ref="E32:G32"/>
    <mergeCell ref="H32:I32"/>
    <mergeCell ref="J32:L32"/>
    <mergeCell ref="N32:R32"/>
    <mergeCell ref="B30:D30"/>
    <mergeCell ref="E30:G30"/>
    <mergeCell ref="P26:R26"/>
    <mergeCell ref="B27:D27"/>
    <mergeCell ref="E27:G27"/>
    <mergeCell ref="H27:I27"/>
    <mergeCell ref="J27:K27"/>
    <mergeCell ref="L27:O27"/>
    <mergeCell ref="P27:R27"/>
    <mergeCell ref="F43:I43"/>
    <mergeCell ref="J43:M43"/>
    <mergeCell ref="B33:D33"/>
    <mergeCell ref="E33:G33"/>
    <mergeCell ref="H33:I33"/>
    <mergeCell ref="C36:E36"/>
    <mergeCell ref="G36:I36"/>
    <mergeCell ref="K36:M36"/>
    <mergeCell ref="N36:O36"/>
    <mergeCell ref="O43:R43"/>
    <mergeCell ref="P41:R42"/>
    <mergeCell ref="N38:Q38"/>
    <mergeCell ref="C40:E40"/>
    <mergeCell ref="G40:I40"/>
    <mergeCell ref="J40:K40"/>
    <mergeCell ref="L40:M40"/>
    <mergeCell ref="B41:E41"/>
    <mergeCell ref="F41:I41"/>
    <mergeCell ref="J41:M41"/>
    <mergeCell ref="J42:M42"/>
    <mergeCell ref="P36:Q36"/>
    <mergeCell ref="B37:E37"/>
    <mergeCell ref="F37:I37"/>
    <mergeCell ref="J37:M37"/>
  </mergeCells>
  <phoneticPr fontId="4"/>
  <dataValidations count="1">
    <dataValidation type="list" allowBlank="1" showInputMessage="1" showErrorMessage="1" sqref="D2:I2" xr:uid="{C4B7F811-8E9B-4221-BF37-77A0A6CA0483}">
      <formula1>"単独商店会,複数商店会"</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Header>&amp;R&amp;12収支明細書①</oddHeader>
  </headerFooter>
  <rowBreaks count="1" manualBreakCount="1">
    <brk id="16" max="1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1E29-4AFB-4898-A53A-F8ECA6CD0E1A}">
  <sheetPr codeName="Sheet4">
    <tabColor rgb="FFFF99FF"/>
    <pageSetUpPr fitToPage="1"/>
  </sheetPr>
  <dimension ref="A1:R55"/>
  <sheetViews>
    <sheetView view="pageBreakPreview" topLeftCell="A25" zoomScale="90" zoomScaleNormal="100" zoomScaleSheetLayoutView="90" workbookViewId="0">
      <selection activeCell="D36" sqref="D36"/>
    </sheetView>
  </sheetViews>
  <sheetFormatPr defaultColWidth="9" defaultRowHeight="13.5"/>
  <cols>
    <col min="1" max="1" width="2.5" style="15" customWidth="1"/>
    <col min="2" max="18" width="5.125" style="15" customWidth="1"/>
    <col min="19" max="16384" width="9" style="15"/>
  </cols>
  <sheetData>
    <row r="1" spans="1:18" ht="14.25" thickBot="1"/>
    <row r="2" spans="1:18" s="16" customFormat="1" ht="18" customHeight="1" thickBot="1">
      <c r="A2" s="401" t="s">
        <v>83</v>
      </c>
      <c r="B2" s="402"/>
      <c r="C2" s="403"/>
      <c r="D2" s="404"/>
      <c r="E2" s="405"/>
      <c r="F2" s="405"/>
      <c r="G2" s="405"/>
      <c r="H2" s="405"/>
      <c r="I2" s="406"/>
      <c r="J2" s="148" t="s">
        <v>184</v>
      </c>
      <c r="K2" s="42"/>
      <c r="L2" s="42"/>
      <c r="M2" s="42"/>
      <c r="N2" s="42"/>
      <c r="O2" s="42"/>
      <c r="P2" s="42"/>
      <c r="Q2" s="42"/>
      <c r="R2" s="42"/>
    </row>
    <row r="3" spans="1:18" s="16" customFormat="1">
      <c r="A3" s="42"/>
      <c r="B3" s="42"/>
      <c r="C3" s="42"/>
      <c r="D3" s="42"/>
      <c r="E3" s="42"/>
      <c r="F3" s="42"/>
      <c r="G3" s="42"/>
      <c r="H3" s="42"/>
      <c r="I3" s="42"/>
      <c r="J3" s="42"/>
      <c r="K3" s="42"/>
      <c r="L3" s="42"/>
      <c r="M3" s="42"/>
      <c r="N3" s="42"/>
      <c r="O3" s="42"/>
      <c r="P3" s="42"/>
      <c r="Q3" s="42"/>
      <c r="R3" s="42"/>
    </row>
    <row r="4" spans="1:18" s="41" customFormat="1" ht="18.75">
      <c r="A4" s="407" t="s">
        <v>161</v>
      </c>
      <c r="B4" s="407"/>
      <c r="C4" s="407"/>
      <c r="D4" s="407"/>
      <c r="E4" s="407"/>
      <c r="F4" s="407"/>
      <c r="G4" s="407"/>
      <c r="H4" s="407"/>
      <c r="I4" s="407"/>
      <c r="J4" s="407"/>
      <c r="K4" s="407"/>
      <c r="L4" s="407"/>
      <c r="M4" s="407"/>
      <c r="N4" s="407"/>
      <c r="O4" s="407"/>
      <c r="P4" s="407"/>
      <c r="Q4" s="407"/>
      <c r="R4" s="407"/>
    </row>
    <row r="5" spans="1:18" s="39" customFormat="1" ht="18.75">
      <c r="B5" s="39" t="s">
        <v>180</v>
      </c>
    </row>
    <row r="6" spans="1:18" s="16" customFormat="1" ht="44.25" customHeight="1">
      <c r="B6" s="397" t="s">
        <v>16</v>
      </c>
      <c r="C6" s="397"/>
      <c r="D6" s="397"/>
      <c r="E6" s="397"/>
      <c r="F6" s="397"/>
      <c r="G6" s="397"/>
      <c r="H6" s="397"/>
      <c r="I6" s="397" t="s">
        <v>71</v>
      </c>
      <c r="J6" s="397"/>
      <c r="K6" s="397"/>
      <c r="L6" s="397"/>
      <c r="M6" s="397" t="s">
        <v>70</v>
      </c>
      <c r="N6" s="397"/>
      <c r="O6" s="397"/>
      <c r="P6" s="397"/>
      <c r="Q6" s="397"/>
    </row>
    <row r="7" spans="1:18" s="16" customFormat="1" ht="44.25" customHeight="1">
      <c r="B7" s="398" t="s">
        <v>69</v>
      </c>
      <c r="C7" s="398"/>
      <c r="D7" s="398"/>
      <c r="E7" s="398"/>
      <c r="F7" s="398"/>
      <c r="G7" s="398"/>
      <c r="H7" s="398"/>
      <c r="I7" s="399"/>
      <c r="J7" s="399"/>
      <c r="K7" s="399"/>
      <c r="L7" s="399"/>
      <c r="M7" s="400"/>
      <c r="N7" s="400"/>
      <c r="O7" s="400"/>
      <c r="P7" s="400"/>
      <c r="Q7" s="400"/>
    </row>
    <row r="8" spans="1:18" s="16" customFormat="1" ht="44.25" customHeight="1">
      <c r="B8" s="411" t="s">
        <v>68</v>
      </c>
      <c r="C8" s="412" t="s">
        <v>67</v>
      </c>
      <c r="D8" s="412"/>
      <c r="E8" s="412"/>
      <c r="F8" s="412"/>
      <c r="G8" s="412"/>
      <c r="H8" s="412"/>
      <c r="I8" s="399"/>
      <c r="J8" s="399"/>
      <c r="K8" s="399"/>
      <c r="L8" s="399"/>
      <c r="M8" s="400"/>
      <c r="N8" s="400"/>
      <c r="O8" s="400"/>
      <c r="P8" s="400"/>
      <c r="Q8" s="400"/>
    </row>
    <row r="9" spans="1:18" s="16" customFormat="1" ht="44.25" customHeight="1">
      <c r="B9" s="411"/>
      <c r="C9" s="413" t="s">
        <v>66</v>
      </c>
      <c r="D9" s="413"/>
      <c r="E9" s="413"/>
      <c r="F9" s="413"/>
      <c r="G9" s="413"/>
      <c r="H9" s="413"/>
      <c r="I9" s="399"/>
      <c r="J9" s="399"/>
      <c r="K9" s="399"/>
      <c r="L9" s="399"/>
      <c r="M9" s="400"/>
      <c r="N9" s="400"/>
      <c r="O9" s="400"/>
      <c r="P9" s="400"/>
      <c r="Q9" s="400"/>
    </row>
    <row r="10" spans="1:18" s="16" customFormat="1" ht="44.25" customHeight="1">
      <c r="B10" s="411"/>
      <c r="C10" s="412" t="s">
        <v>65</v>
      </c>
      <c r="D10" s="408"/>
      <c r="E10" s="408"/>
      <c r="F10" s="408"/>
      <c r="G10" s="408"/>
      <c r="H10" s="408"/>
      <c r="I10" s="399"/>
      <c r="J10" s="399"/>
      <c r="K10" s="399"/>
      <c r="L10" s="399"/>
      <c r="M10" s="400"/>
      <c r="N10" s="400"/>
      <c r="O10" s="400"/>
      <c r="P10" s="400"/>
      <c r="Q10" s="400"/>
    </row>
    <row r="11" spans="1:18" s="16" customFormat="1" ht="44.25" customHeight="1">
      <c r="B11" s="411"/>
      <c r="C11" s="412" t="s">
        <v>64</v>
      </c>
      <c r="D11" s="412"/>
      <c r="E11" s="412"/>
      <c r="F11" s="412"/>
      <c r="G11" s="412"/>
      <c r="H11" s="412"/>
      <c r="I11" s="399"/>
      <c r="J11" s="399"/>
      <c r="K11" s="399"/>
      <c r="L11" s="399"/>
      <c r="M11" s="400"/>
      <c r="N11" s="400"/>
      <c r="O11" s="400"/>
      <c r="P11" s="400"/>
      <c r="Q11" s="400"/>
    </row>
    <row r="12" spans="1:18" s="16" customFormat="1" ht="44.25" customHeight="1">
      <c r="B12" s="411"/>
      <c r="C12" s="408" t="s">
        <v>63</v>
      </c>
      <c r="D12" s="408"/>
      <c r="E12" s="408"/>
      <c r="F12" s="408"/>
      <c r="G12" s="408"/>
      <c r="H12" s="408"/>
      <c r="I12" s="399"/>
      <c r="J12" s="399"/>
      <c r="K12" s="399"/>
      <c r="L12" s="399"/>
      <c r="M12" s="400"/>
      <c r="N12" s="400"/>
      <c r="O12" s="400"/>
      <c r="P12" s="400"/>
      <c r="Q12" s="400"/>
    </row>
    <row r="13" spans="1:18" s="16" customFormat="1" ht="44.25" customHeight="1">
      <c r="B13" s="411"/>
      <c r="C13" s="408" t="s">
        <v>17</v>
      </c>
      <c r="D13" s="408"/>
      <c r="E13" s="408"/>
      <c r="F13" s="408"/>
      <c r="G13" s="408"/>
      <c r="H13" s="408"/>
      <c r="I13" s="399"/>
      <c r="J13" s="399"/>
      <c r="K13" s="399"/>
      <c r="L13" s="399"/>
      <c r="M13" s="400"/>
      <c r="N13" s="400"/>
      <c r="O13" s="400"/>
      <c r="P13" s="400"/>
      <c r="Q13" s="400"/>
    </row>
    <row r="14" spans="1:18" s="16" customFormat="1" ht="44.25" customHeight="1">
      <c r="B14" s="411"/>
      <c r="C14" s="397" t="s">
        <v>62</v>
      </c>
      <c r="D14" s="397"/>
      <c r="E14" s="397"/>
      <c r="F14" s="397"/>
      <c r="G14" s="397"/>
      <c r="H14" s="397"/>
      <c r="I14" s="409">
        <f>SUM(I8:L13)</f>
        <v>0</v>
      </c>
      <c r="J14" s="409"/>
      <c r="K14" s="409"/>
      <c r="L14" s="409"/>
      <c r="M14" s="410"/>
      <c r="N14" s="410"/>
      <c r="O14" s="410"/>
      <c r="P14" s="410"/>
      <c r="Q14" s="410"/>
    </row>
    <row r="15" spans="1:18" s="16" customFormat="1" ht="44.25" customHeight="1">
      <c r="B15" s="397" t="s">
        <v>13</v>
      </c>
      <c r="C15" s="397"/>
      <c r="D15" s="397"/>
      <c r="E15" s="397"/>
      <c r="F15" s="397"/>
      <c r="G15" s="397"/>
      <c r="H15" s="397"/>
      <c r="I15" s="409">
        <f>SUM(I7:L13)</f>
        <v>0</v>
      </c>
      <c r="J15" s="409"/>
      <c r="K15" s="409"/>
      <c r="L15" s="409"/>
      <c r="M15" s="410"/>
      <c r="N15" s="410"/>
      <c r="O15" s="410"/>
      <c r="P15" s="410"/>
      <c r="Q15" s="410"/>
    </row>
    <row r="16" spans="1:18" s="16" customFormat="1"/>
    <row r="17" spans="2:18" s="39" customFormat="1" ht="18.75">
      <c r="B17" s="40" t="s">
        <v>162</v>
      </c>
      <c r="C17" s="40"/>
      <c r="D17" s="40"/>
      <c r="E17" s="40"/>
      <c r="F17" s="40"/>
      <c r="G17" s="40"/>
      <c r="H17" s="40"/>
      <c r="I17" s="40"/>
    </row>
    <row r="18" spans="2:18" s="27" customFormat="1" ht="27.75" customHeight="1">
      <c r="B18" s="38" t="s">
        <v>61</v>
      </c>
      <c r="C18" s="36"/>
      <c r="D18" s="36"/>
      <c r="E18" s="146"/>
      <c r="F18" s="146"/>
      <c r="G18" s="146"/>
      <c r="H18" s="146"/>
      <c r="I18" s="146"/>
      <c r="J18" s="146"/>
      <c r="K18" s="146"/>
      <c r="L18" s="28"/>
    </row>
    <row r="19" spans="2:18" s="16" customFormat="1">
      <c r="B19" s="16" t="s">
        <v>207</v>
      </c>
    </row>
    <row r="20" spans="2:18" s="16" customFormat="1">
      <c r="B20" s="154" t="s">
        <v>188</v>
      </c>
    </row>
    <row r="21" spans="2:18" s="16" customFormat="1" ht="14.25" thickBot="1">
      <c r="B21" s="37" t="s">
        <v>194</v>
      </c>
    </row>
    <row r="22" spans="2:18" s="31" customFormat="1" ht="25.5" customHeight="1" thickBot="1">
      <c r="B22" s="362" t="s">
        <v>60</v>
      </c>
      <c r="C22" s="363"/>
      <c r="D22" s="364"/>
      <c r="E22" s="362" t="s">
        <v>59</v>
      </c>
      <c r="F22" s="366"/>
      <c r="G22" s="367"/>
      <c r="H22" s="330" t="s">
        <v>44</v>
      </c>
      <c r="I22" s="331"/>
      <c r="J22" s="332" t="s">
        <v>177</v>
      </c>
      <c r="K22" s="333"/>
      <c r="L22" s="334"/>
      <c r="M22" s="36"/>
      <c r="N22" s="36"/>
      <c r="O22" s="36"/>
      <c r="P22" s="36"/>
      <c r="Q22" s="28"/>
    </row>
    <row r="23" spans="2:18" s="31" customFormat="1" ht="27.75" customHeight="1">
      <c r="B23" s="335" t="s">
        <v>198</v>
      </c>
      <c r="C23" s="336"/>
      <c r="D23" s="337"/>
      <c r="E23" s="376"/>
      <c r="F23" s="394"/>
      <c r="G23" s="377"/>
      <c r="H23" s="395"/>
      <c r="I23" s="396"/>
      <c r="J23" s="343">
        <f>IF(H25=0,0,ROUNDDOWN(H25*E23/(E23+E24),0))</f>
        <v>0</v>
      </c>
      <c r="K23" s="344"/>
      <c r="L23" s="345"/>
      <c r="M23" s="35" t="s">
        <v>58</v>
      </c>
      <c r="N23" s="350" t="s">
        <v>57</v>
      </c>
      <c r="O23" s="350"/>
      <c r="P23" s="350"/>
      <c r="Q23" s="350"/>
      <c r="R23" s="350"/>
    </row>
    <row r="24" spans="2:18" s="31" customFormat="1" ht="27.75" customHeight="1" thickBot="1">
      <c r="B24" s="351" t="s">
        <v>56</v>
      </c>
      <c r="C24" s="352"/>
      <c r="D24" s="353"/>
      <c r="E24" s="389"/>
      <c r="F24" s="390"/>
      <c r="G24" s="391"/>
      <c r="H24" s="392"/>
      <c r="I24" s="393"/>
      <c r="J24" s="359">
        <f>IF(H25=0,0,H25-J23)</f>
        <v>0</v>
      </c>
      <c r="K24" s="360"/>
      <c r="L24" s="361"/>
      <c r="M24" s="35" t="s">
        <v>55</v>
      </c>
      <c r="N24" s="350" t="s">
        <v>54</v>
      </c>
      <c r="O24" s="350"/>
      <c r="P24" s="350"/>
      <c r="Q24" s="350"/>
      <c r="R24" s="350"/>
    </row>
    <row r="25" spans="2:18" s="31" customFormat="1" ht="27.75" customHeight="1" thickBot="1">
      <c r="B25" s="285" t="s">
        <v>37</v>
      </c>
      <c r="C25" s="286"/>
      <c r="D25" s="287"/>
      <c r="E25" s="384"/>
      <c r="F25" s="385"/>
      <c r="G25" s="386"/>
      <c r="H25" s="387"/>
      <c r="I25" s="388"/>
      <c r="J25" s="34" t="s">
        <v>53</v>
      </c>
      <c r="K25" s="33"/>
      <c r="L25" s="33"/>
      <c r="M25" s="33"/>
      <c r="N25" s="32"/>
      <c r="O25" s="32"/>
      <c r="P25" s="32"/>
      <c r="Q25" s="28"/>
    </row>
    <row r="26" spans="2:18" s="31" customFormat="1" ht="27.75" customHeight="1" thickBot="1">
      <c r="B26" s="335" t="s">
        <v>52</v>
      </c>
      <c r="C26" s="336"/>
      <c r="D26" s="337"/>
      <c r="E26" s="376"/>
      <c r="F26" s="394"/>
      <c r="G26" s="377"/>
      <c r="H26" s="395"/>
      <c r="I26" s="396"/>
      <c r="J26" s="378"/>
      <c r="K26" s="379"/>
      <c r="L26" s="28" t="s">
        <v>51</v>
      </c>
    </row>
    <row r="27" spans="2:18" s="31" customFormat="1" ht="27.75" customHeight="1" thickTop="1" thickBot="1">
      <c r="B27" s="285" t="s">
        <v>37</v>
      </c>
      <c r="C27" s="286"/>
      <c r="D27" s="287"/>
      <c r="E27" s="384"/>
      <c r="F27" s="385"/>
      <c r="G27" s="386"/>
      <c r="H27" s="387"/>
      <c r="I27" s="388"/>
      <c r="J27" s="346" t="s">
        <v>50</v>
      </c>
      <c r="K27" s="347"/>
      <c r="L27" s="348" t="s">
        <v>49</v>
      </c>
      <c r="M27" s="349"/>
      <c r="N27" s="349"/>
      <c r="O27" s="349"/>
      <c r="P27" s="368">
        <f>J23</f>
        <v>0</v>
      </c>
      <c r="Q27" s="368"/>
      <c r="R27" s="369"/>
    </row>
    <row r="28" spans="2:18" s="31" customFormat="1" ht="27.75" customHeight="1" thickBot="1">
      <c r="B28" s="370" t="s">
        <v>13</v>
      </c>
      <c r="C28" s="371"/>
      <c r="D28" s="372"/>
      <c r="E28" s="373"/>
      <c r="F28" s="374"/>
      <c r="G28" s="375"/>
      <c r="H28" s="376"/>
      <c r="I28" s="377"/>
      <c r="J28" s="378"/>
      <c r="K28" s="379"/>
      <c r="L28" s="380" t="s">
        <v>48</v>
      </c>
      <c r="M28" s="381"/>
      <c r="N28" s="381"/>
      <c r="O28" s="381"/>
      <c r="P28" s="382">
        <f>J24+H27</f>
        <v>0</v>
      </c>
      <c r="Q28" s="382"/>
      <c r="R28" s="383"/>
    </row>
    <row r="29" spans="2:18" s="27" customFormat="1" ht="14.25" customHeight="1" thickTop="1">
      <c r="B29" s="36"/>
      <c r="C29" s="36"/>
      <c r="D29" s="36"/>
      <c r="E29" s="146"/>
      <c r="F29" s="146"/>
      <c r="G29" s="146"/>
      <c r="H29" s="146"/>
      <c r="I29" s="146"/>
      <c r="J29" s="146"/>
      <c r="K29" s="146"/>
      <c r="L29" s="28"/>
    </row>
    <row r="30" spans="2:18" s="16" customFormat="1" ht="14.25" customHeight="1" thickBot="1">
      <c r="B30" s="16" t="s">
        <v>47</v>
      </c>
    </row>
    <row r="31" spans="2:18" s="31" customFormat="1" ht="25.5" customHeight="1" thickBot="1">
      <c r="B31" s="362" t="s">
        <v>46</v>
      </c>
      <c r="C31" s="363"/>
      <c r="D31" s="364"/>
      <c r="E31" s="365" t="s">
        <v>45</v>
      </c>
      <c r="F31" s="366"/>
      <c r="G31" s="367"/>
      <c r="H31" s="330" t="s">
        <v>44</v>
      </c>
      <c r="I31" s="331"/>
      <c r="J31" s="332" t="s">
        <v>43</v>
      </c>
      <c r="K31" s="333"/>
      <c r="L31" s="334"/>
      <c r="M31" s="36"/>
      <c r="N31" s="36"/>
      <c r="O31" s="36"/>
      <c r="P31" s="36"/>
      <c r="Q31" s="28"/>
    </row>
    <row r="32" spans="2:18" s="31" customFormat="1" ht="27.75" customHeight="1">
      <c r="B32" s="335" t="s">
        <v>198</v>
      </c>
      <c r="C32" s="336"/>
      <c r="D32" s="337"/>
      <c r="E32" s="338">
        <f>I7</f>
        <v>0</v>
      </c>
      <c r="F32" s="339"/>
      <c r="G32" s="340"/>
      <c r="H32" s="341"/>
      <c r="I32" s="342"/>
      <c r="J32" s="343">
        <f>IF(H34=0,0,ROUNDDOWN(H34*E32/E34,0))</f>
        <v>0</v>
      </c>
      <c r="K32" s="344"/>
      <c r="L32" s="345"/>
      <c r="M32" s="35" t="s">
        <v>42</v>
      </c>
      <c r="N32" s="350" t="s">
        <v>41</v>
      </c>
      <c r="O32" s="350"/>
      <c r="P32" s="350"/>
      <c r="Q32" s="350"/>
      <c r="R32" s="350"/>
    </row>
    <row r="33" spans="2:18" s="31" customFormat="1" ht="27.75" customHeight="1" thickBot="1">
      <c r="B33" s="351" t="s">
        <v>40</v>
      </c>
      <c r="C33" s="352"/>
      <c r="D33" s="353"/>
      <c r="E33" s="354">
        <f>I14</f>
        <v>0</v>
      </c>
      <c r="F33" s="355"/>
      <c r="G33" s="356"/>
      <c r="H33" s="357"/>
      <c r="I33" s="358"/>
      <c r="J33" s="359">
        <f>IF(H34=0,0,H34-J32)</f>
        <v>0</v>
      </c>
      <c r="K33" s="360"/>
      <c r="L33" s="361"/>
      <c r="M33" s="35" t="s">
        <v>39</v>
      </c>
      <c r="N33" s="350" t="s">
        <v>38</v>
      </c>
      <c r="O33" s="350"/>
      <c r="P33" s="350"/>
      <c r="Q33" s="350"/>
      <c r="R33" s="350"/>
    </row>
    <row r="34" spans="2:18" s="31" customFormat="1" ht="27.75" customHeight="1" thickBot="1">
      <c r="B34" s="285" t="s">
        <v>37</v>
      </c>
      <c r="C34" s="286"/>
      <c r="D34" s="287"/>
      <c r="E34" s="288">
        <f>SUM(E32:G33)</f>
        <v>0</v>
      </c>
      <c r="F34" s="289"/>
      <c r="G34" s="290"/>
      <c r="H34" s="291"/>
      <c r="I34" s="292"/>
      <c r="J34" s="34" t="s">
        <v>36</v>
      </c>
      <c r="K34" s="33"/>
      <c r="L34" s="33"/>
      <c r="M34" s="33"/>
      <c r="N34" s="32"/>
      <c r="O34" s="32"/>
      <c r="P34" s="32"/>
      <c r="Q34" s="28"/>
    </row>
    <row r="35" spans="2:18" s="27" customFormat="1" ht="27.75" customHeight="1">
      <c r="B35" s="30" t="s">
        <v>35</v>
      </c>
      <c r="C35" s="147"/>
      <c r="D35" s="147"/>
      <c r="E35" s="29"/>
      <c r="F35" s="29"/>
      <c r="G35" s="29"/>
      <c r="H35" s="29"/>
      <c r="I35" s="29"/>
      <c r="J35" s="146"/>
      <c r="K35" s="146"/>
      <c r="L35" s="28"/>
    </row>
    <row r="36" spans="2:18" s="16" customFormat="1" ht="14.25" thickBot="1">
      <c r="B36" s="26" t="s">
        <v>34</v>
      </c>
      <c r="C36" s="25"/>
      <c r="D36" s="25"/>
      <c r="E36" s="25"/>
      <c r="F36" s="25"/>
      <c r="G36" s="25"/>
      <c r="H36" s="25"/>
      <c r="I36" s="25"/>
      <c r="J36" s="25"/>
      <c r="K36" s="25"/>
      <c r="L36" s="25"/>
      <c r="M36" s="25"/>
    </row>
    <row r="37" spans="2:18" s="16" customFormat="1" ht="33.75" customHeight="1">
      <c r="B37" s="24" t="s">
        <v>33</v>
      </c>
      <c r="C37" s="293" t="s">
        <v>140</v>
      </c>
      <c r="D37" s="294"/>
      <c r="E37" s="295"/>
      <c r="F37" s="24" t="s">
        <v>32</v>
      </c>
      <c r="G37" s="296" t="s">
        <v>185</v>
      </c>
      <c r="H37" s="297"/>
      <c r="I37" s="298"/>
      <c r="J37" s="24" t="s">
        <v>31</v>
      </c>
      <c r="K37" s="299" t="s">
        <v>23</v>
      </c>
      <c r="L37" s="300"/>
      <c r="M37" s="301"/>
      <c r="N37" s="302" t="s">
        <v>30</v>
      </c>
      <c r="O37" s="303"/>
      <c r="P37" s="314" t="s">
        <v>191</v>
      </c>
      <c r="Q37" s="315"/>
    </row>
    <row r="38" spans="2:18" s="16" customFormat="1" ht="33.75" customHeight="1" thickBot="1">
      <c r="B38" s="325"/>
      <c r="C38" s="326"/>
      <c r="D38" s="326"/>
      <c r="E38" s="327"/>
      <c r="F38" s="325"/>
      <c r="G38" s="326"/>
      <c r="H38" s="326"/>
      <c r="I38" s="327"/>
      <c r="J38" s="328">
        <f>P27+J32</f>
        <v>0</v>
      </c>
      <c r="K38" s="328"/>
      <c r="L38" s="328"/>
      <c r="M38" s="329"/>
      <c r="N38" s="320">
        <f>B38-F38-J38</f>
        <v>0</v>
      </c>
      <c r="O38" s="321"/>
      <c r="P38" s="321"/>
      <c r="Q38" s="322"/>
    </row>
    <row r="39" spans="2:18" s="16" customFormat="1" ht="33.75" customHeight="1">
      <c r="J39" s="21" t="s">
        <v>29</v>
      </c>
      <c r="N39" s="309" t="s">
        <v>28</v>
      </c>
      <c r="O39" s="310"/>
      <c r="P39" s="310"/>
      <c r="Q39" s="310"/>
    </row>
    <row r="40" spans="2:18" s="16" customFormat="1" ht="14.25" thickBot="1">
      <c r="B40" s="26" t="s">
        <v>27</v>
      </c>
      <c r="C40" s="25"/>
      <c r="D40" s="25"/>
      <c r="E40" s="25"/>
      <c r="F40" s="25"/>
      <c r="G40" s="25"/>
      <c r="H40" s="25"/>
      <c r="I40" s="25"/>
      <c r="J40" s="25"/>
      <c r="K40" s="25"/>
      <c r="L40" s="25"/>
      <c r="M40" s="25"/>
    </row>
    <row r="41" spans="2:18" s="16" customFormat="1" ht="33" customHeight="1">
      <c r="B41" s="24" t="s">
        <v>26</v>
      </c>
      <c r="C41" s="311" t="s">
        <v>25</v>
      </c>
      <c r="D41" s="312"/>
      <c r="E41" s="313"/>
      <c r="F41" s="24" t="s">
        <v>24</v>
      </c>
      <c r="G41" s="299" t="s">
        <v>23</v>
      </c>
      <c r="H41" s="300"/>
      <c r="I41" s="301"/>
      <c r="J41" s="302" t="s">
        <v>22</v>
      </c>
      <c r="K41" s="303"/>
      <c r="L41" s="314" t="s">
        <v>21</v>
      </c>
      <c r="M41" s="315"/>
      <c r="N41" s="23"/>
      <c r="O41" s="23"/>
      <c r="P41" s="22"/>
      <c r="Q41" s="22"/>
    </row>
    <row r="42" spans="2:18" s="16" customFormat="1" ht="33" customHeight="1" thickBot="1">
      <c r="B42" s="316">
        <f>I14</f>
        <v>0</v>
      </c>
      <c r="C42" s="317"/>
      <c r="D42" s="317"/>
      <c r="E42" s="318"/>
      <c r="F42" s="316">
        <f>P28+J33</f>
        <v>0</v>
      </c>
      <c r="G42" s="317"/>
      <c r="H42" s="317"/>
      <c r="I42" s="319"/>
      <c r="J42" s="320">
        <f>B42-F42</f>
        <v>0</v>
      </c>
      <c r="K42" s="321"/>
      <c r="L42" s="321"/>
      <c r="M42" s="322"/>
      <c r="N42" s="18"/>
      <c r="O42" s="18"/>
      <c r="P42" s="307" t="s">
        <v>192</v>
      </c>
      <c r="Q42" s="307"/>
      <c r="R42" s="307"/>
    </row>
    <row r="43" spans="2:18" s="16" customFormat="1" ht="33" customHeight="1" thickBot="1">
      <c r="B43" s="21" t="s">
        <v>205</v>
      </c>
      <c r="F43" s="21" t="s">
        <v>20</v>
      </c>
      <c r="J43" s="323" t="s">
        <v>19</v>
      </c>
      <c r="K43" s="324"/>
      <c r="L43" s="324"/>
      <c r="M43" s="324"/>
      <c r="N43" s="20"/>
      <c r="O43" s="19"/>
      <c r="P43" s="308"/>
      <c r="Q43" s="308"/>
      <c r="R43" s="308"/>
    </row>
    <row r="44" spans="2:18" s="16" customFormat="1" ht="33" customHeight="1" thickTop="1" thickBot="1">
      <c r="F44" s="279" t="s">
        <v>190</v>
      </c>
      <c r="G44" s="280"/>
      <c r="H44" s="280"/>
      <c r="I44" s="281"/>
      <c r="J44" s="282">
        <f>ROUNDDOWN(J42*3/4,0)</f>
        <v>0</v>
      </c>
      <c r="K44" s="283"/>
      <c r="L44" s="283"/>
      <c r="M44" s="284"/>
      <c r="N44" s="18"/>
      <c r="O44" s="304">
        <f>IF(D2="単独商店会",MIN(N38+J44,2000000),IF(D2="複数商店会",MIN(N38+J44,5000000),0))</f>
        <v>0</v>
      </c>
      <c r="P44" s="305"/>
      <c r="Q44" s="305"/>
      <c r="R44" s="306"/>
    </row>
    <row r="45" spans="2:18" s="16" customFormat="1" ht="14.25" customHeight="1" thickTop="1">
      <c r="J45" s="17"/>
      <c r="N45" s="17"/>
      <c r="O45" s="149" t="s">
        <v>186</v>
      </c>
    </row>
    <row r="46" spans="2:18" s="16" customFormat="1" ht="14.25" customHeight="1">
      <c r="J46" s="17"/>
      <c r="N46" s="17"/>
      <c r="O46" s="149" t="s">
        <v>187</v>
      </c>
    </row>
    <row r="47" spans="2:18" s="16" customFormat="1"/>
    <row r="48" spans="2:18" s="16" customFormat="1"/>
    <row r="49" s="16" customFormat="1"/>
    <row r="50" s="16" customFormat="1"/>
    <row r="51" s="16" customFormat="1"/>
    <row r="52" s="16" customFormat="1"/>
    <row r="53" s="16" customFormat="1"/>
    <row r="54" s="16" customFormat="1"/>
    <row r="55" s="16" customFormat="1"/>
  </sheetData>
  <sheetProtection password="CC4F" sheet="1" formatRows="0"/>
  <mergeCells count="105">
    <mergeCell ref="F44:I44"/>
    <mergeCell ref="J44:M44"/>
    <mergeCell ref="O44:R44"/>
    <mergeCell ref="N39:Q39"/>
    <mergeCell ref="C41:E41"/>
    <mergeCell ref="G41:I41"/>
    <mergeCell ref="J41:K41"/>
    <mergeCell ref="L41:M41"/>
    <mergeCell ref="B42:E42"/>
    <mergeCell ref="F42:I42"/>
    <mergeCell ref="J42:M42"/>
    <mergeCell ref="P42:R43"/>
    <mergeCell ref="J43:M43"/>
    <mergeCell ref="N37:O37"/>
    <mergeCell ref="P37:Q37"/>
    <mergeCell ref="B38:E38"/>
    <mergeCell ref="F38:I38"/>
    <mergeCell ref="J38:M38"/>
    <mergeCell ref="N38:Q38"/>
    <mergeCell ref="B34:D34"/>
    <mergeCell ref="E34:G34"/>
    <mergeCell ref="H34:I34"/>
    <mergeCell ref="C37:E37"/>
    <mergeCell ref="G37:I37"/>
    <mergeCell ref="K37:M37"/>
    <mergeCell ref="N32:R32"/>
    <mergeCell ref="B33:D33"/>
    <mergeCell ref="E33:G33"/>
    <mergeCell ref="H33:I33"/>
    <mergeCell ref="J33:L33"/>
    <mergeCell ref="N33:R33"/>
    <mergeCell ref="B31:D31"/>
    <mergeCell ref="E31:G31"/>
    <mergeCell ref="H31:I31"/>
    <mergeCell ref="J31:L31"/>
    <mergeCell ref="B32:D32"/>
    <mergeCell ref="E32:G32"/>
    <mergeCell ref="H32:I32"/>
    <mergeCell ref="J32:L32"/>
    <mergeCell ref="P27:R27"/>
    <mergeCell ref="B28:D28"/>
    <mergeCell ref="E28:G28"/>
    <mergeCell ref="H28:I28"/>
    <mergeCell ref="J28:K28"/>
    <mergeCell ref="L28:O28"/>
    <mergeCell ref="P28:R28"/>
    <mergeCell ref="J26:K26"/>
    <mergeCell ref="B27:D27"/>
    <mergeCell ref="E27:G27"/>
    <mergeCell ref="H27:I27"/>
    <mergeCell ref="J27:K27"/>
    <mergeCell ref="L27:O27"/>
    <mergeCell ref="B25:D25"/>
    <mergeCell ref="E25:G25"/>
    <mergeCell ref="H25:I25"/>
    <mergeCell ref="B26:D26"/>
    <mergeCell ref="E26:G26"/>
    <mergeCell ref="H26:I26"/>
    <mergeCell ref="B23:D23"/>
    <mergeCell ref="E23:G23"/>
    <mergeCell ref="H23:I23"/>
    <mergeCell ref="J23:L23"/>
    <mergeCell ref="N23:R23"/>
    <mergeCell ref="B24:D24"/>
    <mergeCell ref="E24:G24"/>
    <mergeCell ref="H24:I24"/>
    <mergeCell ref="J24:L24"/>
    <mergeCell ref="N24:R24"/>
    <mergeCell ref="C14:H14"/>
    <mergeCell ref="I14:L14"/>
    <mergeCell ref="M14:Q15"/>
    <mergeCell ref="B15:H15"/>
    <mergeCell ref="I15:L15"/>
    <mergeCell ref="B22:D22"/>
    <mergeCell ref="E22:G22"/>
    <mergeCell ref="H22:I22"/>
    <mergeCell ref="J22:L22"/>
    <mergeCell ref="B8:B14"/>
    <mergeCell ref="C8:H8"/>
    <mergeCell ref="I8:L8"/>
    <mergeCell ref="M8:Q8"/>
    <mergeCell ref="C9:H9"/>
    <mergeCell ref="I9:L9"/>
    <mergeCell ref="M9:Q9"/>
    <mergeCell ref="C12:H12"/>
    <mergeCell ref="I12:L12"/>
    <mergeCell ref="M12:Q12"/>
    <mergeCell ref="C13:H13"/>
    <mergeCell ref="I13:L13"/>
    <mergeCell ref="M13:Q13"/>
    <mergeCell ref="C10:H10"/>
    <mergeCell ref="I10:L10"/>
    <mergeCell ref="M10:Q10"/>
    <mergeCell ref="C11:H11"/>
    <mergeCell ref="I11:L11"/>
    <mergeCell ref="M11:Q11"/>
    <mergeCell ref="A2:C2"/>
    <mergeCell ref="D2:I2"/>
    <mergeCell ref="A4:R4"/>
    <mergeCell ref="B6:H6"/>
    <mergeCell ref="I6:L6"/>
    <mergeCell ref="M6:Q6"/>
    <mergeCell ref="B7:H7"/>
    <mergeCell ref="I7:L7"/>
    <mergeCell ref="M7:Q7"/>
  </mergeCells>
  <phoneticPr fontId="4"/>
  <dataValidations count="1">
    <dataValidation type="list" allowBlank="1" showInputMessage="1" showErrorMessage="1" sqref="D2:I2" xr:uid="{A237093E-E677-4C5A-9D80-B5AB54C26FF0}">
      <formula1>"単独商店会,複数商店会"</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Header>&amp;R&amp;12収支明細書②</oddHeader>
  </headerFooter>
  <rowBreaks count="1" manualBreakCount="1">
    <brk id="16" max="1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E7B4-A9D0-4103-98E5-9FAC486563AD}">
  <sheetPr codeName="Sheet5">
    <tabColor rgb="FFFF99FF"/>
    <pageSetUpPr fitToPage="1"/>
  </sheetPr>
  <dimension ref="A1:L45"/>
  <sheetViews>
    <sheetView showZeros="0" view="pageBreakPreview" topLeftCell="A23" zoomScale="90" zoomScaleNormal="100" zoomScaleSheetLayoutView="90" workbookViewId="0">
      <selection activeCell="D35" sqref="D35:E36"/>
    </sheetView>
  </sheetViews>
  <sheetFormatPr defaultRowHeight="13.5"/>
  <cols>
    <col min="1" max="1" width="1.625" style="11" customWidth="1"/>
    <col min="2" max="2" width="5.5" style="11" customWidth="1"/>
    <col min="3" max="3" width="1.75" style="11" customWidth="1"/>
    <col min="4" max="4" width="9.75" style="47" customWidth="1"/>
    <col min="5" max="5" width="0.875" style="47" customWidth="1"/>
    <col min="6" max="6" width="9" style="12"/>
    <col min="7" max="7" width="12.375" style="12" customWidth="1"/>
    <col min="8" max="8" width="9" style="11"/>
    <col min="9" max="9" width="14.375" style="11" customWidth="1"/>
    <col min="10" max="10" width="9" style="11"/>
    <col min="11" max="11" width="12.125" style="11" customWidth="1"/>
    <col min="12" max="12" width="4.75" style="11" customWidth="1"/>
    <col min="13" max="256" width="9" style="11"/>
    <col min="257" max="257" width="1.625" style="11" customWidth="1"/>
    <col min="258" max="258" width="5.5" style="11" customWidth="1"/>
    <col min="259" max="259" width="1.75" style="11" customWidth="1"/>
    <col min="260" max="260" width="9.75" style="11" customWidth="1"/>
    <col min="261" max="261" width="0.875" style="11" customWidth="1"/>
    <col min="262" max="262" width="9" style="11"/>
    <col min="263" max="263" width="12.375" style="11" customWidth="1"/>
    <col min="264" max="264" width="9" style="11"/>
    <col min="265" max="265" width="14.375" style="11" customWidth="1"/>
    <col min="266" max="266" width="9" style="11"/>
    <col min="267" max="267" width="12.125" style="11" customWidth="1"/>
    <col min="268" max="268" width="4.75" style="11" customWidth="1"/>
    <col min="269" max="512" width="9" style="11"/>
    <col min="513" max="513" width="1.625" style="11" customWidth="1"/>
    <col min="514" max="514" width="5.5" style="11" customWidth="1"/>
    <col min="515" max="515" width="1.75" style="11" customWidth="1"/>
    <col min="516" max="516" width="9.75" style="11" customWidth="1"/>
    <col min="517" max="517" width="0.875" style="11" customWidth="1"/>
    <col min="518" max="518" width="9" style="11"/>
    <col min="519" max="519" width="12.375" style="11" customWidth="1"/>
    <col min="520" max="520" width="9" style="11"/>
    <col min="521" max="521" width="14.375" style="11" customWidth="1"/>
    <col min="522" max="522" width="9" style="11"/>
    <col min="523" max="523" width="12.125" style="11" customWidth="1"/>
    <col min="524" max="524" width="4.75" style="11" customWidth="1"/>
    <col min="525" max="768" width="9" style="11"/>
    <col min="769" max="769" width="1.625" style="11" customWidth="1"/>
    <col min="770" max="770" width="5.5" style="11" customWidth="1"/>
    <col min="771" max="771" width="1.75" style="11" customWidth="1"/>
    <col min="772" max="772" width="9.75" style="11" customWidth="1"/>
    <col min="773" max="773" width="0.875" style="11" customWidth="1"/>
    <col min="774" max="774" width="9" style="11"/>
    <col min="775" max="775" width="12.375" style="11" customWidth="1"/>
    <col min="776" max="776" width="9" style="11"/>
    <col min="777" max="777" width="14.375" style="11" customWidth="1"/>
    <col min="778" max="778" width="9" style="11"/>
    <col min="779" max="779" width="12.125" style="11" customWidth="1"/>
    <col min="780" max="780" width="4.75" style="11" customWidth="1"/>
    <col min="781" max="1024" width="9" style="11"/>
    <col min="1025" max="1025" width="1.625" style="11" customWidth="1"/>
    <col min="1026" max="1026" width="5.5" style="11" customWidth="1"/>
    <col min="1027" max="1027" width="1.75" style="11" customWidth="1"/>
    <col min="1028" max="1028" width="9.75" style="11" customWidth="1"/>
    <col min="1029" max="1029" width="0.875" style="11" customWidth="1"/>
    <col min="1030" max="1030" width="9" style="11"/>
    <col min="1031" max="1031" width="12.375" style="11" customWidth="1"/>
    <col min="1032" max="1032" width="9" style="11"/>
    <col min="1033" max="1033" width="14.375" style="11" customWidth="1"/>
    <col min="1034" max="1034" width="9" style="11"/>
    <col min="1035" max="1035" width="12.125" style="11" customWidth="1"/>
    <col min="1036" max="1036" width="4.75" style="11" customWidth="1"/>
    <col min="1037" max="1280" width="9" style="11"/>
    <col min="1281" max="1281" width="1.625" style="11" customWidth="1"/>
    <col min="1282" max="1282" width="5.5" style="11" customWidth="1"/>
    <col min="1283" max="1283" width="1.75" style="11" customWidth="1"/>
    <col min="1284" max="1284" width="9.75" style="11" customWidth="1"/>
    <col min="1285" max="1285" width="0.875" style="11" customWidth="1"/>
    <col min="1286" max="1286" width="9" style="11"/>
    <col min="1287" max="1287" width="12.375" style="11" customWidth="1"/>
    <col min="1288" max="1288" width="9" style="11"/>
    <col min="1289" max="1289" width="14.375" style="11" customWidth="1"/>
    <col min="1290" max="1290" width="9" style="11"/>
    <col min="1291" max="1291" width="12.125" style="11" customWidth="1"/>
    <col min="1292" max="1292" width="4.75" style="11" customWidth="1"/>
    <col min="1293" max="1536" width="9" style="11"/>
    <col min="1537" max="1537" width="1.625" style="11" customWidth="1"/>
    <col min="1538" max="1538" width="5.5" style="11" customWidth="1"/>
    <col min="1539" max="1539" width="1.75" style="11" customWidth="1"/>
    <col min="1540" max="1540" width="9.75" style="11" customWidth="1"/>
    <col min="1541" max="1541" width="0.875" style="11" customWidth="1"/>
    <col min="1542" max="1542" width="9" style="11"/>
    <col min="1543" max="1543" width="12.375" style="11" customWidth="1"/>
    <col min="1544" max="1544" width="9" style="11"/>
    <col min="1545" max="1545" width="14.375" style="11" customWidth="1"/>
    <col min="1546" max="1546" width="9" style="11"/>
    <col min="1547" max="1547" width="12.125" style="11" customWidth="1"/>
    <col min="1548" max="1548" width="4.75" style="11" customWidth="1"/>
    <col min="1549" max="1792" width="9" style="11"/>
    <col min="1793" max="1793" width="1.625" style="11" customWidth="1"/>
    <col min="1794" max="1794" width="5.5" style="11" customWidth="1"/>
    <col min="1795" max="1795" width="1.75" style="11" customWidth="1"/>
    <col min="1796" max="1796" width="9.75" style="11" customWidth="1"/>
    <col min="1797" max="1797" width="0.875" style="11" customWidth="1"/>
    <col min="1798" max="1798" width="9" style="11"/>
    <col min="1799" max="1799" width="12.375" style="11" customWidth="1"/>
    <col min="1800" max="1800" width="9" style="11"/>
    <col min="1801" max="1801" width="14.375" style="11" customWidth="1"/>
    <col min="1802" max="1802" width="9" style="11"/>
    <col min="1803" max="1803" width="12.125" style="11" customWidth="1"/>
    <col min="1804" max="1804" width="4.75" style="11" customWidth="1"/>
    <col min="1805" max="2048" width="9" style="11"/>
    <col min="2049" max="2049" width="1.625" style="11" customWidth="1"/>
    <col min="2050" max="2050" width="5.5" style="11" customWidth="1"/>
    <col min="2051" max="2051" width="1.75" style="11" customWidth="1"/>
    <col min="2052" max="2052" width="9.75" style="11" customWidth="1"/>
    <col min="2053" max="2053" width="0.875" style="11" customWidth="1"/>
    <col min="2054" max="2054" width="9" style="11"/>
    <col min="2055" max="2055" width="12.375" style="11" customWidth="1"/>
    <col min="2056" max="2056" width="9" style="11"/>
    <col min="2057" max="2057" width="14.375" style="11" customWidth="1"/>
    <col min="2058" max="2058" width="9" style="11"/>
    <col min="2059" max="2059" width="12.125" style="11" customWidth="1"/>
    <col min="2060" max="2060" width="4.75" style="11" customWidth="1"/>
    <col min="2061" max="2304" width="9" style="11"/>
    <col min="2305" max="2305" width="1.625" style="11" customWidth="1"/>
    <col min="2306" max="2306" width="5.5" style="11" customWidth="1"/>
    <col min="2307" max="2307" width="1.75" style="11" customWidth="1"/>
    <col min="2308" max="2308" width="9.75" style="11" customWidth="1"/>
    <col min="2309" max="2309" width="0.875" style="11" customWidth="1"/>
    <col min="2310" max="2310" width="9" style="11"/>
    <col min="2311" max="2311" width="12.375" style="11" customWidth="1"/>
    <col min="2312" max="2312" width="9" style="11"/>
    <col min="2313" max="2313" width="14.375" style="11" customWidth="1"/>
    <col min="2314" max="2314" width="9" style="11"/>
    <col min="2315" max="2315" width="12.125" style="11" customWidth="1"/>
    <col min="2316" max="2316" width="4.75" style="11" customWidth="1"/>
    <col min="2317" max="2560" width="9" style="11"/>
    <col min="2561" max="2561" width="1.625" style="11" customWidth="1"/>
    <col min="2562" max="2562" width="5.5" style="11" customWidth="1"/>
    <col min="2563" max="2563" width="1.75" style="11" customWidth="1"/>
    <col min="2564" max="2564" width="9.75" style="11" customWidth="1"/>
    <col min="2565" max="2565" width="0.875" style="11" customWidth="1"/>
    <col min="2566" max="2566" width="9" style="11"/>
    <col min="2567" max="2567" width="12.375" style="11" customWidth="1"/>
    <col min="2568" max="2568" width="9" style="11"/>
    <col min="2569" max="2569" width="14.375" style="11" customWidth="1"/>
    <col min="2570" max="2570" width="9" style="11"/>
    <col min="2571" max="2571" width="12.125" style="11" customWidth="1"/>
    <col min="2572" max="2572" width="4.75" style="11" customWidth="1"/>
    <col min="2573" max="2816" width="9" style="11"/>
    <col min="2817" max="2817" width="1.625" style="11" customWidth="1"/>
    <col min="2818" max="2818" width="5.5" style="11" customWidth="1"/>
    <col min="2819" max="2819" width="1.75" style="11" customWidth="1"/>
    <col min="2820" max="2820" width="9.75" style="11" customWidth="1"/>
    <col min="2821" max="2821" width="0.875" style="11" customWidth="1"/>
    <col min="2822" max="2822" width="9" style="11"/>
    <col min="2823" max="2823" width="12.375" style="11" customWidth="1"/>
    <col min="2824" max="2824" width="9" style="11"/>
    <col min="2825" max="2825" width="14.375" style="11" customWidth="1"/>
    <col min="2826" max="2826" width="9" style="11"/>
    <col min="2827" max="2827" width="12.125" style="11" customWidth="1"/>
    <col min="2828" max="2828" width="4.75" style="11" customWidth="1"/>
    <col min="2829" max="3072" width="9" style="11"/>
    <col min="3073" max="3073" width="1.625" style="11" customWidth="1"/>
    <col min="3074" max="3074" width="5.5" style="11" customWidth="1"/>
    <col min="3075" max="3075" width="1.75" style="11" customWidth="1"/>
    <col min="3076" max="3076" width="9.75" style="11" customWidth="1"/>
    <col min="3077" max="3077" width="0.875" style="11" customWidth="1"/>
    <col min="3078" max="3078" width="9" style="11"/>
    <col min="3079" max="3079" width="12.375" style="11" customWidth="1"/>
    <col min="3080" max="3080" width="9" style="11"/>
    <col min="3081" max="3081" width="14.375" style="11" customWidth="1"/>
    <col min="3082" max="3082" width="9" style="11"/>
    <col min="3083" max="3083" width="12.125" style="11" customWidth="1"/>
    <col min="3084" max="3084" width="4.75" style="11" customWidth="1"/>
    <col min="3085" max="3328" width="9" style="11"/>
    <col min="3329" max="3329" width="1.625" style="11" customWidth="1"/>
    <col min="3330" max="3330" width="5.5" style="11" customWidth="1"/>
    <col min="3331" max="3331" width="1.75" style="11" customWidth="1"/>
    <col min="3332" max="3332" width="9.75" style="11" customWidth="1"/>
    <col min="3333" max="3333" width="0.875" style="11" customWidth="1"/>
    <col min="3334" max="3334" width="9" style="11"/>
    <col min="3335" max="3335" width="12.375" style="11" customWidth="1"/>
    <col min="3336" max="3336" width="9" style="11"/>
    <col min="3337" max="3337" width="14.375" style="11" customWidth="1"/>
    <col min="3338" max="3338" width="9" style="11"/>
    <col min="3339" max="3339" width="12.125" style="11" customWidth="1"/>
    <col min="3340" max="3340" width="4.75" style="11" customWidth="1"/>
    <col min="3341" max="3584" width="9" style="11"/>
    <col min="3585" max="3585" width="1.625" style="11" customWidth="1"/>
    <col min="3586" max="3586" width="5.5" style="11" customWidth="1"/>
    <col min="3587" max="3587" width="1.75" style="11" customWidth="1"/>
    <col min="3588" max="3588" width="9.75" style="11" customWidth="1"/>
    <col min="3589" max="3589" width="0.875" style="11" customWidth="1"/>
    <col min="3590" max="3590" width="9" style="11"/>
    <col min="3591" max="3591" width="12.375" style="11" customWidth="1"/>
    <col min="3592" max="3592" width="9" style="11"/>
    <col min="3593" max="3593" width="14.375" style="11" customWidth="1"/>
    <col min="3594" max="3594" width="9" style="11"/>
    <col min="3595" max="3595" width="12.125" style="11" customWidth="1"/>
    <col min="3596" max="3596" width="4.75" style="11" customWidth="1"/>
    <col min="3597" max="3840" width="9" style="11"/>
    <col min="3841" max="3841" width="1.625" style="11" customWidth="1"/>
    <col min="3842" max="3842" width="5.5" style="11" customWidth="1"/>
    <col min="3843" max="3843" width="1.75" style="11" customWidth="1"/>
    <col min="3844" max="3844" width="9.75" style="11" customWidth="1"/>
    <col min="3845" max="3845" width="0.875" style="11" customWidth="1"/>
    <col min="3846" max="3846" width="9" style="11"/>
    <col min="3847" max="3847" width="12.375" style="11" customWidth="1"/>
    <col min="3848" max="3848" width="9" style="11"/>
    <col min="3849" max="3849" width="14.375" style="11" customWidth="1"/>
    <col min="3850" max="3850" width="9" style="11"/>
    <col min="3851" max="3851" width="12.125" style="11" customWidth="1"/>
    <col min="3852" max="3852" width="4.75" style="11" customWidth="1"/>
    <col min="3853" max="4096" width="9" style="11"/>
    <col min="4097" max="4097" width="1.625" style="11" customWidth="1"/>
    <col min="4098" max="4098" width="5.5" style="11" customWidth="1"/>
    <col min="4099" max="4099" width="1.75" style="11" customWidth="1"/>
    <col min="4100" max="4100" width="9.75" style="11" customWidth="1"/>
    <col min="4101" max="4101" width="0.875" style="11" customWidth="1"/>
    <col min="4102" max="4102" width="9" style="11"/>
    <col min="4103" max="4103" width="12.375" style="11" customWidth="1"/>
    <col min="4104" max="4104" width="9" style="11"/>
    <col min="4105" max="4105" width="14.375" style="11" customWidth="1"/>
    <col min="4106" max="4106" width="9" style="11"/>
    <col min="4107" max="4107" width="12.125" style="11" customWidth="1"/>
    <col min="4108" max="4108" width="4.75" style="11" customWidth="1"/>
    <col min="4109" max="4352" width="9" style="11"/>
    <col min="4353" max="4353" width="1.625" style="11" customWidth="1"/>
    <col min="4354" max="4354" width="5.5" style="11" customWidth="1"/>
    <col min="4355" max="4355" width="1.75" style="11" customWidth="1"/>
    <col min="4356" max="4356" width="9.75" style="11" customWidth="1"/>
    <col min="4357" max="4357" width="0.875" style="11" customWidth="1"/>
    <col min="4358" max="4358" width="9" style="11"/>
    <col min="4359" max="4359" width="12.375" style="11" customWidth="1"/>
    <col min="4360" max="4360" width="9" style="11"/>
    <col min="4361" max="4361" width="14.375" style="11" customWidth="1"/>
    <col min="4362" max="4362" width="9" style="11"/>
    <col min="4363" max="4363" width="12.125" style="11" customWidth="1"/>
    <col min="4364" max="4364" width="4.75" style="11" customWidth="1"/>
    <col min="4365" max="4608" width="9" style="11"/>
    <col min="4609" max="4609" width="1.625" style="11" customWidth="1"/>
    <col min="4610" max="4610" width="5.5" style="11" customWidth="1"/>
    <col min="4611" max="4611" width="1.75" style="11" customWidth="1"/>
    <col min="4612" max="4612" width="9.75" style="11" customWidth="1"/>
    <col min="4613" max="4613" width="0.875" style="11" customWidth="1"/>
    <col min="4614" max="4614" width="9" style="11"/>
    <col min="4615" max="4615" width="12.375" style="11" customWidth="1"/>
    <col min="4616" max="4616" width="9" style="11"/>
    <col min="4617" max="4617" width="14.375" style="11" customWidth="1"/>
    <col min="4618" max="4618" width="9" style="11"/>
    <col min="4619" max="4619" width="12.125" style="11" customWidth="1"/>
    <col min="4620" max="4620" width="4.75" style="11" customWidth="1"/>
    <col min="4621" max="4864" width="9" style="11"/>
    <col min="4865" max="4865" width="1.625" style="11" customWidth="1"/>
    <col min="4866" max="4866" width="5.5" style="11" customWidth="1"/>
    <col min="4867" max="4867" width="1.75" style="11" customWidth="1"/>
    <col min="4868" max="4868" width="9.75" style="11" customWidth="1"/>
    <col min="4869" max="4869" width="0.875" style="11" customWidth="1"/>
    <col min="4870" max="4870" width="9" style="11"/>
    <col min="4871" max="4871" width="12.375" style="11" customWidth="1"/>
    <col min="4872" max="4872" width="9" style="11"/>
    <col min="4873" max="4873" width="14.375" style="11" customWidth="1"/>
    <col min="4874" max="4874" width="9" style="11"/>
    <col min="4875" max="4875" width="12.125" style="11" customWidth="1"/>
    <col min="4876" max="4876" width="4.75" style="11" customWidth="1"/>
    <col min="4877" max="5120" width="9" style="11"/>
    <col min="5121" max="5121" width="1.625" style="11" customWidth="1"/>
    <col min="5122" max="5122" width="5.5" style="11" customWidth="1"/>
    <col min="5123" max="5123" width="1.75" style="11" customWidth="1"/>
    <col min="5124" max="5124" width="9.75" style="11" customWidth="1"/>
    <col min="5125" max="5125" width="0.875" style="11" customWidth="1"/>
    <col min="5126" max="5126" width="9" style="11"/>
    <col min="5127" max="5127" width="12.375" style="11" customWidth="1"/>
    <col min="5128" max="5128" width="9" style="11"/>
    <col min="5129" max="5129" width="14.375" style="11" customWidth="1"/>
    <col min="5130" max="5130" width="9" style="11"/>
    <col min="5131" max="5131" width="12.125" style="11" customWidth="1"/>
    <col min="5132" max="5132" width="4.75" style="11" customWidth="1"/>
    <col min="5133" max="5376" width="9" style="11"/>
    <col min="5377" max="5377" width="1.625" style="11" customWidth="1"/>
    <col min="5378" max="5378" width="5.5" style="11" customWidth="1"/>
    <col min="5379" max="5379" width="1.75" style="11" customWidth="1"/>
    <col min="5380" max="5380" width="9.75" style="11" customWidth="1"/>
    <col min="5381" max="5381" width="0.875" style="11" customWidth="1"/>
    <col min="5382" max="5382" width="9" style="11"/>
    <col min="5383" max="5383" width="12.375" style="11" customWidth="1"/>
    <col min="5384" max="5384" width="9" style="11"/>
    <col min="5385" max="5385" width="14.375" style="11" customWidth="1"/>
    <col min="5386" max="5386" width="9" style="11"/>
    <col min="5387" max="5387" width="12.125" style="11" customWidth="1"/>
    <col min="5388" max="5388" width="4.75" style="11" customWidth="1"/>
    <col min="5389" max="5632" width="9" style="11"/>
    <col min="5633" max="5633" width="1.625" style="11" customWidth="1"/>
    <col min="5634" max="5634" width="5.5" style="11" customWidth="1"/>
    <col min="5635" max="5635" width="1.75" style="11" customWidth="1"/>
    <col min="5636" max="5636" width="9.75" style="11" customWidth="1"/>
    <col min="5637" max="5637" width="0.875" style="11" customWidth="1"/>
    <col min="5638" max="5638" width="9" style="11"/>
    <col min="5639" max="5639" width="12.375" style="11" customWidth="1"/>
    <col min="5640" max="5640" width="9" style="11"/>
    <col min="5641" max="5641" width="14.375" style="11" customWidth="1"/>
    <col min="5642" max="5642" width="9" style="11"/>
    <col min="5643" max="5643" width="12.125" style="11" customWidth="1"/>
    <col min="5644" max="5644" width="4.75" style="11" customWidth="1"/>
    <col min="5645" max="5888" width="9" style="11"/>
    <col min="5889" max="5889" width="1.625" style="11" customWidth="1"/>
    <col min="5890" max="5890" width="5.5" style="11" customWidth="1"/>
    <col min="5891" max="5891" width="1.75" style="11" customWidth="1"/>
    <col min="5892" max="5892" width="9.75" style="11" customWidth="1"/>
    <col min="5893" max="5893" width="0.875" style="11" customWidth="1"/>
    <col min="5894" max="5894" width="9" style="11"/>
    <col min="5895" max="5895" width="12.375" style="11" customWidth="1"/>
    <col min="5896" max="5896" width="9" style="11"/>
    <col min="5897" max="5897" width="14.375" style="11" customWidth="1"/>
    <col min="5898" max="5898" width="9" style="11"/>
    <col min="5899" max="5899" width="12.125" style="11" customWidth="1"/>
    <col min="5900" max="5900" width="4.75" style="11" customWidth="1"/>
    <col min="5901" max="6144" width="9" style="11"/>
    <col min="6145" max="6145" width="1.625" style="11" customWidth="1"/>
    <col min="6146" max="6146" width="5.5" style="11" customWidth="1"/>
    <col min="6147" max="6147" width="1.75" style="11" customWidth="1"/>
    <col min="6148" max="6148" width="9.75" style="11" customWidth="1"/>
    <col min="6149" max="6149" width="0.875" style="11" customWidth="1"/>
    <col min="6150" max="6150" width="9" style="11"/>
    <col min="6151" max="6151" width="12.375" style="11" customWidth="1"/>
    <col min="6152" max="6152" width="9" style="11"/>
    <col min="6153" max="6153" width="14.375" style="11" customWidth="1"/>
    <col min="6154" max="6154" width="9" style="11"/>
    <col min="6155" max="6155" width="12.125" style="11" customWidth="1"/>
    <col min="6156" max="6156" width="4.75" style="11" customWidth="1"/>
    <col min="6157" max="6400" width="9" style="11"/>
    <col min="6401" max="6401" width="1.625" style="11" customWidth="1"/>
    <col min="6402" max="6402" width="5.5" style="11" customWidth="1"/>
    <col min="6403" max="6403" width="1.75" style="11" customWidth="1"/>
    <col min="6404" max="6404" width="9.75" style="11" customWidth="1"/>
    <col min="6405" max="6405" width="0.875" style="11" customWidth="1"/>
    <col min="6406" max="6406" width="9" style="11"/>
    <col min="6407" max="6407" width="12.375" style="11" customWidth="1"/>
    <col min="6408" max="6408" width="9" style="11"/>
    <col min="6409" max="6409" width="14.375" style="11" customWidth="1"/>
    <col min="6410" max="6410" width="9" style="11"/>
    <col min="6411" max="6411" width="12.125" style="11" customWidth="1"/>
    <col min="6412" max="6412" width="4.75" style="11" customWidth="1"/>
    <col min="6413" max="6656" width="9" style="11"/>
    <col min="6657" max="6657" width="1.625" style="11" customWidth="1"/>
    <col min="6658" max="6658" width="5.5" style="11" customWidth="1"/>
    <col min="6659" max="6659" width="1.75" style="11" customWidth="1"/>
    <col min="6660" max="6660" width="9.75" style="11" customWidth="1"/>
    <col min="6661" max="6661" width="0.875" style="11" customWidth="1"/>
    <col min="6662" max="6662" width="9" style="11"/>
    <col min="6663" max="6663" width="12.375" style="11" customWidth="1"/>
    <col min="6664" max="6664" width="9" style="11"/>
    <col min="6665" max="6665" width="14.375" style="11" customWidth="1"/>
    <col min="6666" max="6666" width="9" style="11"/>
    <col min="6667" max="6667" width="12.125" style="11" customWidth="1"/>
    <col min="6668" max="6668" width="4.75" style="11" customWidth="1"/>
    <col min="6669" max="6912" width="9" style="11"/>
    <col min="6913" max="6913" width="1.625" style="11" customWidth="1"/>
    <col min="6914" max="6914" width="5.5" style="11" customWidth="1"/>
    <col min="6915" max="6915" width="1.75" style="11" customWidth="1"/>
    <col min="6916" max="6916" width="9.75" style="11" customWidth="1"/>
    <col min="6917" max="6917" width="0.875" style="11" customWidth="1"/>
    <col min="6918" max="6918" width="9" style="11"/>
    <col min="6919" max="6919" width="12.375" style="11" customWidth="1"/>
    <col min="6920" max="6920" width="9" style="11"/>
    <col min="6921" max="6921" width="14.375" style="11" customWidth="1"/>
    <col min="6922" max="6922" width="9" style="11"/>
    <col min="6923" max="6923" width="12.125" style="11" customWidth="1"/>
    <col min="6924" max="6924" width="4.75" style="11" customWidth="1"/>
    <col min="6925" max="7168" width="9" style="11"/>
    <col min="7169" max="7169" width="1.625" style="11" customWidth="1"/>
    <col min="7170" max="7170" width="5.5" style="11" customWidth="1"/>
    <col min="7171" max="7171" width="1.75" style="11" customWidth="1"/>
    <col min="7172" max="7172" width="9.75" style="11" customWidth="1"/>
    <col min="7173" max="7173" width="0.875" style="11" customWidth="1"/>
    <col min="7174" max="7174" width="9" style="11"/>
    <col min="7175" max="7175" width="12.375" style="11" customWidth="1"/>
    <col min="7176" max="7176" width="9" style="11"/>
    <col min="7177" max="7177" width="14.375" style="11" customWidth="1"/>
    <col min="7178" max="7178" width="9" style="11"/>
    <col min="7179" max="7179" width="12.125" style="11" customWidth="1"/>
    <col min="7180" max="7180" width="4.75" style="11" customWidth="1"/>
    <col min="7181" max="7424" width="9" style="11"/>
    <col min="7425" max="7425" width="1.625" style="11" customWidth="1"/>
    <col min="7426" max="7426" width="5.5" style="11" customWidth="1"/>
    <col min="7427" max="7427" width="1.75" style="11" customWidth="1"/>
    <col min="7428" max="7428" width="9.75" style="11" customWidth="1"/>
    <col min="7429" max="7429" width="0.875" style="11" customWidth="1"/>
    <col min="7430" max="7430" width="9" style="11"/>
    <col min="7431" max="7431" width="12.375" style="11" customWidth="1"/>
    <col min="7432" max="7432" width="9" style="11"/>
    <col min="7433" max="7433" width="14.375" style="11" customWidth="1"/>
    <col min="7434" max="7434" width="9" style="11"/>
    <col min="7435" max="7435" width="12.125" style="11" customWidth="1"/>
    <col min="7436" max="7436" width="4.75" style="11" customWidth="1"/>
    <col min="7437" max="7680" width="9" style="11"/>
    <col min="7681" max="7681" width="1.625" style="11" customWidth="1"/>
    <col min="7682" max="7682" width="5.5" style="11" customWidth="1"/>
    <col min="7683" max="7683" width="1.75" style="11" customWidth="1"/>
    <col min="7684" max="7684" width="9.75" style="11" customWidth="1"/>
    <col min="7685" max="7685" width="0.875" style="11" customWidth="1"/>
    <col min="7686" max="7686" width="9" style="11"/>
    <col min="7687" max="7687" width="12.375" style="11" customWidth="1"/>
    <col min="7688" max="7688" width="9" style="11"/>
    <col min="7689" max="7689" width="14.375" style="11" customWidth="1"/>
    <col min="7690" max="7690" width="9" style="11"/>
    <col min="7691" max="7691" width="12.125" style="11" customWidth="1"/>
    <col min="7692" max="7692" width="4.75" style="11" customWidth="1"/>
    <col min="7693" max="7936" width="9" style="11"/>
    <col min="7937" max="7937" width="1.625" style="11" customWidth="1"/>
    <col min="7938" max="7938" width="5.5" style="11" customWidth="1"/>
    <col min="7939" max="7939" width="1.75" style="11" customWidth="1"/>
    <col min="7940" max="7940" width="9.75" style="11" customWidth="1"/>
    <col min="7941" max="7941" width="0.875" style="11" customWidth="1"/>
    <col min="7942" max="7942" width="9" style="11"/>
    <col min="7943" max="7943" width="12.375" style="11" customWidth="1"/>
    <col min="7944" max="7944" width="9" style="11"/>
    <col min="7945" max="7945" width="14.375" style="11" customWidth="1"/>
    <col min="7946" max="7946" width="9" style="11"/>
    <col min="7947" max="7947" width="12.125" style="11" customWidth="1"/>
    <col min="7948" max="7948" width="4.75" style="11" customWidth="1"/>
    <col min="7949" max="8192" width="9" style="11"/>
    <col min="8193" max="8193" width="1.625" style="11" customWidth="1"/>
    <col min="8194" max="8194" width="5.5" style="11" customWidth="1"/>
    <col min="8195" max="8195" width="1.75" style="11" customWidth="1"/>
    <col min="8196" max="8196" width="9.75" style="11" customWidth="1"/>
    <col min="8197" max="8197" width="0.875" style="11" customWidth="1"/>
    <col min="8198" max="8198" width="9" style="11"/>
    <col min="8199" max="8199" width="12.375" style="11" customWidth="1"/>
    <col min="8200" max="8200" width="9" style="11"/>
    <col min="8201" max="8201" width="14.375" style="11" customWidth="1"/>
    <col min="8202" max="8202" width="9" style="11"/>
    <col min="8203" max="8203" width="12.125" style="11" customWidth="1"/>
    <col min="8204" max="8204" width="4.75" style="11" customWidth="1"/>
    <col min="8205" max="8448" width="9" style="11"/>
    <col min="8449" max="8449" width="1.625" style="11" customWidth="1"/>
    <col min="8450" max="8450" width="5.5" style="11" customWidth="1"/>
    <col min="8451" max="8451" width="1.75" style="11" customWidth="1"/>
    <col min="8452" max="8452" width="9.75" style="11" customWidth="1"/>
    <col min="8453" max="8453" width="0.875" style="11" customWidth="1"/>
    <col min="8454" max="8454" width="9" style="11"/>
    <col min="8455" max="8455" width="12.375" style="11" customWidth="1"/>
    <col min="8456" max="8456" width="9" style="11"/>
    <col min="8457" max="8457" width="14.375" style="11" customWidth="1"/>
    <col min="8458" max="8458" width="9" style="11"/>
    <col min="8459" max="8459" width="12.125" style="11" customWidth="1"/>
    <col min="8460" max="8460" width="4.75" style="11" customWidth="1"/>
    <col min="8461" max="8704" width="9" style="11"/>
    <col min="8705" max="8705" width="1.625" style="11" customWidth="1"/>
    <col min="8706" max="8706" width="5.5" style="11" customWidth="1"/>
    <col min="8707" max="8707" width="1.75" style="11" customWidth="1"/>
    <col min="8708" max="8708" width="9.75" style="11" customWidth="1"/>
    <col min="8709" max="8709" width="0.875" style="11" customWidth="1"/>
    <col min="8710" max="8710" width="9" style="11"/>
    <col min="8711" max="8711" width="12.375" style="11" customWidth="1"/>
    <col min="8712" max="8712" width="9" style="11"/>
    <col min="8713" max="8713" width="14.375" style="11" customWidth="1"/>
    <col min="8714" max="8714" width="9" style="11"/>
    <col min="8715" max="8715" width="12.125" style="11" customWidth="1"/>
    <col min="8716" max="8716" width="4.75" style="11" customWidth="1"/>
    <col min="8717" max="8960" width="9" style="11"/>
    <col min="8961" max="8961" width="1.625" style="11" customWidth="1"/>
    <col min="8962" max="8962" width="5.5" style="11" customWidth="1"/>
    <col min="8963" max="8963" width="1.75" style="11" customWidth="1"/>
    <col min="8964" max="8964" width="9.75" style="11" customWidth="1"/>
    <col min="8965" max="8965" width="0.875" style="11" customWidth="1"/>
    <col min="8966" max="8966" width="9" style="11"/>
    <col min="8967" max="8967" width="12.375" style="11" customWidth="1"/>
    <col min="8968" max="8968" width="9" style="11"/>
    <col min="8969" max="8969" width="14.375" style="11" customWidth="1"/>
    <col min="8970" max="8970" width="9" style="11"/>
    <col min="8971" max="8971" width="12.125" style="11" customWidth="1"/>
    <col min="8972" max="8972" width="4.75" style="11" customWidth="1"/>
    <col min="8973" max="9216" width="9" style="11"/>
    <col min="9217" max="9217" width="1.625" style="11" customWidth="1"/>
    <col min="9218" max="9218" width="5.5" style="11" customWidth="1"/>
    <col min="9219" max="9219" width="1.75" style="11" customWidth="1"/>
    <col min="9220" max="9220" width="9.75" style="11" customWidth="1"/>
    <col min="9221" max="9221" width="0.875" style="11" customWidth="1"/>
    <col min="9222" max="9222" width="9" style="11"/>
    <col min="9223" max="9223" width="12.375" style="11" customWidth="1"/>
    <col min="9224" max="9224" width="9" style="11"/>
    <col min="9225" max="9225" width="14.375" style="11" customWidth="1"/>
    <col min="9226" max="9226" width="9" style="11"/>
    <col min="9227" max="9227" width="12.125" style="11" customWidth="1"/>
    <col min="9228" max="9228" width="4.75" style="11" customWidth="1"/>
    <col min="9229" max="9472" width="9" style="11"/>
    <col min="9473" max="9473" width="1.625" style="11" customWidth="1"/>
    <col min="9474" max="9474" width="5.5" style="11" customWidth="1"/>
    <col min="9475" max="9475" width="1.75" style="11" customWidth="1"/>
    <col min="9476" max="9476" width="9.75" style="11" customWidth="1"/>
    <col min="9477" max="9477" width="0.875" style="11" customWidth="1"/>
    <col min="9478" max="9478" width="9" style="11"/>
    <col min="9479" max="9479" width="12.375" style="11" customWidth="1"/>
    <col min="9480" max="9480" width="9" style="11"/>
    <col min="9481" max="9481" width="14.375" style="11" customWidth="1"/>
    <col min="9482" max="9482" width="9" style="11"/>
    <col min="9483" max="9483" width="12.125" style="11" customWidth="1"/>
    <col min="9484" max="9484" width="4.75" style="11" customWidth="1"/>
    <col min="9485" max="9728" width="9" style="11"/>
    <col min="9729" max="9729" width="1.625" style="11" customWidth="1"/>
    <col min="9730" max="9730" width="5.5" style="11" customWidth="1"/>
    <col min="9731" max="9731" width="1.75" style="11" customWidth="1"/>
    <col min="9732" max="9732" width="9.75" style="11" customWidth="1"/>
    <col min="9733" max="9733" width="0.875" style="11" customWidth="1"/>
    <col min="9734" max="9734" width="9" style="11"/>
    <col min="9735" max="9735" width="12.375" style="11" customWidth="1"/>
    <col min="9736" max="9736" width="9" style="11"/>
    <col min="9737" max="9737" width="14.375" style="11" customWidth="1"/>
    <col min="9738" max="9738" width="9" style="11"/>
    <col min="9739" max="9739" width="12.125" style="11" customWidth="1"/>
    <col min="9740" max="9740" width="4.75" style="11" customWidth="1"/>
    <col min="9741" max="9984" width="9" style="11"/>
    <col min="9985" max="9985" width="1.625" style="11" customWidth="1"/>
    <col min="9986" max="9986" width="5.5" style="11" customWidth="1"/>
    <col min="9987" max="9987" width="1.75" style="11" customWidth="1"/>
    <col min="9988" max="9988" width="9.75" style="11" customWidth="1"/>
    <col min="9989" max="9989" width="0.875" style="11" customWidth="1"/>
    <col min="9990" max="9990" width="9" style="11"/>
    <col min="9991" max="9991" width="12.375" style="11" customWidth="1"/>
    <col min="9992" max="9992" width="9" style="11"/>
    <col min="9993" max="9993" width="14.375" style="11" customWidth="1"/>
    <col min="9994" max="9994" width="9" style="11"/>
    <col min="9995" max="9995" width="12.125" style="11" customWidth="1"/>
    <col min="9996" max="9996" width="4.75" style="11" customWidth="1"/>
    <col min="9997" max="10240" width="9" style="11"/>
    <col min="10241" max="10241" width="1.625" style="11" customWidth="1"/>
    <col min="10242" max="10242" width="5.5" style="11" customWidth="1"/>
    <col min="10243" max="10243" width="1.75" style="11" customWidth="1"/>
    <col min="10244" max="10244" width="9.75" style="11" customWidth="1"/>
    <col min="10245" max="10245" width="0.875" style="11" customWidth="1"/>
    <col min="10246" max="10246" width="9" style="11"/>
    <col min="10247" max="10247" width="12.375" style="11" customWidth="1"/>
    <col min="10248" max="10248" width="9" style="11"/>
    <col min="10249" max="10249" width="14.375" style="11" customWidth="1"/>
    <col min="10250" max="10250" width="9" style="11"/>
    <col min="10251" max="10251" width="12.125" style="11" customWidth="1"/>
    <col min="10252" max="10252" width="4.75" style="11" customWidth="1"/>
    <col min="10253" max="10496" width="9" style="11"/>
    <col min="10497" max="10497" width="1.625" style="11" customWidth="1"/>
    <col min="10498" max="10498" width="5.5" style="11" customWidth="1"/>
    <col min="10499" max="10499" width="1.75" style="11" customWidth="1"/>
    <col min="10500" max="10500" width="9.75" style="11" customWidth="1"/>
    <col min="10501" max="10501" width="0.875" style="11" customWidth="1"/>
    <col min="10502" max="10502" width="9" style="11"/>
    <col min="10503" max="10503" width="12.375" style="11" customWidth="1"/>
    <col min="10504" max="10504" width="9" style="11"/>
    <col min="10505" max="10505" width="14.375" style="11" customWidth="1"/>
    <col min="10506" max="10506" width="9" style="11"/>
    <col min="10507" max="10507" width="12.125" style="11" customWidth="1"/>
    <col min="10508" max="10508" width="4.75" style="11" customWidth="1"/>
    <col min="10509" max="10752" width="9" style="11"/>
    <col min="10753" max="10753" width="1.625" style="11" customWidth="1"/>
    <col min="10754" max="10754" width="5.5" style="11" customWidth="1"/>
    <col min="10755" max="10755" width="1.75" style="11" customWidth="1"/>
    <col min="10756" max="10756" width="9.75" style="11" customWidth="1"/>
    <col min="10757" max="10757" width="0.875" style="11" customWidth="1"/>
    <col min="10758" max="10758" width="9" style="11"/>
    <col min="10759" max="10759" width="12.375" style="11" customWidth="1"/>
    <col min="10760" max="10760" width="9" style="11"/>
    <col min="10761" max="10761" width="14.375" style="11" customWidth="1"/>
    <col min="10762" max="10762" width="9" style="11"/>
    <col min="10763" max="10763" width="12.125" style="11" customWidth="1"/>
    <col min="10764" max="10764" width="4.75" style="11" customWidth="1"/>
    <col min="10765" max="11008" width="9" style="11"/>
    <col min="11009" max="11009" width="1.625" style="11" customWidth="1"/>
    <col min="11010" max="11010" width="5.5" style="11" customWidth="1"/>
    <col min="11011" max="11011" width="1.75" style="11" customWidth="1"/>
    <col min="11012" max="11012" width="9.75" style="11" customWidth="1"/>
    <col min="11013" max="11013" width="0.875" style="11" customWidth="1"/>
    <col min="11014" max="11014" width="9" style="11"/>
    <col min="11015" max="11015" width="12.375" style="11" customWidth="1"/>
    <col min="11016" max="11016" width="9" style="11"/>
    <col min="11017" max="11017" width="14.375" style="11" customWidth="1"/>
    <col min="11018" max="11018" width="9" style="11"/>
    <col min="11019" max="11019" width="12.125" style="11" customWidth="1"/>
    <col min="11020" max="11020" width="4.75" style="11" customWidth="1"/>
    <col min="11021" max="11264" width="9" style="11"/>
    <col min="11265" max="11265" width="1.625" style="11" customWidth="1"/>
    <col min="11266" max="11266" width="5.5" style="11" customWidth="1"/>
    <col min="11267" max="11267" width="1.75" style="11" customWidth="1"/>
    <col min="11268" max="11268" width="9.75" style="11" customWidth="1"/>
    <col min="11269" max="11269" width="0.875" style="11" customWidth="1"/>
    <col min="11270" max="11270" width="9" style="11"/>
    <col min="11271" max="11271" width="12.375" style="11" customWidth="1"/>
    <col min="11272" max="11272" width="9" style="11"/>
    <col min="11273" max="11273" width="14.375" style="11" customWidth="1"/>
    <col min="11274" max="11274" width="9" style="11"/>
    <col min="11275" max="11275" width="12.125" style="11" customWidth="1"/>
    <col min="11276" max="11276" width="4.75" style="11" customWidth="1"/>
    <col min="11277" max="11520" width="9" style="11"/>
    <col min="11521" max="11521" width="1.625" style="11" customWidth="1"/>
    <col min="11522" max="11522" width="5.5" style="11" customWidth="1"/>
    <col min="11523" max="11523" width="1.75" style="11" customWidth="1"/>
    <col min="11524" max="11524" width="9.75" style="11" customWidth="1"/>
    <col min="11525" max="11525" width="0.875" style="11" customWidth="1"/>
    <col min="11526" max="11526" width="9" style="11"/>
    <col min="11527" max="11527" width="12.375" style="11" customWidth="1"/>
    <col min="11528" max="11528" width="9" style="11"/>
    <col min="11529" max="11529" width="14.375" style="11" customWidth="1"/>
    <col min="11530" max="11530" width="9" style="11"/>
    <col min="11531" max="11531" width="12.125" style="11" customWidth="1"/>
    <col min="11532" max="11532" width="4.75" style="11" customWidth="1"/>
    <col min="11533" max="11776" width="9" style="11"/>
    <col min="11777" max="11777" width="1.625" style="11" customWidth="1"/>
    <col min="11778" max="11778" width="5.5" style="11" customWidth="1"/>
    <col min="11779" max="11779" width="1.75" style="11" customWidth="1"/>
    <col min="11780" max="11780" width="9.75" style="11" customWidth="1"/>
    <col min="11781" max="11781" width="0.875" style="11" customWidth="1"/>
    <col min="11782" max="11782" width="9" style="11"/>
    <col min="11783" max="11783" width="12.375" style="11" customWidth="1"/>
    <col min="11784" max="11784" width="9" style="11"/>
    <col min="11785" max="11785" width="14.375" style="11" customWidth="1"/>
    <col min="11786" max="11786" width="9" style="11"/>
    <col min="11787" max="11787" width="12.125" style="11" customWidth="1"/>
    <col min="11788" max="11788" width="4.75" style="11" customWidth="1"/>
    <col min="11789" max="12032" width="9" style="11"/>
    <col min="12033" max="12033" width="1.625" style="11" customWidth="1"/>
    <col min="12034" max="12034" width="5.5" style="11" customWidth="1"/>
    <col min="12035" max="12035" width="1.75" style="11" customWidth="1"/>
    <col min="12036" max="12036" width="9.75" style="11" customWidth="1"/>
    <col min="12037" max="12037" width="0.875" style="11" customWidth="1"/>
    <col min="12038" max="12038" width="9" style="11"/>
    <col min="12039" max="12039" width="12.375" style="11" customWidth="1"/>
    <col min="12040" max="12040" width="9" style="11"/>
    <col min="12041" max="12041" width="14.375" style="11" customWidth="1"/>
    <col min="12042" max="12042" width="9" style="11"/>
    <col min="12043" max="12043" width="12.125" style="11" customWidth="1"/>
    <col min="12044" max="12044" width="4.75" style="11" customWidth="1"/>
    <col min="12045" max="12288" width="9" style="11"/>
    <col min="12289" max="12289" width="1.625" style="11" customWidth="1"/>
    <col min="12290" max="12290" width="5.5" style="11" customWidth="1"/>
    <col min="12291" max="12291" width="1.75" style="11" customWidth="1"/>
    <col min="12292" max="12292" width="9.75" style="11" customWidth="1"/>
    <col min="12293" max="12293" width="0.875" style="11" customWidth="1"/>
    <col min="12294" max="12294" width="9" style="11"/>
    <col min="12295" max="12295" width="12.375" style="11" customWidth="1"/>
    <col min="12296" max="12296" width="9" style="11"/>
    <col min="12297" max="12297" width="14.375" style="11" customWidth="1"/>
    <col min="12298" max="12298" width="9" style="11"/>
    <col min="12299" max="12299" width="12.125" style="11" customWidth="1"/>
    <col min="12300" max="12300" width="4.75" style="11" customWidth="1"/>
    <col min="12301" max="12544" width="9" style="11"/>
    <col min="12545" max="12545" width="1.625" style="11" customWidth="1"/>
    <col min="12546" max="12546" width="5.5" style="11" customWidth="1"/>
    <col min="12547" max="12547" width="1.75" style="11" customWidth="1"/>
    <col min="12548" max="12548" width="9.75" style="11" customWidth="1"/>
    <col min="12549" max="12549" width="0.875" style="11" customWidth="1"/>
    <col min="12550" max="12550" width="9" style="11"/>
    <col min="12551" max="12551" width="12.375" style="11" customWidth="1"/>
    <col min="12552" max="12552" width="9" style="11"/>
    <col min="12553" max="12553" width="14.375" style="11" customWidth="1"/>
    <col min="12554" max="12554" width="9" style="11"/>
    <col min="12555" max="12555" width="12.125" style="11" customWidth="1"/>
    <col min="12556" max="12556" width="4.75" style="11" customWidth="1"/>
    <col min="12557" max="12800" width="9" style="11"/>
    <col min="12801" max="12801" width="1.625" style="11" customWidth="1"/>
    <col min="12802" max="12802" width="5.5" style="11" customWidth="1"/>
    <col min="12803" max="12803" width="1.75" style="11" customWidth="1"/>
    <col min="12804" max="12804" width="9.75" style="11" customWidth="1"/>
    <col min="12805" max="12805" width="0.875" style="11" customWidth="1"/>
    <col min="12806" max="12806" width="9" style="11"/>
    <col min="12807" max="12807" width="12.375" style="11" customWidth="1"/>
    <col min="12808" max="12808" width="9" style="11"/>
    <col min="12809" max="12809" width="14.375" style="11" customWidth="1"/>
    <col min="12810" max="12810" width="9" style="11"/>
    <col min="12811" max="12811" width="12.125" style="11" customWidth="1"/>
    <col min="12812" max="12812" width="4.75" style="11" customWidth="1"/>
    <col min="12813" max="13056" width="9" style="11"/>
    <col min="13057" max="13057" width="1.625" style="11" customWidth="1"/>
    <col min="13058" max="13058" width="5.5" style="11" customWidth="1"/>
    <col min="13059" max="13059" width="1.75" style="11" customWidth="1"/>
    <col min="13060" max="13060" width="9.75" style="11" customWidth="1"/>
    <col min="13061" max="13061" width="0.875" style="11" customWidth="1"/>
    <col min="13062" max="13062" width="9" style="11"/>
    <col min="13063" max="13063" width="12.375" style="11" customWidth="1"/>
    <col min="13064" max="13064" width="9" style="11"/>
    <col min="13065" max="13065" width="14.375" style="11" customWidth="1"/>
    <col min="13066" max="13066" width="9" style="11"/>
    <col min="13067" max="13067" width="12.125" style="11" customWidth="1"/>
    <col min="13068" max="13068" width="4.75" style="11" customWidth="1"/>
    <col min="13069" max="13312" width="9" style="11"/>
    <col min="13313" max="13313" width="1.625" style="11" customWidth="1"/>
    <col min="13314" max="13314" width="5.5" style="11" customWidth="1"/>
    <col min="13315" max="13315" width="1.75" style="11" customWidth="1"/>
    <col min="13316" max="13316" width="9.75" style="11" customWidth="1"/>
    <col min="13317" max="13317" width="0.875" style="11" customWidth="1"/>
    <col min="13318" max="13318" width="9" style="11"/>
    <col min="13319" max="13319" width="12.375" style="11" customWidth="1"/>
    <col min="13320" max="13320" width="9" style="11"/>
    <col min="13321" max="13321" width="14.375" style="11" customWidth="1"/>
    <col min="13322" max="13322" width="9" style="11"/>
    <col min="13323" max="13323" width="12.125" style="11" customWidth="1"/>
    <col min="13324" max="13324" width="4.75" style="11" customWidth="1"/>
    <col min="13325" max="13568" width="9" style="11"/>
    <col min="13569" max="13569" width="1.625" style="11" customWidth="1"/>
    <col min="13570" max="13570" width="5.5" style="11" customWidth="1"/>
    <col min="13571" max="13571" width="1.75" style="11" customWidth="1"/>
    <col min="13572" max="13572" width="9.75" style="11" customWidth="1"/>
    <col min="13573" max="13573" width="0.875" style="11" customWidth="1"/>
    <col min="13574" max="13574" width="9" style="11"/>
    <col min="13575" max="13575" width="12.375" style="11" customWidth="1"/>
    <col min="13576" max="13576" width="9" style="11"/>
    <col min="13577" max="13577" width="14.375" style="11" customWidth="1"/>
    <col min="13578" max="13578" width="9" style="11"/>
    <col min="13579" max="13579" width="12.125" style="11" customWidth="1"/>
    <col min="13580" max="13580" width="4.75" style="11" customWidth="1"/>
    <col min="13581" max="13824" width="9" style="11"/>
    <col min="13825" max="13825" width="1.625" style="11" customWidth="1"/>
    <col min="13826" max="13826" width="5.5" style="11" customWidth="1"/>
    <col min="13827" max="13827" width="1.75" style="11" customWidth="1"/>
    <col min="13828" max="13828" width="9.75" style="11" customWidth="1"/>
    <col min="13829" max="13829" width="0.875" style="11" customWidth="1"/>
    <col min="13830" max="13830" width="9" style="11"/>
    <col min="13831" max="13831" width="12.375" style="11" customWidth="1"/>
    <col min="13832" max="13832" width="9" style="11"/>
    <col min="13833" max="13833" width="14.375" style="11" customWidth="1"/>
    <col min="13834" max="13834" width="9" style="11"/>
    <col min="13835" max="13835" width="12.125" style="11" customWidth="1"/>
    <col min="13836" max="13836" width="4.75" style="11" customWidth="1"/>
    <col min="13837" max="14080" width="9" style="11"/>
    <col min="14081" max="14081" width="1.625" style="11" customWidth="1"/>
    <col min="14082" max="14082" width="5.5" style="11" customWidth="1"/>
    <col min="14083" max="14083" width="1.75" style="11" customWidth="1"/>
    <col min="14084" max="14084" width="9.75" style="11" customWidth="1"/>
    <col min="14085" max="14085" width="0.875" style="11" customWidth="1"/>
    <col min="14086" max="14086" width="9" style="11"/>
    <col min="14087" max="14087" width="12.375" style="11" customWidth="1"/>
    <col min="14088" max="14088" width="9" style="11"/>
    <col min="14089" max="14089" width="14.375" style="11" customWidth="1"/>
    <col min="14090" max="14090" width="9" style="11"/>
    <col min="14091" max="14091" width="12.125" style="11" customWidth="1"/>
    <col min="14092" max="14092" width="4.75" style="11" customWidth="1"/>
    <col min="14093" max="14336" width="9" style="11"/>
    <col min="14337" max="14337" width="1.625" style="11" customWidth="1"/>
    <col min="14338" max="14338" width="5.5" style="11" customWidth="1"/>
    <col min="14339" max="14339" width="1.75" style="11" customWidth="1"/>
    <col min="14340" max="14340" width="9.75" style="11" customWidth="1"/>
    <col min="14341" max="14341" width="0.875" style="11" customWidth="1"/>
    <col min="14342" max="14342" width="9" style="11"/>
    <col min="14343" max="14343" width="12.375" style="11" customWidth="1"/>
    <col min="14344" max="14344" width="9" style="11"/>
    <col min="14345" max="14345" width="14.375" style="11" customWidth="1"/>
    <col min="14346" max="14346" width="9" style="11"/>
    <col min="14347" max="14347" width="12.125" style="11" customWidth="1"/>
    <col min="14348" max="14348" width="4.75" style="11" customWidth="1"/>
    <col min="14349" max="14592" width="9" style="11"/>
    <col min="14593" max="14593" width="1.625" style="11" customWidth="1"/>
    <col min="14594" max="14594" width="5.5" style="11" customWidth="1"/>
    <col min="14595" max="14595" width="1.75" style="11" customWidth="1"/>
    <col min="14596" max="14596" width="9.75" style="11" customWidth="1"/>
    <col min="14597" max="14597" width="0.875" style="11" customWidth="1"/>
    <col min="14598" max="14598" width="9" style="11"/>
    <col min="14599" max="14599" width="12.375" style="11" customWidth="1"/>
    <col min="14600" max="14600" width="9" style="11"/>
    <col min="14601" max="14601" width="14.375" style="11" customWidth="1"/>
    <col min="14602" max="14602" width="9" style="11"/>
    <col min="14603" max="14603" width="12.125" style="11" customWidth="1"/>
    <col min="14604" max="14604" width="4.75" style="11" customWidth="1"/>
    <col min="14605" max="14848" width="9" style="11"/>
    <col min="14849" max="14849" width="1.625" style="11" customWidth="1"/>
    <col min="14850" max="14850" width="5.5" style="11" customWidth="1"/>
    <col min="14851" max="14851" width="1.75" style="11" customWidth="1"/>
    <col min="14852" max="14852" width="9.75" style="11" customWidth="1"/>
    <col min="14853" max="14853" width="0.875" style="11" customWidth="1"/>
    <col min="14854" max="14854" width="9" style="11"/>
    <col min="14855" max="14855" width="12.375" style="11" customWidth="1"/>
    <col min="14856" max="14856" width="9" style="11"/>
    <col min="14857" max="14857" width="14.375" style="11" customWidth="1"/>
    <col min="14858" max="14858" width="9" style="11"/>
    <col min="14859" max="14859" width="12.125" style="11" customWidth="1"/>
    <col min="14860" max="14860" width="4.75" style="11" customWidth="1"/>
    <col min="14861" max="15104" width="9" style="11"/>
    <col min="15105" max="15105" width="1.625" style="11" customWidth="1"/>
    <col min="15106" max="15106" width="5.5" style="11" customWidth="1"/>
    <col min="15107" max="15107" width="1.75" style="11" customWidth="1"/>
    <col min="15108" max="15108" width="9.75" style="11" customWidth="1"/>
    <col min="15109" max="15109" width="0.875" style="11" customWidth="1"/>
    <col min="15110" max="15110" width="9" style="11"/>
    <col min="15111" max="15111" width="12.375" style="11" customWidth="1"/>
    <col min="15112" max="15112" width="9" style="11"/>
    <col min="15113" max="15113" width="14.375" style="11" customWidth="1"/>
    <col min="15114" max="15114" width="9" style="11"/>
    <col min="15115" max="15115" width="12.125" style="11" customWidth="1"/>
    <col min="15116" max="15116" width="4.75" style="11" customWidth="1"/>
    <col min="15117" max="15360" width="9" style="11"/>
    <col min="15361" max="15361" width="1.625" style="11" customWidth="1"/>
    <col min="15362" max="15362" width="5.5" style="11" customWidth="1"/>
    <col min="15363" max="15363" width="1.75" style="11" customWidth="1"/>
    <col min="15364" max="15364" width="9.75" style="11" customWidth="1"/>
    <col min="15365" max="15365" width="0.875" style="11" customWidth="1"/>
    <col min="15366" max="15366" width="9" style="11"/>
    <col min="15367" max="15367" width="12.375" style="11" customWidth="1"/>
    <col min="15368" max="15368" width="9" style="11"/>
    <col min="15369" max="15369" width="14.375" style="11" customWidth="1"/>
    <col min="15370" max="15370" width="9" style="11"/>
    <col min="15371" max="15371" width="12.125" style="11" customWidth="1"/>
    <col min="15372" max="15372" width="4.75" style="11" customWidth="1"/>
    <col min="15373" max="15616" width="9" style="11"/>
    <col min="15617" max="15617" width="1.625" style="11" customWidth="1"/>
    <col min="15618" max="15618" width="5.5" style="11" customWidth="1"/>
    <col min="15619" max="15619" width="1.75" style="11" customWidth="1"/>
    <col min="15620" max="15620" width="9.75" style="11" customWidth="1"/>
    <col min="15621" max="15621" width="0.875" style="11" customWidth="1"/>
    <col min="15622" max="15622" width="9" style="11"/>
    <col min="15623" max="15623" width="12.375" style="11" customWidth="1"/>
    <col min="15624" max="15624" width="9" style="11"/>
    <col min="15625" max="15625" width="14.375" style="11" customWidth="1"/>
    <col min="15626" max="15626" width="9" style="11"/>
    <col min="15627" max="15627" width="12.125" style="11" customWidth="1"/>
    <col min="15628" max="15628" width="4.75" style="11" customWidth="1"/>
    <col min="15629" max="15872" width="9" style="11"/>
    <col min="15873" max="15873" width="1.625" style="11" customWidth="1"/>
    <col min="15874" max="15874" width="5.5" style="11" customWidth="1"/>
    <col min="15875" max="15875" width="1.75" style="11" customWidth="1"/>
    <col min="15876" max="15876" width="9.75" style="11" customWidth="1"/>
    <col min="15877" max="15877" width="0.875" style="11" customWidth="1"/>
    <col min="15878" max="15878" width="9" style="11"/>
    <col min="15879" max="15879" width="12.375" style="11" customWidth="1"/>
    <col min="15880" max="15880" width="9" style="11"/>
    <col min="15881" max="15881" width="14.375" style="11" customWidth="1"/>
    <col min="15882" max="15882" width="9" style="11"/>
    <col min="15883" max="15883" width="12.125" style="11" customWidth="1"/>
    <col min="15884" max="15884" width="4.75" style="11" customWidth="1"/>
    <col min="15885" max="16128" width="9" style="11"/>
    <col min="16129" max="16129" width="1.625" style="11" customWidth="1"/>
    <col min="16130" max="16130" width="5.5" style="11" customWidth="1"/>
    <col min="16131" max="16131" width="1.75" style="11" customWidth="1"/>
    <col min="16132" max="16132" width="9.75" style="11" customWidth="1"/>
    <col min="16133" max="16133" width="0.875" style="11" customWidth="1"/>
    <col min="16134" max="16134" width="9" style="11"/>
    <col min="16135" max="16135" width="12.375" style="11" customWidth="1"/>
    <col min="16136" max="16136" width="9" style="11"/>
    <col min="16137" max="16137" width="14.375" style="11" customWidth="1"/>
    <col min="16138" max="16138" width="9" style="11"/>
    <col min="16139" max="16139" width="12.125" style="11" customWidth="1"/>
    <col min="16140" max="16140" width="4.75" style="11" customWidth="1"/>
    <col min="16141" max="16384" width="9" style="11"/>
  </cols>
  <sheetData>
    <row r="1" spans="1:12">
      <c r="K1" s="13"/>
    </row>
    <row r="2" spans="1:12" s="14" customFormat="1" ht="17.25">
      <c r="A2" s="438" t="s">
        <v>163</v>
      </c>
      <c r="B2" s="438"/>
      <c r="C2" s="438"/>
      <c r="D2" s="438"/>
      <c r="E2" s="438"/>
      <c r="F2" s="438"/>
      <c r="G2" s="438"/>
      <c r="H2" s="438"/>
      <c r="I2" s="438"/>
      <c r="J2" s="438"/>
      <c r="K2" s="438"/>
    </row>
    <row r="3" spans="1:12" s="14" customFormat="1" ht="17.25">
      <c r="A3" s="439" t="s">
        <v>164</v>
      </c>
      <c r="B3" s="439"/>
      <c r="C3" s="439"/>
      <c r="D3" s="439"/>
      <c r="E3" s="439"/>
      <c r="F3" s="439"/>
      <c r="G3" s="439"/>
      <c r="H3" s="439"/>
      <c r="I3" s="439"/>
      <c r="J3" s="439"/>
      <c r="K3" s="439"/>
    </row>
    <row r="5" spans="1:12" ht="17.25">
      <c r="A5" s="46"/>
      <c r="B5" s="437" t="s">
        <v>97</v>
      </c>
      <c r="C5" s="437"/>
      <c r="D5" s="437"/>
      <c r="E5" s="437"/>
      <c r="F5" s="437"/>
      <c r="G5" s="437"/>
      <c r="H5" s="46"/>
      <c r="I5" s="46"/>
      <c r="J5" s="46" t="s">
        <v>96</v>
      </c>
      <c r="K5" s="155"/>
    </row>
    <row r="6" spans="1:12" ht="14.25" thickBot="1">
      <c r="A6" s="43"/>
      <c r="B6" s="46"/>
      <c r="C6" s="46"/>
      <c r="D6" s="50"/>
      <c r="E6" s="50"/>
      <c r="F6" s="65"/>
      <c r="G6" s="65"/>
      <c r="H6" s="46"/>
      <c r="I6" s="46"/>
      <c r="J6" s="46"/>
      <c r="K6" s="46"/>
      <c r="L6" s="46"/>
    </row>
    <row r="7" spans="1:12" ht="21" customHeight="1">
      <c r="A7" s="45"/>
      <c r="B7" s="60" t="s">
        <v>95</v>
      </c>
      <c r="C7" s="64"/>
      <c r="D7" s="63" t="s">
        <v>94</v>
      </c>
      <c r="E7" s="62"/>
      <c r="F7" s="61" t="s">
        <v>93</v>
      </c>
      <c r="G7" s="61"/>
      <c r="H7" s="418" t="s">
        <v>92</v>
      </c>
      <c r="I7" s="419"/>
      <c r="J7" s="60" t="s">
        <v>91</v>
      </c>
      <c r="K7" s="59"/>
    </row>
    <row r="8" spans="1:12">
      <c r="A8" s="58"/>
      <c r="B8" s="52"/>
      <c r="C8" s="53"/>
      <c r="D8" s="57"/>
      <c r="E8" s="56"/>
      <c r="F8" s="55"/>
      <c r="G8" s="55"/>
      <c r="H8" s="54"/>
      <c r="I8" s="53"/>
      <c r="J8" s="52"/>
      <c r="K8" s="51"/>
    </row>
    <row r="9" spans="1:12" ht="24" customHeight="1">
      <c r="A9" s="420"/>
      <c r="B9" s="421"/>
      <c r="C9" s="421"/>
      <c r="D9" s="424"/>
      <c r="E9" s="424"/>
      <c r="F9" s="426"/>
      <c r="G9" s="427"/>
      <c r="H9" s="429"/>
      <c r="I9" s="430"/>
      <c r="J9" s="414"/>
      <c r="K9" s="415"/>
    </row>
    <row r="10" spans="1:12" ht="13.5" customHeight="1">
      <c r="A10" s="422"/>
      <c r="B10" s="423"/>
      <c r="C10" s="423"/>
      <c r="D10" s="425"/>
      <c r="E10" s="425"/>
      <c r="F10" s="428"/>
      <c r="G10" s="428"/>
      <c r="H10" s="431"/>
      <c r="I10" s="431"/>
      <c r="J10" s="416"/>
      <c r="K10" s="417"/>
    </row>
    <row r="11" spans="1:12" ht="24" customHeight="1">
      <c r="A11" s="434"/>
      <c r="B11" s="423"/>
      <c r="C11" s="423"/>
      <c r="D11" s="425"/>
      <c r="E11" s="425"/>
      <c r="F11" s="435"/>
      <c r="G11" s="428"/>
      <c r="H11" s="432"/>
      <c r="I11" s="431"/>
      <c r="J11" s="433"/>
      <c r="K11" s="417"/>
    </row>
    <row r="12" spans="1:12">
      <c r="A12" s="422"/>
      <c r="B12" s="423"/>
      <c r="C12" s="423"/>
      <c r="D12" s="425"/>
      <c r="E12" s="425"/>
      <c r="F12" s="428"/>
      <c r="G12" s="428"/>
      <c r="H12" s="431"/>
      <c r="I12" s="431"/>
      <c r="J12" s="416"/>
      <c r="K12" s="417"/>
    </row>
    <row r="13" spans="1:12" ht="24" customHeight="1">
      <c r="A13" s="434"/>
      <c r="B13" s="423"/>
      <c r="C13" s="423"/>
      <c r="D13" s="425"/>
      <c r="E13" s="425"/>
      <c r="F13" s="435"/>
      <c r="G13" s="428"/>
      <c r="H13" s="432"/>
      <c r="I13" s="431"/>
      <c r="J13" s="433"/>
      <c r="K13" s="417"/>
    </row>
    <row r="14" spans="1:12">
      <c r="A14" s="422"/>
      <c r="B14" s="423"/>
      <c r="C14" s="423"/>
      <c r="D14" s="425"/>
      <c r="E14" s="425"/>
      <c r="F14" s="428"/>
      <c r="G14" s="428"/>
      <c r="H14" s="431"/>
      <c r="I14" s="431"/>
      <c r="J14" s="416"/>
      <c r="K14" s="417"/>
    </row>
    <row r="15" spans="1:12" ht="24" customHeight="1">
      <c r="A15" s="434"/>
      <c r="B15" s="423"/>
      <c r="C15" s="423"/>
      <c r="D15" s="425"/>
      <c r="E15" s="425"/>
      <c r="F15" s="435"/>
      <c r="G15" s="428"/>
      <c r="H15" s="432"/>
      <c r="I15" s="431"/>
      <c r="J15" s="433"/>
      <c r="K15" s="417"/>
    </row>
    <row r="16" spans="1:12">
      <c r="A16" s="422"/>
      <c r="B16" s="423"/>
      <c r="C16" s="423"/>
      <c r="D16" s="425"/>
      <c r="E16" s="425"/>
      <c r="F16" s="428"/>
      <c r="G16" s="428"/>
      <c r="H16" s="431"/>
      <c r="I16" s="431"/>
      <c r="J16" s="416"/>
      <c r="K16" s="417"/>
    </row>
    <row r="17" spans="1:11" ht="24" customHeight="1">
      <c r="A17" s="434"/>
      <c r="B17" s="423"/>
      <c r="C17" s="423"/>
      <c r="D17" s="425"/>
      <c r="E17" s="425"/>
      <c r="F17" s="435"/>
      <c r="G17" s="428"/>
      <c r="H17" s="432"/>
      <c r="I17" s="431"/>
      <c r="J17" s="433"/>
      <c r="K17" s="417"/>
    </row>
    <row r="18" spans="1:11">
      <c r="A18" s="422"/>
      <c r="B18" s="423"/>
      <c r="C18" s="423"/>
      <c r="D18" s="425"/>
      <c r="E18" s="425"/>
      <c r="F18" s="428"/>
      <c r="G18" s="428"/>
      <c r="H18" s="431"/>
      <c r="I18" s="431"/>
      <c r="J18" s="416"/>
      <c r="K18" s="417"/>
    </row>
    <row r="19" spans="1:11" ht="24" customHeight="1">
      <c r="A19" s="434"/>
      <c r="B19" s="423"/>
      <c r="C19" s="423"/>
      <c r="D19" s="425"/>
      <c r="E19" s="425"/>
      <c r="F19" s="435"/>
      <c r="G19" s="428"/>
      <c r="H19" s="432"/>
      <c r="I19" s="431"/>
      <c r="J19" s="433"/>
      <c r="K19" s="417"/>
    </row>
    <row r="20" spans="1:11">
      <c r="A20" s="422"/>
      <c r="B20" s="423"/>
      <c r="C20" s="423"/>
      <c r="D20" s="425"/>
      <c r="E20" s="425"/>
      <c r="F20" s="428"/>
      <c r="G20" s="428"/>
      <c r="H20" s="431"/>
      <c r="I20" s="431"/>
      <c r="J20" s="416"/>
      <c r="K20" s="417"/>
    </row>
    <row r="21" spans="1:11" ht="24" customHeight="1">
      <c r="A21" s="434"/>
      <c r="B21" s="423"/>
      <c r="C21" s="423"/>
      <c r="D21" s="425"/>
      <c r="E21" s="425"/>
      <c r="F21" s="435"/>
      <c r="G21" s="435"/>
      <c r="H21" s="432"/>
      <c r="I21" s="432"/>
      <c r="J21" s="433"/>
      <c r="K21" s="436"/>
    </row>
    <row r="22" spans="1:11" ht="13.5" customHeight="1">
      <c r="A22" s="422"/>
      <c r="B22" s="423"/>
      <c r="C22" s="423"/>
      <c r="D22" s="425"/>
      <c r="E22" s="425"/>
      <c r="F22" s="435"/>
      <c r="G22" s="435"/>
      <c r="H22" s="432"/>
      <c r="I22" s="432"/>
      <c r="J22" s="433"/>
      <c r="K22" s="436"/>
    </row>
    <row r="23" spans="1:11" ht="24" customHeight="1">
      <c r="A23" s="434"/>
      <c r="B23" s="423"/>
      <c r="C23" s="423"/>
      <c r="D23" s="425"/>
      <c r="E23" s="425"/>
      <c r="F23" s="435"/>
      <c r="G23" s="435"/>
      <c r="H23" s="432"/>
      <c r="I23" s="432"/>
      <c r="J23" s="433"/>
      <c r="K23" s="436"/>
    </row>
    <row r="24" spans="1:11" ht="13.5" customHeight="1">
      <c r="A24" s="422"/>
      <c r="B24" s="423"/>
      <c r="C24" s="423"/>
      <c r="D24" s="425"/>
      <c r="E24" s="425"/>
      <c r="F24" s="435"/>
      <c r="G24" s="435"/>
      <c r="H24" s="432"/>
      <c r="I24" s="432"/>
      <c r="J24" s="433"/>
      <c r="K24" s="436"/>
    </row>
    <row r="25" spans="1:11" ht="24" customHeight="1">
      <c r="A25" s="434"/>
      <c r="B25" s="423"/>
      <c r="C25" s="423"/>
      <c r="D25" s="425"/>
      <c r="E25" s="425"/>
      <c r="F25" s="435"/>
      <c r="G25" s="435"/>
      <c r="H25" s="432"/>
      <c r="I25" s="432"/>
      <c r="J25" s="433"/>
      <c r="K25" s="436"/>
    </row>
    <row r="26" spans="1:11" ht="13.5" customHeight="1">
      <c r="A26" s="422"/>
      <c r="B26" s="423"/>
      <c r="C26" s="423"/>
      <c r="D26" s="425"/>
      <c r="E26" s="425"/>
      <c r="F26" s="435"/>
      <c r="G26" s="435"/>
      <c r="H26" s="432"/>
      <c r="I26" s="432"/>
      <c r="J26" s="433"/>
      <c r="K26" s="436"/>
    </row>
    <row r="27" spans="1:11" ht="24" customHeight="1">
      <c r="A27" s="434"/>
      <c r="B27" s="423"/>
      <c r="C27" s="423"/>
      <c r="D27" s="425"/>
      <c r="E27" s="425"/>
      <c r="F27" s="435"/>
      <c r="G27" s="435"/>
      <c r="H27" s="432"/>
      <c r="I27" s="432"/>
      <c r="J27" s="433"/>
      <c r="K27" s="436"/>
    </row>
    <row r="28" spans="1:11" ht="13.5" customHeight="1">
      <c r="A28" s="422"/>
      <c r="B28" s="423"/>
      <c r="C28" s="423"/>
      <c r="D28" s="425"/>
      <c r="E28" s="425"/>
      <c r="F28" s="435"/>
      <c r="G28" s="435"/>
      <c r="H28" s="432"/>
      <c r="I28" s="432"/>
      <c r="J28" s="433"/>
      <c r="K28" s="436"/>
    </row>
    <row r="29" spans="1:11" ht="24" customHeight="1">
      <c r="A29" s="434"/>
      <c r="B29" s="423"/>
      <c r="C29" s="423"/>
      <c r="D29" s="425"/>
      <c r="E29" s="425"/>
      <c r="F29" s="435"/>
      <c r="G29" s="435"/>
      <c r="H29" s="432"/>
      <c r="I29" s="432"/>
      <c r="J29" s="433"/>
      <c r="K29" s="436"/>
    </row>
    <row r="30" spans="1:11" ht="13.5" customHeight="1">
      <c r="A30" s="422"/>
      <c r="B30" s="423"/>
      <c r="C30" s="423"/>
      <c r="D30" s="425"/>
      <c r="E30" s="425"/>
      <c r="F30" s="435"/>
      <c r="G30" s="435"/>
      <c r="H30" s="432"/>
      <c r="I30" s="432"/>
      <c r="J30" s="433"/>
      <c r="K30" s="436"/>
    </row>
    <row r="31" spans="1:11" ht="24" customHeight="1">
      <c r="A31" s="434"/>
      <c r="B31" s="423"/>
      <c r="C31" s="423"/>
      <c r="D31" s="425"/>
      <c r="E31" s="425"/>
      <c r="F31" s="435"/>
      <c r="G31" s="435"/>
      <c r="H31" s="432"/>
      <c r="I31" s="432"/>
      <c r="J31" s="433"/>
      <c r="K31" s="436"/>
    </row>
    <row r="32" spans="1:11" ht="13.5" customHeight="1">
      <c r="A32" s="422"/>
      <c r="B32" s="423"/>
      <c r="C32" s="423"/>
      <c r="D32" s="425"/>
      <c r="E32" s="425"/>
      <c r="F32" s="435"/>
      <c r="G32" s="435"/>
      <c r="H32" s="432"/>
      <c r="I32" s="432"/>
      <c r="J32" s="433"/>
      <c r="K32" s="436"/>
    </row>
    <row r="33" spans="1:11" ht="24" customHeight="1">
      <c r="A33" s="434"/>
      <c r="B33" s="423"/>
      <c r="C33" s="423"/>
      <c r="D33" s="425"/>
      <c r="E33" s="425"/>
      <c r="F33" s="435"/>
      <c r="G33" s="435"/>
      <c r="H33" s="432"/>
      <c r="I33" s="432"/>
      <c r="J33" s="433"/>
      <c r="K33" s="436"/>
    </row>
    <row r="34" spans="1:11" ht="13.5" customHeight="1">
      <c r="A34" s="422"/>
      <c r="B34" s="423"/>
      <c r="C34" s="423"/>
      <c r="D34" s="425"/>
      <c r="E34" s="425"/>
      <c r="F34" s="435"/>
      <c r="G34" s="435"/>
      <c r="H34" s="432"/>
      <c r="I34" s="432"/>
      <c r="J34" s="433"/>
      <c r="K34" s="436"/>
    </row>
    <row r="35" spans="1:11" ht="24" customHeight="1">
      <c r="A35" s="434"/>
      <c r="B35" s="423"/>
      <c r="C35" s="423"/>
      <c r="D35" s="425"/>
      <c r="E35" s="425"/>
      <c r="F35" s="435"/>
      <c r="G35" s="435"/>
      <c r="H35" s="432"/>
      <c r="I35" s="432"/>
      <c r="J35" s="433"/>
      <c r="K35" s="436"/>
    </row>
    <row r="36" spans="1:11" ht="13.5" customHeight="1">
      <c r="A36" s="452"/>
      <c r="B36" s="453"/>
      <c r="C36" s="453"/>
      <c r="D36" s="454"/>
      <c r="E36" s="454"/>
      <c r="F36" s="455"/>
      <c r="G36" s="455"/>
      <c r="H36" s="456"/>
      <c r="I36" s="456"/>
      <c r="J36" s="457"/>
      <c r="K36" s="458"/>
    </row>
    <row r="37" spans="1:11" ht="24" customHeight="1">
      <c r="A37" s="45"/>
      <c r="B37" s="46" t="s">
        <v>90</v>
      </c>
      <c r="C37" s="46"/>
      <c r="D37" s="50"/>
      <c r="E37" s="50"/>
      <c r="F37" s="440">
        <f>SUM(F9:G36)</f>
        <v>0</v>
      </c>
      <c r="G37" s="441"/>
      <c r="H37" s="444"/>
      <c r="I37" s="445"/>
      <c r="J37" s="448"/>
      <c r="K37" s="449"/>
    </row>
    <row r="38" spans="1:11" ht="14.25" thickBot="1">
      <c r="A38" s="44"/>
      <c r="B38" s="43"/>
      <c r="C38" s="43"/>
      <c r="D38" s="49"/>
      <c r="E38" s="49"/>
      <c r="F38" s="442"/>
      <c r="G38" s="443"/>
      <c r="H38" s="446"/>
      <c r="I38" s="447"/>
      <c r="J38" s="450"/>
      <c r="K38" s="451"/>
    </row>
    <row r="40" spans="1:11">
      <c r="B40" s="48" t="s">
        <v>89</v>
      </c>
    </row>
    <row r="41" spans="1:11">
      <c r="B41" s="11" t="s">
        <v>88</v>
      </c>
    </row>
    <row r="42" spans="1:11">
      <c r="B42" s="11" t="s">
        <v>87</v>
      </c>
    </row>
    <row r="43" spans="1:11">
      <c r="B43" s="11" t="s">
        <v>86</v>
      </c>
    </row>
    <row r="44" spans="1:11">
      <c r="B44" s="11" t="s">
        <v>85</v>
      </c>
    </row>
    <row r="45" spans="1:11">
      <c r="B45" s="11" t="s">
        <v>84</v>
      </c>
    </row>
  </sheetData>
  <sheetProtection password="CC4F" sheet="1" objects="1" scenarios="1"/>
  <mergeCells count="77">
    <mergeCell ref="B5:G5"/>
    <mergeCell ref="A2:K2"/>
    <mergeCell ref="A3:K3"/>
    <mergeCell ref="F37:G38"/>
    <mergeCell ref="H37:I38"/>
    <mergeCell ref="J37:K38"/>
    <mergeCell ref="A33:C34"/>
    <mergeCell ref="D33:E34"/>
    <mergeCell ref="F33:G34"/>
    <mergeCell ref="H33:I34"/>
    <mergeCell ref="J33:K34"/>
    <mergeCell ref="A35:C36"/>
    <mergeCell ref="D35:E36"/>
    <mergeCell ref="F35:G36"/>
    <mergeCell ref="H35:I36"/>
    <mergeCell ref="J35:K36"/>
    <mergeCell ref="A29:C30"/>
    <mergeCell ref="D29:E30"/>
    <mergeCell ref="F29:G30"/>
    <mergeCell ref="H29:I30"/>
    <mergeCell ref="J29:K30"/>
    <mergeCell ref="A31:C32"/>
    <mergeCell ref="D31:E32"/>
    <mergeCell ref="F31:G32"/>
    <mergeCell ref="H31:I32"/>
    <mergeCell ref="J31:K32"/>
    <mergeCell ref="D19:E20"/>
    <mergeCell ref="J19:K20"/>
    <mergeCell ref="J13:K14"/>
    <mergeCell ref="F15:G16"/>
    <mergeCell ref="A27:C28"/>
    <mergeCell ref="D27:E28"/>
    <mergeCell ref="F27:G28"/>
    <mergeCell ref="H27:I28"/>
    <mergeCell ref="J27:K28"/>
    <mergeCell ref="A25:C26"/>
    <mergeCell ref="D25:E26"/>
    <mergeCell ref="F25:G26"/>
    <mergeCell ref="H25:I26"/>
    <mergeCell ref="J25:K26"/>
    <mergeCell ref="A21:C22"/>
    <mergeCell ref="D21:E22"/>
    <mergeCell ref="F21:G22"/>
    <mergeCell ref="H21:I22"/>
    <mergeCell ref="J21:K22"/>
    <mergeCell ref="A23:C24"/>
    <mergeCell ref="D23:E24"/>
    <mergeCell ref="F23:G24"/>
    <mergeCell ref="H23:I24"/>
    <mergeCell ref="J23:K24"/>
    <mergeCell ref="A11:C12"/>
    <mergeCell ref="D11:E12"/>
    <mergeCell ref="F11:G12"/>
    <mergeCell ref="H11:I12"/>
    <mergeCell ref="J11:K12"/>
    <mergeCell ref="H15:I16"/>
    <mergeCell ref="J15:K16"/>
    <mergeCell ref="A19:C20"/>
    <mergeCell ref="A13:C14"/>
    <mergeCell ref="F19:G20"/>
    <mergeCell ref="H19:I20"/>
    <mergeCell ref="A17:C18"/>
    <mergeCell ref="D17:E18"/>
    <mergeCell ref="F17:G18"/>
    <mergeCell ref="H17:I18"/>
    <mergeCell ref="A15:C16"/>
    <mergeCell ref="D15:E16"/>
    <mergeCell ref="D13:E14"/>
    <mergeCell ref="F13:G14"/>
    <mergeCell ref="H13:I14"/>
    <mergeCell ref="J17:K18"/>
    <mergeCell ref="J9:K10"/>
    <mergeCell ref="H7:I7"/>
    <mergeCell ref="A9:C10"/>
    <mergeCell ref="D9:E10"/>
    <mergeCell ref="F9:G10"/>
    <mergeCell ref="H9:I10"/>
  </mergeCells>
  <phoneticPr fontId="4"/>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A601A-9559-4EB3-8343-EFC15DF08D74}">
  <sheetPr codeName="Sheet6">
    <tabColor theme="9" tint="0.79998168889431442"/>
    <pageSetUpPr fitToPage="1"/>
  </sheetPr>
  <dimension ref="A1:R60"/>
  <sheetViews>
    <sheetView showGridLines="0" view="pageBreakPreview" topLeftCell="B1" zoomScale="85" zoomScaleNormal="100" zoomScaleSheetLayoutView="85" workbookViewId="0">
      <selection activeCell="B36" sqref="B36:F36"/>
    </sheetView>
  </sheetViews>
  <sheetFormatPr defaultColWidth="9" defaultRowHeight="13.5"/>
  <cols>
    <col min="1" max="1" width="2.25" style="90" customWidth="1"/>
    <col min="2" max="18" width="5.125" style="90" customWidth="1"/>
    <col min="19" max="16384" width="9" style="90"/>
  </cols>
  <sheetData>
    <row r="1" spans="1:18" ht="18.75">
      <c r="A1" s="102" t="s">
        <v>147</v>
      </c>
    </row>
    <row r="2" spans="1:18" ht="17.25">
      <c r="A2" s="101"/>
      <c r="B2" s="101" t="s">
        <v>146</v>
      </c>
    </row>
    <row r="3" spans="1:18" s="92" customFormat="1">
      <c r="B3" s="485" t="s">
        <v>133</v>
      </c>
      <c r="C3" s="485"/>
      <c r="D3" s="485"/>
      <c r="E3" s="485"/>
      <c r="F3" s="485"/>
      <c r="G3" s="486"/>
      <c r="H3" s="486"/>
      <c r="I3" s="486"/>
      <c r="J3" s="486"/>
      <c r="K3" s="486"/>
      <c r="L3" s="486"/>
      <c r="M3" s="486"/>
      <c r="N3" s="486"/>
      <c r="O3" s="486"/>
      <c r="P3" s="486"/>
    </row>
    <row r="4" spans="1:18" s="92" customFormat="1" ht="21" customHeight="1">
      <c r="B4" s="466" t="s">
        <v>199</v>
      </c>
      <c r="C4" s="467"/>
      <c r="D4" s="467"/>
      <c r="E4" s="467"/>
      <c r="F4" s="468"/>
      <c r="G4" s="482"/>
      <c r="H4" s="483"/>
      <c r="I4" s="483"/>
      <c r="J4" s="483"/>
      <c r="K4" s="483"/>
      <c r="L4" s="484"/>
      <c r="M4" s="479" t="s">
        <v>201</v>
      </c>
      <c r="N4" s="480"/>
      <c r="O4" s="481"/>
      <c r="P4" s="482"/>
      <c r="Q4" s="483"/>
      <c r="R4" s="484"/>
    </row>
    <row r="5" spans="1:18" s="92" customFormat="1" ht="21" customHeight="1">
      <c r="B5" s="466" t="s">
        <v>82</v>
      </c>
      <c r="C5" s="467"/>
      <c r="D5" s="467"/>
      <c r="E5" s="467"/>
      <c r="F5" s="468"/>
      <c r="G5" s="476" t="s">
        <v>81</v>
      </c>
      <c r="H5" s="477"/>
      <c r="I5" s="477"/>
      <c r="J5" s="477"/>
      <c r="K5" s="477"/>
      <c r="L5" s="477"/>
      <c r="M5" s="477" t="s">
        <v>80</v>
      </c>
      <c r="N5" s="477"/>
      <c r="O5" s="477"/>
      <c r="P5" s="477"/>
      <c r="Q5" s="477"/>
      <c r="R5" s="478"/>
    </row>
    <row r="6" spans="1:18" s="92" customFormat="1" ht="21" customHeight="1">
      <c r="B6" s="466" t="s">
        <v>79</v>
      </c>
      <c r="C6" s="467"/>
      <c r="D6" s="467"/>
      <c r="E6" s="467"/>
      <c r="F6" s="468"/>
      <c r="G6" s="482"/>
      <c r="H6" s="483"/>
      <c r="I6" s="483"/>
      <c r="J6" s="483"/>
      <c r="K6" s="483"/>
      <c r="L6" s="483"/>
      <c r="M6" s="483"/>
      <c r="N6" s="483"/>
      <c r="O6" s="483"/>
      <c r="P6" s="483"/>
      <c r="Q6" s="483"/>
      <c r="R6" s="484"/>
    </row>
    <row r="7" spans="1:18" s="92" customFormat="1" ht="21" customHeight="1">
      <c r="B7" s="466" t="s">
        <v>78</v>
      </c>
      <c r="C7" s="467"/>
      <c r="D7" s="467"/>
      <c r="E7" s="467"/>
      <c r="F7" s="468"/>
      <c r="G7" s="476"/>
      <c r="H7" s="477"/>
      <c r="I7" s="477"/>
      <c r="J7" s="477"/>
      <c r="K7" s="477"/>
      <c r="L7" s="477"/>
      <c r="M7" s="477"/>
      <c r="N7" s="477"/>
      <c r="O7" s="477"/>
      <c r="P7" s="477"/>
      <c r="Q7" s="477"/>
      <c r="R7" s="478"/>
    </row>
    <row r="8" spans="1:18" s="92" customFormat="1" ht="21" customHeight="1">
      <c r="B8" s="466" t="s">
        <v>134</v>
      </c>
      <c r="C8" s="467"/>
      <c r="D8" s="467"/>
      <c r="E8" s="467"/>
      <c r="F8" s="468"/>
      <c r="G8" s="476"/>
      <c r="H8" s="477"/>
      <c r="I8" s="477"/>
      <c r="J8" s="477"/>
      <c r="K8" s="477"/>
      <c r="L8" s="477"/>
      <c r="M8" s="477"/>
      <c r="N8" s="477"/>
      <c r="O8" s="477"/>
      <c r="P8" s="477"/>
      <c r="Q8" s="477"/>
      <c r="R8" s="478"/>
    </row>
    <row r="9" spans="1:18" s="92" customFormat="1" ht="21" customHeight="1">
      <c r="B9" s="466" t="s">
        <v>135</v>
      </c>
      <c r="C9" s="467"/>
      <c r="D9" s="467"/>
      <c r="E9" s="467"/>
      <c r="F9" s="468"/>
      <c r="G9" s="476"/>
      <c r="H9" s="477"/>
      <c r="I9" s="477"/>
      <c r="J9" s="477"/>
      <c r="K9" s="477"/>
      <c r="L9" s="477"/>
      <c r="M9" s="477"/>
      <c r="N9" s="477"/>
      <c r="O9" s="477"/>
      <c r="P9" s="477"/>
      <c r="Q9" s="477"/>
      <c r="R9" s="478"/>
    </row>
    <row r="10" spans="1:18" s="93" customFormat="1" ht="23.1" customHeight="1">
      <c r="B10" s="479" t="s">
        <v>202</v>
      </c>
      <c r="C10" s="480"/>
      <c r="D10" s="480"/>
      <c r="E10" s="480"/>
      <c r="F10" s="481"/>
      <c r="G10" s="472"/>
      <c r="H10" s="473"/>
      <c r="I10" s="473"/>
      <c r="J10" s="473"/>
      <c r="K10" s="473"/>
      <c r="L10" s="94" t="s">
        <v>77</v>
      </c>
      <c r="M10" s="473"/>
      <c r="N10" s="473"/>
      <c r="O10" s="473"/>
      <c r="P10" s="473"/>
      <c r="Q10" s="473"/>
      <c r="R10" s="474"/>
    </row>
    <row r="11" spans="1:18" s="92" customFormat="1" ht="21" customHeight="1">
      <c r="B11" s="466" t="s">
        <v>203</v>
      </c>
      <c r="C11" s="467"/>
      <c r="D11" s="467"/>
      <c r="E11" s="467"/>
      <c r="F11" s="467"/>
      <c r="G11" s="476"/>
      <c r="H11" s="477"/>
      <c r="I11" s="477"/>
      <c r="J11" s="477"/>
      <c r="K11" s="477"/>
      <c r="L11" s="477"/>
      <c r="M11" s="477"/>
      <c r="N11" s="477"/>
      <c r="O11" s="477"/>
      <c r="P11" s="477"/>
      <c r="Q11" s="477"/>
      <c r="R11" s="478"/>
    </row>
    <row r="12" spans="1:18" s="92" customFormat="1" ht="21" customHeight="1">
      <c r="B12" s="487" t="s">
        <v>165</v>
      </c>
      <c r="C12" s="487"/>
      <c r="D12" s="487"/>
      <c r="E12" s="487"/>
      <c r="F12" s="487"/>
      <c r="G12" s="488"/>
      <c r="H12" s="488"/>
      <c r="I12" s="488"/>
      <c r="J12" s="488"/>
      <c r="K12" s="488"/>
      <c r="L12" s="488"/>
      <c r="M12" s="488"/>
      <c r="N12" s="488"/>
      <c r="O12" s="488"/>
      <c r="P12" s="488"/>
      <c r="Q12" s="488"/>
      <c r="R12" s="488"/>
    </row>
    <row r="13" spans="1:18" s="92" customFormat="1" ht="21" customHeight="1">
      <c r="B13" s="466" t="s">
        <v>200</v>
      </c>
      <c r="C13" s="467"/>
      <c r="D13" s="467"/>
      <c r="E13" s="467"/>
      <c r="F13" s="467"/>
      <c r="G13" s="472"/>
      <c r="H13" s="473"/>
      <c r="I13" s="473"/>
      <c r="J13" s="473"/>
      <c r="K13" s="473"/>
      <c r="L13" s="94" t="s">
        <v>77</v>
      </c>
      <c r="M13" s="473"/>
      <c r="N13" s="473"/>
      <c r="O13" s="473"/>
      <c r="P13" s="473"/>
      <c r="Q13" s="473"/>
      <c r="R13" s="474"/>
    </row>
    <row r="14" spans="1:18" s="92" customFormat="1" ht="27" customHeight="1">
      <c r="B14" s="459" t="s">
        <v>76</v>
      </c>
      <c r="C14" s="460"/>
      <c r="D14" s="460"/>
      <c r="E14" s="460"/>
      <c r="F14" s="461"/>
      <c r="G14" s="475" t="s">
        <v>75</v>
      </c>
      <c r="H14" s="475"/>
      <c r="I14" s="475"/>
      <c r="J14" s="475" t="s">
        <v>74</v>
      </c>
      <c r="K14" s="475"/>
      <c r="L14" s="475"/>
      <c r="M14" s="475" t="s">
        <v>73</v>
      </c>
      <c r="N14" s="475"/>
      <c r="O14" s="475"/>
      <c r="P14" s="475" t="s">
        <v>72</v>
      </c>
      <c r="Q14" s="475"/>
      <c r="R14" s="475"/>
    </row>
    <row r="15" spans="1:18" s="92" customFormat="1">
      <c r="B15" s="95"/>
      <c r="C15" s="95"/>
      <c r="D15" s="95"/>
      <c r="E15" s="95"/>
      <c r="F15" s="95"/>
      <c r="G15" s="95"/>
      <c r="H15" s="95"/>
      <c r="I15" s="95"/>
      <c r="J15" s="95"/>
      <c r="K15" s="95"/>
      <c r="L15" s="95"/>
      <c r="M15" s="95"/>
      <c r="N15" s="95"/>
      <c r="O15" s="95"/>
      <c r="P15" s="95"/>
    </row>
    <row r="16" spans="1:18" s="92" customFormat="1" ht="17.25">
      <c r="A16" s="96"/>
      <c r="B16" s="103" t="s">
        <v>145</v>
      </c>
      <c r="C16" s="97"/>
      <c r="D16" s="97"/>
      <c r="E16" s="97"/>
      <c r="F16" s="97"/>
      <c r="G16" s="97"/>
      <c r="H16" s="97"/>
      <c r="I16" s="97"/>
      <c r="J16" s="97"/>
      <c r="K16" s="97"/>
      <c r="L16" s="97"/>
      <c r="M16" s="97"/>
      <c r="N16" s="97"/>
      <c r="O16" s="97"/>
      <c r="P16" s="97"/>
    </row>
    <row r="17" spans="1:18" s="92" customFormat="1" ht="26.25" customHeight="1">
      <c r="B17" s="465"/>
      <c r="C17" s="465"/>
      <c r="D17" s="465"/>
      <c r="E17" s="465"/>
      <c r="F17" s="465"/>
      <c r="G17" s="465"/>
      <c r="H17" s="465"/>
      <c r="I17" s="465"/>
      <c r="J17" s="465"/>
      <c r="K17" s="465"/>
      <c r="L17" s="465"/>
      <c r="M17" s="465"/>
      <c r="N17" s="465"/>
      <c r="O17" s="465"/>
      <c r="P17" s="465"/>
      <c r="Q17" s="465"/>
      <c r="R17" s="465"/>
    </row>
    <row r="18" spans="1:18" s="92" customFormat="1" ht="26.25" customHeight="1">
      <c r="B18" s="465"/>
      <c r="C18" s="465"/>
      <c r="D18" s="465"/>
      <c r="E18" s="465"/>
      <c r="F18" s="465"/>
      <c r="G18" s="465"/>
      <c r="H18" s="465"/>
      <c r="I18" s="465"/>
      <c r="J18" s="465"/>
      <c r="K18" s="465"/>
      <c r="L18" s="465"/>
      <c r="M18" s="465"/>
      <c r="N18" s="465"/>
      <c r="O18" s="465"/>
      <c r="P18" s="465"/>
      <c r="Q18" s="465"/>
      <c r="R18" s="465"/>
    </row>
    <row r="19" spans="1:18" s="92" customFormat="1" ht="26.25" customHeight="1">
      <c r="B19" s="465"/>
      <c r="C19" s="465"/>
      <c r="D19" s="465"/>
      <c r="E19" s="465"/>
      <c r="F19" s="465"/>
      <c r="G19" s="465"/>
      <c r="H19" s="465"/>
      <c r="I19" s="465"/>
      <c r="J19" s="465"/>
      <c r="K19" s="465"/>
      <c r="L19" s="465"/>
      <c r="M19" s="465"/>
      <c r="N19" s="465"/>
      <c r="O19" s="465"/>
      <c r="P19" s="465"/>
      <c r="Q19" s="465"/>
      <c r="R19" s="465"/>
    </row>
    <row r="21" spans="1:18" ht="17.25">
      <c r="A21" s="91"/>
      <c r="B21" s="101" t="s">
        <v>148</v>
      </c>
    </row>
    <row r="22" spans="1:18" ht="18" customHeight="1">
      <c r="B22" s="465"/>
      <c r="C22" s="465"/>
      <c r="D22" s="465"/>
      <c r="E22" s="465"/>
      <c r="F22" s="465"/>
      <c r="G22" s="465"/>
      <c r="H22" s="465"/>
      <c r="I22" s="465"/>
      <c r="J22" s="465"/>
      <c r="K22" s="465"/>
      <c r="L22" s="465"/>
      <c r="M22" s="465"/>
      <c r="N22" s="465"/>
      <c r="O22" s="465"/>
      <c r="P22" s="465"/>
      <c r="Q22" s="465"/>
      <c r="R22" s="465"/>
    </row>
    <row r="23" spans="1:18" ht="18" customHeight="1">
      <c r="B23" s="465"/>
      <c r="C23" s="465"/>
      <c r="D23" s="465"/>
      <c r="E23" s="465"/>
      <c r="F23" s="465"/>
      <c r="G23" s="465"/>
      <c r="H23" s="465"/>
      <c r="I23" s="465"/>
      <c r="J23" s="465"/>
      <c r="K23" s="465"/>
      <c r="L23" s="465"/>
      <c r="M23" s="465"/>
      <c r="N23" s="465"/>
      <c r="O23" s="465"/>
      <c r="P23" s="465"/>
      <c r="Q23" s="465"/>
      <c r="R23" s="465"/>
    </row>
    <row r="24" spans="1:18" ht="18" customHeight="1">
      <c r="B24" s="465"/>
      <c r="C24" s="465"/>
      <c r="D24" s="465"/>
      <c r="E24" s="465"/>
      <c r="F24" s="465"/>
      <c r="G24" s="465"/>
      <c r="H24" s="465"/>
      <c r="I24" s="465"/>
      <c r="J24" s="465"/>
      <c r="K24" s="465"/>
      <c r="L24" s="465"/>
      <c r="M24" s="465"/>
      <c r="N24" s="465"/>
      <c r="O24" s="465"/>
      <c r="P24" s="465"/>
      <c r="Q24" s="465"/>
      <c r="R24" s="465"/>
    </row>
    <row r="26" spans="1:18" s="92" customFormat="1" ht="17.25">
      <c r="A26" s="98"/>
      <c r="B26" s="104" t="s">
        <v>149</v>
      </c>
    </row>
    <row r="27" spans="1:18" s="92" customFormat="1" ht="12.95" customHeight="1">
      <c r="B27" s="97" t="s">
        <v>136</v>
      </c>
      <c r="C27" s="99"/>
      <c r="D27" s="99"/>
      <c r="E27" s="99"/>
      <c r="F27" s="99"/>
      <c r="G27" s="99"/>
      <c r="H27" s="99"/>
      <c r="I27" s="99"/>
      <c r="J27" s="99"/>
      <c r="K27" s="99"/>
      <c r="L27" s="99"/>
      <c r="M27" s="99"/>
      <c r="N27" s="99"/>
      <c r="O27" s="99"/>
    </row>
    <row r="28" spans="1:18" s="93" customFormat="1" ht="45" customHeight="1">
      <c r="A28" s="100"/>
      <c r="B28" s="459" t="s">
        <v>141</v>
      </c>
      <c r="C28" s="460"/>
      <c r="D28" s="460"/>
      <c r="E28" s="461"/>
      <c r="F28" s="462" t="s">
        <v>143</v>
      </c>
      <c r="G28" s="463"/>
      <c r="H28" s="463"/>
      <c r="I28" s="463"/>
      <c r="J28" s="463"/>
      <c r="K28" s="463"/>
      <c r="L28" s="463"/>
      <c r="M28" s="463"/>
      <c r="N28" s="463"/>
      <c r="O28" s="463"/>
      <c r="P28" s="463"/>
      <c r="Q28" s="463"/>
      <c r="R28" s="464"/>
    </row>
    <row r="29" spans="1:18" s="93" customFormat="1" ht="45" customHeight="1">
      <c r="A29" s="100"/>
      <c r="B29" s="459" t="s">
        <v>142</v>
      </c>
      <c r="C29" s="460"/>
      <c r="D29" s="460"/>
      <c r="E29" s="461"/>
      <c r="F29" s="462" t="s">
        <v>144</v>
      </c>
      <c r="G29" s="463"/>
      <c r="H29" s="463"/>
      <c r="I29" s="463"/>
      <c r="J29" s="463"/>
      <c r="K29" s="463"/>
      <c r="L29" s="463"/>
      <c r="M29" s="463"/>
      <c r="N29" s="463"/>
      <c r="O29" s="463"/>
      <c r="P29" s="463"/>
      <c r="Q29" s="463"/>
      <c r="R29" s="464"/>
    </row>
    <row r="30" spans="1:18" s="93" customFormat="1" ht="57" customHeight="1">
      <c r="A30" s="100"/>
      <c r="B30" s="459" t="s">
        <v>178</v>
      </c>
      <c r="C30" s="460"/>
      <c r="D30" s="460"/>
      <c r="E30" s="461"/>
      <c r="F30" s="462"/>
      <c r="G30" s="463"/>
      <c r="H30" s="463"/>
      <c r="I30" s="463"/>
      <c r="J30" s="463"/>
      <c r="K30" s="463"/>
      <c r="L30" s="463"/>
      <c r="M30" s="463"/>
      <c r="N30" s="463"/>
      <c r="O30" s="463"/>
      <c r="P30" s="463"/>
      <c r="Q30" s="463"/>
      <c r="R30" s="464"/>
    </row>
    <row r="31" spans="1:18" ht="18.75">
      <c r="A31" s="102" t="s">
        <v>150</v>
      </c>
    </row>
    <row r="32" spans="1:18" ht="17.25">
      <c r="A32" s="101"/>
      <c r="B32" s="101" t="s">
        <v>146</v>
      </c>
    </row>
    <row r="33" spans="1:18" s="92" customFormat="1">
      <c r="B33" s="485" t="s">
        <v>133</v>
      </c>
      <c r="C33" s="485"/>
      <c r="D33" s="485"/>
      <c r="E33" s="485"/>
      <c r="F33" s="485"/>
      <c r="G33" s="486"/>
      <c r="H33" s="486"/>
      <c r="I33" s="486"/>
      <c r="J33" s="486"/>
      <c r="K33" s="486"/>
      <c r="L33" s="486"/>
      <c r="M33" s="486"/>
      <c r="N33" s="486"/>
      <c r="O33" s="486"/>
      <c r="P33" s="486"/>
    </row>
    <row r="34" spans="1:18" s="92" customFormat="1" ht="21" customHeight="1">
      <c r="B34" s="466" t="s">
        <v>199</v>
      </c>
      <c r="C34" s="467"/>
      <c r="D34" s="467"/>
      <c r="E34" s="467"/>
      <c r="F34" s="468"/>
      <c r="G34" s="482"/>
      <c r="H34" s="483"/>
      <c r="I34" s="483"/>
      <c r="J34" s="483"/>
      <c r="K34" s="483"/>
      <c r="L34" s="484"/>
      <c r="M34" s="479" t="s">
        <v>201</v>
      </c>
      <c r="N34" s="480"/>
      <c r="O34" s="481"/>
      <c r="P34" s="482"/>
      <c r="Q34" s="483"/>
      <c r="R34" s="484"/>
    </row>
    <row r="35" spans="1:18" s="92" customFormat="1" ht="21" customHeight="1">
      <c r="B35" s="466" t="s">
        <v>82</v>
      </c>
      <c r="C35" s="467"/>
      <c r="D35" s="467"/>
      <c r="E35" s="467"/>
      <c r="F35" s="468"/>
      <c r="G35" s="476" t="s">
        <v>81</v>
      </c>
      <c r="H35" s="477"/>
      <c r="I35" s="477"/>
      <c r="J35" s="477"/>
      <c r="K35" s="477"/>
      <c r="L35" s="477"/>
      <c r="M35" s="477" t="s">
        <v>80</v>
      </c>
      <c r="N35" s="477"/>
      <c r="O35" s="477"/>
      <c r="P35" s="477"/>
      <c r="Q35" s="477"/>
      <c r="R35" s="478"/>
    </row>
    <row r="36" spans="1:18" s="92" customFormat="1" ht="21" customHeight="1">
      <c r="B36" s="466" t="s">
        <v>79</v>
      </c>
      <c r="C36" s="467"/>
      <c r="D36" s="467"/>
      <c r="E36" s="467"/>
      <c r="F36" s="468"/>
      <c r="G36" s="482"/>
      <c r="H36" s="483"/>
      <c r="I36" s="483"/>
      <c r="J36" s="483"/>
      <c r="K36" s="483"/>
      <c r="L36" s="483"/>
      <c r="M36" s="483"/>
      <c r="N36" s="483"/>
      <c r="O36" s="483"/>
      <c r="P36" s="483"/>
      <c r="Q36" s="483"/>
      <c r="R36" s="484"/>
    </row>
    <row r="37" spans="1:18" s="92" customFormat="1" ht="21" customHeight="1">
      <c r="B37" s="466" t="s">
        <v>78</v>
      </c>
      <c r="C37" s="467"/>
      <c r="D37" s="467"/>
      <c r="E37" s="467"/>
      <c r="F37" s="468"/>
      <c r="G37" s="476"/>
      <c r="H37" s="477"/>
      <c r="I37" s="477"/>
      <c r="J37" s="477"/>
      <c r="K37" s="477"/>
      <c r="L37" s="477"/>
      <c r="M37" s="477"/>
      <c r="N37" s="477"/>
      <c r="O37" s="477"/>
      <c r="P37" s="477"/>
      <c r="Q37" s="477"/>
      <c r="R37" s="478"/>
    </row>
    <row r="38" spans="1:18" s="92" customFormat="1" ht="21" customHeight="1">
      <c r="B38" s="466" t="s">
        <v>134</v>
      </c>
      <c r="C38" s="467"/>
      <c r="D38" s="467"/>
      <c r="E38" s="467"/>
      <c r="F38" s="468"/>
      <c r="G38" s="476"/>
      <c r="H38" s="477"/>
      <c r="I38" s="477"/>
      <c r="J38" s="477"/>
      <c r="K38" s="477"/>
      <c r="L38" s="477"/>
      <c r="M38" s="477"/>
      <c r="N38" s="477"/>
      <c r="O38" s="477"/>
      <c r="P38" s="477"/>
      <c r="Q38" s="477"/>
      <c r="R38" s="478"/>
    </row>
    <row r="39" spans="1:18" s="92" customFormat="1" ht="21" customHeight="1">
      <c r="B39" s="466" t="s">
        <v>135</v>
      </c>
      <c r="C39" s="467"/>
      <c r="D39" s="467"/>
      <c r="E39" s="467"/>
      <c r="F39" s="468"/>
      <c r="G39" s="476"/>
      <c r="H39" s="477"/>
      <c r="I39" s="477"/>
      <c r="J39" s="477"/>
      <c r="K39" s="477"/>
      <c r="L39" s="477"/>
      <c r="M39" s="477"/>
      <c r="N39" s="477"/>
      <c r="O39" s="477"/>
      <c r="P39" s="477"/>
      <c r="Q39" s="477"/>
      <c r="R39" s="478"/>
    </row>
    <row r="40" spans="1:18" s="93" customFormat="1" ht="23.1" customHeight="1">
      <c r="B40" s="479" t="s">
        <v>202</v>
      </c>
      <c r="C40" s="480"/>
      <c r="D40" s="480"/>
      <c r="E40" s="480"/>
      <c r="F40" s="481"/>
      <c r="G40" s="472"/>
      <c r="H40" s="473"/>
      <c r="I40" s="473"/>
      <c r="J40" s="473"/>
      <c r="K40" s="473"/>
      <c r="L40" s="94" t="s">
        <v>77</v>
      </c>
      <c r="M40" s="473"/>
      <c r="N40" s="473"/>
      <c r="O40" s="473"/>
      <c r="P40" s="473"/>
      <c r="Q40" s="473"/>
      <c r="R40" s="474"/>
    </row>
    <row r="41" spans="1:18" s="92" customFormat="1" ht="21" customHeight="1">
      <c r="B41" s="466" t="s">
        <v>203</v>
      </c>
      <c r="C41" s="467"/>
      <c r="D41" s="467"/>
      <c r="E41" s="467"/>
      <c r="F41" s="468"/>
      <c r="G41" s="476"/>
      <c r="H41" s="477"/>
      <c r="I41" s="477"/>
      <c r="J41" s="477"/>
      <c r="K41" s="477"/>
      <c r="L41" s="477"/>
      <c r="M41" s="477"/>
      <c r="N41" s="477"/>
      <c r="O41" s="477"/>
      <c r="P41" s="477"/>
      <c r="Q41" s="477"/>
      <c r="R41" s="478"/>
    </row>
    <row r="42" spans="1:18" s="92" customFormat="1" ht="21" customHeight="1">
      <c r="B42" s="466" t="s">
        <v>165</v>
      </c>
      <c r="C42" s="467"/>
      <c r="D42" s="467"/>
      <c r="E42" s="467"/>
      <c r="F42" s="468"/>
      <c r="G42" s="469"/>
      <c r="H42" s="470"/>
      <c r="I42" s="470"/>
      <c r="J42" s="470"/>
      <c r="K42" s="470"/>
      <c r="L42" s="470"/>
      <c r="M42" s="470"/>
      <c r="N42" s="470"/>
      <c r="O42" s="470"/>
      <c r="P42" s="470"/>
      <c r="Q42" s="470"/>
      <c r="R42" s="471"/>
    </row>
    <row r="43" spans="1:18" s="92" customFormat="1" ht="21" customHeight="1">
      <c r="B43" s="466" t="s">
        <v>200</v>
      </c>
      <c r="C43" s="467"/>
      <c r="D43" s="467"/>
      <c r="E43" s="467"/>
      <c r="F43" s="467"/>
      <c r="G43" s="472"/>
      <c r="H43" s="473"/>
      <c r="I43" s="473"/>
      <c r="J43" s="473"/>
      <c r="K43" s="473"/>
      <c r="L43" s="94" t="s">
        <v>77</v>
      </c>
      <c r="M43" s="473"/>
      <c r="N43" s="473"/>
      <c r="O43" s="473"/>
      <c r="P43" s="473"/>
      <c r="Q43" s="473"/>
      <c r="R43" s="474"/>
    </row>
    <row r="44" spans="1:18" s="92" customFormat="1" ht="27" customHeight="1">
      <c r="B44" s="459" t="s">
        <v>76</v>
      </c>
      <c r="C44" s="460"/>
      <c r="D44" s="460"/>
      <c r="E44" s="460"/>
      <c r="F44" s="461"/>
      <c r="G44" s="475" t="s">
        <v>75</v>
      </c>
      <c r="H44" s="475"/>
      <c r="I44" s="475"/>
      <c r="J44" s="475" t="s">
        <v>74</v>
      </c>
      <c r="K44" s="475"/>
      <c r="L44" s="475"/>
      <c r="M44" s="475" t="s">
        <v>73</v>
      </c>
      <c r="N44" s="475"/>
      <c r="O44" s="475"/>
      <c r="P44" s="475" t="s">
        <v>72</v>
      </c>
      <c r="Q44" s="475"/>
      <c r="R44" s="475"/>
    </row>
    <row r="45" spans="1:18" s="92" customFormat="1">
      <c r="B45" s="95"/>
      <c r="C45" s="95"/>
      <c r="D45" s="95"/>
      <c r="E45" s="95"/>
      <c r="F45" s="95"/>
      <c r="G45" s="95"/>
      <c r="H45" s="95"/>
      <c r="I45" s="95"/>
      <c r="J45" s="95"/>
      <c r="K45" s="95"/>
      <c r="L45" s="95"/>
      <c r="M45" s="95"/>
      <c r="N45" s="95"/>
      <c r="O45" s="95"/>
      <c r="P45" s="95"/>
    </row>
    <row r="46" spans="1:18" s="92" customFormat="1" ht="17.25">
      <c r="A46" s="96"/>
      <c r="B46" s="103" t="s">
        <v>145</v>
      </c>
      <c r="C46" s="97"/>
      <c r="D46" s="97"/>
      <c r="E46" s="97"/>
      <c r="F46" s="97"/>
      <c r="G46" s="97"/>
      <c r="H46" s="97"/>
      <c r="I46" s="97"/>
      <c r="J46" s="97"/>
      <c r="K46" s="97"/>
      <c r="L46" s="97"/>
      <c r="M46" s="97"/>
      <c r="N46" s="97"/>
      <c r="O46" s="97"/>
      <c r="P46" s="97"/>
    </row>
    <row r="47" spans="1:18" s="92" customFormat="1" ht="26.25" customHeight="1">
      <c r="B47" s="465"/>
      <c r="C47" s="465"/>
      <c r="D47" s="465"/>
      <c r="E47" s="465"/>
      <c r="F47" s="465"/>
      <c r="G47" s="465"/>
      <c r="H47" s="465"/>
      <c r="I47" s="465"/>
      <c r="J47" s="465"/>
      <c r="K47" s="465"/>
      <c r="L47" s="465"/>
      <c r="M47" s="465"/>
      <c r="N47" s="465"/>
      <c r="O47" s="465"/>
      <c r="P47" s="465"/>
      <c r="Q47" s="465"/>
      <c r="R47" s="465"/>
    </row>
    <row r="48" spans="1:18" s="92" customFormat="1" ht="26.25" customHeight="1">
      <c r="B48" s="465"/>
      <c r="C48" s="465"/>
      <c r="D48" s="465"/>
      <c r="E48" s="465"/>
      <c r="F48" s="465"/>
      <c r="G48" s="465"/>
      <c r="H48" s="465"/>
      <c r="I48" s="465"/>
      <c r="J48" s="465"/>
      <c r="K48" s="465"/>
      <c r="L48" s="465"/>
      <c r="M48" s="465"/>
      <c r="N48" s="465"/>
      <c r="O48" s="465"/>
      <c r="P48" s="465"/>
      <c r="Q48" s="465"/>
      <c r="R48" s="465"/>
    </row>
    <row r="49" spans="1:18" s="92" customFormat="1" ht="26.25" customHeight="1">
      <c r="B49" s="465"/>
      <c r="C49" s="465"/>
      <c r="D49" s="465"/>
      <c r="E49" s="465"/>
      <c r="F49" s="465"/>
      <c r="G49" s="465"/>
      <c r="H49" s="465"/>
      <c r="I49" s="465"/>
      <c r="J49" s="465"/>
      <c r="K49" s="465"/>
      <c r="L49" s="465"/>
      <c r="M49" s="465"/>
      <c r="N49" s="465"/>
      <c r="O49" s="465"/>
      <c r="P49" s="465"/>
      <c r="Q49" s="465"/>
      <c r="R49" s="465"/>
    </row>
    <row r="51" spans="1:18" ht="17.25">
      <c r="A51" s="91"/>
      <c r="B51" s="101" t="s">
        <v>148</v>
      </c>
    </row>
    <row r="52" spans="1:18" ht="18" customHeight="1">
      <c r="B52" s="465"/>
      <c r="C52" s="465"/>
      <c r="D52" s="465"/>
      <c r="E52" s="465"/>
      <c r="F52" s="465"/>
      <c r="G52" s="465"/>
      <c r="H52" s="465"/>
      <c r="I52" s="465"/>
      <c r="J52" s="465"/>
      <c r="K52" s="465"/>
      <c r="L52" s="465"/>
      <c r="M52" s="465"/>
      <c r="N52" s="465"/>
      <c r="O52" s="465"/>
      <c r="P52" s="465"/>
      <c r="Q52" s="465"/>
      <c r="R52" s="465"/>
    </row>
    <row r="53" spans="1:18" ht="18" customHeight="1">
      <c r="B53" s="465"/>
      <c r="C53" s="465"/>
      <c r="D53" s="465"/>
      <c r="E53" s="465"/>
      <c r="F53" s="465"/>
      <c r="G53" s="465"/>
      <c r="H53" s="465"/>
      <c r="I53" s="465"/>
      <c r="J53" s="465"/>
      <c r="K53" s="465"/>
      <c r="L53" s="465"/>
      <c r="M53" s="465"/>
      <c r="N53" s="465"/>
      <c r="O53" s="465"/>
      <c r="P53" s="465"/>
      <c r="Q53" s="465"/>
      <c r="R53" s="465"/>
    </row>
    <row r="54" spans="1:18" ht="18" customHeight="1">
      <c r="B54" s="465"/>
      <c r="C54" s="465"/>
      <c r="D54" s="465"/>
      <c r="E54" s="465"/>
      <c r="F54" s="465"/>
      <c r="G54" s="465"/>
      <c r="H54" s="465"/>
      <c r="I54" s="465"/>
      <c r="J54" s="465"/>
      <c r="K54" s="465"/>
      <c r="L54" s="465"/>
      <c r="M54" s="465"/>
      <c r="N54" s="465"/>
      <c r="O54" s="465"/>
      <c r="P54" s="465"/>
      <c r="Q54" s="465"/>
      <c r="R54" s="465"/>
    </row>
    <row r="56" spans="1:18" s="92" customFormat="1" ht="17.25">
      <c r="A56" s="98"/>
      <c r="B56" s="104" t="s">
        <v>149</v>
      </c>
    </row>
    <row r="57" spans="1:18" s="92" customFormat="1" ht="12.95" customHeight="1">
      <c r="B57" s="97" t="s">
        <v>136</v>
      </c>
      <c r="C57" s="99"/>
      <c r="D57" s="99"/>
      <c r="E57" s="99"/>
      <c r="F57" s="99"/>
      <c r="G57" s="99"/>
      <c r="H57" s="99"/>
      <c r="I57" s="99"/>
      <c r="J57" s="99"/>
      <c r="K57" s="99"/>
      <c r="L57" s="99"/>
      <c r="M57" s="99"/>
      <c r="N57" s="99"/>
      <c r="O57" s="99"/>
    </row>
    <row r="58" spans="1:18" s="93" customFormat="1" ht="45" customHeight="1">
      <c r="A58" s="100"/>
      <c r="B58" s="459" t="s">
        <v>141</v>
      </c>
      <c r="C58" s="460"/>
      <c r="D58" s="460"/>
      <c r="E58" s="461"/>
      <c r="F58" s="462" t="s">
        <v>143</v>
      </c>
      <c r="G58" s="463"/>
      <c r="H58" s="463"/>
      <c r="I58" s="463"/>
      <c r="J58" s="463"/>
      <c r="K58" s="463"/>
      <c r="L58" s="463"/>
      <c r="M58" s="463"/>
      <c r="N58" s="463"/>
      <c r="O58" s="463"/>
      <c r="P58" s="463"/>
      <c r="Q58" s="463"/>
      <c r="R58" s="464"/>
    </row>
    <row r="59" spans="1:18" s="93" customFormat="1" ht="45" customHeight="1">
      <c r="A59" s="100"/>
      <c r="B59" s="459" t="s">
        <v>142</v>
      </c>
      <c r="C59" s="460"/>
      <c r="D59" s="460"/>
      <c r="E59" s="461"/>
      <c r="F59" s="462" t="s">
        <v>144</v>
      </c>
      <c r="G59" s="463"/>
      <c r="H59" s="463"/>
      <c r="I59" s="463"/>
      <c r="J59" s="463"/>
      <c r="K59" s="463"/>
      <c r="L59" s="463"/>
      <c r="M59" s="463"/>
      <c r="N59" s="463"/>
      <c r="O59" s="463"/>
      <c r="P59" s="463"/>
      <c r="Q59" s="463"/>
      <c r="R59" s="464"/>
    </row>
    <row r="60" spans="1:18" s="93" customFormat="1" ht="57" customHeight="1">
      <c r="A60" s="100"/>
      <c r="B60" s="459" t="s">
        <v>178</v>
      </c>
      <c r="C60" s="460"/>
      <c r="D60" s="460"/>
      <c r="E60" s="461"/>
      <c r="F60" s="462"/>
      <c r="G60" s="463"/>
      <c r="H60" s="463"/>
      <c r="I60" s="463"/>
      <c r="J60" s="463"/>
      <c r="K60" s="463"/>
      <c r="L60" s="463"/>
      <c r="M60" s="463"/>
      <c r="N60" s="463"/>
      <c r="O60" s="463"/>
      <c r="P60" s="463"/>
      <c r="Q60" s="463"/>
      <c r="R60" s="464"/>
    </row>
  </sheetData>
  <mergeCells count="78">
    <mergeCell ref="B3:P3"/>
    <mergeCell ref="B4:F4"/>
    <mergeCell ref="G4:L4"/>
    <mergeCell ref="M4:O4"/>
    <mergeCell ref="P4:R4"/>
    <mergeCell ref="G10:K10"/>
    <mergeCell ref="M10:R10"/>
    <mergeCell ref="B11:F11"/>
    <mergeCell ref="G11:R11"/>
    <mergeCell ref="B7:F7"/>
    <mergeCell ref="G7:R7"/>
    <mergeCell ref="B8:F8"/>
    <mergeCell ref="G8:R8"/>
    <mergeCell ref="B9:F9"/>
    <mergeCell ref="G9:R9"/>
    <mergeCell ref="B10:F10"/>
    <mergeCell ref="B5:F5"/>
    <mergeCell ref="G5:L5"/>
    <mergeCell ref="M5:R5"/>
    <mergeCell ref="B6:F6"/>
    <mergeCell ref="G6:R6"/>
    <mergeCell ref="B17:R19"/>
    <mergeCell ref="B22:R24"/>
    <mergeCell ref="B14:F14"/>
    <mergeCell ref="G14:I14"/>
    <mergeCell ref="J14:L14"/>
    <mergeCell ref="M14:O14"/>
    <mergeCell ref="P14:R14"/>
    <mergeCell ref="B13:F13"/>
    <mergeCell ref="G13:K13"/>
    <mergeCell ref="M13:R13"/>
    <mergeCell ref="B12:F12"/>
    <mergeCell ref="G12:R12"/>
    <mergeCell ref="B35:F35"/>
    <mergeCell ref="G35:L35"/>
    <mergeCell ref="M35:R35"/>
    <mergeCell ref="B28:E28"/>
    <mergeCell ref="F28:R28"/>
    <mergeCell ref="B29:E29"/>
    <mergeCell ref="F29:R29"/>
    <mergeCell ref="B30:E30"/>
    <mergeCell ref="F30:R30"/>
    <mergeCell ref="B33:P33"/>
    <mergeCell ref="B34:F34"/>
    <mergeCell ref="G34:L34"/>
    <mergeCell ref="M34:O34"/>
    <mergeCell ref="P34:R34"/>
    <mergeCell ref="B36:F36"/>
    <mergeCell ref="B39:F39"/>
    <mergeCell ref="G39:R39"/>
    <mergeCell ref="B40:F40"/>
    <mergeCell ref="G40:K40"/>
    <mergeCell ref="M40:R40"/>
    <mergeCell ref="G36:R36"/>
    <mergeCell ref="B41:F41"/>
    <mergeCell ref="G41:R41"/>
    <mergeCell ref="B37:F37"/>
    <mergeCell ref="G37:R37"/>
    <mergeCell ref="B38:F38"/>
    <mergeCell ref="G38:R38"/>
    <mergeCell ref="B44:F44"/>
    <mergeCell ref="G44:I44"/>
    <mergeCell ref="J44:L44"/>
    <mergeCell ref="M44:O44"/>
    <mergeCell ref="P44:R44"/>
    <mergeCell ref="B42:F42"/>
    <mergeCell ref="G42:R42"/>
    <mergeCell ref="B43:F43"/>
    <mergeCell ref="G43:K43"/>
    <mergeCell ref="M43:R43"/>
    <mergeCell ref="B59:E59"/>
    <mergeCell ref="F59:R59"/>
    <mergeCell ref="B60:E60"/>
    <mergeCell ref="F60:R60"/>
    <mergeCell ref="B47:R49"/>
    <mergeCell ref="B52:R54"/>
    <mergeCell ref="B58:E58"/>
    <mergeCell ref="F58:R58"/>
  </mergeCells>
  <phoneticPr fontId="4"/>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Header>&amp;R&amp;12実績明細書</oddHeader>
  </headerFooter>
  <rowBreaks count="1" manualBreakCount="1">
    <brk id="3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104775</xdr:colOff>
                    <xdr:row>13</xdr:row>
                    <xdr:rowOff>28575</xdr:rowOff>
                  </from>
                  <to>
                    <xdr:col>7</xdr:col>
                    <xdr:colOff>0</xdr:colOff>
                    <xdr:row>14</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76200</xdr:colOff>
                    <xdr:row>13</xdr:row>
                    <xdr:rowOff>28575</xdr:rowOff>
                  </from>
                  <to>
                    <xdr:col>9</xdr:col>
                    <xdr:colOff>333375</xdr:colOff>
                    <xdr:row>14</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66675</xdr:colOff>
                    <xdr:row>13</xdr:row>
                    <xdr:rowOff>28575</xdr:rowOff>
                  </from>
                  <to>
                    <xdr:col>12</xdr:col>
                    <xdr:colOff>314325</xdr:colOff>
                    <xdr:row>14</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104775</xdr:colOff>
                    <xdr:row>13</xdr:row>
                    <xdr:rowOff>28575</xdr:rowOff>
                  </from>
                  <to>
                    <xdr:col>16</xdr:col>
                    <xdr:colOff>0</xdr:colOff>
                    <xdr:row>14</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104775</xdr:colOff>
                    <xdr:row>43</xdr:row>
                    <xdr:rowOff>28575</xdr:rowOff>
                  </from>
                  <to>
                    <xdr:col>7</xdr:col>
                    <xdr:colOff>0</xdr:colOff>
                    <xdr:row>44</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76200</xdr:colOff>
                    <xdr:row>43</xdr:row>
                    <xdr:rowOff>28575</xdr:rowOff>
                  </from>
                  <to>
                    <xdr:col>9</xdr:col>
                    <xdr:colOff>333375</xdr:colOff>
                    <xdr:row>44</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12</xdr:col>
                    <xdr:colOff>66675</xdr:colOff>
                    <xdr:row>43</xdr:row>
                    <xdr:rowOff>28575</xdr:rowOff>
                  </from>
                  <to>
                    <xdr:col>12</xdr:col>
                    <xdr:colOff>314325</xdr:colOff>
                    <xdr:row>44</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104775</xdr:colOff>
                    <xdr:row>43</xdr:row>
                    <xdr:rowOff>28575</xdr:rowOff>
                  </from>
                  <to>
                    <xdr:col>16</xdr:col>
                    <xdr:colOff>0</xdr:colOff>
                    <xdr:row>44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B592-80DA-49FD-93DF-0BA1F7A81F4B}">
  <sheetPr codeName="Sheet7">
    <tabColor theme="9" tint="0.79998168889431442"/>
    <pageSetUpPr fitToPage="1"/>
  </sheetPr>
  <dimension ref="A1:E48"/>
  <sheetViews>
    <sheetView showZeros="0" view="pageBreakPreview" topLeftCell="A28" zoomScale="85" zoomScaleNormal="100" zoomScaleSheetLayoutView="85" workbookViewId="0">
      <selection activeCell="D36" sqref="D36"/>
    </sheetView>
  </sheetViews>
  <sheetFormatPr defaultColWidth="9" defaultRowHeight="13.5"/>
  <cols>
    <col min="1" max="1" width="4.125" style="81" customWidth="1"/>
    <col min="2" max="2" width="28.875" style="81" customWidth="1"/>
    <col min="3" max="3" width="10.75" style="82" customWidth="1"/>
    <col min="4" max="4" width="12.625" style="82" customWidth="1"/>
    <col min="5" max="5" width="28" style="81" customWidth="1"/>
    <col min="6" max="16384" width="9" style="81"/>
  </cols>
  <sheetData>
    <row r="1" spans="1:5" ht="22.5" customHeight="1">
      <c r="E1" s="140" t="s">
        <v>166</v>
      </c>
    </row>
    <row r="2" spans="1:5" ht="19.5" customHeight="1">
      <c r="A2" s="489" t="s">
        <v>124</v>
      </c>
      <c r="B2" s="489"/>
      <c r="C2" s="489"/>
      <c r="D2" s="489"/>
      <c r="E2" s="489"/>
    </row>
    <row r="3" spans="1:5" ht="33.6" customHeight="1">
      <c r="B3" s="490" t="s">
        <v>125</v>
      </c>
      <c r="C3" s="490"/>
      <c r="D3" s="490"/>
      <c r="E3" s="490"/>
    </row>
    <row r="4" spans="1:5" ht="7.5" customHeight="1" thickBot="1"/>
    <row r="5" spans="1:5" ht="18" customHeight="1" thickBot="1">
      <c r="B5" s="81" t="s">
        <v>126</v>
      </c>
      <c r="D5" s="83"/>
      <c r="E5" s="81" t="s">
        <v>3</v>
      </c>
    </row>
    <row r="6" spans="1:5" ht="7.5" customHeight="1" thickBot="1"/>
    <row r="7" spans="1:5" ht="18" customHeight="1" thickBot="1">
      <c r="B7" s="81" t="s">
        <v>127</v>
      </c>
      <c r="D7" s="83"/>
      <c r="E7" s="81" t="s">
        <v>3</v>
      </c>
    </row>
    <row r="8" spans="1:5" ht="7.5" customHeight="1" thickBot="1"/>
    <row r="9" spans="1:5" ht="18" customHeight="1" thickBot="1">
      <c r="B9" s="81" t="s">
        <v>128</v>
      </c>
      <c r="D9" s="83">
        <f>D46</f>
        <v>0</v>
      </c>
      <c r="E9" s="81" t="s">
        <v>3</v>
      </c>
    </row>
    <row r="10" spans="1:5" ht="7.5" customHeight="1"/>
    <row r="11" spans="1:5" ht="7.5" customHeight="1"/>
    <row r="12" spans="1:5" s="86" customFormat="1" ht="16.5" customHeight="1">
      <c r="A12" s="84" t="s">
        <v>129</v>
      </c>
      <c r="B12" s="84" t="s">
        <v>130</v>
      </c>
      <c r="C12" s="85" t="s">
        <v>131</v>
      </c>
      <c r="D12" s="85" t="s">
        <v>132</v>
      </c>
    </row>
    <row r="13" spans="1:5" ht="16.5" customHeight="1">
      <c r="A13" s="84">
        <v>1</v>
      </c>
      <c r="B13" s="87"/>
      <c r="C13" s="88"/>
      <c r="D13" s="88"/>
    </row>
    <row r="14" spans="1:5" ht="16.5" customHeight="1">
      <c r="A14" s="84">
        <v>2</v>
      </c>
      <c r="B14" s="87"/>
      <c r="C14" s="88"/>
      <c r="D14" s="88"/>
    </row>
    <row r="15" spans="1:5" ht="16.5" customHeight="1">
      <c r="A15" s="84">
        <v>3</v>
      </c>
      <c r="B15" s="87"/>
      <c r="C15" s="88"/>
      <c r="D15" s="88"/>
    </row>
    <row r="16" spans="1:5" ht="16.5" customHeight="1">
      <c r="A16" s="84">
        <v>4</v>
      </c>
      <c r="B16" s="87"/>
      <c r="C16" s="88"/>
      <c r="D16" s="88"/>
    </row>
    <row r="17" spans="1:4" ht="16.5" customHeight="1">
      <c r="A17" s="84">
        <v>5</v>
      </c>
      <c r="B17" s="87"/>
      <c r="C17" s="88"/>
      <c r="D17" s="88"/>
    </row>
    <row r="18" spans="1:4" ht="16.5" customHeight="1">
      <c r="A18" s="84">
        <v>6</v>
      </c>
      <c r="B18" s="87"/>
      <c r="C18" s="88"/>
      <c r="D18" s="88"/>
    </row>
    <row r="19" spans="1:4" ht="16.5" customHeight="1">
      <c r="A19" s="84">
        <v>7</v>
      </c>
      <c r="B19" s="87"/>
      <c r="C19" s="88"/>
      <c r="D19" s="88"/>
    </row>
    <row r="20" spans="1:4" ht="16.5" customHeight="1">
      <c r="A20" s="84">
        <v>8</v>
      </c>
      <c r="B20" s="87"/>
      <c r="C20" s="88"/>
      <c r="D20" s="88"/>
    </row>
    <row r="21" spans="1:4" ht="16.5" customHeight="1">
      <c r="A21" s="84">
        <v>9</v>
      </c>
      <c r="B21" s="87"/>
      <c r="C21" s="88"/>
      <c r="D21" s="88"/>
    </row>
    <row r="22" spans="1:4" ht="16.5" customHeight="1">
      <c r="A22" s="84">
        <v>10</v>
      </c>
      <c r="B22" s="87"/>
      <c r="C22" s="88"/>
      <c r="D22" s="88"/>
    </row>
    <row r="23" spans="1:4" ht="16.5" customHeight="1">
      <c r="A23" s="84">
        <v>11</v>
      </c>
      <c r="B23" s="87"/>
      <c r="C23" s="88"/>
      <c r="D23" s="88"/>
    </row>
    <row r="24" spans="1:4" ht="16.5" customHeight="1">
      <c r="A24" s="84">
        <v>12</v>
      </c>
      <c r="B24" s="87"/>
      <c r="C24" s="88"/>
      <c r="D24" s="88"/>
    </row>
    <row r="25" spans="1:4" ht="16.5" customHeight="1">
      <c r="A25" s="84">
        <v>13</v>
      </c>
      <c r="B25" s="87"/>
      <c r="C25" s="88"/>
      <c r="D25" s="88"/>
    </row>
    <row r="26" spans="1:4" ht="16.5" customHeight="1">
      <c r="A26" s="84">
        <v>14</v>
      </c>
      <c r="B26" s="87"/>
      <c r="C26" s="88"/>
      <c r="D26" s="88"/>
    </row>
    <row r="27" spans="1:4" ht="16.5" customHeight="1">
      <c r="A27" s="84">
        <v>15</v>
      </c>
      <c r="B27" s="87"/>
      <c r="C27" s="88"/>
      <c r="D27" s="88"/>
    </row>
    <row r="28" spans="1:4" ht="16.5" customHeight="1">
      <c r="A28" s="84">
        <v>16</v>
      </c>
      <c r="B28" s="87"/>
      <c r="C28" s="88"/>
      <c r="D28" s="88"/>
    </row>
    <row r="29" spans="1:4" ht="16.5" customHeight="1">
      <c r="A29" s="84">
        <v>17</v>
      </c>
      <c r="B29" s="87"/>
      <c r="C29" s="88"/>
      <c r="D29" s="88"/>
    </row>
    <row r="30" spans="1:4" ht="16.5" customHeight="1">
      <c r="A30" s="84">
        <v>18</v>
      </c>
      <c r="B30" s="87"/>
      <c r="C30" s="88"/>
      <c r="D30" s="88"/>
    </row>
    <row r="31" spans="1:4" ht="16.5" customHeight="1">
      <c r="A31" s="84">
        <v>19</v>
      </c>
      <c r="B31" s="87"/>
      <c r="C31" s="88"/>
      <c r="D31" s="88"/>
    </row>
    <row r="32" spans="1:4" ht="16.5" customHeight="1">
      <c r="A32" s="84">
        <v>20</v>
      </c>
      <c r="B32" s="87"/>
      <c r="C32" s="88"/>
      <c r="D32" s="88"/>
    </row>
    <row r="33" spans="1:4" ht="16.5" customHeight="1">
      <c r="A33" s="84">
        <v>21</v>
      </c>
      <c r="B33" s="87"/>
      <c r="C33" s="88"/>
      <c r="D33" s="88"/>
    </row>
    <row r="34" spans="1:4" ht="16.5" customHeight="1">
      <c r="A34" s="84">
        <v>22</v>
      </c>
      <c r="B34" s="87"/>
      <c r="C34" s="88"/>
      <c r="D34" s="88"/>
    </row>
    <row r="35" spans="1:4" ht="16.5" customHeight="1">
      <c r="A35" s="84">
        <v>23</v>
      </c>
      <c r="B35" s="87"/>
      <c r="C35" s="88"/>
      <c r="D35" s="88"/>
    </row>
    <row r="36" spans="1:4" ht="16.5" customHeight="1">
      <c r="A36" s="84">
        <v>24</v>
      </c>
      <c r="B36" s="87"/>
      <c r="C36" s="88"/>
      <c r="D36" s="88"/>
    </row>
    <row r="37" spans="1:4" ht="16.5" customHeight="1">
      <c r="A37" s="84">
        <v>25</v>
      </c>
      <c r="B37" s="87"/>
      <c r="C37" s="88"/>
      <c r="D37" s="88"/>
    </row>
    <row r="38" spans="1:4" ht="16.5" customHeight="1">
      <c r="A38" s="84">
        <v>26</v>
      </c>
      <c r="B38" s="87"/>
      <c r="C38" s="88"/>
      <c r="D38" s="88"/>
    </row>
    <row r="39" spans="1:4" ht="16.5" customHeight="1">
      <c r="A39" s="84">
        <v>27</v>
      </c>
      <c r="B39" s="87"/>
      <c r="C39" s="88"/>
      <c r="D39" s="88"/>
    </row>
    <row r="40" spans="1:4" ht="16.5" customHeight="1">
      <c r="A40" s="84">
        <v>28</v>
      </c>
      <c r="B40" s="87"/>
      <c r="C40" s="88"/>
      <c r="D40" s="88"/>
    </row>
    <row r="41" spans="1:4" ht="16.5" customHeight="1">
      <c r="A41" s="84">
        <v>29</v>
      </c>
      <c r="B41" s="87"/>
      <c r="C41" s="88"/>
      <c r="D41" s="88"/>
    </row>
    <row r="42" spans="1:4" ht="16.5" customHeight="1">
      <c r="A42" s="84">
        <v>30</v>
      </c>
      <c r="B42" s="87"/>
      <c r="C42" s="88"/>
      <c r="D42" s="88"/>
    </row>
    <row r="43" spans="1:4" ht="16.5" customHeight="1">
      <c r="A43" s="84">
        <v>31</v>
      </c>
      <c r="B43" s="87"/>
      <c r="C43" s="88"/>
      <c r="D43" s="88"/>
    </row>
    <row r="44" spans="1:4" ht="16.5" customHeight="1">
      <c r="A44" s="84">
        <v>32</v>
      </c>
      <c r="B44" s="87"/>
      <c r="C44" s="88"/>
      <c r="D44" s="88"/>
    </row>
    <row r="45" spans="1:4" ht="16.5" customHeight="1">
      <c r="A45" s="84">
        <v>33</v>
      </c>
      <c r="B45" s="87"/>
      <c r="C45" s="88"/>
      <c r="D45" s="88"/>
    </row>
    <row r="46" spans="1:4" ht="30.6" customHeight="1">
      <c r="A46" s="89"/>
      <c r="B46" s="84" t="s">
        <v>13</v>
      </c>
      <c r="C46" s="88">
        <f>SUM(C13:C45)</f>
        <v>0</v>
      </c>
      <c r="D46" s="88">
        <f>SUM(D13:D45)</f>
        <v>0</v>
      </c>
    </row>
    <row r="48" spans="1:4">
      <c r="A48" s="81" t="s">
        <v>179</v>
      </c>
    </row>
  </sheetData>
  <mergeCells count="2">
    <mergeCell ref="A2:E2"/>
    <mergeCell ref="B3:E3"/>
  </mergeCells>
  <phoneticPr fontId="4"/>
  <printOptions horizontalCentered="1"/>
  <pageMargins left="0.78740157480314965" right="0.78740157480314965" top="0.98425196850393704" bottom="0.98425196850393704" header="0.51181102362204722" footer="0.51181102362204722"/>
  <pageSetup paperSize="9" scale="9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2B9E-4EF2-4518-9C6E-E07D1CDA5245}">
  <sheetPr codeName="Sheet8">
    <tabColor theme="9" tint="0.79998168889431442"/>
    <pageSetUpPr fitToPage="1"/>
  </sheetPr>
  <dimension ref="A1:J33"/>
  <sheetViews>
    <sheetView tabSelected="1" view="pageBreakPreview" zoomScaleNormal="85" zoomScaleSheetLayoutView="100" workbookViewId="0">
      <selection activeCell="D36" sqref="D36"/>
    </sheetView>
  </sheetViews>
  <sheetFormatPr defaultRowHeight="14.25"/>
  <cols>
    <col min="1" max="1" width="9.625" style="107" customWidth="1"/>
    <col min="2" max="2" width="6" style="106" customWidth="1"/>
    <col min="3" max="3" width="8.875" style="107" customWidth="1"/>
    <col min="4" max="4" width="7.25" style="107" customWidth="1"/>
    <col min="5" max="5" width="9" style="107" customWidth="1"/>
    <col min="6" max="6" width="9.625" style="107" customWidth="1"/>
    <col min="7" max="7" width="6" style="106" customWidth="1"/>
    <col min="8" max="8" width="8.875" style="107" customWidth="1"/>
    <col min="9" max="9" width="7.25" style="107" customWidth="1"/>
    <col min="10" max="10" width="9" style="107" customWidth="1"/>
    <col min="11" max="16384" width="9" style="107"/>
  </cols>
  <sheetData>
    <row r="1" spans="1:10" ht="17.25">
      <c r="A1" s="105" t="s">
        <v>151</v>
      </c>
      <c r="E1" s="107" t="s">
        <v>152</v>
      </c>
    </row>
    <row r="2" spans="1:10" ht="15" thickBot="1">
      <c r="E2" s="107" t="s">
        <v>153</v>
      </c>
    </row>
    <row r="3" spans="1:10" ht="24.6" customHeight="1" thickBot="1">
      <c r="A3" s="491" t="s">
        <v>159</v>
      </c>
      <c r="B3" s="492"/>
      <c r="C3" s="492"/>
      <c r="D3" s="492"/>
      <c r="E3" s="492"/>
      <c r="F3" s="492"/>
      <c r="G3" s="492"/>
      <c r="H3" s="492"/>
      <c r="I3" s="492"/>
      <c r="J3" s="493"/>
    </row>
    <row r="4" spans="1:10" ht="24.6" customHeight="1" thickBot="1">
      <c r="A4" s="133"/>
      <c r="B4" s="134"/>
      <c r="C4" s="134"/>
      <c r="D4" s="134"/>
      <c r="E4" s="134"/>
      <c r="F4" s="134"/>
      <c r="G4" s="134"/>
      <c r="H4" s="134"/>
      <c r="I4" s="134"/>
      <c r="J4" s="135"/>
    </row>
    <row r="5" spans="1:10" s="106" customFormat="1" ht="30.95" customHeight="1">
      <c r="A5" s="108" t="s">
        <v>154</v>
      </c>
      <c r="B5" s="109" t="s">
        <v>155</v>
      </c>
      <c r="C5" s="109" t="s">
        <v>156</v>
      </c>
      <c r="D5" s="110" t="s">
        <v>157</v>
      </c>
      <c r="E5" s="111" t="s">
        <v>158</v>
      </c>
      <c r="F5" s="108" t="s">
        <v>154</v>
      </c>
      <c r="G5" s="109" t="s">
        <v>155</v>
      </c>
      <c r="H5" s="109" t="s">
        <v>156</v>
      </c>
      <c r="I5" s="110" t="s">
        <v>157</v>
      </c>
      <c r="J5" s="112" t="s">
        <v>158</v>
      </c>
    </row>
    <row r="6" spans="1:10" ht="24.6" customHeight="1">
      <c r="A6" s="113"/>
      <c r="B6" s="114"/>
      <c r="C6" s="115"/>
      <c r="D6" s="116"/>
      <c r="E6" s="117"/>
      <c r="F6" s="113"/>
      <c r="G6" s="114"/>
      <c r="H6" s="115"/>
      <c r="I6" s="118"/>
      <c r="J6" s="117"/>
    </row>
    <row r="7" spans="1:10" ht="24.6" customHeight="1">
      <c r="A7" s="113"/>
      <c r="B7" s="119"/>
      <c r="C7" s="115"/>
      <c r="D7" s="118"/>
      <c r="E7" s="117"/>
      <c r="F7" s="113"/>
      <c r="G7" s="119"/>
      <c r="H7" s="115"/>
      <c r="I7" s="118"/>
      <c r="J7" s="117"/>
    </row>
    <row r="8" spans="1:10" ht="24.6" customHeight="1">
      <c r="A8" s="113"/>
      <c r="B8" s="119"/>
      <c r="C8" s="115"/>
      <c r="D8" s="118"/>
      <c r="E8" s="117"/>
      <c r="F8" s="113"/>
      <c r="G8" s="119"/>
      <c r="H8" s="115"/>
      <c r="I8" s="118"/>
      <c r="J8" s="117"/>
    </row>
    <row r="9" spans="1:10" ht="24.6" customHeight="1">
      <c r="A9" s="113"/>
      <c r="B9" s="119"/>
      <c r="C9" s="115"/>
      <c r="D9" s="118"/>
      <c r="E9" s="117"/>
      <c r="F9" s="113"/>
      <c r="G9" s="119"/>
      <c r="H9" s="115"/>
      <c r="I9" s="118"/>
      <c r="J9" s="117"/>
    </row>
    <row r="10" spans="1:10" ht="24.6" customHeight="1">
      <c r="A10" s="113"/>
      <c r="B10" s="119"/>
      <c r="C10" s="115"/>
      <c r="D10" s="118"/>
      <c r="E10" s="117"/>
      <c r="F10" s="113"/>
      <c r="G10" s="119"/>
      <c r="H10" s="115"/>
      <c r="I10" s="118"/>
      <c r="J10" s="117"/>
    </row>
    <row r="11" spans="1:10" ht="24.6" customHeight="1">
      <c r="A11" s="113"/>
      <c r="B11" s="119"/>
      <c r="C11" s="115"/>
      <c r="D11" s="118"/>
      <c r="E11" s="117"/>
      <c r="F11" s="113"/>
      <c r="G11" s="119"/>
      <c r="H11" s="115"/>
      <c r="I11" s="118"/>
      <c r="J11" s="117"/>
    </row>
    <row r="12" spans="1:10" ht="24.6" customHeight="1">
      <c r="A12" s="113"/>
      <c r="B12" s="119"/>
      <c r="C12" s="115"/>
      <c r="D12" s="118"/>
      <c r="E12" s="117"/>
      <c r="F12" s="113"/>
      <c r="G12" s="119"/>
      <c r="H12" s="115"/>
      <c r="I12" s="118"/>
      <c r="J12" s="117"/>
    </row>
    <row r="13" spans="1:10" ht="24.6" customHeight="1">
      <c r="A13" s="113"/>
      <c r="B13" s="119"/>
      <c r="C13" s="115"/>
      <c r="D13" s="118"/>
      <c r="E13" s="117"/>
      <c r="F13" s="113"/>
      <c r="G13" s="119"/>
      <c r="H13" s="115"/>
      <c r="I13" s="118"/>
      <c r="J13" s="117"/>
    </row>
    <row r="14" spans="1:10" ht="24.6" customHeight="1">
      <c r="A14" s="113"/>
      <c r="B14" s="119"/>
      <c r="C14" s="115"/>
      <c r="D14" s="118"/>
      <c r="E14" s="117"/>
      <c r="F14" s="113"/>
      <c r="G14" s="119"/>
      <c r="H14" s="115"/>
      <c r="I14" s="118"/>
      <c r="J14" s="117"/>
    </row>
    <row r="15" spans="1:10" ht="24.6" customHeight="1">
      <c r="A15" s="113"/>
      <c r="B15" s="119"/>
      <c r="C15" s="115"/>
      <c r="D15" s="118"/>
      <c r="E15" s="117"/>
      <c r="F15" s="113"/>
      <c r="G15" s="119"/>
      <c r="H15" s="115"/>
      <c r="I15" s="118"/>
      <c r="J15" s="117"/>
    </row>
    <row r="16" spans="1:10" ht="24.6" customHeight="1">
      <c r="A16" s="113"/>
      <c r="B16" s="119"/>
      <c r="C16" s="115"/>
      <c r="D16" s="118"/>
      <c r="E16" s="117"/>
      <c r="F16" s="113"/>
      <c r="G16" s="119"/>
      <c r="H16" s="115"/>
      <c r="I16" s="118"/>
      <c r="J16" s="117"/>
    </row>
    <row r="17" spans="1:10" ht="24.6" customHeight="1">
      <c r="A17" s="113"/>
      <c r="B17" s="119"/>
      <c r="C17" s="115"/>
      <c r="D17" s="118"/>
      <c r="E17" s="117"/>
      <c r="F17" s="113"/>
      <c r="G17" s="119"/>
      <c r="H17" s="115"/>
      <c r="I17" s="118"/>
      <c r="J17" s="117"/>
    </row>
    <row r="18" spans="1:10" ht="24.6" customHeight="1">
      <c r="A18" s="113"/>
      <c r="B18" s="119"/>
      <c r="C18" s="115"/>
      <c r="D18" s="118"/>
      <c r="E18" s="117"/>
      <c r="F18" s="113"/>
      <c r="G18" s="119"/>
      <c r="H18" s="115"/>
      <c r="I18" s="118"/>
      <c r="J18" s="117"/>
    </row>
    <row r="19" spans="1:10" ht="24.6" customHeight="1">
      <c r="A19" s="113"/>
      <c r="B19" s="119"/>
      <c r="C19" s="115"/>
      <c r="D19" s="118"/>
      <c r="E19" s="117"/>
      <c r="F19" s="113"/>
      <c r="G19" s="119"/>
      <c r="H19" s="115"/>
      <c r="I19" s="118"/>
      <c r="J19" s="117"/>
    </row>
    <row r="20" spans="1:10" ht="24.6" customHeight="1">
      <c r="A20" s="113"/>
      <c r="B20" s="119"/>
      <c r="C20" s="115"/>
      <c r="D20" s="118"/>
      <c r="E20" s="117"/>
      <c r="F20" s="113"/>
      <c r="G20" s="119"/>
      <c r="H20" s="115"/>
      <c r="I20" s="118"/>
      <c r="J20" s="117"/>
    </row>
    <row r="21" spans="1:10" ht="24.6" customHeight="1">
      <c r="A21" s="113"/>
      <c r="B21" s="119"/>
      <c r="C21" s="115"/>
      <c r="D21" s="118"/>
      <c r="E21" s="117"/>
      <c r="F21" s="113"/>
      <c r="G21" s="119"/>
      <c r="H21" s="115"/>
      <c r="I21" s="118"/>
      <c r="J21" s="117"/>
    </row>
    <row r="22" spans="1:10" ht="24.6" customHeight="1">
      <c r="A22" s="113"/>
      <c r="B22" s="119"/>
      <c r="C22" s="115"/>
      <c r="D22" s="118"/>
      <c r="E22" s="117"/>
      <c r="F22" s="113"/>
      <c r="G22" s="119"/>
      <c r="H22" s="115"/>
      <c r="I22" s="118"/>
      <c r="J22" s="117"/>
    </row>
    <row r="23" spans="1:10" ht="24.6" customHeight="1">
      <c r="A23" s="113"/>
      <c r="B23" s="119"/>
      <c r="C23" s="115"/>
      <c r="D23" s="118"/>
      <c r="E23" s="117"/>
      <c r="F23" s="113"/>
      <c r="G23" s="119"/>
      <c r="H23" s="115"/>
      <c r="I23" s="118"/>
      <c r="J23" s="117"/>
    </row>
    <row r="24" spans="1:10" ht="24.6" customHeight="1">
      <c r="A24" s="113"/>
      <c r="B24" s="119"/>
      <c r="C24" s="115"/>
      <c r="D24" s="118"/>
      <c r="E24" s="117"/>
      <c r="F24" s="113"/>
      <c r="G24" s="119"/>
      <c r="H24" s="115"/>
      <c r="I24" s="118"/>
      <c r="J24" s="117"/>
    </row>
    <row r="25" spans="1:10" ht="24.6" customHeight="1">
      <c r="A25" s="113"/>
      <c r="B25" s="119"/>
      <c r="C25" s="115"/>
      <c r="D25" s="118"/>
      <c r="E25" s="117"/>
      <c r="F25" s="113"/>
      <c r="G25" s="119"/>
      <c r="H25" s="115"/>
      <c r="I25" s="118"/>
      <c r="J25" s="117"/>
    </row>
    <row r="26" spans="1:10" ht="24.6" customHeight="1">
      <c r="A26" s="113"/>
      <c r="B26" s="119"/>
      <c r="C26" s="115"/>
      <c r="D26" s="118"/>
      <c r="E26" s="117"/>
      <c r="F26" s="113"/>
      <c r="G26" s="119"/>
      <c r="H26" s="115"/>
      <c r="I26" s="118"/>
      <c r="J26" s="117"/>
    </row>
    <row r="27" spans="1:10" ht="24.6" customHeight="1">
      <c r="A27" s="113"/>
      <c r="B27" s="119"/>
      <c r="C27" s="115"/>
      <c r="D27" s="118"/>
      <c r="E27" s="117"/>
      <c r="F27" s="113"/>
      <c r="G27" s="119"/>
      <c r="H27" s="115"/>
      <c r="I27" s="118"/>
      <c r="J27" s="117"/>
    </row>
    <row r="28" spans="1:10" ht="24.6" customHeight="1">
      <c r="A28" s="113"/>
      <c r="B28" s="119"/>
      <c r="C28" s="115"/>
      <c r="D28" s="118"/>
      <c r="E28" s="117"/>
      <c r="F28" s="113"/>
      <c r="G28" s="119"/>
      <c r="H28" s="115"/>
      <c r="I28" s="118"/>
      <c r="J28" s="117"/>
    </row>
    <row r="29" spans="1:10" ht="24.6" customHeight="1">
      <c r="A29" s="113"/>
      <c r="B29" s="119"/>
      <c r="C29" s="115"/>
      <c r="D29" s="118"/>
      <c r="E29" s="117"/>
      <c r="F29" s="113"/>
      <c r="G29" s="119"/>
      <c r="H29" s="115"/>
      <c r="I29" s="118"/>
      <c r="J29" s="117"/>
    </row>
    <row r="30" spans="1:10" ht="24.6" customHeight="1">
      <c r="A30" s="113"/>
      <c r="B30" s="119"/>
      <c r="C30" s="115"/>
      <c r="D30" s="118"/>
      <c r="E30" s="117"/>
      <c r="F30" s="113"/>
      <c r="G30" s="119"/>
      <c r="H30" s="115"/>
      <c r="I30" s="118"/>
      <c r="J30" s="117"/>
    </row>
    <row r="31" spans="1:10" ht="24.6" customHeight="1">
      <c r="A31" s="113"/>
      <c r="B31" s="119"/>
      <c r="C31" s="115"/>
      <c r="D31" s="118"/>
      <c r="E31" s="117"/>
      <c r="F31" s="113"/>
      <c r="G31" s="119"/>
      <c r="H31" s="115"/>
      <c r="I31" s="118"/>
      <c r="J31" s="117"/>
    </row>
    <row r="32" spans="1:10" ht="24.6" customHeight="1" thickBot="1">
      <c r="A32" s="113"/>
      <c r="B32" s="119"/>
      <c r="C32" s="115"/>
      <c r="D32" s="118"/>
      <c r="E32" s="117"/>
      <c r="F32" s="120"/>
      <c r="G32" s="121"/>
      <c r="H32" s="122"/>
      <c r="I32" s="123"/>
      <c r="J32" s="124"/>
    </row>
    <row r="33" spans="1:10" ht="24.6" customHeight="1" thickBot="1">
      <c r="A33" s="125"/>
      <c r="B33" s="126"/>
      <c r="C33" s="127"/>
      <c r="D33" s="128"/>
      <c r="E33" s="129"/>
      <c r="F33" s="130" t="s">
        <v>160</v>
      </c>
      <c r="G33" s="131" t="s">
        <v>155</v>
      </c>
      <c r="H33" s="132">
        <f>SUM(B6:B33,G6:G32)</f>
        <v>0</v>
      </c>
      <c r="I33" s="131" t="s">
        <v>156</v>
      </c>
      <c r="J33" s="132">
        <f>SUM(C6:C33,H6:H32)</f>
        <v>0</v>
      </c>
    </row>
  </sheetData>
  <mergeCells count="1">
    <mergeCell ref="A3:J3"/>
  </mergeCells>
  <phoneticPr fontId="4"/>
  <printOptions horizontalCentered="1"/>
  <pageMargins left="0.78740157480314965" right="0.78740157480314965" top="0.98425196850393704" bottom="0.98425196850393704" header="0.51181102362204722" footer="0.51181102362204722"/>
  <pageSetup paperSize="9" scale="96" orientation="portrait" blackAndWhite="1" r:id="rId1"/>
  <headerFooter alignWithMargins="0">
    <oddHeader>&amp;R&amp;12換金台帳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実績報告書</vt:lpstr>
      <vt:lpstr>収支明細書①</vt:lpstr>
      <vt:lpstr>収支明細書②(1回目)</vt:lpstr>
      <vt:lpstr>収支明細書②(2回目)</vt:lpstr>
      <vt:lpstr>科目別内訳表</vt:lpstr>
      <vt:lpstr>実績明細書(県補助を申請しない団体のみ)</vt:lpstr>
      <vt:lpstr>換金報告書(県補助を申請しない団体のみ)</vt:lpstr>
      <vt:lpstr>換金台帳(県補助を申請しない団体のみ)</vt:lpstr>
      <vt:lpstr>'換金台帳(県補助を申請しない団体のみ)'!Print_Area</vt:lpstr>
      <vt:lpstr>'換金報告書(県補助を申請しない団体のみ)'!Print_Area</vt:lpstr>
      <vt:lpstr>実績報告書!Print_Area</vt:lpstr>
      <vt:lpstr>'実績明細書(県補助を申請しない団体のみ)'!Print_Area</vt:lpstr>
      <vt:lpstr>'収支明細書②(1回目)'!Print_Area</vt:lpstr>
      <vt:lpstr>'収支明細書②(2回目)'!Print_Area</vt:lpstr>
      <vt:lpstr>'換金報告書(県補助を申請しない団体のみ)'!Print_Titles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2024-04-12T06:15:26Z</cp:lastPrinted>
  <dcterms:created xsi:type="dcterms:W3CDTF">2022-06-29T01:04:47Z</dcterms:created>
  <dcterms:modified xsi:type="dcterms:W3CDTF">2025-04-02T05:14:12Z</dcterms:modified>
</cp:coreProperties>
</file>