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filterPrivacy="1"/>
  <xr:revisionPtr revIDLastSave="0" documentId="13_ncr:1_{36203E39-A49B-4B90-B939-7EC5989C9DC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業務一覧 （件数）" sheetId="14" r:id="rId1"/>
  </sheets>
  <definedNames>
    <definedName name="_xlnm._FilterDatabase" localSheetId="0" hidden="1">'R6業務一覧 （件数）'!$A$2:$AA$90</definedName>
    <definedName name="_xlnm.Print_Area" localSheetId="0">'R6業務一覧 （件数）'!$A$1:$AA$96</definedName>
    <definedName name="_xlnm.Print_Titles" localSheetId="0">'R6業務一覧 （件数）'!$1:$3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4" l="1"/>
  <c r="U29" i="14"/>
  <c r="T29" i="14"/>
  <c r="S29" i="14"/>
  <c r="R29" i="14"/>
  <c r="Q29" i="14"/>
  <c r="P29" i="14"/>
  <c r="O29" i="14"/>
  <c r="N29" i="14"/>
  <c r="M29" i="14"/>
  <c r="L29" i="14"/>
  <c r="K29" i="14"/>
</calcChain>
</file>

<file path=xl/sharedStrings.xml><?xml version="1.0" encoding="utf-8"?>
<sst xmlns="http://schemas.openxmlformats.org/spreadsheetml/2006/main" count="766" uniqueCount="239">
  <si>
    <t>利用届データ取込</t>
  </si>
  <si>
    <t>給報データチェック（入力）</t>
  </si>
  <si>
    <t>年報データチェック（入力）</t>
  </si>
  <si>
    <t>申告データ取込（確申）</t>
  </si>
  <si>
    <t>確申データチェック（入力）</t>
  </si>
  <si>
    <t>個人宛名新規登録・修正（入力）</t>
  </si>
  <si>
    <t>個人査定（入力）（４月12日～18日）</t>
  </si>
  <si>
    <t>世帯査定（入力）（４月19日～21日）</t>
  </si>
  <si>
    <t>扶養・専従者照会</t>
  </si>
  <si>
    <t>法294条通知（精査）</t>
  </si>
  <si>
    <t>税額通知発送（当初）（引抜／持込）</t>
  </si>
  <si>
    <t>税額通知発送（例月）（引抜／持込）</t>
  </si>
  <si>
    <t>納税通知書発送（当初A）（引抜／持込）</t>
  </si>
  <si>
    <t>法定調書精査（報酬）</t>
  </si>
  <si>
    <t>法定調書入力（報酬）</t>
  </si>
  <si>
    <t>法定調書精査（配当）</t>
  </si>
  <si>
    <t>法定調書入力（配当）</t>
  </si>
  <si>
    <t>宛名同一人設定</t>
  </si>
  <si>
    <t>納税管理人調査</t>
  </si>
  <si>
    <t>代表相続人調査</t>
  </si>
  <si>
    <t>課税資料ナンバリング</t>
  </si>
  <si>
    <t>所得照会回答（健康保険、介護保険）</t>
  </si>
  <si>
    <t>所得照会回答（税務署他）</t>
  </si>
  <si>
    <t>課税資料整理（綴替え等）</t>
  </si>
  <si>
    <t>「他市からの回送資料」の確認</t>
  </si>
  <si>
    <t>申告書返戻分の確認</t>
  </si>
  <si>
    <t>ワンストップ無効通知（作成／発送）</t>
  </si>
  <si>
    <t>給報の種別仕分</t>
  </si>
  <si>
    <t>給報定形外の補修</t>
  </si>
  <si>
    <t>両年度コピー並べ替え</t>
  </si>
  <si>
    <t>両年度コピーの漏れチェック</t>
  </si>
  <si>
    <t>申告会場グッズ準備</t>
  </si>
  <si>
    <t>パンチ委託準備</t>
  </si>
  <si>
    <t>給報のナンバリング修正・編綴</t>
  </si>
  <si>
    <t>確定申告書の印刷と編綴</t>
  </si>
  <si>
    <t>上場株式申告書メモ入力</t>
  </si>
  <si>
    <t>他市への回送(封入)</t>
  </si>
  <si>
    <t>郵送市申告添付資料整理</t>
  </si>
  <si>
    <t>項番</t>
    <rPh sb="0" eb="2">
      <t>コウバン</t>
    </rPh>
    <phoneticPr fontId="2"/>
  </si>
  <si>
    <t>職員</t>
    <rPh sb="0" eb="2">
      <t>ショクイン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</si>
  <si>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</si>
  <si>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</si>
  <si>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</si>
  <si>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</si>
  <si>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</si>
  <si>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</si>
  <si>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</si>
  <si>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</si>
  <si>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</si>
  <si>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</si>
  <si>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</si>
  <si>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</si>
  <si>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年報総括表（作成）</t>
    <phoneticPr fontId="2"/>
  </si>
  <si>
    <t>被扶養者宛名（入力）</t>
    <rPh sb="7" eb="9">
      <t>ニュウリョク</t>
    </rPh>
    <phoneticPr fontId="2"/>
  </si>
  <si>
    <t>給報（紙）補筆</t>
    <rPh sb="3" eb="4">
      <t>カミ</t>
    </rPh>
    <phoneticPr fontId="2"/>
  </si>
  <si>
    <t>給報スキャニング</t>
    <rPh sb="0" eb="2">
      <t>キュウホウ</t>
    </rPh>
    <phoneticPr fontId="2"/>
  </si>
  <si>
    <t>他市町村あてワンストップ特例データ送信</t>
    <rPh sb="0" eb="1">
      <t>タ</t>
    </rPh>
    <rPh sb="1" eb="4">
      <t>シチョウソン</t>
    </rPh>
    <rPh sb="17" eb="19">
      <t>ソウシン</t>
    </rPh>
    <phoneticPr fontId="2"/>
  </si>
  <si>
    <t>年報スキャニング</t>
    <rPh sb="0" eb="1">
      <t>ネン</t>
    </rPh>
    <rPh sb="1" eb="2">
      <t>ホウ</t>
    </rPh>
    <phoneticPr fontId="2"/>
  </si>
  <si>
    <t>給与支払報告書の入力</t>
    <rPh sb="0" eb="2">
      <t>キュウヨ</t>
    </rPh>
    <rPh sb="2" eb="4">
      <t>シハライ</t>
    </rPh>
    <rPh sb="4" eb="7">
      <t>ホウコクショ</t>
    </rPh>
    <phoneticPr fontId="2"/>
  </si>
  <si>
    <t>年金支払報告書の入力</t>
    <rPh sb="0" eb="2">
      <t>ネンキン</t>
    </rPh>
    <rPh sb="2" eb="4">
      <t>シハライ</t>
    </rPh>
    <rPh sb="4" eb="7">
      <t>ホウコクショ</t>
    </rPh>
    <phoneticPr fontId="2"/>
  </si>
  <si>
    <t>市県民税申告書の入力</t>
    <rPh sb="0" eb="4">
      <t>シケンミンゼイ</t>
    </rPh>
    <rPh sb="4" eb="7">
      <t>シンコクショ</t>
    </rPh>
    <phoneticPr fontId="2"/>
  </si>
  <si>
    <t>確定申告書の入力</t>
    <rPh sb="0" eb="2">
      <t>カクテイ</t>
    </rPh>
    <rPh sb="2" eb="4">
      <t>シンコク</t>
    </rPh>
    <rPh sb="4" eb="5">
      <t>ショ</t>
    </rPh>
    <rPh sb="6" eb="8">
      <t>ニュウリョク</t>
    </rPh>
    <phoneticPr fontId="2"/>
  </si>
  <si>
    <t>確申他市回送（国税連携）</t>
    <rPh sb="7" eb="9">
      <t>コクゼイ</t>
    </rPh>
    <rPh sb="9" eb="11">
      <t>レンケイ</t>
    </rPh>
    <phoneticPr fontId="2"/>
  </si>
  <si>
    <t>納税通知書発送（当初B）（引抜／持込）</t>
    <phoneticPr fontId="2"/>
  </si>
  <si>
    <t>納税通知書発送（例月）（引抜／持込）</t>
    <phoneticPr fontId="2"/>
  </si>
  <si>
    <t>相続税法第58条の通知（作成・メモ入力）</t>
    <rPh sb="17" eb="19">
      <t>ニュウリョク</t>
    </rPh>
    <phoneticPr fontId="2"/>
  </si>
  <si>
    <t>義務者不明分会社照会書発送</t>
    <rPh sb="0" eb="3">
      <t>ギムシャ</t>
    </rPh>
    <rPh sb="3" eb="5">
      <t>フメイ</t>
    </rPh>
    <rPh sb="5" eb="6">
      <t>ブン</t>
    </rPh>
    <phoneticPr fontId="2"/>
  </si>
  <si>
    <t>扶養重複照会（封入・発送）</t>
    <rPh sb="7" eb="9">
      <t>フウニュウ</t>
    </rPh>
    <rPh sb="10" eb="12">
      <t>ハッソウ</t>
    </rPh>
    <phoneticPr fontId="2"/>
  </si>
  <si>
    <t>○</t>
    <phoneticPr fontId="2"/>
  </si>
  <si>
    <t>税端末</t>
    <rPh sb="0" eb="1">
      <t>ゼイ</t>
    </rPh>
    <rPh sb="1" eb="3">
      <t>タンマツ</t>
    </rPh>
    <phoneticPr fontId="2"/>
  </si>
  <si>
    <t>申告データ取込（年報）</t>
    <rPh sb="0" eb="2">
      <t>シンコク</t>
    </rPh>
    <rPh sb="8" eb="10">
      <t>ネンポウ</t>
    </rPh>
    <phoneticPr fontId="2"/>
  </si>
  <si>
    <t>税証明発行送付（郵送請求）</t>
    <rPh sb="8" eb="10">
      <t>ユウソウ</t>
    </rPh>
    <rPh sb="10" eb="12">
      <t>セイキュウ</t>
    </rPh>
    <phoneticPr fontId="2"/>
  </si>
  <si>
    <t>税証明交付申請書受付（郵送請求）</t>
    <rPh sb="0" eb="1">
      <t>ゼイ</t>
    </rPh>
    <rPh sb="1" eb="3">
      <t>ショウメイ</t>
    </rPh>
    <rPh sb="11" eb="13">
      <t>ユウソウ</t>
    </rPh>
    <rPh sb="13" eb="15">
      <t>セイキュウ</t>
    </rPh>
    <phoneticPr fontId="2"/>
  </si>
  <si>
    <t>法定調書精査（給与）</t>
    <rPh sb="4" eb="6">
      <t>セイサ</t>
    </rPh>
    <phoneticPr fontId="2"/>
  </si>
  <si>
    <t>郵便仕分（収受・発送）</t>
    <rPh sb="5" eb="7">
      <t>シュウジュ</t>
    </rPh>
    <rPh sb="8" eb="10">
      <t>ハッソウ</t>
    </rPh>
    <phoneticPr fontId="2"/>
  </si>
  <si>
    <t>毎日</t>
    <rPh sb="0" eb="2">
      <t>マイニチ</t>
    </rPh>
    <phoneticPr fontId="2"/>
  </si>
  <si>
    <t>申告データ取込（給報）</t>
    <rPh sb="8" eb="10">
      <t>キュウホウ</t>
    </rPh>
    <phoneticPr fontId="2"/>
  </si>
  <si>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</si>
  <si>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</si>
  <si>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</si>
  <si>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利用届紐付（入力）</t>
  </si>
  <si>
    <t>確定申告書引継名簿（作成）</t>
    <phoneticPr fontId="2"/>
  </si>
  <si>
    <t>業務内容</t>
    <rPh sb="0" eb="2">
      <t>ギョウム</t>
    </rPh>
    <rPh sb="2" eb="4">
      <t>ナイヨウ</t>
    </rPh>
    <phoneticPr fontId="2"/>
  </si>
  <si>
    <t>給報総括表（指定番号もれ補記）</t>
    <rPh sb="2" eb="5">
      <t>ソウカツヒョウ</t>
    </rPh>
    <rPh sb="6" eb="8">
      <t>シテイ</t>
    </rPh>
    <rPh sb="8" eb="10">
      <t>バンゴウ</t>
    </rPh>
    <rPh sb="12" eb="14">
      <t>ホキ</t>
    </rPh>
    <phoneticPr fontId="2"/>
  </si>
  <si>
    <t>税端末を使用し指定番号を補記する</t>
    <rPh sb="0" eb="1">
      <t>ゼイ</t>
    </rPh>
    <rPh sb="1" eb="3">
      <t>タンマツ</t>
    </rPh>
    <rPh sb="4" eb="6">
      <t>シヨウ</t>
    </rPh>
    <rPh sb="7" eb="9">
      <t>シテイ</t>
    </rPh>
    <rPh sb="9" eb="11">
      <t>バンゴウ</t>
    </rPh>
    <rPh sb="12" eb="14">
      <t>ホキ</t>
    </rPh>
    <phoneticPr fontId="2"/>
  </si>
  <si>
    <t>提出データのダウンロード</t>
    <rPh sb="0" eb="2">
      <t>テイシュツ</t>
    </rPh>
    <phoneticPr fontId="2"/>
  </si>
  <si>
    <t>課税データの修正入力</t>
    <rPh sb="0" eb="2">
      <t>カゼイ</t>
    </rPh>
    <rPh sb="6" eb="8">
      <t>シュウセイ</t>
    </rPh>
    <rPh sb="8" eb="10">
      <t>ニュウリョク</t>
    </rPh>
    <phoneticPr fontId="2"/>
  </si>
  <si>
    <t>課税データの新規、修正入力</t>
    <rPh sb="0" eb="2">
      <t>カゼイ</t>
    </rPh>
    <rPh sb="6" eb="8">
      <t>シンキ</t>
    </rPh>
    <rPh sb="9" eb="11">
      <t>シュウセイ</t>
    </rPh>
    <rPh sb="11" eb="13">
      <t>ニュウリョク</t>
    </rPh>
    <phoneticPr fontId="2"/>
  </si>
  <si>
    <t>異動データの入力</t>
    <rPh sb="0" eb="2">
      <t>イドウ</t>
    </rPh>
    <rPh sb="6" eb="8">
      <t>ニュウリョク</t>
    </rPh>
    <phoneticPr fontId="2"/>
  </si>
  <si>
    <t>税端末を使用しての初期調査</t>
    <rPh sb="0" eb="1">
      <t>ゼイ</t>
    </rPh>
    <rPh sb="1" eb="3">
      <t>タンマツ</t>
    </rPh>
    <rPh sb="4" eb="6">
      <t>シヨウ</t>
    </rPh>
    <rPh sb="9" eb="11">
      <t>ショキ</t>
    </rPh>
    <rPh sb="11" eb="13">
      <t>チョウサ</t>
    </rPh>
    <phoneticPr fontId="2"/>
  </si>
  <si>
    <t>回答書の印刷、回答書の作成、管理簿に記録</t>
    <rPh sb="0" eb="3">
      <t>カイトウショ</t>
    </rPh>
    <rPh sb="4" eb="6">
      <t>インサツ</t>
    </rPh>
    <rPh sb="7" eb="10">
      <t>カイトウショ</t>
    </rPh>
    <rPh sb="11" eb="13">
      <t>サクセイ</t>
    </rPh>
    <rPh sb="14" eb="16">
      <t>カンリ</t>
    </rPh>
    <rPh sb="16" eb="17">
      <t>ボ</t>
    </rPh>
    <rPh sb="18" eb="20">
      <t>キロク</t>
    </rPh>
    <phoneticPr fontId="2"/>
  </si>
  <si>
    <t>申請内容、手数料等の確認、受付簿に記録</t>
    <rPh sb="0" eb="2">
      <t>シンセイ</t>
    </rPh>
    <rPh sb="2" eb="4">
      <t>ナイヨウ</t>
    </rPh>
    <rPh sb="5" eb="8">
      <t>テスウリョウ</t>
    </rPh>
    <rPh sb="8" eb="9">
      <t>トウ</t>
    </rPh>
    <rPh sb="10" eb="12">
      <t>カクニン</t>
    </rPh>
    <phoneticPr fontId="2"/>
  </si>
  <si>
    <t>証明書の印刷、送付、受付簿に記録</t>
    <rPh sb="0" eb="3">
      <t>ショウメイショ</t>
    </rPh>
    <rPh sb="4" eb="6">
      <t>インサツ</t>
    </rPh>
    <rPh sb="7" eb="9">
      <t>ソウフ</t>
    </rPh>
    <phoneticPr fontId="2"/>
  </si>
  <si>
    <t>生活保護情報の新規、修正入力</t>
    <rPh sb="0" eb="2">
      <t>セイカツ</t>
    </rPh>
    <rPh sb="2" eb="4">
      <t>ホゴ</t>
    </rPh>
    <rPh sb="4" eb="6">
      <t>ジョウホウ</t>
    </rPh>
    <rPh sb="7" eb="9">
      <t>シンキ</t>
    </rPh>
    <rPh sb="10" eb="12">
      <t>シュウセイ</t>
    </rPh>
    <rPh sb="12" eb="14">
      <t>ニュウリョク</t>
    </rPh>
    <phoneticPr fontId="2"/>
  </si>
  <si>
    <t>資料の画像データ化、ナンバリング</t>
    <rPh sb="0" eb="2">
      <t>シリョウ</t>
    </rPh>
    <rPh sb="3" eb="5">
      <t>ガゾウ</t>
    </rPh>
    <rPh sb="8" eb="9">
      <t>カ</t>
    </rPh>
    <phoneticPr fontId="2"/>
  </si>
  <si>
    <t>パンチ委託分の件数等の記録、簿冊の整理</t>
    <rPh sb="3" eb="5">
      <t>イタク</t>
    </rPh>
    <rPh sb="5" eb="6">
      <t>ブン</t>
    </rPh>
    <rPh sb="7" eb="9">
      <t>ケンスウ</t>
    </rPh>
    <rPh sb="9" eb="10">
      <t>トウ</t>
    </rPh>
    <rPh sb="11" eb="13">
      <t>キロク</t>
    </rPh>
    <rPh sb="14" eb="16">
      <t>ボサツ</t>
    </rPh>
    <rPh sb="17" eb="19">
      <t>セイリ</t>
    </rPh>
    <phoneticPr fontId="2"/>
  </si>
  <si>
    <t>納税者番号と指定番号との紐付入力</t>
    <rPh sb="0" eb="3">
      <t>ノウゼイシャ</t>
    </rPh>
    <rPh sb="3" eb="5">
      <t>バンゴウ</t>
    </rPh>
    <rPh sb="6" eb="8">
      <t>シテイ</t>
    </rPh>
    <rPh sb="8" eb="10">
      <t>バンゴウ</t>
    </rPh>
    <rPh sb="12" eb="13">
      <t>ヒモ</t>
    </rPh>
    <rPh sb="13" eb="14">
      <t>ヅケ</t>
    </rPh>
    <rPh sb="14" eb="16">
      <t>ニュウリョク</t>
    </rPh>
    <phoneticPr fontId="2"/>
  </si>
  <si>
    <t>年報総括表の作成</t>
    <rPh sb="0" eb="1">
      <t>ネン</t>
    </rPh>
    <rPh sb="1" eb="2">
      <t>ホウ</t>
    </rPh>
    <rPh sb="2" eb="5">
      <t>ソウカツヒョウ</t>
    </rPh>
    <rPh sb="6" eb="8">
      <t>サクセイ</t>
    </rPh>
    <phoneticPr fontId="2"/>
  </si>
  <si>
    <t>税務署への引継名簿の作成</t>
    <rPh sb="0" eb="3">
      <t>ゼイムショ</t>
    </rPh>
    <rPh sb="5" eb="7">
      <t>ヒキツ</t>
    </rPh>
    <rPh sb="7" eb="9">
      <t>メイボ</t>
    </rPh>
    <rPh sb="10" eb="12">
      <t>サクセイ</t>
    </rPh>
    <phoneticPr fontId="2"/>
  </si>
  <si>
    <t>調査書の作成、返戻簿への記録</t>
    <rPh sb="0" eb="3">
      <t>チョウサショ</t>
    </rPh>
    <rPh sb="4" eb="6">
      <t>サクセイ</t>
    </rPh>
    <rPh sb="7" eb="9">
      <t>ヘンレイ</t>
    </rPh>
    <rPh sb="9" eb="10">
      <t>ボ</t>
    </rPh>
    <rPh sb="12" eb="14">
      <t>キロク</t>
    </rPh>
    <phoneticPr fontId="2"/>
  </si>
  <si>
    <t>対象者、事業所への文書、電話勧奨</t>
    <rPh sb="0" eb="2">
      <t>タイショウ</t>
    </rPh>
    <rPh sb="2" eb="3">
      <t>シャ</t>
    </rPh>
    <rPh sb="4" eb="7">
      <t>ジギョウショ</t>
    </rPh>
    <rPh sb="9" eb="11">
      <t>ブンショ</t>
    </rPh>
    <rPh sb="12" eb="14">
      <t>デンワ</t>
    </rPh>
    <rPh sb="14" eb="16">
      <t>カンショウ</t>
    </rPh>
    <phoneticPr fontId="2"/>
  </si>
  <si>
    <t>死亡届出人等のメモ入力</t>
    <rPh sb="0" eb="2">
      <t>シボウ</t>
    </rPh>
    <rPh sb="2" eb="4">
      <t>トドケデ</t>
    </rPh>
    <rPh sb="4" eb="5">
      <t>ニン</t>
    </rPh>
    <rPh sb="5" eb="6">
      <t>トウ</t>
    </rPh>
    <rPh sb="9" eb="11">
      <t>ニュウリョク</t>
    </rPh>
    <phoneticPr fontId="2"/>
  </si>
  <si>
    <t>課税資料に宛名番号を記入</t>
    <rPh sb="0" eb="2">
      <t>カゼイ</t>
    </rPh>
    <rPh sb="2" eb="4">
      <t>シリョウ</t>
    </rPh>
    <rPh sb="5" eb="7">
      <t>アテナ</t>
    </rPh>
    <rPh sb="7" eb="9">
      <t>バンゴウ</t>
    </rPh>
    <rPh sb="10" eb="12">
      <t>キニュウ</t>
    </rPh>
    <phoneticPr fontId="2"/>
  </si>
  <si>
    <t>通知データのダウンロード</t>
    <rPh sb="0" eb="2">
      <t>ツウチ</t>
    </rPh>
    <phoneticPr fontId="2"/>
  </si>
  <si>
    <t>課税台帳の有無確認</t>
    <rPh sb="0" eb="2">
      <t>カゼイ</t>
    </rPh>
    <rPh sb="2" eb="4">
      <t>ダイチョウ</t>
    </rPh>
    <rPh sb="5" eb="7">
      <t>ウム</t>
    </rPh>
    <rPh sb="7" eb="9">
      <t>カクニン</t>
    </rPh>
    <phoneticPr fontId="2"/>
  </si>
  <si>
    <t>データ入力済課税資料の整理（綴替え等）</t>
    <rPh sb="3" eb="5">
      <t>ニュウリョク</t>
    </rPh>
    <rPh sb="5" eb="6">
      <t>ズ</t>
    </rPh>
    <rPh sb="6" eb="8">
      <t>カゼイ</t>
    </rPh>
    <rPh sb="8" eb="10">
      <t>シリョウ</t>
    </rPh>
    <rPh sb="11" eb="13">
      <t>セイリ</t>
    </rPh>
    <rPh sb="17" eb="18">
      <t>ナド</t>
    </rPh>
    <phoneticPr fontId="2"/>
  </si>
  <si>
    <t>課税資料のナンバリング</t>
    <rPh sb="0" eb="2">
      <t>カゼイ</t>
    </rPh>
    <rPh sb="2" eb="4">
      <t>シリョウ</t>
    </rPh>
    <phoneticPr fontId="2"/>
  </si>
  <si>
    <t>照会書の封入、送付</t>
    <rPh sb="0" eb="3">
      <t>ショウカイショ</t>
    </rPh>
    <rPh sb="4" eb="6">
      <t>フウニュウ</t>
    </rPh>
    <rPh sb="7" eb="9">
      <t>ソウフ</t>
    </rPh>
    <phoneticPr fontId="2"/>
  </si>
  <si>
    <t>他市分課税資料の封入、送付</t>
    <rPh sb="0" eb="2">
      <t>タシ</t>
    </rPh>
    <rPh sb="2" eb="3">
      <t>ブン</t>
    </rPh>
    <rPh sb="3" eb="5">
      <t>カゼイ</t>
    </rPh>
    <rPh sb="5" eb="7">
      <t>シリョウ</t>
    </rPh>
    <rPh sb="8" eb="10">
      <t>フウニュウ</t>
    </rPh>
    <rPh sb="11" eb="13">
      <t>ソウフ</t>
    </rPh>
    <phoneticPr fontId="2"/>
  </si>
  <si>
    <t>住民税での取扱メモ入力</t>
    <rPh sb="0" eb="3">
      <t>ジュウミンゼイ</t>
    </rPh>
    <rPh sb="5" eb="7">
      <t>トリアツカイ</t>
    </rPh>
    <rPh sb="9" eb="11">
      <t>ニュウリョク</t>
    </rPh>
    <phoneticPr fontId="2"/>
  </si>
  <si>
    <t>返戻日時のメモ入力</t>
    <rPh sb="0" eb="2">
      <t>ヘンレイ</t>
    </rPh>
    <rPh sb="2" eb="4">
      <t>ニチジ</t>
    </rPh>
    <rPh sb="7" eb="9">
      <t>ニュウリョク</t>
    </rPh>
    <phoneticPr fontId="2"/>
  </si>
  <si>
    <t>税端末を使用して申告済か確認</t>
    <rPh sb="0" eb="1">
      <t>ゼイ</t>
    </rPh>
    <rPh sb="1" eb="3">
      <t>タンマツ</t>
    </rPh>
    <rPh sb="4" eb="6">
      <t>シヨウ</t>
    </rPh>
    <rPh sb="8" eb="10">
      <t>シンコク</t>
    </rPh>
    <rPh sb="10" eb="11">
      <t>ズ</t>
    </rPh>
    <rPh sb="12" eb="14">
      <t>カクニン</t>
    </rPh>
    <phoneticPr fontId="2"/>
  </si>
  <si>
    <t>発送不要分の引抜、郵便局への持込</t>
    <rPh sb="0" eb="2">
      <t>ハッソウ</t>
    </rPh>
    <rPh sb="2" eb="4">
      <t>フヨウ</t>
    </rPh>
    <rPh sb="4" eb="5">
      <t>ブン</t>
    </rPh>
    <rPh sb="6" eb="8">
      <t>ヒキヌキ</t>
    </rPh>
    <rPh sb="9" eb="12">
      <t>ユウビンキョク</t>
    </rPh>
    <rPh sb="14" eb="16">
      <t>モチコミ</t>
    </rPh>
    <phoneticPr fontId="2"/>
  </si>
  <si>
    <t>税端末を使用して課税台帳の有無を確認</t>
    <rPh sb="0" eb="1">
      <t>ゼイ</t>
    </rPh>
    <rPh sb="1" eb="3">
      <t>タンマツ</t>
    </rPh>
    <rPh sb="4" eb="6">
      <t>シヨウ</t>
    </rPh>
    <rPh sb="8" eb="10">
      <t>カゼイ</t>
    </rPh>
    <rPh sb="10" eb="12">
      <t>ダイチョウ</t>
    </rPh>
    <rPh sb="13" eb="15">
      <t>ウム</t>
    </rPh>
    <rPh sb="16" eb="18">
      <t>カクニン</t>
    </rPh>
    <phoneticPr fontId="2"/>
  </si>
  <si>
    <t>申告書添付資料の整理、保管</t>
    <rPh sb="0" eb="3">
      <t>シンコクショ</t>
    </rPh>
    <rPh sb="3" eb="5">
      <t>テンプ</t>
    </rPh>
    <rPh sb="5" eb="7">
      <t>シリョウ</t>
    </rPh>
    <rPh sb="8" eb="10">
      <t>セイリ</t>
    </rPh>
    <rPh sb="11" eb="13">
      <t>ホカン</t>
    </rPh>
    <phoneticPr fontId="2"/>
  </si>
  <si>
    <t>連続帳票の裁断</t>
    <rPh sb="0" eb="2">
      <t>レンゾク</t>
    </rPh>
    <rPh sb="2" eb="4">
      <t>チョウヒョウ</t>
    </rPh>
    <rPh sb="5" eb="7">
      <t>サイダン</t>
    </rPh>
    <phoneticPr fontId="2"/>
  </si>
  <si>
    <t>総括表と個人別明細が同一会社であるかチェック</t>
    <rPh sb="0" eb="3">
      <t>ソウカツヒョウ</t>
    </rPh>
    <rPh sb="4" eb="6">
      <t>コジン</t>
    </rPh>
    <rPh sb="6" eb="7">
      <t>ベツ</t>
    </rPh>
    <rPh sb="7" eb="9">
      <t>メイサイ</t>
    </rPh>
    <rPh sb="10" eb="12">
      <t>ドウイツ</t>
    </rPh>
    <rPh sb="12" eb="14">
      <t>カイシャ</t>
    </rPh>
    <phoneticPr fontId="2"/>
  </si>
  <si>
    <t>申告書を印刷し、50件毎に纏める</t>
    <rPh sb="0" eb="3">
      <t>シンコクショ</t>
    </rPh>
    <rPh sb="4" eb="6">
      <t>インサツ</t>
    </rPh>
    <rPh sb="10" eb="11">
      <t>ケン</t>
    </rPh>
    <rPh sb="11" eb="12">
      <t>ゴト</t>
    </rPh>
    <rPh sb="13" eb="14">
      <t>マト</t>
    </rPh>
    <phoneticPr fontId="2"/>
  </si>
  <si>
    <t>260枚を一束とし、コード等の補記、件数表の作成</t>
    <rPh sb="3" eb="4">
      <t>マイ</t>
    </rPh>
    <rPh sb="5" eb="7">
      <t>ヒトタバ</t>
    </rPh>
    <rPh sb="13" eb="14">
      <t>トウ</t>
    </rPh>
    <rPh sb="15" eb="17">
      <t>ホキ</t>
    </rPh>
    <rPh sb="18" eb="20">
      <t>ケンスウ</t>
    </rPh>
    <rPh sb="20" eb="21">
      <t>ヒョウ</t>
    </rPh>
    <rPh sb="22" eb="24">
      <t>サクセイ</t>
    </rPh>
    <phoneticPr fontId="2"/>
  </si>
  <si>
    <t>一束を一冊にまとめ簿冊化</t>
    <rPh sb="0" eb="2">
      <t>ヒトタバ</t>
    </rPh>
    <rPh sb="3" eb="5">
      <t>イッサツ</t>
    </rPh>
    <rPh sb="9" eb="11">
      <t>ボサツ</t>
    </rPh>
    <rPh sb="11" eb="12">
      <t>カ</t>
    </rPh>
    <phoneticPr fontId="2"/>
  </si>
  <si>
    <t>OCRで資料の画像データ化、ナンバリング</t>
    <rPh sb="4" eb="6">
      <t>シリョウ</t>
    </rPh>
    <rPh sb="7" eb="9">
      <t>ガゾウ</t>
    </rPh>
    <rPh sb="12" eb="13">
      <t>カ</t>
    </rPh>
    <phoneticPr fontId="2"/>
  </si>
  <si>
    <t>開封、種別毎に仕分け</t>
    <rPh sb="0" eb="2">
      <t>カイフウ</t>
    </rPh>
    <rPh sb="3" eb="5">
      <t>シュベツ</t>
    </rPh>
    <rPh sb="5" eb="6">
      <t>ゴト</t>
    </rPh>
    <rPh sb="7" eb="9">
      <t>シワ</t>
    </rPh>
    <phoneticPr fontId="2"/>
  </si>
  <si>
    <t>法定調書入力（給与）</t>
    <rPh sb="7" eb="9">
      <t>キュウヨ</t>
    </rPh>
    <phoneticPr fontId="2"/>
  </si>
  <si>
    <t>コピー漏れ調査</t>
    <rPh sb="3" eb="4">
      <t>モ</t>
    </rPh>
    <rPh sb="5" eb="7">
      <t>チョウサ</t>
    </rPh>
    <phoneticPr fontId="2"/>
  </si>
  <si>
    <t>資料番号順に並べ替え</t>
    <rPh sb="0" eb="2">
      <t>シリョウ</t>
    </rPh>
    <rPh sb="2" eb="4">
      <t>バンゴウ</t>
    </rPh>
    <rPh sb="4" eb="5">
      <t>ジュン</t>
    </rPh>
    <rPh sb="6" eb="7">
      <t>ナラ</t>
    </rPh>
    <rPh sb="8" eb="9">
      <t>カ</t>
    </rPh>
    <phoneticPr fontId="2"/>
  </si>
  <si>
    <t>備考</t>
    <rPh sb="0" eb="2">
      <t>ビコウ</t>
    </rPh>
    <phoneticPr fontId="2"/>
  </si>
  <si>
    <t>税端末を使用しての初期調査／公示送達記録</t>
    <rPh sb="0" eb="1">
      <t>ゼイ</t>
    </rPh>
    <rPh sb="1" eb="3">
      <t>タンマツ</t>
    </rPh>
    <rPh sb="4" eb="6">
      <t>シヨウ</t>
    </rPh>
    <rPh sb="9" eb="11">
      <t>ショキ</t>
    </rPh>
    <rPh sb="11" eb="13">
      <t>チョウサ</t>
    </rPh>
    <rPh sb="14" eb="16">
      <t>コウジ</t>
    </rPh>
    <rPh sb="16" eb="18">
      <t>ソウタツ</t>
    </rPh>
    <rPh sb="18" eb="20">
      <t>キロク</t>
    </rPh>
    <phoneticPr fontId="2"/>
  </si>
  <si>
    <t>事業所宛名新規登録・修正（入力）</t>
    <rPh sb="3" eb="5">
      <t>アテナ</t>
    </rPh>
    <phoneticPr fontId="2"/>
  </si>
  <si>
    <t>週1回実施</t>
    <rPh sb="0" eb="1">
      <t>シュウ</t>
    </rPh>
    <rPh sb="2" eb="3">
      <t>カイ</t>
    </rPh>
    <rPh sb="3" eb="5">
      <t>ジッシ</t>
    </rPh>
    <phoneticPr fontId="2"/>
  </si>
  <si>
    <t>受付番号の配布、呼び出し、申告会場の整理</t>
    <rPh sb="0" eb="2">
      <t>ウケツケ</t>
    </rPh>
    <rPh sb="2" eb="4">
      <t>バンゴウ</t>
    </rPh>
    <rPh sb="5" eb="7">
      <t>ハイフ</t>
    </rPh>
    <rPh sb="8" eb="9">
      <t>ヨ</t>
    </rPh>
    <rPh sb="10" eb="11">
      <t>ダ</t>
    </rPh>
    <rPh sb="13" eb="15">
      <t>シンコク</t>
    </rPh>
    <rPh sb="15" eb="17">
      <t>カイジョウ</t>
    </rPh>
    <rPh sb="18" eb="20">
      <t>セイリ</t>
    </rPh>
    <phoneticPr fontId="2"/>
  </si>
  <si>
    <t>誤記入、記載漏れ、必要なコード等の補記</t>
    <rPh sb="0" eb="3">
      <t>ゴキニュウ</t>
    </rPh>
    <rPh sb="4" eb="6">
      <t>キサイ</t>
    </rPh>
    <rPh sb="6" eb="7">
      <t>モ</t>
    </rPh>
    <rPh sb="9" eb="11">
      <t>ヒツヨウ</t>
    </rPh>
    <rPh sb="15" eb="16">
      <t>トウ</t>
    </rPh>
    <rPh sb="17" eb="19">
      <t>ホキ</t>
    </rPh>
    <phoneticPr fontId="2"/>
  </si>
  <si>
    <t>国民健康保険簡易申告（入力）</t>
    <phoneticPr fontId="2"/>
  </si>
  <si>
    <t>未申告調査（端末操作、電話での勧奨）</t>
    <phoneticPr fontId="2"/>
  </si>
  <si>
    <t>●</t>
    <phoneticPr fontId="9"/>
  </si>
  <si>
    <t>会計年度任用職員</t>
    <rPh sb="0" eb="2">
      <t>カイケイ</t>
    </rPh>
    <rPh sb="2" eb="4">
      <t>ネンド</t>
    </rPh>
    <rPh sb="4" eb="6">
      <t>ニンヨウ</t>
    </rPh>
    <rPh sb="6" eb="8">
      <t>ショクイン</t>
    </rPh>
    <phoneticPr fontId="2"/>
  </si>
  <si>
    <t>例月</t>
    <rPh sb="0" eb="2">
      <t>レイゲツ</t>
    </rPh>
    <phoneticPr fontId="2"/>
  </si>
  <si>
    <t>当初A</t>
    <rPh sb="0" eb="2">
      <t>トウショ</t>
    </rPh>
    <phoneticPr fontId="2"/>
  </si>
  <si>
    <t>当初B</t>
    <rPh sb="0" eb="2">
      <t>トウショ</t>
    </rPh>
    <phoneticPr fontId="2"/>
  </si>
  <si>
    <t>通年雇用、データ入力あり</t>
    <rPh sb="0" eb="2">
      <t>ツウネン</t>
    </rPh>
    <rPh sb="2" eb="4">
      <t>コヨウ</t>
    </rPh>
    <rPh sb="8" eb="10">
      <t>ニュウリョク</t>
    </rPh>
    <phoneticPr fontId="2"/>
  </si>
  <si>
    <t>繁忙期雇用、データ入力あり</t>
    <rPh sb="0" eb="2">
      <t>ハンボウ</t>
    </rPh>
    <rPh sb="2" eb="3">
      <t>キ</t>
    </rPh>
    <rPh sb="3" eb="5">
      <t>コヨウ</t>
    </rPh>
    <rPh sb="9" eb="11">
      <t>ニュウリョク</t>
    </rPh>
    <phoneticPr fontId="2"/>
  </si>
  <si>
    <t>繁忙期雇用、データ入力なし</t>
    <rPh sb="0" eb="2">
      <t>ハンボウ</t>
    </rPh>
    <rPh sb="2" eb="3">
      <t>キ</t>
    </rPh>
    <rPh sb="3" eb="5">
      <t>コヨウ</t>
    </rPh>
    <rPh sb="9" eb="11">
      <t>ニュウリョク</t>
    </rPh>
    <phoneticPr fontId="2"/>
  </si>
  <si>
    <t>3名</t>
    <rPh sb="1" eb="2">
      <t>メイ</t>
    </rPh>
    <phoneticPr fontId="2"/>
  </si>
  <si>
    <t>2~3名</t>
    <rPh sb="3" eb="4">
      <t>メイ</t>
    </rPh>
    <phoneticPr fontId="2"/>
  </si>
  <si>
    <t>4~7名</t>
    <rPh sb="3" eb="4">
      <t>メイ</t>
    </rPh>
    <phoneticPr fontId="2"/>
  </si>
  <si>
    <t>会計年度任用職員区分（事務室配置）</t>
    <rPh sb="0" eb="2">
      <t>カイケイ</t>
    </rPh>
    <rPh sb="2" eb="4">
      <t>ネンド</t>
    </rPh>
    <rPh sb="4" eb="6">
      <t>ニンヨウ</t>
    </rPh>
    <rPh sb="6" eb="8">
      <t>ショクイン</t>
    </rPh>
    <rPh sb="8" eb="10">
      <t>クブン</t>
    </rPh>
    <rPh sb="11" eb="14">
      <t>ジムシツ</t>
    </rPh>
    <rPh sb="14" eb="16">
      <t>ハイチ</t>
    </rPh>
    <phoneticPr fontId="2"/>
  </si>
  <si>
    <t>エクセルに必要項目を入力し、通知書を印刷</t>
    <rPh sb="5" eb="7">
      <t>ヒツヨウ</t>
    </rPh>
    <rPh sb="7" eb="9">
      <t>コウモク</t>
    </rPh>
    <rPh sb="10" eb="12">
      <t>ニュウリョク</t>
    </rPh>
    <rPh sb="14" eb="17">
      <t>ツウチショ</t>
    </rPh>
    <rPh sb="18" eb="20">
      <t>インサツ</t>
    </rPh>
    <phoneticPr fontId="2"/>
  </si>
  <si>
    <t>納期特例決定通知書作成</t>
    <rPh sb="0" eb="2">
      <t>ノウキ</t>
    </rPh>
    <rPh sb="2" eb="4">
      <t>トクレイ</t>
    </rPh>
    <rPh sb="4" eb="6">
      <t>ケッテイ</t>
    </rPh>
    <rPh sb="6" eb="8">
      <t>ツウチ</t>
    </rPh>
    <rPh sb="8" eb="9">
      <t>ショ</t>
    </rPh>
    <rPh sb="9" eb="11">
      <t>サクセイ</t>
    </rPh>
    <phoneticPr fontId="2"/>
  </si>
  <si>
    <t>申告会場グッズ準備・補充</t>
    <rPh sb="10" eb="12">
      <t>ホジュウ</t>
    </rPh>
    <phoneticPr fontId="2"/>
  </si>
  <si>
    <t>R6年</t>
    <rPh sb="2" eb="3">
      <t>ネン</t>
    </rPh>
    <phoneticPr fontId="2"/>
  </si>
  <si>
    <t>申請データを他市区町村に送信（年1回送信）</t>
    <rPh sb="0" eb="2">
      <t>シンセイ</t>
    </rPh>
    <rPh sb="6" eb="7">
      <t>タ</t>
    </rPh>
    <rPh sb="7" eb="9">
      <t>シク</t>
    </rPh>
    <rPh sb="9" eb="11">
      <t>チョウソン</t>
    </rPh>
    <rPh sb="12" eb="14">
      <t>ソウシン</t>
    </rPh>
    <rPh sb="15" eb="16">
      <t>ネン</t>
    </rPh>
    <rPh sb="17" eb="18">
      <t>カイ</t>
    </rPh>
    <rPh sb="18" eb="20">
      <t>ソウシン</t>
    </rPh>
    <phoneticPr fontId="2"/>
  </si>
  <si>
    <t>提出データのダウンロード（年1回受信）</t>
    <rPh sb="0" eb="2">
      <t>テイシュツ</t>
    </rPh>
    <rPh sb="13" eb="14">
      <t>ネン</t>
    </rPh>
    <rPh sb="15" eb="16">
      <t>カイ</t>
    </rPh>
    <rPh sb="16" eb="18">
      <t>ジュシン</t>
    </rPh>
    <phoneticPr fontId="2"/>
  </si>
  <si>
    <t>○e</t>
    <phoneticPr fontId="2"/>
  </si>
  <si>
    <t>01_給与支払報告書に関する業務</t>
    <rPh sb="3" eb="10">
      <t>キュウヨシハライホウコクショ</t>
    </rPh>
    <rPh sb="11" eb="12">
      <t>カン</t>
    </rPh>
    <rPh sb="14" eb="16">
      <t>ギョウム</t>
    </rPh>
    <phoneticPr fontId="2"/>
  </si>
  <si>
    <t>02_公的年金等支払報告書に関する業務</t>
    <rPh sb="3" eb="5">
      <t>コウテキ</t>
    </rPh>
    <rPh sb="5" eb="7">
      <t>ネンキン</t>
    </rPh>
    <rPh sb="7" eb="8">
      <t>トウ</t>
    </rPh>
    <rPh sb="8" eb="10">
      <t>シハライ</t>
    </rPh>
    <rPh sb="10" eb="13">
      <t>ホウコクショ</t>
    </rPh>
    <rPh sb="14" eb="15">
      <t>カン</t>
    </rPh>
    <rPh sb="17" eb="19">
      <t>ギョウム</t>
    </rPh>
    <phoneticPr fontId="2"/>
  </si>
  <si>
    <t>09_被扶養者・専従者に関する業務</t>
    <rPh sb="3" eb="7">
      <t>ヒフヨウシャ</t>
    </rPh>
    <rPh sb="8" eb="11">
      <t>センジュウシャ</t>
    </rPh>
    <rPh sb="12" eb="13">
      <t>カン</t>
    </rPh>
    <rPh sb="15" eb="17">
      <t>ギョウム</t>
    </rPh>
    <phoneticPr fontId="2"/>
  </si>
  <si>
    <t>10_代表相続人・納税管理人の調査に関する業務</t>
    <rPh sb="3" eb="8">
      <t>ダイヒョウソウゾクニン</t>
    </rPh>
    <rPh sb="9" eb="14">
      <t>ノウゼイカンリニン</t>
    </rPh>
    <rPh sb="15" eb="17">
      <t>チョウサ</t>
    </rPh>
    <rPh sb="18" eb="19">
      <t>カン</t>
    </rPh>
    <rPh sb="21" eb="23">
      <t>ギョウム</t>
    </rPh>
    <phoneticPr fontId="2"/>
  </si>
  <si>
    <t>11_照会回答、所得証明書（郵送請求分）に関する業務</t>
    <rPh sb="21" eb="22">
      <t>カン</t>
    </rPh>
    <rPh sb="24" eb="26">
      <t>ギョウム</t>
    </rPh>
    <phoneticPr fontId="2"/>
  </si>
  <si>
    <t>12_ふるさと納税に関する業務</t>
    <rPh sb="7" eb="9">
      <t>ノウゼイ</t>
    </rPh>
    <rPh sb="10" eb="11">
      <t>カン</t>
    </rPh>
    <rPh sb="13" eb="15">
      <t>ギョウム</t>
    </rPh>
    <phoneticPr fontId="2"/>
  </si>
  <si>
    <t>11_受領・取込・仕分け業務</t>
    <rPh sb="3" eb="5">
      <t>ジュリョウ</t>
    </rPh>
    <rPh sb="6" eb="8">
      <t>トリコミ</t>
    </rPh>
    <rPh sb="9" eb="11">
      <t>シワ</t>
    </rPh>
    <rPh sb="12" eb="14">
      <t>ギョウム</t>
    </rPh>
    <phoneticPr fontId="2"/>
  </si>
  <si>
    <t>12_課税資料の登録準備</t>
    <rPh sb="3" eb="7">
      <t>カゼイシリョウ</t>
    </rPh>
    <rPh sb="8" eb="10">
      <t>トウロク</t>
    </rPh>
    <rPh sb="10" eb="12">
      <t>ジュンビ</t>
    </rPh>
    <phoneticPr fontId="2"/>
  </si>
  <si>
    <t>13_課税資料のスキャニング業務</t>
    <rPh sb="3" eb="7">
      <t>カゼイシリョウ</t>
    </rPh>
    <rPh sb="14" eb="16">
      <t>ギョウム</t>
    </rPh>
    <phoneticPr fontId="2"/>
  </si>
  <si>
    <t>04_確定申告書に関する業務</t>
    <rPh sb="3" eb="5">
      <t>カクテイ</t>
    </rPh>
    <rPh sb="5" eb="7">
      <t>シンコク</t>
    </rPh>
    <rPh sb="7" eb="8">
      <t>ショ</t>
    </rPh>
    <rPh sb="9" eb="10">
      <t>カン</t>
    </rPh>
    <rPh sb="12" eb="14">
      <t>ギョウム</t>
    </rPh>
    <phoneticPr fontId="2"/>
  </si>
  <si>
    <t>03_市・県民税申告書に関する業務</t>
    <rPh sb="3" eb="4">
      <t>シ</t>
    </rPh>
    <rPh sb="5" eb="8">
      <t>ケンミンゼイ</t>
    </rPh>
    <rPh sb="8" eb="10">
      <t>シンコク</t>
    </rPh>
    <rPh sb="10" eb="11">
      <t>ショ</t>
    </rPh>
    <rPh sb="12" eb="13">
      <t>カン</t>
    </rPh>
    <rPh sb="15" eb="17">
      <t>ギョウム</t>
    </rPh>
    <phoneticPr fontId="2"/>
  </si>
  <si>
    <t>99_その他の業務</t>
    <rPh sb="5" eb="6">
      <t>タ</t>
    </rPh>
    <rPh sb="7" eb="9">
      <t>ギョウム</t>
    </rPh>
    <phoneticPr fontId="2"/>
  </si>
  <si>
    <t>12_点検、整理業務</t>
    <rPh sb="3" eb="5">
      <t>テンケン</t>
    </rPh>
    <rPh sb="6" eb="8">
      <t>セイリ</t>
    </rPh>
    <rPh sb="8" eb="10">
      <t>ギョウム</t>
    </rPh>
    <phoneticPr fontId="2"/>
  </si>
  <si>
    <t>生活保護（開始/停止/廃止）リスト（入力）</t>
    <rPh sb="0" eb="4">
      <t>セイカツホゴ</t>
    </rPh>
    <rPh sb="5" eb="7">
      <t>カイシ</t>
    </rPh>
    <rPh sb="8" eb="10">
      <t>テイシ</t>
    </rPh>
    <rPh sb="11" eb="13">
      <t>ハイシ</t>
    </rPh>
    <rPh sb="18" eb="20">
      <t>ニュウリョク</t>
    </rPh>
    <phoneticPr fontId="2"/>
  </si>
  <si>
    <t>15_申告済チェック</t>
    <rPh sb="3" eb="5">
      <t>シンコク</t>
    </rPh>
    <rPh sb="5" eb="6">
      <t>ズミ</t>
    </rPh>
    <phoneticPr fontId="2"/>
  </si>
  <si>
    <t>16_エラーチェック業務</t>
    <rPh sb="10" eb="12">
      <t>ギョウム</t>
    </rPh>
    <phoneticPr fontId="2"/>
  </si>
  <si>
    <t>17_データの入力業務</t>
    <rPh sb="7" eb="9">
      <t>ニュウリョク</t>
    </rPh>
    <rPh sb="9" eb="11">
      <t>ギョウム</t>
    </rPh>
    <phoneticPr fontId="2"/>
  </si>
  <si>
    <t>18_他市町村への回送業務</t>
    <rPh sb="3" eb="4">
      <t>タ</t>
    </rPh>
    <rPh sb="4" eb="7">
      <t>シチョウソン</t>
    </rPh>
    <rPh sb="9" eb="11">
      <t>カイソウ</t>
    </rPh>
    <rPh sb="11" eb="13">
      <t>ギョウム</t>
    </rPh>
    <phoneticPr fontId="2"/>
  </si>
  <si>
    <t>19_引抜き、発送補助業務</t>
    <rPh sb="3" eb="5">
      <t>ヒキヌ</t>
    </rPh>
    <rPh sb="7" eb="11">
      <t>ハッソウホジョ</t>
    </rPh>
    <rPh sb="11" eb="13">
      <t>ギョウム</t>
    </rPh>
    <phoneticPr fontId="2"/>
  </si>
  <si>
    <t>20_証明書等の発行業務</t>
    <rPh sb="3" eb="6">
      <t>ショウメイショ</t>
    </rPh>
    <rPh sb="6" eb="7">
      <t>トウ</t>
    </rPh>
    <rPh sb="8" eb="12">
      <t>ハッコウギョウム</t>
    </rPh>
    <phoneticPr fontId="2"/>
  </si>
  <si>
    <t>21_パンチ前準備業務</t>
    <rPh sb="6" eb="7">
      <t>マエ</t>
    </rPh>
    <rPh sb="7" eb="9">
      <t>ジュンビ</t>
    </rPh>
    <rPh sb="9" eb="11">
      <t>ギョウム</t>
    </rPh>
    <phoneticPr fontId="2"/>
  </si>
  <si>
    <t>22_整理・保管</t>
    <rPh sb="3" eb="5">
      <t>セイリ</t>
    </rPh>
    <rPh sb="6" eb="8">
      <t>ホカン</t>
    </rPh>
    <phoneticPr fontId="2"/>
  </si>
  <si>
    <t>23_申告会場補助</t>
    <rPh sb="3" eb="9">
      <t>シンコクカイジョウホジョ</t>
    </rPh>
    <phoneticPr fontId="2"/>
  </si>
  <si>
    <t>24_納税管理人調査業務</t>
    <rPh sb="10" eb="12">
      <t>ギョウム</t>
    </rPh>
    <phoneticPr fontId="2"/>
  </si>
  <si>
    <t>25_代表相続人調査業務</t>
    <rPh sb="10" eb="12">
      <t>ギョウム</t>
    </rPh>
    <phoneticPr fontId="2"/>
  </si>
  <si>
    <t>26_不達返戻調査</t>
    <phoneticPr fontId="2"/>
  </si>
  <si>
    <t>受信データのダウンロード</t>
    <rPh sb="0" eb="2">
      <t>ジュシン</t>
    </rPh>
    <phoneticPr fontId="2"/>
  </si>
  <si>
    <t>市申告受付会場案内（行政センター）</t>
    <rPh sb="5" eb="9">
      <t>カイジョウアンナイ</t>
    </rPh>
    <phoneticPr fontId="2"/>
  </si>
  <si>
    <t>市申告受付会場案内（本庁舎）</t>
    <phoneticPr fontId="2"/>
  </si>
  <si>
    <t>年度、連番、パンチ穴チェック</t>
    <rPh sb="0" eb="2">
      <t>ネンド</t>
    </rPh>
    <rPh sb="3" eb="5">
      <t>レンバン</t>
    </rPh>
    <rPh sb="9" eb="10">
      <t>アナ</t>
    </rPh>
    <phoneticPr fontId="2"/>
  </si>
  <si>
    <t>宛名取り(入力準備）</t>
    <rPh sb="5" eb="9">
      <t>ニュウリョクジュンビ</t>
    </rPh>
    <phoneticPr fontId="2"/>
  </si>
  <si>
    <t>80_課税資料入力準備に関する業務</t>
    <rPh sb="3" eb="5">
      <t>カゼイ</t>
    </rPh>
    <rPh sb="5" eb="7">
      <t>シリョウ</t>
    </rPh>
    <rPh sb="7" eb="9">
      <t>ニュウリョク</t>
    </rPh>
    <rPh sb="9" eb="11">
      <t>ジュンビ</t>
    </rPh>
    <rPh sb="12" eb="13">
      <t>カン</t>
    </rPh>
    <rPh sb="15" eb="17">
      <t>ギョウム</t>
    </rPh>
    <phoneticPr fontId="2"/>
  </si>
  <si>
    <t>宛名データの新規、修正入力</t>
    <rPh sb="0" eb="2">
      <t>アテナ</t>
    </rPh>
    <rPh sb="6" eb="8">
      <t>シンキ</t>
    </rPh>
    <rPh sb="9" eb="11">
      <t>シュウセイ</t>
    </rPh>
    <rPh sb="11" eb="13">
      <t>ニュウリョク</t>
    </rPh>
    <phoneticPr fontId="2"/>
  </si>
  <si>
    <t>複数ある宛名の紐づけ入力</t>
    <rPh sb="0" eb="2">
      <t>フクスウ</t>
    </rPh>
    <rPh sb="4" eb="6">
      <t>アテナ</t>
    </rPh>
    <rPh sb="7" eb="8">
      <t>ヒモ</t>
    </rPh>
    <rPh sb="10" eb="12">
      <t>ニュウリョク</t>
    </rPh>
    <phoneticPr fontId="2"/>
  </si>
  <si>
    <t>時期</t>
    <rPh sb="0" eb="2">
      <t>ジキ</t>
    </rPh>
    <phoneticPr fontId="2"/>
  </si>
  <si>
    <t>1.当初</t>
    <rPh sb="2" eb="4">
      <t>トウショ</t>
    </rPh>
    <phoneticPr fontId="2"/>
  </si>
  <si>
    <t>2.日次</t>
    <rPh sb="2" eb="4">
      <t>ニチジ</t>
    </rPh>
    <phoneticPr fontId="2"/>
  </si>
  <si>
    <t>4.月次</t>
    <rPh sb="2" eb="4">
      <t>ゲツジ</t>
    </rPh>
    <phoneticPr fontId="2"/>
  </si>
  <si>
    <t>5.年次</t>
    <rPh sb="2" eb="4">
      <t>ネンジ</t>
    </rPh>
    <phoneticPr fontId="2"/>
  </si>
  <si>
    <t>6.随時</t>
    <rPh sb="2" eb="4">
      <t>ズイジ</t>
    </rPh>
    <phoneticPr fontId="2"/>
  </si>
  <si>
    <t>照会書の作成、封入、送付</t>
    <rPh sb="0" eb="3">
      <t>ショウカイショ</t>
    </rPh>
    <rPh sb="4" eb="6">
      <t>サクセイ</t>
    </rPh>
    <rPh sb="7" eb="9">
      <t>フウニュウ</t>
    </rPh>
    <rPh sb="10" eb="12">
      <t>ソウフ</t>
    </rPh>
    <phoneticPr fontId="2"/>
  </si>
  <si>
    <t>05_査定処理の入力業務</t>
    <rPh sb="3" eb="5">
      <t>サテイ</t>
    </rPh>
    <rPh sb="5" eb="7">
      <t>ショリ</t>
    </rPh>
    <rPh sb="8" eb="10">
      <t>ニュウリョク</t>
    </rPh>
    <rPh sb="10" eb="12">
      <t>ギョウム</t>
    </rPh>
    <phoneticPr fontId="2"/>
  </si>
  <si>
    <t>06_宛名の登録・修正に関する業務</t>
    <rPh sb="3" eb="5">
      <t>アテナ</t>
    </rPh>
    <rPh sb="6" eb="8">
      <t>トウロク</t>
    </rPh>
    <rPh sb="9" eb="11">
      <t>シュウセイ</t>
    </rPh>
    <rPh sb="12" eb="13">
      <t>カン</t>
    </rPh>
    <rPh sb="15" eb="17">
      <t>ギョウム</t>
    </rPh>
    <phoneticPr fontId="2"/>
  </si>
  <si>
    <t>07_給与所得者異動届出書に関する業務</t>
    <rPh sb="3" eb="8">
      <t>キュウヨショトクシャ</t>
    </rPh>
    <rPh sb="8" eb="13">
      <t>イドウトドケデショ</t>
    </rPh>
    <rPh sb="14" eb="15">
      <t>カン</t>
    </rPh>
    <rPh sb="17" eb="19">
      <t>ギョウム</t>
    </rPh>
    <phoneticPr fontId="2"/>
  </si>
  <si>
    <t>13_法定調書・未申告調査に関する業務</t>
    <rPh sb="3" eb="7">
      <t>ホウテイチョウショ</t>
    </rPh>
    <rPh sb="8" eb="13">
      <t>ミシンコクチョウサ</t>
    </rPh>
    <rPh sb="14" eb="15">
      <t>カン</t>
    </rPh>
    <rPh sb="17" eb="19">
      <t>ギョウム</t>
    </rPh>
    <phoneticPr fontId="2"/>
  </si>
  <si>
    <t>08_納税通知書等の発送に関する業務</t>
    <rPh sb="3" eb="5">
      <t>ノウゼイ</t>
    </rPh>
    <rPh sb="5" eb="8">
      <t>ツウチショ</t>
    </rPh>
    <rPh sb="8" eb="9">
      <t>ナド</t>
    </rPh>
    <rPh sb="10" eb="12">
      <t>ハッソウ</t>
    </rPh>
    <rPh sb="13" eb="14">
      <t>カン</t>
    </rPh>
    <rPh sb="16" eb="18">
      <t>ギョウム</t>
    </rPh>
    <phoneticPr fontId="2"/>
  </si>
  <si>
    <t>30_エルタックス・国税連携に関する業務</t>
    <rPh sb="10" eb="14">
      <t>コクゼイレンケイ</t>
    </rPh>
    <rPh sb="15" eb="16">
      <t>カン</t>
    </rPh>
    <rPh sb="18" eb="20">
      <t>ギョウム</t>
    </rPh>
    <phoneticPr fontId="2"/>
  </si>
  <si>
    <t>ワンストップ特例データ取込</t>
    <rPh sb="11" eb="13">
      <t>トリコミ</t>
    </rPh>
    <phoneticPr fontId="2"/>
  </si>
  <si>
    <t>回送簿に画面ハードコピーを綴る</t>
    <rPh sb="0" eb="3">
      <t>カイソウボ</t>
    </rPh>
    <rPh sb="4" eb="6">
      <t>ガメン</t>
    </rPh>
    <rPh sb="13" eb="14">
      <t>ツヅ</t>
    </rPh>
    <phoneticPr fontId="2"/>
  </si>
  <si>
    <t>市申告書スキャニング</t>
    <rPh sb="0" eb="1">
      <t>シ</t>
    </rPh>
    <rPh sb="1" eb="2">
      <t>サル</t>
    </rPh>
    <phoneticPr fontId="2"/>
  </si>
  <si>
    <t>市申告書データチェック（入力）</t>
    <phoneticPr fontId="2"/>
  </si>
  <si>
    <t>市申告書発送（引抜／郵便局持込）</t>
    <phoneticPr fontId="2"/>
  </si>
  <si>
    <t>市申告書（郵送分）補筆</t>
    <rPh sb="1" eb="4">
      <t>シンコクショ</t>
    </rPh>
    <rPh sb="5" eb="8">
      <t>ユウソウブン</t>
    </rPh>
    <phoneticPr fontId="2"/>
  </si>
  <si>
    <t>納品物を受領し、所定の場所に運搬</t>
    <rPh sb="0" eb="3">
      <t>ノウヒンブツ</t>
    </rPh>
    <rPh sb="4" eb="6">
      <t>ジュリョウ</t>
    </rPh>
    <rPh sb="8" eb="10">
      <t>ショテイ</t>
    </rPh>
    <rPh sb="11" eb="13">
      <t>バショ</t>
    </rPh>
    <rPh sb="14" eb="16">
      <t>ウンパン</t>
    </rPh>
    <phoneticPr fontId="2"/>
  </si>
  <si>
    <t>市申告書発送補助（引渡／納品）</t>
    <rPh sb="0" eb="1">
      <t>シ</t>
    </rPh>
    <rPh sb="1" eb="4">
      <t>シンコクショ</t>
    </rPh>
    <rPh sb="4" eb="6">
      <t>ハッソウ</t>
    </rPh>
    <rPh sb="6" eb="8">
      <t>ホジョ</t>
    </rPh>
    <phoneticPr fontId="2"/>
  </si>
  <si>
    <t>郵便物の受付、発送</t>
    <rPh sb="0" eb="3">
      <t>ユウビンブツ</t>
    </rPh>
    <rPh sb="4" eb="6">
      <t>ウケツケ</t>
    </rPh>
    <rPh sb="7" eb="9">
      <t>ハッソウ</t>
    </rPh>
    <phoneticPr fontId="2"/>
  </si>
  <si>
    <t>154件</t>
    <rPh sb="3" eb="4">
      <t>ケン</t>
    </rPh>
    <phoneticPr fontId="2"/>
  </si>
  <si>
    <t>仕分け、ホチキス外し、項目転記漏れチェック</t>
    <rPh sb="0" eb="2">
      <t>シワ</t>
    </rPh>
    <rPh sb="8" eb="9">
      <t>ハズ</t>
    </rPh>
    <rPh sb="11" eb="13">
      <t>コウモク</t>
    </rPh>
    <rPh sb="13" eb="15">
      <t>テンキ</t>
    </rPh>
    <rPh sb="15" eb="16">
      <t>モ</t>
    </rPh>
    <phoneticPr fontId="2"/>
  </si>
  <si>
    <t>市申告書チェック（スキャニング前）</t>
    <rPh sb="1" eb="4">
      <t>シンコクショ</t>
    </rPh>
    <phoneticPr fontId="2"/>
  </si>
  <si>
    <t>種別</t>
    <rPh sb="0" eb="2">
      <t>シュベツ</t>
    </rPh>
    <phoneticPr fontId="2"/>
  </si>
  <si>
    <t>2.例月</t>
    <rPh sb="2" eb="4">
      <t>レイゲツ</t>
    </rPh>
    <phoneticPr fontId="2"/>
  </si>
  <si>
    <t>異動届の入力</t>
    <phoneticPr fontId="2"/>
  </si>
  <si>
    <t>税端末区分</t>
    <rPh sb="0" eb="3">
      <t>ゼイタンマツ</t>
    </rPh>
    <rPh sb="3" eb="5">
      <t>クブン</t>
    </rPh>
    <phoneticPr fontId="2"/>
  </si>
  <si>
    <t>国税連携等の端末を使用</t>
    <rPh sb="0" eb="4">
      <t>コクゼイレンケイ</t>
    </rPh>
    <rPh sb="4" eb="5">
      <t>トウ</t>
    </rPh>
    <rPh sb="6" eb="8">
      <t>タンマツ</t>
    </rPh>
    <rPh sb="9" eb="11">
      <t>シヨウ</t>
    </rPh>
    <phoneticPr fontId="2"/>
  </si>
  <si>
    <t>税システムを使用</t>
    <rPh sb="0" eb="1">
      <t>ゼイ</t>
    </rPh>
    <rPh sb="6" eb="8">
      <t>シヨウ</t>
    </rPh>
    <phoneticPr fontId="2"/>
  </si>
  <si>
    <t>端末の使用なし</t>
    <rPh sb="0" eb="2">
      <t>タンマツ</t>
    </rPh>
    <rPh sb="3" eb="5">
      <t>シヨウ</t>
    </rPh>
    <phoneticPr fontId="2"/>
  </si>
  <si>
    <t>申請データ取込（異動届）</t>
    <rPh sb="0" eb="2">
      <t>シンセイ</t>
    </rPh>
    <rPh sb="8" eb="11">
      <t>イドウトドケ</t>
    </rPh>
    <phoneticPr fontId="2"/>
  </si>
  <si>
    <t>発送件数　24,381　引抜数　250</t>
    <rPh sb="0" eb="4">
      <t>ハッソウケンスウ</t>
    </rPh>
    <rPh sb="12" eb="14">
      <t>ヒキヌキ</t>
    </rPh>
    <rPh sb="14" eb="15">
      <t>スウ</t>
    </rPh>
    <phoneticPr fontId="2"/>
  </si>
  <si>
    <t>発送件数　33,073　引抜数　330</t>
    <rPh sb="12" eb="14">
      <t>ヒキヌキ</t>
    </rPh>
    <rPh sb="14" eb="15">
      <t>スウ</t>
    </rPh>
    <phoneticPr fontId="2"/>
  </si>
  <si>
    <t>発送件数　46,435　引抜数　470</t>
    <rPh sb="12" eb="14">
      <t>ヒキヌキ</t>
    </rPh>
    <rPh sb="14" eb="15">
      <t>スウ</t>
    </rPh>
    <phoneticPr fontId="2"/>
  </si>
  <si>
    <t>発送件数　13,306　引抜数　150</t>
    <rPh sb="12" eb="14">
      <t>ヒキヌキ</t>
    </rPh>
    <rPh sb="14" eb="15">
      <t>スウ</t>
    </rPh>
    <phoneticPr fontId="2"/>
  </si>
  <si>
    <t>発送件数　16,286　引抜数　180</t>
    <rPh sb="12" eb="14">
      <t>ヒキヌキ</t>
    </rPh>
    <rPh sb="14" eb="15">
      <t>スウ</t>
    </rPh>
    <phoneticPr fontId="2"/>
  </si>
  <si>
    <t>発送件数　24,381　引抜数　200</t>
    <rPh sb="0" eb="4">
      <t>ハッソウケンスウ</t>
    </rPh>
    <rPh sb="12" eb="14">
      <t>ヒキヌキ</t>
    </rPh>
    <rPh sb="14" eb="15">
      <t>スウ</t>
    </rPh>
    <phoneticPr fontId="2"/>
  </si>
  <si>
    <t>通知書の作成、封入、送付</t>
    <rPh sb="0" eb="3">
      <t>ツウチショ</t>
    </rPh>
    <rPh sb="4" eb="6">
      <t>サクセイ</t>
    </rPh>
    <rPh sb="7" eb="9">
      <t>フウニュウ</t>
    </rPh>
    <rPh sb="10" eb="12">
      <t>ソウフ</t>
    </rPh>
    <phoneticPr fontId="2"/>
  </si>
  <si>
    <t>個人市民税業務一覧表</t>
    <rPh sb="0" eb="5">
      <t>コジンシミンゼイ</t>
    </rPh>
    <phoneticPr fontId="2"/>
  </si>
  <si>
    <t>一件当たり
の所要時間</t>
    <rPh sb="0" eb="2">
      <t>イッケン</t>
    </rPh>
    <rPh sb="2" eb="3">
      <t>ア</t>
    </rPh>
    <rPh sb="7" eb="11">
      <t>ショヨウジカン</t>
    </rPh>
    <phoneticPr fontId="2"/>
  </si>
  <si>
    <t>件数</t>
    <rPh sb="0" eb="2">
      <t>ケンスウ</t>
    </rPh>
    <phoneticPr fontId="7"/>
  </si>
  <si>
    <t>A5サイズ以外の縮小、拡大コピー、裁断</t>
    <rPh sb="5" eb="7">
      <t>イガイ</t>
    </rPh>
    <rPh sb="8" eb="10">
      <t>シュクショウ</t>
    </rPh>
    <rPh sb="11" eb="13">
      <t>カクダイ</t>
    </rPh>
    <rPh sb="17" eb="19">
      <t>サイダン</t>
    </rPh>
    <phoneticPr fontId="2"/>
  </si>
  <si>
    <t>給報の給与支払者チェック</t>
    <phoneticPr fontId="2"/>
  </si>
  <si>
    <t>給報の搬出前チェック</t>
    <phoneticPr fontId="2"/>
  </si>
  <si>
    <t>法294条通知送受信</t>
    <rPh sb="7" eb="10">
      <t>ソウジュシン</t>
    </rPh>
    <phoneticPr fontId="2"/>
  </si>
  <si>
    <t>通知データの送受信</t>
    <rPh sb="0" eb="2">
      <t>ツウチ</t>
    </rPh>
    <rPh sb="6" eb="9">
      <t>ソウジュシン</t>
    </rPh>
    <phoneticPr fontId="2"/>
  </si>
  <si>
    <t>納税通知書等の裁断（プリンタ出力用）</t>
    <rPh sb="5" eb="6">
      <t>トウ</t>
    </rPh>
    <phoneticPr fontId="2"/>
  </si>
  <si>
    <t>3,900件　8:30~16:00</t>
    <rPh sb="5" eb="6">
      <t>ケン</t>
    </rPh>
    <phoneticPr fontId="2"/>
  </si>
  <si>
    <t>1,900件　8:30~16:00</t>
    <rPh sb="5" eb="6">
      <t>ケン</t>
    </rPh>
    <phoneticPr fontId="2"/>
  </si>
  <si>
    <t>納税通知書等不達返戻調査</t>
    <rPh sb="0" eb="5">
      <t>ノウゼイツウチショ</t>
    </rPh>
    <rPh sb="5" eb="6">
      <t>トウ</t>
    </rPh>
    <phoneticPr fontId="2"/>
  </si>
  <si>
    <t>納税通知書等返戻分配布準備</t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</si>
</sst>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件/年&quot;"/>
    <numFmt numFmtId="177" formatCode="#,##0&quot;回/年&quot;"/>
    <numFmt numFmtId="178" formatCode="0&quot;秒&quot;"/>
    <numFmt numFmtId="179" formatCode="0&quot;分&quot;"/>
    <numFmt numFmtId="180" formatCode="[$-F800]dddd\,\ mmmm\ dd\,\ yyyy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rgb="FF000000"/>
      <name val="Meiryo UI"/>
      <family val="3"/>
      <charset val="128"/>
    </font>
    <font>
      <sz val="10"/>
      <color rgb="FF000000"/>
      <name val="ＭＳ 明朝"/>
      <family val="1"/>
      <charset val="128"/>
    </font>
    <font>
      <b/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name val="Yu Gothic"/>
      <family val="2"/>
      <scheme val="minor"/>
    </font>
    <font>
      <sz val="6"/>
      <name val="ＭＳ Ｐゴシック"/>
      <family val="3"/>
      <charset val="128"/>
    </font>
    <font>
      <sz val="11"/>
      <color rgb="FFFF0000"/>
      <name val="Yu Gothic"/>
      <family val="3"/>
      <charset val="128"/>
      <scheme val="minor"/>
    </font>
    <font>
      <sz val="11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0" fillId="0" borderId="2" xfId="0" applyBorder="1"/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0" xfId="0" applyFill="1" applyBorder="1"/>
    <xf numFmtId="0" fontId="0" fillId="0" borderId="2" xfId="0" applyFill="1" applyBorder="1" applyAlignment="1">
      <alignment horizontal="center" vertical="center"/>
    </xf>
    <xf numFmtId="0" fontId="0" fillId="0" borderId="0" xfId="0" applyAlignment="1"/>
    <xf numFmtId="38" fontId="6" fillId="0" borderId="2" xfId="1" applyFont="1" applyFill="1" applyBorder="1" applyAlignment="1">
      <alignment horizontal="right"/>
    </xf>
    <xf numFmtId="0" fontId="0" fillId="0" borderId="3" xfId="0" applyFill="1" applyBorder="1"/>
    <xf numFmtId="0" fontId="0" fillId="0" borderId="0" xfId="0" applyFill="1"/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3" fontId="0" fillId="0" borderId="0" xfId="0" applyNumberFormat="1"/>
    <xf numFmtId="0" fontId="3" fillId="0" borderId="2" xfId="0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0" fillId="0" borderId="6" xfId="0" applyBorder="1"/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/>
    </xf>
    <xf numFmtId="3" fontId="0" fillId="0" borderId="0" xfId="0" applyNumberFormat="1" applyAlignment="1">
      <alignment horizontal="right"/>
    </xf>
    <xf numFmtId="0" fontId="0" fillId="0" borderId="2" xfId="0" applyBorder="1" applyAlignment="1">
      <alignment horizontal="center"/>
    </xf>
    <xf numFmtId="38" fontId="11" fillId="0" borderId="2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2" fillId="0" borderId="2" xfId="1" applyFont="1" applyFill="1" applyBorder="1" applyAlignment="1">
      <alignment horizontal="right"/>
    </xf>
    <xf numFmtId="38" fontId="12" fillId="0" borderId="4" xfId="1" applyFont="1" applyFill="1" applyBorder="1" applyAlignment="1">
      <alignment horizontal="right"/>
    </xf>
    <xf numFmtId="38" fontId="12" fillId="0" borderId="2" xfId="1" applyFont="1" applyBorder="1" applyAlignment="1">
      <alignment horizontal="right"/>
    </xf>
    <xf numFmtId="38" fontId="12" fillId="0" borderId="4" xfId="1" applyFont="1" applyBorder="1" applyAlignment="1">
      <alignment horizontal="right"/>
    </xf>
    <xf numFmtId="38" fontId="12" fillId="0" borderId="2" xfId="0" applyNumberFormat="1" applyFont="1" applyBorder="1"/>
    <xf numFmtId="38" fontId="3" fillId="0" borderId="0" xfId="0" applyNumberFormat="1" applyFont="1" applyFill="1" applyBorder="1" applyAlignment="1">
      <alignment vertical="center"/>
    </xf>
    <xf numFmtId="0" fontId="12" fillId="0" borderId="2" xfId="0" applyFont="1" applyBorder="1"/>
    <xf numFmtId="38" fontId="13" fillId="0" borderId="2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Border="1"/>
    <xf numFmtId="0" fontId="6" fillId="0" borderId="0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left" vertical="center"/>
    </xf>
    <xf numFmtId="0" fontId="10" fillId="0" borderId="0" xfId="1" applyNumberFormat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 vertical="center"/>
    </xf>
    <xf numFmtId="0" fontId="0" fillId="0" borderId="4" xfId="0" applyBorder="1"/>
    <xf numFmtId="0" fontId="0" fillId="0" borderId="5" xfId="0" applyBorder="1"/>
    <xf numFmtId="38" fontId="12" fillId="0" borderId="6" xfId="1" applyFont="1" applyFill="1" applyBorder="1" applyAlignment="1">
      <alignment horizontal="right" vertic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38" fontId="12" fillId="0" borderId="2" xfId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38" fontId="0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0" fontId="0" fillId="0" borderId="2" xfId="0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176" fontId="6" fillId="0" borderId="2" xfId="1" applyNumberFormat="1" applyFont="1" applyFill="1" applyBorder="1" applyAlignment="1">
      <alignment horizontal="right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2" xfId="0" applyNumberFormat="1" applyFont="1" applyFill="1" applyBorder="1"/>
    <xf numFmtId="177" fontId="6" fillId="0" borderId="2" xfId="1" applyNumberFormat="1" applyFont="1" applyFill="1" applyBorder="1" applyAlignment="1">
      <alignment horizontal="right"/>
    </xf>
    <xf numFmtId="0" fontId="14" fillId="0" borderId="0" xfId="0" applyFont="1"/>
    <xf numFmtId="178" fontId="6" fillId="0" borderId="2" xfId="1" applyNumberFormat="1" applyFont="1" applyFill="1" applyBorder="1" applyAlignment="1">
      <alignment horizontal="right"/>
    </xf>
    <xf numFmtId="179" fontId="6" fillId="0" borderId="2" xfId="1" applyNumberFormat="1" applyFont="1" applyFill="1" applyBorder="1" applyAlignment="1">
      <alignment horizontal="right"/>
    </xf>
    <xf numFmtId="179" fontId="6" fillId="0" borderId="2" xfId="1" applyNumberFormat="1" applyFont="1" applyFill="1" applyBorder="1" applyAlignment="1">
      <alignment horizontal="right" vertical="center"/>
    </xf>
    <xf numFmtId="179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6" fillId="0" borderId="1" xfId="1" applyNumberFormat="1" applyFont="1" applyFill="1" applyBorder="1" applyAlignment="1">
      <alignment horizontal="right"/>
    </xf>
    <xf numFmtId="178" fontId="6" fillId="0" borderId="1" xfId="1" applyNumberFormat="1" applyFont="1" applyFill="1" applyBorder="1" applyAlignment="1">
      <alignment horizontal="right"/>
    </xf>
    <xf numFmtId="38" fontId="12" fillId="0" borderId="1" xfId="1" applyFont="1" applyFill="1" applyBorder="1" applyAlignment="1">
      <alignment horizontal="right"/>
    </xf>
    <xf numFmtId="38" fontId="12" fillId="0" borderId="9" xfId="1" applyFont="1" applyFill="1" applyBorder="1" applyAlignment="1">
      <alignment horizontal="right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righ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0" fillId="0" borderId="28" xfId="0" applyBorder="1"/>
    <xf numFmtId="0" fontId="0" fillId="0" borderId="28" xfId="0" applyFill="1" applyBorder="1"/>
    <xf numFmtId="38" fontId="3" fillId="0" borderId="28" xfId="0" applyNumberFormat="1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right" vertical="center"/>
    </xf>
    <xf numFmtId="0" fontId="0" fillId="0" borderId="22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right"/>
    </xf>
    <xf numFmtId="178" fontId="6" fillId="0" borderId="22" xfId="1" applyNumberFormat="1" applyFont="1" applyFill="1" applyBorder="1" applyAlignment="1">
      <alignment horizontal="right"/>
    </xf>
    <xf numFmtId="38" fontId="12" fillId="0" borderId="22" xfId="1" applyFont="1" applyFill="1" applyBorder="1" applyAlignment="1">
      <alignment horizontal="right"/>
    </xf>
    <xf numFmtId="38" fontId="12" fillId="0" borderId="23" xfId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180" fontId="0" fillId="0" borderId="0" xfId="0" applyNumberFormat="1"/>
    <xf numFmtId="0" fontId="5" fillId="0" borderId="1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center" vertical="center"/>
    </xf>
    <xf numFmtId="38" fontId="5" fillId="0" borderId="18" xfId="1" applyFont="1" applyFill="1" applyBorder="1" applyAlignment="1">
      <alignment horizontal="center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center" vertical="center"/>
    </xf>
    <xf numFmtId="3" fontId="0" fillId="3" borderId="8" xfId="0" applyNumberFormat="1" applyFill="1" applyBorder="1" applyAlignment="1">
      <alignment horizontal="left"/>
    </xf>
    <xf numFmtId="3" fontId="0" fillId="3" borderId="5" xfId="0" applyNumberFormat="1" applyFill="1" applyBorder="1" applyAlignment="1">
      <alignment horizontal="left"/>
    </xf>
    <xf numFmtId="3" fontId="0" fillId="3" borderId="6" xfId="0" applyNumberFormat="1" applyFill="1" applyBorder="1" applyAlignment="1">
      <alignment horizontal="left"/>
    </xf>
    <xf numFmtId="38" fontId="5" fillId="0" borderId="13" xfId="1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9AA10-62E9-46C8-BD60-3C86F2C93B93}">
  <dimension ref="A1:AJ99"/>
  <sheetViews>
    <sheetView tabSelected="1" zoomScale="85" zoomScaleNormal="85" zoomScaleSheetLayoutView="100" workbookViewId="0"/>
  </sheetViews>
  <sheetFormatPr defaultRowHeight="18.75"/>
  <cols>
    <col min="1" max="1" width="5.25" bestFit="1" customWidth="1"/>
    <col min="2" max="2" width="51.625" style="9" bestFit="1" customWidth="1"/>
    <col min="3" max="3" width="30.875" style="9" bestFit="1" customWidth="1"/>
    <col min="4" max="4" width="42" bestFit="1" customWidth="1"/>
    <col min="5" max="5" width="47.625" bestFit="1" customWidth="1"/>
    <col min="6" max="6" width="7.125" bestFit="1" customWidth="1"/>
    <col min="7" max="7" width="7.125" customWidth="1"/>
    <col min="9" max="9" width="11.875" bestFit="1" customWidth="1"/>
    <col min="10" max="10" width="10.125" customWidth="1"/>
    <col min="11" max="11" width="9.375" bestFit="1" customWidth="1"/>
    <col min="27" max="27" width="26.75" customWidth="1"/>
    <col min="31" max="31" width="9.125" bestFit="1" customWidth="1"/>
    <col min="32" max="32" width="10.5" bestFit="1" customWidth="1"/>
    <col min="35" max="35" width="12.875" bestFit="1" customWidth="1"/>
  </cols>
  <sheetData>
    <row r="1" spans="1:36" ht="24.75" thickBot="1">
      <c r="A1" s="67" t="s">
        <v>226</v>
      </c>
      <c r="AA1" s="108">
        <v>45803</v>
      </c>
    </row>
    <row r="2" spans="1:36" s="12" customFormat="1">
      <c r="A2" s="123" t="s">
        <v>38</v>
      </c>
      <c r="B2" s="109" t="s">
        <v>77</v>
      </c>
      <c r="C2" s="109" t="s">
        <v>78</v>
      </c>
      <c r="D2" s="109" t="s">
        <v>79</v>
      </c>
      <c r="E2" s="109" t="s">
        <v>82</v>
      </c>
      <c r="F2" s="109" t="s">
        <v>211</v>
      </c>
      <c r="G2" s="109" t="s">
        <v>186</v>
      </c>
      <c r="H2" s="109" t="s">
        <v>69</v>
      </c>
      <c r="I2" s="118" t="s">
        <v>228</v>
      </c>
      <c r="J2" s="120" t="s">
        <v>227</v>
      </c>
      <c r="K2" s="83" t="s">
        <v>148</v>
      </c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121" t="s">
        <v>39</v>
      </c>
      <c r="X2" s="111" t="s">
        <v>134</v>
      </c>
      <c r="Y2" s="111"/>
      <c r="Z2" s="112"/>
      <c r="AA2" s="113" t="s">
        <v>125</v>
      </c>
      <c r="AB2" s="14"/>
      <c r="AC2" s="14"/>
      <c r="AD2" s="14"/>
      <c r="AE2" s="14"/>
      <c r="AF2" s="55"/>
      <c r="AG2" s="55"/>
      <c r="AH2" s="55"/>
      <c r="AI2" s="7"/>
      <c r="AJ2" s="7"/>
    </row>
    <row r="3" spans="1:36" s="12" customFormat="1" ht="19.5" thickBot="1">
      <c r="A3" s="124"/>
      <c r="B3" s="110"/>
      <c r="C3" s="110"/>
      <c r="D3" s="110"/>
      <c r="E3" s="110"/>
      <c r="F3" s="110"/>
      <c r="G3" s="110"/>
      <c r="H3" s="110"/>
      <c r="I3" s="119"/>
      <c r="J3" s="119"/>
      <c r="K3" s="85" t="s">
        <v>49</v>
      </c>
      <c r="L3" s="85" t="s">
        <v>50</v>
      </c>
      <c r="M3" s="85" t="s">
        <v>51</v>
      </c>
      <c r="N3" s="85" t="s">
        <v>40</v>
      </c>
      <c r="O3" s="85" t="s">
        <v>41</v>
      </c>
      <c r="P3" s="85" t="s">
        <v>42</v>
      </c>
      <c r="Q3" s="85" t="s">
        <v>43</v>
      </c>
      <c r="R3" s="85" t="s">
        <v>44</v>
      </c>
      <c r="S3" s="85" t="s">
        <v>45</v>
      </c>
      <c r="T3" s="85" t="s">
        <v>46</v>
      </c>
      <c r="U3" s="85" t="s">
        <v>47</v>
      </c>
      <c r="V3" s="86" t="s">
        <v>48</v>
      </c>
      <c r="W3" s="122"/>
      <c r="X3" s="85" t="s">
        <v>135</v>
      </c>
      <c r="Y3" s="85" t="s">
        <v>136</v>
      </c>
      <c r="Z3" s="87" t="s">
        <v>137</v>
      </c>
      <c r="AA3" s="114"/>
      <c r="AB3" s="15"/>
      <c r="AC3" s="15"/>
      <c r="AD3" s="15"/>
      <c r="AE3" s="14"/>
      <c r="AF3" s="15"/>
      <c r="AG3" s="15"/>
      <c r="AH3" s="15"/>
      <c r="AI3" s="7"/>
      <c r="AJ3" s="7"/>
    </row>
    <row r="4" spans="1:36" ht="33.75" customHeight="1">
      <c r="A4" s="88">
        <v>1</v>
      </c>
      <c r="B4" s="72" t="s">
        <v>152</v>
      </c>
      <c r="C4" s="73" t="s">
        <v>158</v>
      </c>
      <c r="D4" s="73" t="s">
        <v>27</v>
      </c>
      <c r="E4" s="73" t="s">
        <v>121</v>
      </c>
      <c r="F4" s="74" t="s">
        <v>187</v>
      </c>
      <c r="G4" s="75" t="s">
        <v>187</v>
      </c>
      <c r="H4" s="75"/>
      <c r="I4" s="76">
        <v>14381</v>
      </c>
      <c r="J4" s="77">
        <v>15</v>
      </c>
      <c r="K4" s="78">
        <v>5627</v>
      </c>
      <c r="L4" s="78">
        <v>8754</v>
      </c>
      <c r="M4" s="78"/>
      <c r="N4" s="78"/>
      <c r="O4" s="78"/>
      <c r="P4" s="78"/>
      <c r="Q4" s="78"/>
      <c r="R4" s="78"/>
      <c r="S4" s="78"/>
      <c r="T4" s="78"/>
      <c r="U4" s="78"/>
      <c r="V4" s="79"/>
      <c r="W4" s="80"/>
      <c r="X4" s="81" t="s">
        <v>133</v>
      </c>
      <c r="Y4" s="81"/>
      <c r="Z4" s="82" t="s">
        <v>133</v>
      </c>
      <c r="AA4" s="89"/>
      <c r="AB4" s="35"/>
      <c r="AC4" s="5"/>
      <c r="AD4" s="39"/>
      <c r="AE4" s="43"/>
      <c r="AF4" s="56"/>
      <c r="AG4" s="57"/>
      <c r="AH4" s="44"/>
      <c r="AI4" s="41"/>
      <c r="AJ4" s="41"/>
    </row>
    <row r="5" spans="1:36" ht="33.75" customHeight="1">
      <c r="A5" s="90">
        <v>2</v>
      </c>
      <c r="B5" s="59" t="s">
        <v>152</v>
      </c>
      <c r="C5" s="17" t="s">
        <v>164</v>
      </c>
      <c r="D5" s="17" t="s">
        <v>28</v>
      </c>
      <c r="E5" s="17" t="s">
        <v>229</v>
      </c>
      <c r="F5" s="60" t="s">
        <v>187</v>
      </c>
      <c r="G5" s="8" t="s">
        <v>187</v>
      </c>
      <c r="H5" s="8"/>
      <c r="I5" s="63">
        <v>600</v>
      </c>
      <c r="J5" s="69">
        <v>10</v>
      </c>
      <c r="K5" s="30">
        <v>200</v>
      </c>
      <c r="L5" s="30">
        <v>400</v>
      </c>
      <c r="M5" s="30"/>
      <c r="N5" s="30"/>
      <c r="O5" s="30"/>
      <c r="P5" s="30"/>
      <c r="Q5" s="30"/>
      <c r="R5" s="30"/>
      <c r="S5" s="30"/>
      <c r="T5" s="30"/>
      <c r="U5" s="30"/>
      <c r="V5" s="31"/>
      <c r="W5" s="23"/>
      <c r="X5" s="19" t="s">
        <v>133</v>
      </c>
      <c r="Y5" s="19"/>
      <c r="Z5" s="24" t="s">
        <v>133</v>
      </c>
      <c r="AA5" s="91"/>
      <c r="AB5" s="35"/>
      <c r="AC5" s="5"/>
      <c r="AD5" s="39"/>
      <c r="AE5" s="43"/>
      <c r="AF5" s="56"/>
      <c r="AG5" s="57"/>
      <c r="AH5" s="39"/>
      <c r="AI5" s="41"/>
      <c r="AJ5" s="41"/>
    </row>
    <row r="6" spans="1:36" ht="33.75" customHeight="1">
      <c r="A6" s="90">
        <v>3</v>
      </c>
      <c r="B6" s="59" t="s">
        <v>152</v>
      </c>
      <c r="C6" s="17" t="s">
        <v>164</v>
      </c>
      <c r="D6" s="17" t="s">
        <v>83</v>
      </c>
      <c r="E6" s="17" t="s">
        <v>84</v>
      </c>
      <c r="F6" s="60" t="s">
        <v>187</v>
      </c>
      <c r="G6" s="8" t="s">
        <v>187</v>
      </c>
      <c r="H6" s="8" t="s">
        <v>68</v>
      </c>
      <c r="I6" s="63">
        <v>2300</v>
      </c>
      <c r="J6" s="69">
        <v>3</v>
      </c>
      <c r="K6" s="30">
        <v>920</v>
      </c>
      <c r="L6" s="30">
        <v>1380</v>
      </c>
      <c r="M6" s="30"/>
      <c r="N6" s="30"/>
      <c r="O6" s="30"/>
      <c r="P6" s="30"/>
      <c r="Q6" s="30"/>
      <c r="R6" s="30"/>
      <c r="S6" s="30"/>
      <c r="T6" s="30"/>
      <c r="U6" s="30"/>
      <c r="V6" s="31"/>
      <c r="W6" s="23" t="s">
        <v>133</v>
      </c>
      <c r="X6" s="19" t="s">
        <v>133</v>
      </c>
      <c r="Y6" s="19" t="s">
        <v>133</v>
      </c>
      <c r="Z6" s="24"/>
      <c r="AA6" s="91"/>
      <c r="AB6" s="35"/>
      <c r="AC6" s="5"/>
      <c r="AD6" s="39"/>
      <c r="AE6" s="43"/>
      <c r="AF6" s="56"/>
      <c r="AG6" s="57"/>
      <c r="AH6" s="39"/>
      <c r="AI6" s="41"/>
      <c r="AJ6" s="41"/>
    </row>
    <row r="7" spans="1:36" ht="33.75" customHeight="1">
      <c r="A7" s="90">
        <v>4</v>
      </c>
      <c r="B7" s="59" t="s">
        <v>152</v>
      </c>
      <c r="C7" s="17" t="s">
        <v>164</v>
      </c>
      <c r="D7" s="16" t="s">
        <v>54</v>
      </c>
      <c r="E7" s="16" t="s">
        <v>118</v>
      </c>
      <c r="F7" s="60" t="s">
        <v>187</v>
      </c>
      <c r="G7" s="8" t="s">
        <v>187</v>
      </c>
      <c r="H7" s="8"/>
      <c r="I7" s="63">
        <v>63000</v>
      </c>
      <c r="J7" s="69">
        <v>3</v>
      </c>
      <c r="K7" s="30">
        <v>23437</v>
      </c>
      <c r="L7" s="30">
        <v>34494</v>
      </c>
      <c r="M7" s="30">
        <v>3386</v>
      </c>
      <c r="N7" s="30">
        <v>1123</v>
      </c>
      <c r="O7" s="30"/>
      <c r="P7" s="30"/>
      <c r="Q7" s="30"/>
      <c r="R7" s="30"/>
      <c r="S7" s="30"/>
      <c r="T7" s="30"/>
      <c r="U7" s="30"/>
      <c r="V7" s="31"/>
      <c r="W7" s="23" t="s">
        <v>133</v>
      </c>
      <c r="X7" s="19"/>
      <c r="Y7" s="19"/>
      <c r="Z7" s="24"/>
      <c r="AA7" s="91"/>
      <c r="AB7" s="35"/>
      <c r="AC7" s="5"/>
      <c r="AD7" s="39"/>
      <c r="AE7" s="43"/>
      <c r="AF7" s="56"/>
      <c r="AG7" s="57"/>
      <c r="AH7" s="39"/>
      <c r="AI7" s="41"/>
      <c r="AJ7" s="41"/>
    </row>
    <row r="8" spans="1:36" ht="33.75" customHeight="1">
      <c r="A8" s="90">
        <v>5</v>
      </c>
      <c r="B8" s="59" t="s">
        <v>152</v>
      </c>
      <c r="C8" s="17" t="s">
        <v>160</v>
      </c>
      <c r="D8" s="17" t="s">
        <v>230</v>
      </c>
      <c r="E8" s="17" t="s">
        <v>116</v>
      </c>
      <c r="F8" s="60" t="s">
        <v>187</v>
      </c>
      <c r="G8" s="8" t="s">
        <v>187</v>
      </c>
      <c r="H8" s="8"/>
      <c r="I8" s="63">
        <v>63000</v>
      </c>
      <c r="J8" s="68">
        <v>6</v>
      </c>
      <c r="K8" s="30">
        <v>23437</v>
      </c>
      <c r="L8" s="30">
        <v>34494</v>
      </c>
      <c r="M8" s="30">
        <v>3386</v>
      </c>
      <c r="N8" s="30">
        <v>1123</v>
      </c>
      <c r="O8" s="30"/>
      <c r="P8" s="30"/>
      <c r="Q8" s="30"/>
      <c r="R8" s="30"/>
      <c r="S8" s="30"/>
      <c r="T8" s="30"/>
      <c r="U8" s="30"/>
      <c r="V8" s="31"/>
      <c r="W8" s="23"/>
      <c r="X8" s="19"/>
      <c r="Y8" s="19"/>
      <c r="Z8" s="24" t="s">
        <v>133</v>
      </c>
      <c r="AA8" s="91"/>
      <c r="AB8" s="35"/>
      <c r="AC8" s="5"/>
      <c r="AD8" s="39"/>
      <c r="AE8" s="43"/>
      <c r="AF8" s="56"/>
      <c r="AG8" s="57"/>
      <c r="AH8" s="39"/>
      <c r="AI8" s="41"/>
      <c r="AJ8" s="41"/>
    </row>
    <row r="9" spans="1:36" ht="33.75" customHeight="1">
      <c r="A9" s="90">
        <v>6</v>
      </c>
      <c r="B9" s="59" t="s">
        <v>152</v>
      </c>
      <c r="C9" s="17" t="s">
        <v>160</v>
      </c>
      <c r="D9" s="17" t="s">
        <v>55</v>
      </c>
      <c r="E9" s="17" t="s">
        <v>120</v>
      </c>
      <c r="F9" s="60" t="s">
        <v>187</v>
      </c>
      <c r="G9" s="8" t="s">
        <v>187</v>
      </c>
      <c r="H9" s="8"/>
      <c r="I9" s="63">
        <v>63000</v>
      </c>
      <c r="J9" s="68">
        <v>7</v>
      </c>
      <c r="K9" s="30">
        <v>23437</v>
      </c>
      <c r="L9" s="30">
        <v>34494</v>
      </c>
      <c r="M9" s="30">
        <v>3386</v>
      </c>
      <c r="N9" s="30">
        <v>1123</v>
      </c>
      <c r="O9" s="30"/>
      <c r="P9" s="30"/>
      <c r="Q9" s="30"/>
      <c r="R9" s="30"/>
      <c r="S9" s="30"/>
      <c r="T9" s="30"/>
      <c r="U9" s="30"/>
      <c r="V9" s="31"/>
      <c r="W9" s="23"/>
      <c r="X9" s="19" t="s">
        <v>133</v>
      </c>
      <c r="Y9" s="19"/>
      <c r="Z9" s="24"/>
      <c r="AA9" s="91"/>
      <c r="AB9" s="35"/>
      <c r="AC9" s="5"/>
      <c r="AD9" s="39"/>
      <c r="AE9" s="43"/>
      <c r="AF9" s="56"/>
      <c r="AG9" s="57"/>
      <c r="AH9" s="39"/>
      <c r="AI9" s="41"/>
      <c r="AJ9" s="41"/>
    </row>
    <row r="10" spans="1:36" ht="33.75" customHeight="1">
      <c r="A10" s="90">
        <v>7</v>
      </c>
      <c r="B10" s="59" t="s">
        <v>152</v>
      </c>
      <c r="C10" s="17" t="s">
        <v>160</v>
      </c>
      <c r="D10" s="17" t="s">
        <v>33</v>
      </c>
      <c r="E10" s="17" t="s">
        <v>119</v>
      </c>
      <c r="F10" s="60" t="s">
        <v>187</v>
      </c>
      <c r="G10" s="8" t="s">
        <v>187</v>
      </c>
      <c r="H10" s="8"/>
      <c r="I10" s="63">
        <v>281</v>
      </c>
      <c r="J10" s="69">
        <v>2</v>
      </c>
      <c r="K10" s="30">
        <v>102</v>
      </c>
      <c r="L10" s="30">
        <v>155</v>
      </c>
      <c r="M10" s="30">
        <v>18</v>
      </c>
      <c r="N10" s="30">
        <v>6</v>
      </c>
      <c r="O10" s="30"/>
      <c r="P10" s="30"/>
      <c r="Q10" s="30"/>
      <c r="R10" s="30"/>
      <c r="S10" s="30"/>
      <c r="T10" s="30"/>
      <c r="U10" s="30"/>
      <c r="V10" s="31"/>
      <c r="W10" s="23" t="s">
        <v>133</v>
      </c>
      <c r="X10" s="19"/>
      <c r="Y10" s="19"/>
      <c r="Z10" s="24" t="s">
        <v>133</v>
      </c>
      <c r="AA10" s="91"/>
      <c r="AB10" s="35"/>
      <c r="AC10" s="5"/>
      <c r="AD10" s="39"/>
      <c r="AE10" s="43"/>
      <c r="AF10" s="56"/>
      <c r="AG10" s="57"/>
      <c r="AH10" s="39"/>
      <c r="AI10" s="41"/>
      <c r="AJ10" s="41"/>
    </row>
    <row r="11" spans="1:36" ht="33.75" customHeight="1">
      <c r="A11" s="90">
        <v>8</v>
      </c>
      <c r="B11" s="59" t="s">
        <v>152</v>
      </c>
      <c r="C11" s="17" t="s">
        <v>167</v>
      </c>
      <c r="D11" s="17" t="s">
        <v>1</v>
      </c>
      <c r="E11" s="17" t="s">
        <v>86</v>
      </c>
      <c r="F11" s="60" t="s">
        <v>187</v>
      </c>
      <c r="G11" s="8" t="s">
        <v>187</v>
      </c>
      <c r="H11" s="8" t="s">
        <v>68</v>
      </c>
      <c r="I11" s="63">
        <v>17100</v>
      </c>
      <c r="J11" s="69">
        <v>5</v>
      </c>
      <c r="K11" s="32"/>
      <c r="L11" s="30">
        <v>16000</v>
      </c>
      <c r="M11" s="32">
        <v>800</v>
      </c>
      <c r="N11" s="32">
        <v>300</v>
      </c>
      <c r="O11" s="32"/>
      <c r="P11" s="32"/>
      <c r="Q11" s="32"/>
      <c r="R11" s="32"/>
      <c r="S11" s="32"/>
      <c r="T11" s="32"/>
      <c r="U11" s="32"/>
      <c r="V11" s="33"/>
      <c r="W11" s="23" t="s">
        <v>133</v>
      </c>
      <c r="X11" s="19"/>
      <c r="Y11" s="19"/>
      <c r="Z11" s="24"/>
      <c r="AA11" s="91"/>
      <c r="AB11" s="35"/>
      <c r="AC11" s="5"/>
      <c r="AD11" s="44"/>
      <c r="AE11" s="43"/>
      <c r="AF11" s="56"/>
      <c r="AG11" s="57"/>
      <c r="AH11" s="44"/>
      <c r="AI11" s="41"/>
      <c r="AJ11" s="41"/>
    </row>
    <row r="12" spans="1:36" ht="33.75" customHeight="1">
      <c r="A12" s="90">
        <v>9</v>
      </c>
      <c r="B12" s="59" t="s">
        <v>152</v>
      </c>
      <c r="C12" s="17" t="s">
        <v>170</v>
      </c>
      <c r="D12" s="17" t="s">
        <v>66</v>
      </c>
      <c r="E12" s="17" t="s">
        <v>107</v>
      </c>
      <c r="F12" s="60" t="s">
        <v>187</v>
      </c>
      <c r="G12" s="8" t="s">
        <v>187</v>
      </c>
      <c r="H12" s="8" t="s">
        <v>68</v>
      </c>
      <c r="I12" s="63">
        <v>200</v>
      </c>
      <c r="J12" s="68">
        <v>15</v>
      </c>
      <c r="K12" s="32"/>
      <c r="L12" s="30"/>
      <c r="M12" s="32">
        <v>190</v>
      </c>
      <c r="N12" s="32"/>
      <c r="O12" s="32"/>
      <c r="P12" s="32"/>
      <c r="Q12" s="32"/>
      <c r="R12" s="32"/>
      <c r="S12" s="32"/>
      <c r="T12" s="32"/>
      <c r="U12" s="32"/>
      <c r="V12" s="33"/>
      <c r="W12" s="23" t="s">
        <v>133</v>
      </c>
      <c r="X12" s="19" t="s">
        <v>133</v>
      </c>
      <c r="Y12" s="19"/>
      <c r="Z12" s="24"/>
      <c r="AA12" s="91"/>
      <c r="AB12" s="35"/>
      <c r="AC12" s="5"/>
      <c r="AD12" s="39"/>
      <c r="AE12" s="43"/>
      <c r="AF12" s="56"/>
      <c r="AG12" s="57"/>
      <c r="AH12" s="39"/>
      <c r="AI12" s="41"/>
      <c r="AJ12" s="41"/>
    </row>
    <row r="13" spans="1:36" ht="33.75" customHeight="1">
      <c r="A13" s="90">
        <v>10</v>
      </c>
      <c r="B13" s="59" t="s">
        <v>152</v>
      </c>
      <c r="C13" s="17" t="s">
        <v>172</v>
      </c>
      <c r="D13" s="17" t="s">
        <v>231</v>
      </c>
      <c r="E13" s="17" t="s">
        <v>181</v>
      </c>
      <c r="F13" s="60" t="s">
        <v>187</v>
      </c>
      <c r="G13" s="8" t="s">
        <v>187</v>
      </c>
      <c r="H13" s="8"/>
      <c r="I13" s="63">
        <v>63000</v>
      </c>
      <c r="J13" s="68">
        <v>6</v>
      </c>
      <c r="K13" s="30">
        <v>23437</v>
      </c>
      <c r="L13" s="30">
        <v>34494</v>
      </c>
      <c r="M13" s="30">
        <v>3386</v>
      </c>
      <c r="N13" s="30">
        <v>1123</v>
      </c>
      <c r="O13" s="30"/>
      <c r="P13" s="30"/>
      <c r="Q13" s="30"/>
      <c r="R13" s="30"/>
      <c r="S13" s="30"/>
      <c r="T13" s="30"/>
      <c r="U13" s="30"/>
      <c r="V13" s="31"/>
      <c r="W13" s="23"/>
      <c r="X13" s="19"/>
      <c r="Y13" s="19"/>
      <c r="Z13" s="24" t="s">
        <v>133</v>
      </c>
      <c r="AA13" s="91"/>
      <c r="AB13" s="35"/>
      <c r="AC13" s="5"/>
      <c r="AD13" s="39"/>
      <c r="AE13" s="43"/>
      <c r="AF13" s="56"/>
      <c r="AG13" s="57"/>
      <c r="AH13" s="39"/>
      <c r="AI13" s="41"/>
      <c r="AJ13" s="41"/>
    </row>
    <row r="14" spans="1:36" ht="33.75" customHeight="1">
      <c r="A14" s="90">
        <v>11</v>
      </c>
      <c r="B14" s="59" t="s">
        <v>152</v>
      </c>
      <c r="C14" s="17" t="s">
        <v>172</v>
      </c>
      <c r="D14" s="17" t="s">
        <v>32</v>
      </c>
      <c r="E14" s="17" t="s">
        <v>95</v>
      </c>
      <c r="F14" s="60" t="s">
        <v>187</v>
      </c>
      <c r="G14" s="8" t="s">
        <v>187</v>
      </c>
      <c r="H14" s="8"/>
      <c r="I14" s="66">
        <v>10</v>
      </c>
      <c r="J14" s="69">
        <v>60</v>
      </c>
      <c r="K14" s="30">
        <v>3</v>
      </c>
      <c r="L14" s="30">
        <v>3</v>
      </c>
      <c r="M14" s="30">
        <v>3</v>
      </c>
      <c r="N14" s="30">
        <v>1</v>
      </c>
      <c r="O14" s="30"/>
      <c r="P14" s="30"/>
      <c r="Q14" s="30"/>
      <c r="R14" s="30"/>
      <c r="S14" s="30"/>
      <c r="T14" s="30"/>
      <c r="U14" s="30"/>
      <c r="V14" s="31"/>
      <c r="W14" s="23" t="s">
        <v>133</v>
      </c>
      <c r="X14" s="19"/>
      <c r="Y14" s="19"/>
      <c r="Z14" s="24" t="s">
        <v>133</v>
      </c>
      <c r="AA14" s="91" t="s">
        <v>128</v>
      </c>
      <c r="AB14" s="35"/>
      <c r="AC14" s="5"/>
      <c r="AD14" s="39"/>
      <c r="AE14" s="43"/>
      <c r="AF14" s="56"/>
      <c r="AG14" s="57"/>
      <c r="AH14" s="39"/>
      <c r="AI14" s="41"/>
      <c r="AJ14" s="41"/>
    </row>
    <row r="15" spans="1:36" ht="33.75" customHeight="1">
      <c r="A15" s="90">
        <v>12</v>
      </c>
      <c r="B15" s="59" t="s">
        <v>153</v>
      </c>
      <c r="C15" s="17" t="s">
        <v>159</v>
      </c>
      <c r="D15" s="17" t="s">
        <v>52</v>
      </c>
      <c r="E15" s="17" t="s">
        <v>97</v>
      </c>
      <c r="F15" s="60" t="s">
        <v>187</v>
      </c>
      <c r="G15" s="8" t="s">
        <v>187</v>
      </c>
      <c r="H15" s="8" t="s">
        <v>68</v>
      </c>
      <c r="I15" s="63">
        <v>10</v>
      </c>
      <c r="J15" s="69">
        <v>3</v>
      </c>
      <c r="K15" s="32"/>
      <c r="L15" s="30">
        <v>10</v>
      </c>
      <c r="M15" s="30"/>
      <c r="N15" s="32"/>
      <c r="O15" s="32"/>
      <c r="P15" s="32"/>
      <c r="Q15" s="32"/>
      <c r="R15" s="32"/>
      <c r="S15" s="32"/>
      <c r="T15" s="32"/>
      <c r="U15" s="32"/>
      <c r="V15" s="33"/>
      <c r="W15" s="23" t="s">
        <v>133</v>
      </c>
      <c r="X15" s="19" t="s">
        <v>133</v>
      </c>
      <c r="Y15" s="19"/>
      <c r="Z15" s="24"/>
      <c r="AA15" s="91"/>
      <c r="AB15" s="35"/>
      <c r="AC15" s="5"/>
      <c r="AD15" s="39"/>
      <c r="AE15" s="43"/>
      <c r="AF15" s="56"/>
      <c r="AG15" s="57"/>
      <c r="AH15" s="44"/>
      <c r="AI15" s="41"/>
      <c r="AJ15" s="41"/>
    </row>
    <row r="16" spans="1:36" ht="33.75" customHeight="1">
      <c r="A16" s="90">
        <v>13</v>
      </c>
      <c r="B16" s="59" t="s">
        <v>153</v>
      </c>
      <c r="C16" s="17" t="s">
        <v>160</v>
      </c>
      <c r="D16" s="17" t="s">
        <v>57</v>
      </c>
      <c r="E16" s="17" t="s">
        <v>94</v>
      </c>
      <c r="F16" s="60" t="s">
        <v>187</v>
      </c>
      <c r="G16" s="8" t="s">
        <v>187</v>
      </c>
      <c r="H16" s="8"/>
      <c r="I16" s="63">
        <v>400</v>
      </c>
      <c r="J16" s="68">
        <v>7</v>
      </c>
      <c r="K16" s="32"/>
      <c r="L16" s="30">
        <v>398</v>
      </c>
      <c r="M16" s="32"/>
      <c r="N16" s="32"/>
      <c r="O16" s="32"/>
      <c r="P16" s="32"/>
      <c r="Q16" s="32"/>
      <c r="R16" s="32"/>
      <c r="S16" s="32"/>
      <c r="T16" s="32"/>
      <c r="U16" s="32"/>
      <c r="V16" s="33"/>
      <c r="W16" s="23" t="s">
        <v>133</v>
      </c>
      <c r="X16" s="19" t="s">
        <v>133</v>
      </c>
      <c r="Y16" s="19"/>
      <c r="Z16" s="24"/>
      <c r="AA16" s="91"/>
      <c r="AB16" s="35"/>
      <c r="AC16" s="5"/>
      <c r="AD16" s="39"/>
      <c r="AE16" s="43"/>
      <c r="AF16" s="56"/>
      <c r="AG16" s="57"/>
      <c r="AH16" s="44"/>
      <c r="AI16" s="41"/>
      <c r="AJ16" s="41"/>
    </row>
    <row r="17" spans="1:36" ht="33.75" customHeight="1">
      <c r="A17" s="90">
        <v>14</v>
      </c>
      <c r="B17" s="59" t="s">
        <v>153</v>
      </c>
      <c r="C17" s="17" t="s">
        <v>167</v>
      </c>
      <c r="D17" s="17" t="s">
        <v>2</v>
      </c>
      <c r="E17" s="17" t="s">
        <v>86</v>
      </c>
      <c r="F17" s="60" t="s">
        <v>187</v>
      </c>
      <c r="G17" s="8" t="s">
        <v>187</v>
      </c>
      <c r="H17" s="8" t="s">
        <v>68</v>
      </c>
      <c r="I17" s="63">
        <v>1100</v>
      </c>
      <c r="J17" s="69">
        <v>5</v>
      </c>
      <c r="K17" s="32"/>
      <c r="L17" s="30">
        <v>1092</v>
      </c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23" t="s">
        <v>133</v>
      </c>
      <c r="X17" s="19"/>
      <c r="Y17" s="19"/>
      <c r="Z17" s="24"/>
      <c r="AA17" s="91"/>
      <c r="AB17" s="35"/>
      <c r="AC17" s="5"/>
      <c r="AD17" s="39"/>
      <c r="AE17" s="43"/>
      <c r="AF17" s="56"/>
      <c r="AG17" s="57"/>
      <c r="AH17" s="44"/>
      <c r="AI17" s="41"/>
      <c r="AJ17" s="41"/>
    </row>
    <row r="18" spans="1:36" ht="33.75" customHeight="1">
      <c r="A18" s="90">
        <v>15</v>
      </c>
      <c r="B18" s="59" t="s">
        <v>162</v>
      </c>
      <c r="C18" s="17" t="s">
        <v>164</v>
      </c>
      <c r="D18" s="17" t="s">
        <v>204</v>
      </c>
      <c r="E18" s="16" t="s">
        <v>130</v>
      </c>
      <c r="F18" s="60" t="s">
        <v>187</v>
      </c>
      <c r="G18" s="8" t="s">
        <v>187</v>
      </c>
      <c r="H18" s="8"/>
      <c r="I18" s="63">
        <v>5300</v>
      </c>
      <c r="J18" s="69">
        <v>5</v>
      </c>
      <c r="K18" s="30"/>
      <c r="L18" s="34">
        <v>900</v>
      </c>
      <c r="M18" s="34">
        <v>4200</v>
      </c>
      <c r="N18" s="34">
        <v>100</v>
      </c>
      <c r="O18" s="32"/>
      <c r="P18" s="32"/>
      <c r="Q18" s="32"/>
      <c r="R18" s="32"/>
      <c r="S18" s="32"/>
      <c r="T18" s="32"/>
      <c r="U18" s="32"/>
      <c r="V18" s="33"/>
      <c r="W18" s="23" t="s">
        <v>133</v>
      </c>
      <c r="X18" s="19"/>
      <c r="Y18" s="19"/>
      <c r="Z18" s="24"/>
      <c r="AA18" s="91"/>
      <c r="AB18" s="35"/>
      <c r="AC18" s="5"/>
      <c r="AD18" s="39"/>
      <c r="AE18" s="43"/>
      <c r="AF18" s="56"/>
      <c r="AG18" s="57"/>
      <c r="AH18" s="39"/>
      <c r="AI18" s="41"/>
      <c r="AJ18" s="41"/>
    </row>
    <row r="19" spans="1:36" ht="33.75" customHeight="1">
      <c r="A19" s="90">
        <v>16</v>
      </c>
      <c r="B19" s="59" t="s">
        <v>162</v>
      </c>
      <c r="C19" s="17" t="s">
        <v>164</v>
      </c>
      <c r="D19" s="17" t="s">
        <v>37</v>
      </c>
      <c r="E19" s="17" t="s">
        <v>114</v>
      </c>
      <c r="F19" s="60" t="s">
        <v>187</v>
      </c>
      <c r="G19" s="8" t="s">
        <v>187</v>
      </c>
      <c r="H19" s="8"/>
      <c r="I19" s="63">
        <v>5200</v>
      </c>
      <c r="J19" s="68">
        <v>10</v>
      </c>
      <c r="K19" s="30"/>
      <c r="L19" s="34">
        <v>900</v>
      </c>
      <c r="M19" s="34">
        <v>4200</v>
      </c>
      <c r="N19" s="34">
        <v>100</v>
      </c>
      <c r="O19" s="30"/>
      <c r="P19" s="30"/>
      <c r="Q19" s="30"/>
      <c r="R19" s="30"/>
      <c r="S19" s="30"/>
      <c r="T19" s="30"/>
      <c r="U19" s="30"/>
      <c r="V19" s="31"/>
      <c r="W19" s="23"/>
      <c r="X19" s="19"/>
      <c r="Y19" s="19"/>
      <c r="Z19" s="24" t="s">
        <v>133</v>
      </c>
      <c r="AA19" s="91"/>
      <c r="AB19" s="35"/>
      <c r="AC19" s="5"/>
      <c r="AD19" s="39"/>
      <c r="AE19" s="43"/>
      <c r="AF19" s="56"/>
      <c r="AG19" s="57"/>
      <c r="AH19" s="39"/>
      <c r="AI19" s="41"/>
      <c r="AJ19" s="41"/>
    </row>
    <row r="20" spans="1:36" ht="33.75" customHeight="1">
      <c r="A20" s="90">
        <v>17</v>
      </c>
      <c r="B20" s="59" t="s">
        <v>162</v>
      </c>
      <c r="C20" s="17" t="s">
        <v>160</v>
      </c>
      <c r="D20" s="17" t="s">
        <v>210</v>
      </c>
      <c r="E20" s="17" t="s">
        <v>209</v>
      </c>
      <c r="F20" s="60" t="s">
        <v>187</v>
      </c>
      <c r="G20" s="8" t="s">
        <v>187</v>
      </c>
      <c r="H20" s="8"/>
      <c r="I20" s="63">
        <v>12300</v>
      </c>
      <c r="J20" s="68">
        <v>30</v>
      </c>
      <c r="K20" s="32"/>
      <c r="L20" s="34">
        <v>2100</v>
      </c>
      <c r="M20" s="34">
        <v>9595</v>
      </c>
      <c r="N20" s="34">
        <v>562</v>
      </c>
      <c r="O20" s="32"/>
      <c r="P20" s="32"/>
      <c r="Q20" s="32"/>
      <c r="R20" s="32"/>
      <c r="S20" s="32"/>
      <c r="T20" s="32"/>
      <c r="U20" s="32"/>
      <c r="V20" s="33"/>
      <c r="W20" s="23" t="s">
        <v>133</v>
      </c>
      <c r="X20" s="19"/>
      <c r="Y20" s="19"/>
      <c r="Z20" s="24" t="s">
        <v>133</v>
      </c>
      <c r="AA20" s="91"/>
      <c r="AB20" s="35"/>
      <c r="AC20" s="5"/>
      <c r="AD20" s="39"/>
      <c r="AE20" s="43"/>
      <c r="AF20" s="56"/>
      <c r="AG20" s="57"/>
      <c r="AH20" s="39"/>
      <c r="AI20" s="41"/>
      <c r="AJ20" s="41"/>
    </row>
    <row r="21" spans="1:36" ht="33.75" customHeight="1">
      <c r="A21" s="90">
        <v>18</v>
      </c>
      <c r="B21" s="59" t="s">
        <v>162</v>
      </c>
      <c r="C21" s="17" t="s">
        <v>160</v>
      </c>
      <c r="D21" s="17" t="s">
        <v>201</v>
      </c>
      <c r="E21" s="17" t="s">
        <v>94</v>
      </c>
      <c r="F21" s="60" t="s">
        <v>187</v>
      </c>
      <c r="G21" s="8" t="s">
        <v>187</v>
      </c>
      <c r="H21" s="8"/>
      <c r="I21" s="63">
        <v>12300</v>
      </c>
      <c r="J21" s="68">
        <v>15</v>
      </c>
      <c r="K21" s="32"/>
      <c r="L21" s="34">
        <v>2100</v>
      </c>
      <c r="M21" s="34">
        <v>9595</v>
      </c>
      <c r="N21" s="34">
        <v>562</v>
      </c>
      <c r="O21" s="32"/>
      <c r="P21" s="32"/>
      <c r="Q21" s="32"/>
      <c r="R21" s="32"/>
      <c r="S21" s="32"/>
      <c r="T21" s="32"/>
      <c r="U21" s="32"/>
      <c r="V21" s="33"/>
      <c r="W21" s="23"/>
      <c r="X21" s="19"/>
      <c r="Y21" s="19"/>
      <c r="Z21" s="24" t="s">
        <v>133</v>
      </c>
      <c r="AA21" s="91"/>
      <c r="AB21" s="35"/>
      <c r="AC21" s="5"/>
      <c r="AD21" s="39"/>
      <c r="AE21" s="43"/>
      <c r="AF21" s="56"/>
      <c r="AG21" s="57"/>
      <c r="AH21" s="39"/>
      <c r="AI21" s="41"/>
      <c r="AJ21" s="41"/>
    </row>
    <row r="22" spans="1:36" ht="33.75" customHeight="1">
      <c r="A22" s="90">
        <v>19</v>
      </c>
      <c r="B22" s="59" t="s">
        <v>162</v>
      </c>
      <c r="C22" s="17" t="s">
        <v>167</v>
      </c>
      <c r="D22" s="17" t="s">
        <v>202</v>
      </c>
      <c r="E22" s="17" t="s">
        <v>86</v>
      </c>
      <c r="F22" s="60" t="s">
        <v>187</v>
      </c>
      <c r="G22" s="8" t="s">
        <v>187</v>
      </c>
      <c r="H22" s="8" t="s">
        <v>68</v>
      </c>
      <c r="I22" s="63">
        <v>1100</v>
      </c>
      <c r="J22" s="69">
        <v>5</v>
      </c>
      <c r="K22" s="30"/>
      <c r="L22" s="30">
        <v>180</v>
      </c>
      <c r="M22" s="30">
        <v>820</v>
      </c>
      <c r="N22" s="30">
        <v>50</v>
      </c>
      <c r="O22" s="32"/>
      <c r="P22" s="30"/>
      <c r="Q22" s="32"/>
      <c r="R22" s="32"/>
      <c r="S22" s="32"/>
      <c r="T22" s="32"/>
      <c r="U22" s="32"/>
      <c r="V22" s="32"/>
      <c r="W22" s="23" t="s">
        <v>133</v>
      </c>
      <c r="X22" s="19"/>
      <c r="Y22" s="19"/>
      <c r="Z22" s="24"/>
      <c r="AA22" s="91"/>
      <c r="AB22" s="35"/>
      <c r="AC22" s="5"/>
      <c r="AD22" s="39"/>
      <c r="AE22" s="43"/>
      <c r="AF22" s="56"/>
      <c r="AG22" s="57"/>
      <c r="AH22" s="44"/>
      <c r="AI22" s="41"/>
      <c r="AJ22" s="41"/>
    </row>
    <row r="23" spans="1:36" ht="33.75" customHeight="1">
      <c r="A23" s="90">
        <v>20</v>
      </c>
      <c r="B23" s="59" t="s">
        <v>162</v>
      </c>
      <c r="C23" s="17" t="s">
        <v>170</v>
      </c>
      <c r="D23" s="17" t="s">
        <v>206</v>
      </c>
      <c r="E23" s="17" t="s">
        <v>205</v>
      </c>
      <c r="F23" s="60" t="s">
        <v>187</v>
      </c>
      <c r="G23" s="8" t="s">
        <v>187</v>
      </c>
      <c r="H23" s="8"/>
      <c r="I23" s="66">
        <v>2</v>
      </c>
      <c r="J23" s="10"/>
      <c r="K23" s="32"/>
      <c r="L23" s="32">
        <v>1</v>
      </c>
      <c r="M23" s="32"/>
      <c r="N23" s="32"/>
      <c r="O23" s="32"/>
      <c r="P23" s="32"/>
      <c r="Q23" s="32"/>
      <c r="R23" s="32">
        <v>1</v>
      </c>
      <c r="S23" s="32"/>
      <c r="T23" s="32"/>
      <c r="U23" s="32"/>
      <c r="V23" s="33"/>
      <c r="W23" s="23" t="s">
        <v>133</v>
      </c>
      <c r="X23" s="19"/>
      <c r="Y23" s="19"/>
      <c r="Z23" s="24"/>
      <c r="AA23" s="92"/>
      <c r="AB23" s="35"/>
      <c r="AC23" s="5"/>
      <c r="AD23" s="39"/>
      <c r="AE23" s="43"/>
      <c r="AF23" s="56"/>
      <c r="AG23" s="57"/>
      <c r="AH23" s="44"/>
      <c r="AI23" s="41"/>
      <c r="AJ23" s="41"/>
    </row>
    <row r="24" spans="1:36" ht="33.75" customHeight="1">
      <c r="A24" s="90">
        <v>21</v>
      </c>
      <c r="B24" s="59" t="s">
        <v>162</v>
      </c>
      <c r="C24" s="17" t="s">
        <v>170</v>
      </c>
      <c r="D24" s="17" t="s">
        <v>203</v>
      </c>
      <c r="E24" s="17" t="s">
        <v>112</v>
      </c>
      <c r="F24" s="60" t="s">
        <v>187</v>
      </c>
      <c r="G24" s="8" t="s">
        <v>187</v>
      </c>
      <c r="H24" s="8"/>
      <c r="I24" s="66">
        <v>2</v>
      </c>
      <c r="J24" s="10"/>
      <c r="K24" s="32"/>
      <c r="L24" s="32">
        <v>1</v>
      </c>
      <c r="M24" s="32"/>
      <c r="N24" s="32"/>
      <c r="O24" s="32"/>
      <c r="P24" s="32"/>
      <c r="Q24" s="32"/>
      <c r="R24" s="32"/>
      <c r="S24" s="32">
        <v>1</v>
      </c>
      <c r="T24" s="32"/>
      <c r="U24" s="32"/>
      <c r="V24" s="33"/>
      <c r="W24" s="23" t="s">
        <v>133</v>
      </c>
      <c r="X24" s="19"/>
      <c r="Y24" s="19"/>
      <c r="Z24" s="24"/>
      <c r="AA24" s="91" t="s">
        <v>224</v>
      </c>
      <c r="AB24" s="35"/>
      <c r="AC24" s="5"/>
      <c r="AD24" s="39"/>
      <c r="AE24" s="43"/>
      <c r="AF24" s="56"/>
      <c r="AG24" s="57"/>
      <c r="AH24" s="44"/>
      <c r="AI24" s="41"/>
      <c r="AJ24" s="41"/>
    </row>
    <row r="25" spans="1:36" ht="33.75" customHeight="1">
      <c r="A25" s="90">
        <v>22</v>
      </c>
      <c r="B25" s="59" t="s">
        <v>162</v>
      </c>
      <c r="C25" s="17" t="s">
        <v>173</v>
      </c>
      <c r="D25" s="17" t="s">
        <v>31</v>
      </c>
      <c r="E25" s="17" t="s">
        <v>147</v>
      </c>
      <c r="F25" s="60" t="s">
        <v>187</v>
      </c>
      <c r="G25" s="8" t="s">
        <v>187</v>
      </c>
      <c r="H25" s="8"/>
      <c r="I25" s="66">
        <v>9</v>
      </c>
      <c r="J25" s="69">
        <v>30</v>
      </c>
      <c r="K25" s="30"/>
      <c r="L25" s="30">
        <v>5</v>
      </c>
      <c r="M25" s="30">
        <v>4</v>
      </c>
      <c r="N25" s="30"/>
      <c r="O25" s="30"/>
      <c r="P25" s="30"/>
      <c r="Q25" s="30"/>
      <c r="R25" s="30"/>
      <c r="S25" s="30"/>
      <c r="T25" s="30"/>
      <c r="U25" s="30"/>
      <c r="V25" s="31"/>
      <c r="W25" s="23"/>
      <c r="X25" s="19"/>
      <c r="Y25" s="19"/>
      <c r="Z25" s="24" t="s">
        <v>133</v>
      </c>
      <c r="AA25" s="91"/>
      <c r="AB25" s="35"/>
      <c r="AC25" s="5"/>
      <c r="AD25" s="39"/>
      <c r="AE25" s="43"/>
      <c r="AF25" s="56"/>
      <c r="AG25" s="57"/>
      <c r="AH25" s="39"/>
      <c r="AI25" s="41"/>
      <c r="AJ25" s="41"/>
    </row>
    <row r="26" spans="1:36" ht="33.75" customHeight="1">
      <c r="A26" s="90">
        <v>23</v>
      </c>
      <c r="B26" s="59" t="s">
        <v>162</v>
      </c>
      <c r="C26" s="17" t="s">
        <v>174</v>
      </c>
      <c r="D26" s="17" t="s">
        <v>180</v>
      </c>
      <c r="E26" s="17" t="s">
        <v>129</v>
      </c>
      <c r="F26" s="60" t="s">
        <v>187</v>
      </c>
      <c r="G26" s="8" t="s">
        <v>187</v>
      </c>
      <c r="H26" s="8" t="s">
        <v>68</v>
      </c>
      <c r="I26" s="66">
        <v>20</v>
      </c>
      <c r="J26" s="10"/>
      <c r="K26" s="32"/>
      <c r="L26" s="30">
        <v>10</v>
      </c>
      <c r="M26" s="30">
        <v>10</v>
      </c>
      <c r="N26" s="30"/>
      <c r="O26" s="32"/>
      <c r="P26" s="32"/>
      <c r="Q26" s="32"/>
      <c r="R26" s="32"/>
      <c r="S26" s="32"/>
      <c r="T26" s="32"/>
      <c r="U26" s="32"/>
      <c r="V26" s="33"/>
      <c r="W26" s="23" t="s">
        <v>133</v>
      </c>
      <c r="X26" s="19"/>
      <c r="Y26" s="19" t="s">
        <v>133</v>
      </c>
      <c r="Z26" s="24" t="s">
        <v>133</v>
      </c>
      <c r="AA26" s="91" t="s">
        <v>235</v>
      </c>
      <c r="AB26" s="35"/>
      <c r="AC26" s="5"/>
      <c r="AD26" s="39"/>
      <c r="AE26" s="43"/>
      <c r="AF26" s="56"/>
      <c r="AG26" s="57"/>
      <c r="AH26" s="44"/>
      <c r="AI26" s="41"/>
      <c r="AJ26" s="41"/>
    </row>
    <row r="27" spans="1:36" ht="33.75" customHeight="1">
      <c r="A27" s="90">
        <v>24</v>
      </c>
      <c r="B27" s="59" t="s">
        <v>162</v>
      </c>
      <c r="C27" s="17" t="s">
        <v>174</v>
      </c>
      <c r="D27" s="17" t="s">
        <v>179</v>
      </c>
      <c r="E27" s="17" t="s">
        <v>129</v>
      </c>
      <c r="F27" s="60" t="s">
        <v>187</v>
      </c>
      <c r="G27" s="8" t="s">
        <v>187</v>
      </c>
      <c r="H27" s="8" t="s">
        <v>68</v>
      </c>
      <c r="I27" s="66">
        <v>9</v>
      </c>
      <c r="J27" s="10"/>
      <c r="K27" s="32"/>
      <c r="L27" s="30">
        <v>5</v>
      </c>
      <c r="M27" s="30">
        <v>4</v>
      </c>
      <c r="N27" s="30"/>
      <c r="O27" s="32"/>
      <c r="P27" s="32"/>
      <c r="Q27" s="32"/>
      <c r="R27" s="32"/>
      <c r="S27" s="32"/>
      <c r="T27" s="32"/>
      <c r="U27" s="32"/>
      <c r="V27" s="33"/>
      <c r="W27" s="23" t="s">
        <v>133</v>
      </c>
      <c r="X27" s="19"/>
      <c r="Y27" s="19" t="s">
        <v>133</v>
      </c>
      <c r="Z27" s="24" t="s">
        <v>133</v>
      </c>
      <c r="AA27" s="91" t="s">
        <v>236</v>
      </c>
      <c r="AB27" s="35"/>
      <c r="AC27" s="5"/>
      <c r="AD27" s="39"/>
      <c r="AE27" s="43"/>
      <c r="AF27" s="56"/>
      <c r="AG27" s="57"/>
      <c r="AH27" s="39"/>
      <c r="AI27" s="41"/>
      <c r="AJ27" s="41"/>
    </row>
    <row r="28" spans="1:36" ht="33.75" customHeight="1">
      <c r="A28" s="90">
        <v>25</v>
      </c>
      <c r="B28" s="59" t="s">
        <v>162</v>
      </c>
      <c r="C28" s="17" t="s">
        <v>177</v>
      </c>
      <c r="D28" s="17" t="s">
        <v>25</v>
      </c>
      <c r="E28" s="17" t="s">
        <v>110</v>
      </c>
      <c r="F28" s="60" t="s">
        <v>187</v>
      </c>
      <c r="G28" s="8" t="s">
        <v>187</v>
      </c>
      <c r="H28" s="8"/>
      <c r="I28" s="63">
        <v>200</v>
      </c>
      <c r="J28" s="69">
        <v>2</v>
      </c>
      <c r="K28" s="32"/>
      <c r="L28" s="32">
        <v>100</v>
      </c>
      <c r="M28" s="32"/>
      <c r="N28" s="32"/>
      <c r="O28" s="32"/>
      <c r="P28" s="32"/>
      <c r="Q28" s="32"/>
      <c r="R28" s="32"/>
      <c r="S28" s="32">
        <v>100</v>
      </c>
      <c r="T28" s="32"/>
      <c r="U28" s="32"/>
      <c r="V28" s="33"/>
      <c r="W28" s="23" t="s">
        <v>133</v>
      </c>
      <c r="X28" s="19" t="s">
        <v>133</v>
      </c>
      <c r="Y28" s="19"/>
      <c r="Z28" s="24"/>
      <c r="AA28" s="91"/>
      <c r="AB28" s="35"/>
      <c r="AC28" s="5"/>
      <c r="AD28" s="39"/>
      <c r="AE28" s="43"/>
      <c r="AF28" s="56"/>
      <c r="AG28" s="57"/>
      <c r="AH28" s="39"/>
      <c r="AI28" s="41"/>
      <c r="AJ28" s="41"/>
    </row>
    <row r="29" spans="1:36" ht="33.75" customHeight="1">
      <c r="A29" s="90">
        <v>26</v>
      </c>
      <c r="B29" s="59" t="s">
        <v>161</v>
      </c>
      <c r="C29" s="17" t="s">
        <v>159</v>
      </c>
      <c r="D29" s="17" t="s">
        <v>34</v>
      </c>
      <c r="E29" s="17" t="s">
        <v>117</v>
      </c>
      <c r="F29" s="60" t="s">
        <v>187</v>
      </c>
      <c r="G29" s="8" t="s">
        <v>187</v>
      </c>
      <c r="H29" s="8"/>
      <c r="I29" s="63">
        <v>10300</v>
      </c>
      <c r="J29" s="69">
        <v>6</v>
      </c>
      <c r="K29" s="28">
        <f>117+72</f>
        <v>189</v>
      </c>
      <c r="L29" s="28">
        <f>28+257</f>
        <v>285</v>
      </c>
      <c r="M29" s="28">
        <f>26+313</f>
        <v>339</v>
      </c>
      <c r="N29" s="28">
        <f>46+525</f>
        <v>571</v>
      </c>
      <c r="O29" s="28">
        <f>422+5638</f>
        <v>6060</v>
      </c>
      <c r="P29" s="28">
        <f>121+465</f>
        <v>586</v>
      </c>
      <c r="Q29" s="28">
        <f>264+493</f>
        <v>757</v>
      </c>
      <c r="R29" s="28">
        <f>65+252</f>
        <v>317</v>
      </c>
      <c r="S29" s="28">
        <f>195+256</f>
        <v>451</v>
      </c>
      <c r="T29" s="28">
        <f>91+184</f>
        <v>275</v>
      </c>
      <c r="U29" s="28">
        <f>42+190</f>
        <v>232</v>
      </c>
      <c r="V29" s="29">
        <f>33+173</f>
        <v>206</v>
      </c>
      <c r="W29" s="23" t="s">
        <v>133</v>
      </c>
      <c r="X29" s="19" t="s">
        <v>133</v>
      </c>
      <c r="Y29" s="19"/>
      <c r="Z29" s="24" t="s">
        <v>133</v>
      </c>
      <c r="AA29" s="93"/>
      <c r="AB29" s="35"/>
      <c r="AC29" s="5"/>
      <c r="AD29" s="39"/>
      <c r="AE29" s="43"/>
      <c r="AF29" s="56"/>
      <c r="AG29" s="57"/>
      <c r="AH29" s="39"/>
      <c r="AI29" s="41"/>
      <c r="AJ29" s="41"/>
    </row>
    <row r="30" spans="1:36" ht="33.75" customHeight="1">
      <c r="A30" s="90">
        <v>27</v>
      </c>
      <c r="B30" s="59" t="s">
        <v>161</v>
      </c>
      <c r="C30" s="17" t="s">
        <v>167</v>
      </c>
      <c r="D30" s="17" t="s">
        <v>4</v>
      </c>
      <c r="E30" s="17" t="s">
        <v>86</v>
      </c>
      <c r="F30" s="60" t="s">
        <v>187</v>
      </c>
      <c r="G30" s="8" t="s">
        <v>187</v>
      </c>
      <c r="H30" s="8" t="s">
        <v>68</v>
      </c>
      <c r="I30" s="63">
        <v>30800</v>
      </c>
      <c r="J30" s="69">
        <v>5</v>
      </c>
      <c r="K30" s="30"/>
      <c r="L30" s="30">
        <v>6581.6881412550701</v>
      </c>
      <c r="M30" s="30">
        <v>21489.54593175853</v>
      </c>
      <c r="N30" s="30">
        <v>2725.3750894774516</v>
      </c>
      <c r="O30" s="30"/>
      <c r="P30" s="30"/>
      <c r="Q30" s="30"/>
      <c r="R30" s="30"/>
      <c r="S30" s="30"/>
      <c r="T30" s="30"/>
      <c r="U30" s="30"/>
      <c r="V30" s="31"/>
      <c r="W30" s="23" t="s">
        <v>133</v>
      </c>
      <c r="X30" s="19"/>
      <c r="Y30" s="19"/>
      <c r="Z30" s="24"/>
      <c r="AA30" s="91"/>
      <c r="AB30" s="35"/>
      <c r="AC30" s="5"/>
      <c r="AD30" s="39"/>
      <c r="AE30" s="43"/>
      <c r="AF30" s="56"/>
      <c r="AG30" s="57"/>
      <c r="AH30" s="44"/>
      <c r="AI30" s="41"/>
      <c r="AJ30" s="41"/>
    </row>
    <row r="31" spans="1:36" ht="33.75" customHeight="1">
      <c r="A31" s="90">
        <v>28</v>
      </c>
      <c r="B31" s="59" t="s">
        <v>161</v>
      </c>
      <c r="C31" s="17" t="s">
        <v>168</v>
      </c>
      <c r="D31" s="17" t="s">
        <v>35</v>
      </c>
      <c r="E31" s="17" t="s">
        <v>109</v>
      </c>
      <c r="F31" s="60" t="s">
        <v>187</v>
      </c>
      <c r="G31" s="8" t="s">
        <v>187</v>
      </c>
      <c r="H31" s="8" t="s">
        <v>68</v>
      </c>
      <c r="I31" s="63">
        <v>1000</v>
      </c>
      <c r="J31" s="69">
        <v>2</v>
      </c>
      <c r="K31" s="32"/>
      <c r="L31" s="32">
        <v>500</v>
      </c>
      <c r="M31" s="32">
        <v>500</v>
      </c>
      <c r="N31" s="32"/>
      <c r="O31" s="32"/>
      <c r="P31" s="32"/>
      <c r="Q31" s="32"/>
      <c r="R31" s="32"/>
      <c r="S31" s="32"/>
      <c r="T31" s="32"/>
      <c r="U31" s="32"/>
      <c r="V31" s="33"/>
      <c r="W31" s="23"/>
      <c r="X31" s="19"/>
      <c r="Y31" s="19" t="s">
        <v>133</v>
      </c>
      <c r="Z31" s="24"/>
      <c r="AA31" s="91"/>
      <c r="AB31" s="35"/>
      <c r="AC31" s="5"/>
      <c r="AD31" s="39"/>
      <c r="AE31" s="43"/>
      <c r="AF31" s="56"/>
      <c r="AG31" s="57"/>
      <c r="AH31" s="44"/>
      <c r="AI31" s="41"/>
      <c r="AJ31" s="41"/>
    </row>
    <row r="32" spans="1:36" ht="33.75" customHeight="1">
      <c r="A32" s="90">
        <v>29</v>
      </c>
      <c r="B32" s="59" t="s">
        <v>161</v>
      </c>
      <c r="C32" s="17" t="s">
        <v>173</v>
      </c>
      <c r="D32" s="17" t="s">
        <v>81</v>
      </c>
      <c r="E32" s="17" t="s">
        <v>98</v>
      </c>
      <c r="F32" s="60" t="s">
        <v>187</v>
      </c>
      <c r="G32" s="8" t="s">
        <v>187</v>
      </c>
      <c r="H32" s="8"/>
      <c r="I32" s="63">
        <v>600</v>
      </c>
      <c r="J32" s="69">
        <v>5</v>
      </c>
      <c r="K32" s="32"/>
      <c r="L32" s="32">
        <v>300</v>
      </c>
      <c r="M32" s="32">
        <v>300</v>
      </c>
      <c r="N32" s="32"/>
      <c r="O32" s="32"/>
      <c r="P32" s="32"/>
      <c r="Q32" s="32"/>
      <c r="R32" s="32"/>
      <c r="S32" s="32"/>
      <c r="T32" s="32"/>
      <c r="U32" s="32"/>
      <c r="V32" s="33"/>
      <c r="W32" s="23" t="s">
        <v>133</v>
      </c>
      <c r="X32" s="19"/>
      <c r="Y32" s="19"/>
      <c r="Z32" s="24" t="s">
        <v>133</v>
      </c>
      <c r="AA32" s="91"/>
      <c r="AB32" s="35"/>
      <c r="AC32" s="5"/>
      <c r="AD32" s="39"/>
      <c r="AE32" s="43"/>
      <c r="AF32" s="56"/>
      <c r="AG32" s="57"/>
      <c r="AH32" s="44"/>
      <c r="AI32" s="41"/>
      <c r="AJ32" s="41"/>
    </row>
    <row r="33" spans="1:36" ht="33.75" customHeight="1">
      <c r="A33" s="90">
        <v>30</v>
      </c>
      <c r="B33" s="59" t="s">
        <v>193</v>
      </c>
      <c r="C33" s="17" t="s">
        <v>167</v>
      </c>
      <c r="D33" s="17" t="s">
        <v>6</v>
      </c>
      <c r="E33" s="17" t="s">
        <v>86</v>
      </c>
      <c r="F33" s="60" t="s">
        <v>187</v>
      </c>
      <c r="G33" s="8" t="s">
        <v>187</v>
      </c>
      <c r="H33" s="8" t="s">
        <v>68</v>
      </c>
      <c r="I33" s="64">
        <v>21500</v>
      </c>
      <c r="J33" s="70">
        <v>5</v>
      </c>
      <c r="K33" s="32"/>
      <c r="L33" s="36"/>
      <c r="M33" s="32"/>
      <c r="N33" s="32">
        <v>21513</v>
      </c>
      <c r="O33" s="32"/>
      <c r="P33" s="32"/>
      <c r="Q33" s="32"/>
      <c r="R33" s="32"/>
      <c r="S33" s="32"/>
      <c r="T33" s="32"/>
      <c r="U33" s="32"/>
      <c r="V33" s="33"/>
      <c r="W33" s="23" t="s">
        <v>133</v>
      </c>
      <c r="X33" s="19"/>
      <c r="Y33" s="19"/>
      <c r="Z33" s="24"/>
      <c r="AA33" s="91"/>
      <c r="AB33" s="35"/>
      <c r="AC33" s="5"/>
      <c r="AD33" s="39"/>
      <c r="AE33" s="43"/>
      <c r="AF33" s="56"/>
      <c r="AG33" s="57"/>
      <c r="AH33" s="44"/>
      <c r="AI33" s="41"/>
      <c r="AJ33" s="41"/>
    </row>
    <row r="34" spans="1:36" ht="33.75" customHeight="1">
      <c r="A34" s="90">
        <v>31</v>
      </c>
      <c r="B34" s="59" t="s">
        <v>193</v>
      </c>
      <c r="C34" s="17" t="s">
        <v>167</v>
      </c>
      <c r="D34" s="17" t="s">
        <v>7</v>
      </c>
      <c r="E34" s="17" t="s">
        <v>86</v>
      </c>
      <c r="F34" s="60" t="s">
        <v>187</v>
      </c>
      <c r="G34" s="8" t="s">
        <v>187</v>
      </c>
      <c r="H34" s="8" t="s">
        <v>68</v>
      </c>
      <c r="I34" s="64">
        <v>1000</v>
      </c>
      <c r="J34" s="70">
        <v>5</v>
      </c>
      <c r="K34" s="32"/>
      <c r="L34" s="32"/>
      <c r="M34" s="32"/>
      <c r="N34" s="32">
        <v>973</v>
      </c>
      <c r="O34" s="32"/>
      <c r="P34" s="32"/>
      <c r="Q34" s="32"/>
      <c r="R34" s="32"/>
      <c r="S34" s="32"/>
      <c r="T34" s="32"/>
      <c r="U34" s="32"/>
      <c r="V34" s="33"/>
      <c r="W34" s="23" t="s">
        <v>133</v>
      </c>
      <c r="X34" s="19"/>
      <c r="Y34" s="19"/>
      <c r="Z34" s="24"/>
      <c r="AA34" s="91"/>
      <c r="AB34" s="35"/>
      <c r="AC34" s="5"/>
      <c r="AD34" s="39"/>
      <c r="AE34" s="43"/>
      <c r="AF34" s="56"/>
      <c r="AG34" s="57"/>
      <c r="AH34" s="44"/>
      <c r="AI34" s="41"/>
      <c r="AJ34" s="41"/>
    </row>
    <row r="35" spans="1:36" ht="33.75" customHeight="1">
      <c r="A35" s="90">
        <v>32</v>
      </c>
      <c r="B35" s="59" t="s">
        <v>197</v>
      </c>
      <c r="C35" s="17" t="s">
        <v>170</v>
      </c>
      <c r="D35" s="17" t="s">
        <v>10</v>
      </c>
      <c r="E35" s="17" t="s">
        <v>112</v>
      </c>
      <c r="F35" s="60" t="s">
        <v>187</v>
      </c>
      <c r="G35" s="8" t="s">
        <v>187</v>
      </c>
      <c r="H35" s="8"/>
      <c r="I35" s="66">
        <v>1</v>
      </c>
      <c r="J35" s="10"/>
      <c r="K35" s="30"/>
      <c r="L35" s="30"/>
      <c r="M35" s="30"/>
      <c r="N35" s="30"/>
      <c r="O35" s="30">
        <v>1</v>
      </c>
      <c r="P35" s="30"/>
      <c r="Q35" s="30"/>
      <c r="R35" s="30"/>
      <c r="S35" s="30"/>
      <c r="T35" s="30"/>
      <c r="U35" s="30"/>
      <c r="V35" s="31"/>
      <c r="W35" s="23" t="s">
        <v>133</v>
      </c>
      <c r="X35" s="19"/>
      <c r="Y35" s="19"/>
      <c r="Z35" s="24"/>
      <c r="AA35" s="91" t="s">
        <v>219</v>
      </c>
      <c r="AB35" s="35"/>
      <c r="AC35" s="5"/>
      <c r="AD35" s="39"/>
      <c r="AE35" s="43"/>
      <c r="AF35" s="56"/>
      <c r="AG35" s="57"/>
      <c r="AH35" s="44"/>
      <c r="AI35" s="41"/>
      <c r="AJ35" s="41"/>
    </row>
    <row r="36" spans="1:36" ht="33.75" customHeight="1">
      <c r="A36" s="90">
        <v>33</v>
      </c>
      <c r="B36" s="59" t="s">
        <v>197</v>
      </c>
      <c r="C36" s="17" t="s">
        <v>170</v>
      </c>
      <c r="D36" s="17" t="s">
        <v>12</v>
      </c>
      <c r="E36" s="17" t="s">
        <v>112</v>
      </c>
      <c r="F36" s="60" t="s">
        <v>187</v>
      </c>
      <c r="G36" s="8" t="s">
        <v>187</v>
      </c>
      <c r="H36" s="8"/>
      <c r="I36" s="66">
        <v>1</v>
      </c>
      <c r="J36" s="10"/>
      <c r="K36" s="32"/>
      <c r="L36" s="32"/>
      <c r="M36" s="32"/>
      <c r="N36" s="32"/>
      <c r="O36" s="32"/>
      <c r="P36" s="32">
        <v>1</v>
      </c>
      <c r="Q36" s="32"/>
      <c r="R36" s="32"/>
      <c r="S36" s="32"/>
      <c r="T36" s="32"/>
      <c r="U36" s="32"/>
      <c r="V36" s="33"/>
      <c r="W36" s="23" t="s">
        <v>133</v>
      </c>
      <c r="X36" s="19" t="s">
        <v>133</v>
      </c>
      <c r="Y36" s="19"/>
      <c r="Z36" s="24"/>
      <c r="AA36" s="91" t="s">
        <v>220</v>
      </c>
      <c r="AB36" s="35"/>
      <c r="AC36" s="5"/>
      <c r="AD36" s="39"/>
      <c r="AE36" s="43"/>
      <c r="AF36" s="56"/>
      <c r="AG36" s="57"/>
      <c r="AH36" s="44"/>
      <c r="AI36" s="41"/>
      <c r="AJ36" s="41"/>
    </row>
    <row r="37" spans="1:36" ht="33.75" customHeight="1">
      <c r="A37" s="90">
        <v>34</v>
      </c>
      <c r="B37" s="59" t="s">
        <v>197</v>
      </c>
      <c r="C37" s="17" t="s">
        <v>170</v>
      </c>
      <c r="D37" s="17" t="s">
        <v>63</v>
      </c>
      <c r="E37" s="17" t="s">
        <v>112</v>
      </c>
      <c r="F37" s="60" t="s">
        <v>187</v>
      </c>
      <c r="G37" s="8" t="s">
        <v>187</v>
      </c>
      <c r="H37" s="8"/>
      <c r="I37" s="66">
        <v>1</v>
      </c>
      <c r="J37" s="10"/>
      <c r="K37" s="32"/>
      <c r="L37" s="32"/>
      <c r="M37" s="32"/>
      <c r="N37" s="32"/>
      <c r="O37" s="32"/>
      <c r="P37" s="32">
        <v>1</v>
      </c>
      <c r="Q37" s="32"/>
      <c r="R37" s="32"/>
      <c r="S37" s="32"/>
      <c r="T37" s="32"/>
      <c r="U37" s="32"/>
      <c r="V37" s="33"/>
      <c r="W37" s="23" t="s">
        <v>133</v>
      </c>
      <c r="X37" s="19" t="s">
        <v>133</v>
      </c>
      <c r="Y37" s="19"/>
      <c r="Z37" s="24"/>
      <c r="AA37" s="91" t="s">
        <v>221</v>
      </c>
      <c r="AB37" s="35"/>
      <c r="AC37" s="5"/>
      <c r="AD37" s="40"/>
      <c r="AE37" s="43"/>
      <c r="AF37" s="56"/>
      <c r="AG37" s="57"/>
      <c r="AH37" s="40"/>
      <c r="AI37" s="41"/>
      <c r="AJ37" s="41"/>
    </row>
    <row r="38" spans="1:36" ht="33.75" customHeight="1">
      <c r="A38" s="90">
        <v>35</v>
      </c>
      <c r="B38" s="59" t="s">
        <v>157</v>
      </c>
      <c r="C38" s="17" t="s">
        <v>170</v>
      </c>
      <c r="D38" s="17" t="s">
        <v>56</v>
      </c>
      <c r="E38" s="17" t="s">
        <v>149</v>
      </c>
      <c r="F38" s="60" t="s">
        <v>187</v>
      </c>
      <c r="G38" s="8" t="s">
        <v>187</v>
      </c>
      <c r="H38" s="8" t="s">
        <v>151</v>
      </c>
      <c r="I38" s="66">
        <v>1</v>
      </c>
      <c r="J38" s="69">
        <v>10</v>
      </c>
      <c r="K38" s="32">
        <v>1</v>
      </c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23" t="s">
        <v>133</v>
      </c>
      <c r="X38" s="19" t="s">
        <v>133</v>
      </c>
      <c r="Y38" s="19"/>
      <c r="Z38" s="24"/>
      <c r="AA38" s="91"/>
      <c r="AB38" s="35"/>
      <c r="AC38" s="5"/>
      <c r="AD38" s="40"/>
      <c r="AE38" s="43"/>
      <c r="AF38" s="56"/>
      <c r="AG38" s="57"/>
      <c r="AH38" s="40"/>
      <c r="AI38" s="41"/>
      <c r="AJ38" s="41"/>
    </row>
    <row r="39" spans="1:36" ht="33.75" customHeight="1">
      <c r="A39" s="90">
        <v>36</v>
      </c>
      <c r="B39" s="59" t="s">
        <v>157</v>
      </c>
      <c r="C39" s="17" t="s">
        <v>170</v>
      </c>
      <c r="D39" s="17" t="s">
        <v>26</v>
      </c>
      <c r="E39" s="17" t="s">
        <v>225</v>
      </c>
      <c r="F39" s="60" t="s">
        <v>187</v>
      </c>
      <c r="G39" s="8" t="s">
        <v>187</v>
      </c>
      <c r="H39" s="8" t="s">
        <v>68</v>
      </c>
      <c r="I39" s="63">
        <v>400</v>
      </c>
      <c r="J39" s="69">
        <v>3</v>
      </c>
      <c r="K39" s="30"/>
      <c r="L39" s="38"/>
      <c r="M39" s="30"/>
      <c r="N39" s="30">
        <v>356</v>
      </c>
      <c r="O39" s="30"/>
      <c r="P39" s="30"/>
      <c r="Q39" s="30"/>
      <c r="R39" s="30"/>
      <c r="S39" s="30"/>
      <c r="T39" s="30"/>
      <c r="U39" s="30"/>
      <c r="V39" s="31"/>
      <c r="W39" s="23" t="s">
        <v>133</v>
      </c>
      <c r="X39" s="19" t="s">
        <v>133</v>
      </c>
      <c r="Y39" s="19"/>
      <c r="Z39" s="24"/>
      <c r="AA39" s="91"/>
      <c r="AB39" s="35"/>
      <c r="AC39" s="5"/>
      <c r="AD39" s="39"/>
      <c r="AE39" s="43"/>
      <c r="AF39" s="56"/>
      <c r="AG39" s="57"/>
      <c r="AH39" s="44"/>
      <c r="AI39" s="41"/>
      <c r="AJ39" s="41"/>
    </row>
    <row r="40" spans="1:36" ht="33.75" customHeight="1">
      <c r="A40" s="90">
        <v>37</v>
      </c>
      <c r="B40" s="59" t="s">
        <v>198</v>
      </c>
      <c r="C40" s="17" t="s">
        <v>158</v>
      </c>
      <c r="D40" s="17" t="s">
        <v>0</v>
      </c>
      <c r="E40" s="17" t="s">
        <v>178</v>
      </c>
      <c r="F40" s="60" t="s">
        <v>187</v>
      </c>
      <c r="G40" s="8" t="s">
        <v>187</v>
      </c>
      <c r="H40" s="8" t="s">
        <v>151</v>
      </c>
      <c r="I40" s="66">
        <v>60</v>
      </c>
      <c r="J40" s="69">
        <v>10</v>
      </c>
      <c r="K40" s="30">
        <v>19</v>
      </c>
      <c r="L40" s="30">
        <v>4</v>
      </c>
      <c r="M40" s="30">
        <v>5</v>
      </c>
      <c r="N40" s="30">
        <v>5</v>
      </c>
      <c r="O40" s="30">
        <v>4</v>
      </c>
      <c r="P40" s="30">
        <v>2</v>
      </c>
      <c r="Q40" s="30">
        <v>2</v>
      </c>
      <c r="R40" s="30">
        <v>2</v>
      </c>
      <c r="S40" s="30">
        <v>2</v>
      </c>
      <c r="T40" s="30">
        <v>2</v>
      </c>
      <c r="U40" s="30">
        <v>2</v>
      </c>
      <c r="V40" s="31">
        <v>2</v>
      </c>
      <c r="W40" s="23" t="s">
        <v>133</v>
      </c>
      <c r="X40" s="19"/>
      <c r="Y40" s="19"/>
      <c r="Z40" s="24"/>
      <c r="AA40" s="91"/>
      <c r="AB40" s="35"/>
      <c r="AC40" s="5"/>
      <c r="AD40" s="39"/>
      <c r="AE40" s="43"/>
      <c r="AF40" s="56"/>
      <c r="AG40" s="57"/>
      <c r="AH40" s="44"/>
      <c r="AI40" s="41"/>
      <c r="AJ40" s="41"/>
    </row>
    <row r="41" spans="1:36" ht="33.75" customHeight="1">
      <c r="A41" s="90">
        <v>38</v>
      </c>
      <c r="B41" s="59" t="s">
        <v>198</v>
      </c>
      <c r="C41" s="17" t="s">
        <v>158</v>
      </c>
      <c r="D41" s="17" t="s">
        <v>76</v>
      </c>
      <c r="E41" s="17" t="s">
        <v>85</v>
      </c>
      <c r="F41" s="60" t="s">
        <v>187</v>
      </c>
      <c r="G41" s="8" t="s">
        <v>187</v>
      </c>
      <c r="H41" s="8" t="s">
        <v>151</v>
      </c>
      <c r="I41" s="66">
        <v>40</v>
      </c>
      <c r="J41" s="69">
        <v>10</v>
      </c>
      <c r="K41" s="30">
        <v>4</v>
      </c>
      <c r="L41" s="37">
        <v>4</v>
      </c>
      <c r="M41" s="37">
        <v>4</v>
      </c>
      <c r="N41" s="37">
        <v>4</v>
      </c>
      <c r="O41" s="30">
        <v>3</v>
      </c>
      <c r="P41" s="30">
        <v>2</v>
      </c>
      <c r="Q41" s="30">
        <v>2</v>
      </c>
      <c r="R41" s="30">
        <v>2</v>
      </c>
      <c r="S41" s="30">
        <v>2</v>
      </c>
      <c r="T41" s="30">
        <v>2</v>
      </c>
      <c r="U41" s="30">
        <v>2</v>
      </c>
      <c r="V41" s="31">
        <v>2</v>
      </c>
      <c r="W41" s="23" t="s">
        <v>133</v>
      </c>
      <c r="X41" s="19"/>
      <c r="Y41" s="19"/>
      <c r="Z41" s="24"/>
      <c r="AA41" s="91"/>
      <c r="AB41" s="35"/>
      <c r="AC41" s="5"/>
      <c r="AD41" s="39"/>
      <c r="AE41" s="43"/>
      <c r="AF41" s="56"/>
      <c r="AG41" s="57"/>
      <c r="AH41" s="44"/>
      <c r="AI41" s="41"/>
      <c r="AJ41" s="41"/>
    </row>
    <row r="42" spans="1:36" ht="33.75" customHeight="1">
      <c r="A42" s="90">
        <v>39</v>
      </c>
      <c r="B42" s="59" t="s">
        <v>198</v>
      </c>
      <c r="C42" s="17" t="s">
        <v>158</v>
      </c>
      <c r="D42" s="17" t="s">
        <v>70</v>
      </c>
      <c r="E42" s="17" t="s">
        <v>85</v>
      </c>
      <c r="F42" s="60" t="s">
        <v>187</v>
      </c>
      <c r="G42" s="8" t="s">
        <v>187</v>
      </c>
      <c r="H42" s="8" t="s">
        <v>151</v>
      </c>
      <c r="I42" s="66">
        <v>1</v>
      </c>
      <c r="J42" s="69">
        <v>10</v>
      </c>
      <c r="K42" s="32">
        <v>1</v>
      </c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23" t="s">
        <v>133</v>
      </c>
      <c r="X42" s="19"/>
      <c r="Y42" s="19"/>
      <c r="Z42" s="24"/>
      <c r="AA42" s="91"/>
      <c r="AB42" s="35"/>
      <c r="AC42" s="5"/>
      <c r="AD42" s="39"/>
      <c r="AE42" s="43"/>
      <c r="AF42" s="56"/>
      <c r="AG42" s="57"/>
      <c r="AH42" s="44"/>
      <c r="AI42" s="41"/>
      <c r="AJ42" s="41"/>
    </row>
    <row r="43" spans="1:36" ht="33.75" customHeight="1">
      <c r="A43" s="90">
        <v>40</v>
      </c>
      <c r="B43" s="59" t="s">
        <v>198</v>
      </c>
      <c r="C43" s="17" t="s">
        <v>158</v>
      </c>
      <c r="D43" s="17" t="s">
        <v>3</v>
      </c>
      <c r="E43" s="17" t="s">
        <v>85</v>
      </c>
      <c r="F43" s="60" t="s">
        <v>187</v>
      </c>
      <c r="G43" s="8" t="s">
        <v>187</v>
      </c>
      <c r="H43" s="8" t="s">
        <v>151</v>
      </c>
      <c r="I43" s="66">
        <v>50</v>
      </c>
      <c r="J43" s="69">
        <v>10</v>
      </c>
      <c r="K43" s="30">
        <v>4</v>
      </c>
      <c r="L43" s="30">
        <v>4</v>
      </c>
      <c r="M43" s="30">
        <v>4</v>
      </c>
      <c r="N43" s="30">
        <v>4</v>
      </c>
      <c r="O43" s="30">
        <v>4</v>
      </c>
      <c r="P43" s="30">
        <v>4</v>
      </c>
      <c r="Q43" s="30">
        <v>4</v>
      </c>
      <c r="R43" s="30">
        <v>4</v>
      </c>
      <c r="S43" s="30">
        <v>4</v>
      </c>
      <c r="T43" s="30">
        <v>4</v>
      </c>
      <c r="U43" s="30">
        <v>4</v>
      </c>
      <c r="V43" s="31">
        <v>4</v>
      </c>
      <c r="W43" s="23" t="s">
        <v>133</v>
      </c>
      <c r="X43" s="19"/>
      <c r="Y43" s="19"/>
      <c r="Z43" s="24"/>
      <c r="AA43" s="91"/>
      <c r="AB43" s="35"/>
      <c r="AC43" s="5"/>
      <c r="AD43" s="39"/>
      <c r="AE43" s="43"/>
      <c r="AF43" s="56"/>
      <c r="AG43" s="57"/>
      <c r="AH43" s="44"/>
      <c r="AI43" s="41"/>
      <c r="AJ43" s="41"/>
    </row>
    <row r="44" spans="1:36" ht="33.75" customHeight="1">
      <c r="A44" s="90">
        <v>41</v>
      </c>
      <c r="B44" s="59" t="s">
        <v>198</v>
      </c>
      <c r="C44" s="17" t="s">
        <v>158</v>
      </c>
      <c r="D44" s="17" t="s">
        <v>199</v>
      </c>
      <c r="E44" s="17" t="s">
        <v>150</v>
      </c>
      <c r="F44" s="60" t="s">
        <v>187</v>
      </c>
      <c r="G44" s="8" t="s">
        <v>187</v>
      </c>
      <c r="H44" s="8" t="s">
        <v>151</v>
      </c>
      <c r="I44" s="66">
        <v>1</v>
      </c>
      <c r="J44" s="69">
        <v>10</v>
      </c>
      <c r="K44" s="32"/>
      <c r="L44" s="32">
        <v>1</v>
      </c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23" t="s">
        <v>133</v>
      </c>
      <c r="X44" s="19"/>
      <c r="Y44" s="19"/>
      <c r="Z44" s="24"/>
      <c r="AA44" s="91"/>
      <c r="AB44" s="35"/>
      <c r="AC44" s="5"/>
      <c r="AD44" s="39"/>
      <c r="AE44" s="43"/>
      <c r="AF44" s="56"/>
      <c r="AG44" s="57"/>
      <c r="AH44" s="44"/>
      <c r="AI44" s="41"/>
      <c r="AJ44" s="41"/>
    </row>
    <row r="45" spans="1:36" ht="33.75" customHeight="1">
      <c r="A45" s="90">
        <v>42</v>
      </c>
      <c r="B45" s="59" t="s">
        <v>198</v>
      </c>
      <c r="C45" s="17" t="s">
        <v>168</v>
      </c>
      <c r="D45" s="17" t="s">
        <v>80</v>
      </c>
      <c r="E45" s="17" t="s">
        <v>96</v>
      </c>
      <c r="F45" s="60" t="s">
        <v>187</v>
      </c>
      <c r="G45" s="8" t="s">
        <v>187</v>
      </c>
      <c r="H45" s="8" t="s">
        <v>68</v>
      </c>
      <c r="I45" s="63">
        <v>1000</v>
      </c>
      <c r="J45" s="69">
        <v>2</v>
      </c>
      <c r="K45" s="30">
        <v>800</v>
      </c>
      <c r="L45" s="30">
        <v>20</v>
      </c>
      <c r="M45" s="30">
        <v>30</v>
      </c>
      <c r="N45" s="30">
        <v>30</v>
      </c>
      <c r="O45" s="30">
        <v>20</v>
      </c>
      <c r="P45" s="30">
        <v>10</v>
      </c>
      <c r="Q45" s="30">
        <v>10</v>
      </c>
      <c r="R45" s="30">
        <v>10</v>
      </c>
      <c r="S45" s="30">
        <v>10</v>
      </c>
      <c r="T45" s="30">
        <v>10</v>
      </c>
      <c r="U45" s="30">
        <v>10</v>
      </c>
      <c r="V45" s="31">
        <v>10</v>
      </c>
      <c r="W45" s="23" t="s">
        <v>133</v>
      </c>
      <c r="X45" s="19"/>
      <c r="Y45" s="19"/>
      <c r="Z45" s="24"/>
      <c r="AA45" s="91"/>
      <c r="AB45" s="35"/>
      <c r="AC45" s="5"/>
      <c r="AD45" s="39"/>
      <c r="AE45" s="43"/>
      <c r="AF45" s="56"/>
      <c r="AG45" s="57"/>
      <c r="AH45" s="44"/>
      <c r="AI45" s="41"/>
      <c r="AJ45" s="41"/>
    </row>
    <row r="46" spans="1:36" ht="33.75" customHeight="1">
      <c r="A46" s="90">
        <v>43</v>
      </c>
      <c r="B46" s="59" t="s">
        <v>198</v>
      </c>
      <c r="C46" s="17" t="s">
        <v>169</v>
      </c>
      <c r="D46" s="17" t="s">
        <v>62</v>
      </c>
      <c r="E46" s="17" t="s">
        <v>200</v>
      </c>
      <c r="F46" s="60" t="s">
        <v>187</v>
      </c>
      <c r="G46" s="8" t="s">
        <v>187</v>
      </c>
      <c r="H46" s="8" t="s">
        <v>68</v>
      </c>
      <c r="I46" s="63">
        <v>850</v>
      </c>
      <c r="J46" s="69">
        <v>5</v>
      </c>
      <c r="K46" s="32">
        <v>67</v>
      </c>
      <c r="L46" s="32">
        <v>67</v>
      </c>
      <c r="M46" s="32">
        <v>67</v>
      </c>
      <c r="N46" s="32">
        <v>67</v>
      </c>
      <c r="O46" s="32">
        <v>67</v>
      </c>
      <c r="P46" s="32">
        <v>67</v>
      </c>
      <c r="Q46" s="32">
        <v>67</v>
      </c>
      <c r="R46" s="32">
        <v>67</v>
      </c>
      <c r="S46" s="32">
        <v>67</v>
      </c>
      <c r="T46" s="32">
        <v>67</v>
      </c>
      <c r="U46" s="32">
        <v>67</v>
      </c>
      <c r="V46" s="33">
        <v>67</v>
      </c>
      <c r="W46" s="23" t="s">
        <v>133</v>
      </c>
      <c r="X46" s="19"/>
      <c r="Y46" s="19"/>
      <c r="Z46" s="24"/>
      <c r="AA46" s="91"/>
      <c r="AB46" s="35"/>
      <c r="AC46" s="5"/>
      <c r="AD46" s="7"/>
      <c r="AE46" s="43"/>
      <c r="AF46" s="56"/>
      <c r="AG46" s="57"/>
      <c r="AH46" s="58"/>
      <c r="AI46" s="45"/>
      <c r="AJ46" s="41"/>
    </row>
    <row r="47" spans="1:36" ht="33.75" customHeight="1">
      <c r="A47" s="90">
        <v>44</v>
      </c>
      <c r="B47" s="17" t="s">
        <v>152</v>
      </c>
      <c r="C47" s="17" t="s">
        <v>168</v>
      </c>
      <c r="D47" s="17" t="s">
        <v>58</v>
      </c>
      <c r="E47" s="17" t="s">
        <v>87</v>
      </c>
      <c r="F47" s="61" t="s">
        <v>212</v>
      </c>
      <c r="G47" s="8" t="s">
        <v>188</v>
      </c>
      <c r="H47" s="8" t="s">
        <v>68</v>
      </c>
      <c r="I47" s="63">
        <v>3204</v>
      </c>
      <c r="J47" s="69">
        <v>5</v>
      </c>
      <c r="K47" s="28">
        <v>59</v>
      </c>
      <c r="L47" s="28">
        <v>260</v>
      </c>
      <c r="M47" s="28">
        <v>35</v>
      </c>
      <c r="N47" s="28">
        <v>58</v>
      </c>
      <c r="O47" s="28">
        <v>1031</v>
      </c>
      <c r="P47" s="28">
        <v>753</v>
      </c>
      <c r="Q47" s="28">
        <v>493</v>
      </c>
      <c r="R47" s="28">
        <v>135</v>
      </c>
      <c r="S47" s="28">
        <v>105</v>
      </c>
      <c r="T47" s="28">
        <v>132</v>
      </c>
      <c r="U47" s="28">
        <v>62</v>
      </c>
      <c r="V47" s="29">
        <v>81</v>
      </c>
      <c r="W47" s="23" t="s">
        <v>133</v>
      </c>
      <c r="X47" s="20"/>
      <c r="Y47" s="19"/>
      <c r="Z47" s="24"/>
      <c r="AA47" s="91"/>
      <c r="AB47" s="35"/>
      <c r="AC47" s="5"/>
      <c r="AD47" s="39"/>
      <c r="AE47" s="43"/>
      <c r="AF47" s="56"/>
      <c r="AG47" s="57"/>
      <c r="AH47" s="44"/>
      <c r="AI47" s="45"/>
      <c r="AJ47" s="41"/>
    </row>
    <row r="48" spans="1:36" ht="33.75" customHeight="1">
      <c r="A48" s="90">
        <v>45</v>
      </c>
      <c r="B48" s="17" t="s">
        <v>153</v>
      </c>
      <c r="C48" s="17" t="s">
        <v>168</v>
      </c>
      <c r="D48" s="17" t="s">
        <v>59</v>
      </c>
      <c r="E48" s="17" t="s">
        <v>87</v>
      </c>
      <c r="F48" s="61" t="s">
        <v>212</v>
      </c>
      <c r="G48" s="8" t="s">
        <v>188</v>
      </c>
      <c r="H48" s="8" t="s">
        <v>68</v>
      </c>
      <c r="I48" s="63">
        <v>4202</v>
      </c>
      <c r="J48" s="69">
        <v>5</v>
      </c>
      <c r="K48" s="28">
        <v>299</v>
      </c>
      <c r="L48" s="28">
        <v>52</v>
      </c>
      <c r="M48" s="28">
        <v>289</v>
      </c>
      <c r="N48" s="28">
        <v>109</v>
      </c>
      <c r="O48" s="28">
        <v>1431</v>
      </c>
      <c r="P48" s="28">
        <v>282</v>
      </c>
      <c r="Q48" s="28">
        <v>418</v>
      </c>
      <c r="R48" s="28">
        <v>331</v>
      </c>
      <c r="S48" s="28">
        <v>300</v>
      </c>
      <c r="T48" s="28">
        <v>277</v>
      </c>
      <c r="U48" s="28">
        <v>205</v>
      </c>
      <c r="V48" s="29">
        <v>209</v>
      </c>
      <c r="W48" s="23" t="s">
        <v>133</v>
      </c>
      <c r="X48" s="20"/>
      <c r="Y48" s="19"/>
      <c r="Z48" s="24"/>
      <c r="AA48" s="91"/>
      <c r="AB48" s="35"/>
      <c r="AC48" s="5"/>
      <c r="AD48" s="39"/>
      <c r="AE48" s="43"/>
      <c r="AF48" s="56"/>
      <c r="AG48" s="57"/>
      <c r="AH48" s="44"/>
      <c r="AI48" s="41"/>
      <c r="AJ48" s="41"/>
    </row>
    <row r="49" spans="1:36" ht="33.75" customHeight="1">
      <c r="A49" s="90">
        <v>46</v>
      </c>
      <c r="B49" s="17" t="s">
        <v>162</v>
      </c>
      <c r="C49" s="17" t="s">
        <v>168</v>
      </c>
      <c r="D49" s="17" t="s">
        <v>60</v>
      </c>
      <c r="E49" s="17" t="s">
        <v>87</v>
      </c>
      <c r="F49" s="61" t="s">
        <v>212</v>
      </c>
      <c r="G49" s="8" t="s">
        <v>188</v>
      </c>
      <c r="H49" s="8" t="s">
        <v>68</v>
      </c>
      <c r="I49" s="63">
        <v>4780</v>
      </c>
      <c r="J49" s="69">
        <v>5</v>
      </c>
      <c r="K49" s="28">
        <v>108</v>
      </c>
      <c r="L49" s="28">
        <v>93</v>
      </c>
      <c r="M49" s="28">
        <v>142</v>
      </c>
      <c r="N49" s="28">
        <v>68</v>
      </c>
      <c r="O49" s="28">
        <v>575</v>
      </c>
      <c r="P49" s="28">
        <v>887</v>
      </c>
      <c r="Q49" s="28">
        <v>763</v>
      </c>
      <c r="R49" s="28">
        <v>363</v>
      </c>
      <c r="S49" s="28">
        <v>964</v>
      </c>
      <c r="T49" s="28">
        <v>202</v>
      </c>
      <c r="U49" s="28">
        <v>143</v>
      </c>
      <c r="V49" s="29">
        <v>104</v>
      </c>
      <c r="W49" s="23" t="s">
        <v>133</v>
      </c>
      <c r="X49" s="20"/>
      <c r="Y49" s="19"/>
      <c r="Z49" s="24"/>
      <c r="AA49" s="91"/>
      <c r="AB49" s="35"/>
      <c r="AC49" s="5"/>
      <c r="AD49" s="39"/>
      <c r="AE49" s="43"/>
      <c r="AF49" s="56"/>
      <c r="AG49" s="57"/>
      <c r="AH49" s="39"/>
      <c r="AI49" s="41"/>
      <c r="AJ49" s="41"/>
    </row>
    <row r="50" spans="1:36" ht="33.75" customHeight="1">
      <c r="A50" s="90">
        <v>47</v>
      </c>
      <c r="B50" s="17" t="s">
        <v>161</v>
      </c>
      <c r="C50" s="17" t="s">
        <v>168</v>
      </c>
      <c r="D50" s="17" t="s">
        <v>61</v>
      </c>
      <c r="E50" s="17" t="s">
        <v>87</v>
      </c>
      <c r="F50" s="61" t="s">
        <v>212</v>
      </c>
      <c r="G50" s="8" t="s">
        <v>188</v>
      </c>
      <c r="H50" s="8" t="s">
        <v>68</v>
      </c>
      <c r="I50" s="63">
        <v>7134</v>
      </c>
      <c r="J50" s="69">
        <v>5</v>
      </c>
      <c r="K50" s="28">
        <v>279</v>
      </c>
      <c r="L50" s="28">
        <v>257</v>
      </c>
      <c r="M50" s="28">
        <v>746</v>
      </c>
      <c r="N50" s="28">
        <v>255</v>
      </c>
      <c r="O50" s="28">
        <v>1854</v>
      </c>
      <c r="P50" s="28">
        <v>837</v>
      </c>
      <c r="Q50" s="28">
        <v>833</v>
      </c>
      <c r="R50" s="28">
        <v>444</v>
      </c>
      <c r="S50" s="28">
        <v>538</v>
      </c>
      <c r="T50" s="28">
        <v>437</v>
      </c>
      <c r="U50" s="28">
        <v>324</v>
      </c>
      <c r="V50" s="29">
        <v>330</v>
      </c>
      <c r="W50" s="23" t="s">
        <v>133</v>
      </c>
      <c r="X50" s="19" t="s">
        <v>133</v>
      </c>
      <c r="Y50" s="19" t="s">
        <v>133</v>
      </c>
      <c r="Z50" s="24"/>
      <c r="AA50" s="91"/>
      <c r="AB50" s="35"/>
      <c r="AC50" s="5"/>
      <c r="AD50" s="40"/>
      <c r="AE50" s="43"/>
      <c r="AF50" s="56"/>
      <c r="AG50" s="57"/>
      <c r="AH50" s="39"/>
      <c r="AI50" s="41"/>
      <c r="AJ50" s="41"/>
    </row>
    <row r="51" spans="1:36" ht="33.75" customHeight="1">
      <c r="A51" s="90">
        <v>48</v>
      </c>
      <c r="B51" s="17" t="s">
        <v>194</v>
      </c>
      <c r="C51" s="17" t="s">
        <v>168</v>
      </c>
      <c r="D51" s="17" t="s">
        <v>5</v>
      </c>
      <c r="E51" s="17" t="s">
        <v>184</v>
      </c>
      <c r="F51" s="61" t="s">
        <v>212</v>
      </c>
      <c r="G51" s="8" t="s">
        <v>188</v>
      </c>
      <c r="H51" s="8" t="s">
        <v>68</v>
      </c>
      <c r="I51" s="63">
        <v>457</v>
      </c>
      <c r="J51" s="69">
        <v>5</v>
      </c>
      <c r="K51" s="30">
        <v>38</v>
      </c>
      <c r="L51" s="30">
        <v>207</v>
      </c>
      <c r="M51" s="30">
        <v>69</v>
      </c>
      <c r="N51" s="30">
        <v>17</v>
      </c>
      <c r="O51" s="30">
        <v>23</v>
      </c>
      <c r="P51" s="30">
        <v>18</v>
      </c>
      <c r="Q51" s="30">
        <v>22</v>
      </c>
      <c r="R51" s="30">
        <v>19</v>
      </c>
      <c r="S51" s="30">
        <v>15</v>
      </c>
      <c r="T51" s="30">
        <v>12</v>
      </c>
      <c r="U51" s="30">
        <v>10</v>
      </c>
      <c r="V51" s="31">
        <v>7</v>
      </c>
      <c r="W51" s="23" t="s">
        <v>133</v>
      </c>
      <c r="X51" s="19" t="s">
        <v>133</v>
      </c>
      <c r="Y51" s="19" t="s">
        <v>133</v>
      </c>
      <c r="Z51" s="24"/>
      <c r="AA51" s="91"/>
      <c r="AB51" s="35"/>
      <c r="AC51" s="5"/>
      <c r="AD51" s="40"/>
      <c r="AE51" s="43"/>
      <c r="AF51" s="56"/>
      <c r="AG51" s="57"/>
      <c r="AH51" s="39"/>
      <c r="AI51" s="41"/>
      <c r="AJ51" s="41"/>
    </row>
    <row r="52" spans="1:36" ht="33.75" customHeight="1">
      <c r="A52" s="90">
        <v>49</v>
      </c>
      <c r="B52" s="17" t="s">
        <v>194</v>
      </c>
      <c r="C52" s="17" t="s">
        <v>168</v>
      </c>
      <c r="D52" s="17" t="s">
        <v>127</v>
      </c>
      <c r="E52" s="17" t="s">
        <v>184</v>
      </c>
      <c r="F52" s="61" t="s">
        <v>212</v>
      </c>
      <c r="G52" s="8" t="s">
        <v>188</v>
      </c>
      <c r="H52" s="8" t="s">
        <v>68</v>
      </c>
      <c r="I52" s="63">
        <v>1403</v>
      </c>
      <c r="J52" s="69">
        <v>5</v>
      </c>
      <c r="K52" s="30">
        <v>510</v>
      </c>
      <c r="L52" s="30">
        <v>266</v>
      </c>
      <c r="M52" s="30">
        <v>46</v>
      </c>
      <c r="N52" s="30">
        <v>69</v>
      </c>
      <c r="O52" s="30">
        <v>259</v>
      </c>
      <c r="P52" s="30">
        <v>32</v>
      </c>
      <c r="Q52" s="30">
        <v>58</v>
      </c>
      <c r="R52" s="30">
        <v>23</v>
      </c>
      <c r="S52" s="30">
        <v>26</v>
      </c>
      <c r="T52" s="30">
        <v>36</v>
      </c>
      <c r="U52" s="30">
        <v>36</v>
      </c>
      <c r="V52" s="31">
        <v>42</v>
      </c>
      <c r="W52" s="23" t="s">
        <v>133</v>
      </c>
      <c r="X52" s="20"/>
      <c r="Y52" s="19"/>
      <c r="Z52" s="24"/>
      <c r="AA52" s="91"/>
      <c r="AB52" s="35"/>
      <c r="AC52" s="5"/>
      <c r="AD52" s="39"/>
      <c r="AE52" s="43"/>
      <c r="AF52" s="56"/>
      <c r="AG52" s="57"/>
      <c r="AH52" s="39"/>
      <c r="AI52" s="41"/>
      <c r="AJ52" s="41"/>
    </row>
    <row r="53" spans="1:36" ht="33.75" customHeight="1">
      <c r="A53" s="90">
        <v>50</v>
      </c>
      <c r="B53" s="17" t="s">
        <v>194</v>
      </c>
      <c r="C53" s="17" t="s">
        <v>168</v>
      </c>
      <c r="D53" s="17" t="s">
        <v>53</v>
      </c>
      <c r="E53" s="17" t="s">
        <v>184</v>
      </c>
      <c r="F53" s="61" t="s">
        <v>212</v>
      </c>
      <c r="G53" s="8" t="s">
        <v>188</v>
      </c>
      <c r="H53" s="8" t="s">
        <v>68</v>
      </c>
      <c r="I53" s="63">
        <v>250</v>
      </c>
      <c r="J53" s="69">
        <v>5</v>
      </c>
      <c r="K53" s="30">
        <v>20</v>
      </c>
      <c r="L53" s="30">
        <v>20</v>
      </c>
      <c r="M53" s="30">
        <v>20</v>
      </c>
      <c r="N53" s="30">
        <v>20</v>
      </c>
      <c r="O53" s="30">
        <v>20</v>
      </c>
      <c r="P53" s="30">
        <v>20</v>
      </c>
      <c r="Q53" s="30">
        <v>20</v>
      </c>
      <c r="R53" s="30">
        <v>20</v>
      </c>
      <c r="S53" s="30">
        <v>20</v>
      </c>
      <c r="T53" s="30">
        <v>20</v>
      </c>
      <c r="U53" s="30">
        <v>20</v>
      </c>
      <c r="V53" s="30">
        <v>20</v>
      </c>
      <c r="W53" s="23" t="s">
        <v>133</v>
      </c>
      <c r="X53" s="19" t="s">
        <v>133</v>
      </c>
      <c r="Y53" s="19"/>
      <c r="Z53" s="24"/>
      <c r="AA53" s="91"/>
      <c r="AB53" s="35"/>
      <c r="AC53" s="5"/>
      <c r="AD53" s="39"/>
      <c r="AE53" s="43"/>
      <c r="AF53" s="56"/>
      <c r="AG53" s="57"/>
      <c r="AH53" s="39"/>
      <c r="AI53" s="41"/>
      <c r="AJ53" s="41"/>
    </row>
    <row r="54" spans="1:36" ht="33.75" customHeight="1">
      <c r="A54" s="90">
        <v>51</v>
      </c>
      <c r="B54" s="17" t="s">
        <v>194</v>
      </c>
      <c r="C54" s="17" t="s">
        <v>168</v>
      </c>
      <c r="D54" s="17" t="s">
        <v>17</v>
      </c>
      <c r="E54" s="17" t="s">
        <v>185</v>
      </c>
      <c r="F54" s="61" t="s">
        <v>212</v>
      </c>
      <c r="G54" s="8" t="s">
        <v>188</v>
      </c>
      <c r="H54" s="8" t="s">
        <v>68</v>
      </c>
      <c r="I54" s="63">
        <v>150</v>
      </c>
      <c r="J54" s="69">
        <v>5</v>
      </c>
      <c r="K54" s="30">
        <v>5</v>
      </c>
      <c r="L54" s="30">
        <v>4</v>
      </c>
      <c r="M54" s="30">
        <v>4</v>
      </c>
      <c r="N54" s="30">
        <v>3</v>
      </c>
      <c r="O54" s="30">
        <v>54</v>
      </c>
      <c r="P54" s="30">
        <v>17</v>
      </c>
      <c r="Q54" s="30">
        <v>6</v>
      </c>
      <c r="R54" s="30">
        <v>10</v>
      </c>
      <c r="S54" s="30">
        <v>10</v>
      </c>
      <c r="T54" s="30">
        <v>0</v>
      </c>
      <c r="U54" s="30">
        <v>6</v>
      </c>
      <c r="V54" s="31">
        <v>9</v>
      </c>
      <c r="W54" s="23" t="s">
        <v>133</v>
      </c>
      <c r="X54" s="19"/>
      <c r="Y54" s="21"/>
      <c r="Z54" s="25"/>
      <c r="AA54" s="91"/>
      <c r="AB54" s="35"/>
      <c r="AC54" s="5"/>
      <c r="AD54" s="42"/>
      <c r="AE54" s="43"/>
      <c r="AF54" s="56"/>
      <c r="AG54" s="57"/>
      <c r="AH54" s="46"/>
      <c r="AI54" s="41"/>
      <c r="AJ54" s="41"/>
    </row>
    <row r="55" spans="1:36" ht="33.75" customHeight="1">
      <c r="A55" s="90">
        <v>52</v>
      </c>
      <c r="B55" s="17" t="s">
        <v>195</v>
      </c>
      <c r="C55" s="17" t="s">
        <v>168</v>
      </c>
      <c r="D55" s="17" t="s">
        <v>213</v>
      </c>
      <c r="E55" s="17" t="s">
        <v>88</v>
      </c>
      <c r="F55" s="61" t="s">
        <v>212</v>
      </c>
      <c r="G55" s="8" t="s">
        <v>188</v>
      </c>
      <c r="H55" s="8" t="s">
        <v>68</v>
      </c>
      <c r="I55" s="63">
        <v>25000</v>
      </c>
      <c r="J55" s="69">
        <v>5</v>
      </c>
      <c r="K55" s="28">
        <v>1291</v>
      </c>
      <c r="L55" s="28">
        <v>1568</v>
      </c>
      <c r="M55" s="28">
        <v>2463</v>
      </c>
      <c r="N55" s="28">
        <v>2932</v>
      </c>
      <c r="O55" s="28">
        <v>2554</v>
      </c>
      <c r="P55" s="28">
        <v>4006</v>
      </c>
      <c r="Q55" s="28">
        <v>2493</v>
      </c>
      <c r="R55" s="28">
        <v>1747</v>
      </c>
      <c r="S55" s="28">
        <v>1558</v>
      </c>
      <c r="T55" s="28">
        <v>1622</v>
      </c>
      <c r="U55" s="28">
        <v>1169</v>
      </c>
      <c r="V55" s="29">
        <v>1088</v>
      </c>
      <c r="W55" s="23" t="s">
        <v>133</v>
      </c>
      <c r="X55" s="19" t="s">
        <v>133</v>
      </c>
      <c r="Y55" s="19"/>
      <c r="Z55" s="24"/>
      <c r="AA55" s="91"/>
      <c r="AB55" s="35"/>
      <c r="AC55" s="5"/>
      <c r="AD55" s="42"/>
      <c r="AE55" s="43"/>
      <c r="AF55" s="56"/>
      <c r="AG55" s="57"/>
      <c r="AH55" s="46"/>
      <c r="AI55" s="41"/>
      <c r="AJ55" s="41"/>
    </row>
    <row r="56" spans="1:36" ht="33.75" customHeight="1">
      <c r="A56" s="90">
        <v>53</v>
      </c>
      <c r="B56" s="17" t="s">
        <v>195</v>
      </c>
      <c r="C56" s="17" t="s">
        <v>170</v>
      </c>
      <c r="D56" s="17" t="s">
        <v>146</v>
      </c>
      <c r="E56" s="17" t="s">
        <v>145</v>
      </c>
      <c r="F56" s="61" t="s">
        <v>212</v>
      </c>
      <c r="G56" s="8" t="s">
        <v>189</v>
      </c>
      <c r="H56" s="6"/>
      <c r="I56" s="65">
        <v>30</v>
      </c>
      <c r="J56" s="71">
        <v>10</v>
      </c>
      <c r="K56" s="30">
        <v>1</v>
      </c>
      <c r="L56" s="30">
        <v>0</v>
      </c>
      <c r="M56" s="30">
        <v>0</v>
      </c>
      <c r="N56" s="30">
        <v>1</v>
      </c>
      <c r="O56" s="30">
        <v>6</v>
      </c>
      <c r="P56" s="30">
        <v>10</v>
      </c>
      <c r="Q56" s="30">
        <v>6</v>
      </c>
      <c r="R56" s="30">
        <v>1</v>
      </c>
      <c r="S56" s="30">
        <v>0</v>
      </c>
      <c r="T56" s="30">
        <v>1</v>
      </c>
      <c r="U56" s="30">
        <v>4</v>
      </c>
      <c r="V56" s="31">
        <v>0</v>
      </c>
      <c r="W56" s="23" t="s">
        <v>133</v>
      </c>
      <c r="X56" s="6"/>
      <c r="Y56" s="6"/>
      <c r="Z56" s="11"/>
      <c r="AA56" s="94"/>
      <c r="AB56" s="35"/>
      <c r="AC56" s="5"/>
      <c r="AD56" s="39"/>
      <c r="AE56" s="43"/>
      <c r="AF56" s="56"/>
      <c r="AG56" s="57"/>
      <c r="AH56" s="44"/>
      <c r="AI56" s="41"/>
      <c r="AJ56" s="41"/>
    </row>
    <row r="57" spans="1:36" ht="33.75" customHeight="1">
      <c r="A57" s="90">
        <v>54</v>
      </c>
      <c r="B57" s="17" t="s">
        <v>195</v>
      </c>
      <c r="C57" s="17" t="s">
        <v>173</v>
      </c>
      <c r="D57" s="17" t="s">
        <v>29</v>
      </c>
      <c r="E57" s="17" t="s">
        <v>124</v>
      </c>
      <c r="F57" s="61" t="s">
        <v>212</v>
      </c>
      <c r="G57" s="8" t="s">
        <v>190</v>
      </c>
      <c r="H57" s="8"/>
      <c r="I57" s="63">
        <v>1500</v>
      </c>
      <c r="J57" s="69">
        <v>3</v>
      </c>
      <c r="K57" s="30">
        <v>500</v>
      </c>
      <c r="L57" s="30">
        <v>500</v>
      </c>
      <c r="M57" s="30">
        <v>500</v>
      </c>
      <c r="N57" s="30"/>
      <c r="O57" s="30"/>
      <c r="P57" s="30"/>
      <c r="Q57" s="30"/>
      <c r="R57" s="30"/>
      <c r="S57" s="30"/>
      <c r="T57" s="30"/>
      <c r="U57" s="30"/>
      <c r="V57" s="30"/>
      <c r="W57" s="23" t="s">
        <v>133</v>
      </c>
      <c r="X57" s="19"/>
      <c r="Y57" s="19"/>
      <c r="Z57" s="24" t="s">
        <v>133</v>
      </c>
      <c r="AA57" s="91"/>
      <c r="AB57" s="35"/>
      <c r="AC57" s="5"/>
      <c r="AD57" s="39"/>
      <c r="AE57" s="43"/>
      <c r="AF57" s="56"/>
      <c r="AG57" s="57"/>
      <c r="AH57" s="44"/>
      <c r="AI57" s="41"/>
      <c r="AJ57" s="41"/>
    </row>
    <row r="58" spans="1:36" ht="33.75" customHeight="1">
      <c r="A58" s="90">
        <v>55</v>
      </c>
      <c r="B58" s="17" t="s">
        <v>195</v>
      </c>
      <c r="C58" s="17" t="s">
        <v>173</v>
      </c>
      <c r="D58" s="17" t="s">
        <v>30</v>
      </c>
      <c r="E58" s="17" t="s">
        <v>123</v>
      </c>
      <c r="F58" s="61" t="s">
        <v>212</v>
      </c>
      <c r="G58" s="8" t="s">
        <v>190</v>
      </c>
      <c r="H58" s="8"/>
      <c r="I58" s="63">
        <v>1500</v>
      </c>
      <c r="J58" s="69">
        <v>1</v>
      </c>
      <c r="K58" s="30">
        <v>500</v>
      </c>
      <c r="L58" s="30">
        <v>500</v>
      </c>
      <c r="M58" s="30">
        <v>500</v>
      </c>
      <c r="N58" s="30"/>
      <c r="O58" s="30"/>
      <c r="P58" s="30"/>
      <c r="Q58" s="30"/>
      <c r="R58" s="30"/>
      <c r="S58" s="30"/>
      <c r="T58" s="30"/>
      <c r="U58" s="30"/>
      <c r="V58" s="31"/>
      <c r="W58" s="23" t="s">
        <v>133</v>
      </c>
      <c r="X58" s="19"/>
      <c r="Y58" s="19"/>
      <c r="Z58" s="24" t="s">
        <v>133</v>
      </c>
      <c r="AA58" s="91"/>
      <c r="AB58" s="35"/>
      <c r="AC58" s="5"/>
      <c r="AD58" s="39"/>
      <c r="AE58" s="43"/>
      <c r="AF58" s="56"/>
      <c r="AG58" s="57"/>
      <c r="AH58" s="44"/>
      <c r="AI58" s="41"/>
      <c r="AJ58" s="41"/>
    </row>
    <row r="59" spans="1:36" ht="33.75" customHeight="1">
      <c r="A59" s="90">
        <v>56</v>
      </c>
      <c r="B59" s="17" t="s">
        <v>197</v>
      </c>
      <c r="C59" s="17" t="s">
        <v>170</v>
      </c>
      <c r="D59" s="17" t="s">
        <v>11</v>
      </c>
      <c r="E59" s="17" t="s">
        <v>112</v>
      </c>
      <c r="F59" s="61" t="s">
        <v>212</v>
      </c>
      <c r="G59" s="8" t="s">
        <v>189</v>
      </c>
      <c r="H59" s="8"/>
      <c r="I59" s="66">
        <v>12</v>
      </c>
      <c r="J59" s="10"/>
      <c r="K59" s="30">
        <v>1</v>
      </c>
      <c r="L59" s="30">
        <v>1</v>
      </c>
      <c r="M59" s="30">
        <v>1</v>
      </c>
      <c r="N59" s="30">
        <v>1</v>
      </c>
      <c r="O59" s="30">
        <v>1</v>
      </c>
      <c r="P59" s="30">
        <v>1</v>
      </c>
      <c r="Q59" s="30">
        <v>1</v>
      </c>
      <c r="R59" s="30">
        <v>1</v>
      </c>
      <c r="S59" s="30">
        <v>1</v>
      </c>
      <c r="T59" s="30">
        <v>1</v>
      </c>
      <c r="U59" s="30">
        <v>1</v>
      </c>
      <c r="V59" s="30">
        <v>1</v>
      </c>
      <c r="W59" s="23"/>
      <c r="X59" s="19" t="s">
        <v>133</v>
      </c>
      <c r="Y59" s="19"/>
      <c r="Z59" s="24"/>
      <c r="AA59" s="91" t="s">
        <v>222</v>
      </c>
      <c r="AB59" s="35"/>
      <c r="AC59" s="5"/>
      <c r="AD59" s="39"/>
      <c r="AE59" s="43"/>
      <c r="AF59" s="56"/>
      <c r="AG59" s="57"/>
      <c r="AH59" s="44"/>
      <c r="AI59" s="13"/>
      <c r="AJ59" s="41"/>
    </row>
    <row r="60" spans="1:36" ht="33.75" customHeight="1">
      <c r="A60" s="90">
        <v>57</v>
      </c>
      <c r="B60" s="17" t="s">
        <v>197</v>
      </c>
      <c r="C60" s="17" t="s">
        <v>170</v>
      </c>
      <c r="D60" s="17" t="s">
        <v>64</v>
      </c>
      <c r="E60" s="17" t="s">
        <v>112</v>
      </c>
      <c r="F60" s="61" t="s">
        <v>212</v>
      </c>
      <c r="G60" s="8" t="s">
        <v>189</v>
      </c>
      <c r="H60" s="8"/>
      <c r="I60" s="66">
        <v>12</v>
      </c>
      <c r="J60" s="10"/>
      <c r="K60" s="30">
        <v>1</v>
      </c>
      <c r="L60" s="30">
        <v>1</v>
      </c>
      <c r="M60" s="30">
        <v>1</v>
      </c>
      <c r="N60" s="30">
        <v>1</v>
      </c>
      <c r="O60" s="30">
        <v>1</v>
      </c>
      <c r="P60" s="30">
        <v>1</v>
      </c>
      <c r="Q60" s="30">
        <v>1</v>
      </c>
      <c r="R60" s="30">
        <v>1</v>
      </c>
      <c r="S60" s="30">
        <v>1</v>
      </c>
      <c r="T60" s="30">
        <v>1</v>
      </c>
      <c r="U60" s="30">
        <v>1</v>
      </c>
      <c r="V60" s="30">
        <v>1</v>
      </c>
      <c r="W60" s="23" t="s">
        <v>133</v>
      </c>
      <c r="X60" s="19" t="s">
        <v>133</v>
      </c>
      <c r="Y60" s="19"/>
      <c r="Z60" s="24"/>
      <c r="AA60" s="91" t="s">
        <v>223</v>
      </c>
      <c r="AB60" s="35"/>
      <c r="AC60" s="5"/>
      <c r="AD60" s="39"/>
      <c r="AE60" s="43"/>
      <c r="AF60" s="56"/>
      <c r="AG60" s="57"/>
      <c r="AH60" s="44"/>
      <c r="AI60" s="13"/>
      <c r="AJ60" s="41"/>
    </row>
    <row r="61" spans="1:36" ht="33.75" customHeight="1">
      <c r="A61" s="90">
        <v>58</v>
      </c>
      <c r="B61" s="17" t="s">
        <v>197</v>
      </c>
      <c r="C61" s="17" t="s">
        <v>177</v>
      </c>
      <c r="D61" s="17" t="s">
        <v>238</v>
      </c>
      <c r="E61" s="17" t="s">
        <v>99</v>
      </c>
      <c r="F61" s="61" t="s">
        <v>212</v>
      </c>
      <c r="G61" s="8" t="s">
        <v>189</v>
      </c>
      <c r="H61" s="8"/>
      <c r="I61" s="63">
        <v>418</v>
      </c>
      <c r="J61" s="69">
        <v>5</v>
      </c>
      <c r="K61" s="30">
        <v>3</v>
      </c>
      <c r="L61" s="30">
        <v>6</v>
      </c>
      <c r="M61" s="30">
        <v>9</v>
      </c>
      <c r="N61" s="30">
        <v>5</v>
      </c>
      <c r="O61" s="30">
        <v>18</v>
      </c>
      <c r="P61" s="30">
        <v>128</v>
      </c>
      <c r="Q61" s="30">
        <v>103</v>
      </c>
      <c r="R61" s="30">
        <v>42</v>
      </c>
      <c r="S61" s="30">
        <v>48</v>
      </c>
      <c r="T61" s="30">
        <v>11</v>
      </c>
      <c r="U61" s="30">
        <v>30</v>
      </c>
      <c r="V61" s="31">
        <v>15</v>
      </c>
      <c r="W61" s="23"/>
      <c r="X61" s="19" t="s">
        <v>133</v>
      </c>
      <c r="Y61" s="19"/>
      <c r="Z61" s="24"/>
      <c r="AA61" s="91"/>
      <c r="AB61" s="35"/>
      <c r="AC61" s="5"/>
      <c r="AD61" s="39"/>
      <c r="AE61" s="43"/>
      <c r="AF61" s="56"/>
      <c r="AG61" s="57"/>
      <c r="AH61" s="44"/>
      <c r="AI61" s="41"/>
      <c r="AJ61" s="41"/>
    </row>
    <row r="62" spans="1:36" ht="33.75" customHeight="1">
      <c r="A62" s="90">
        <v>59</v>
      </c>
      <c r="B62" s="17" t="s">
        <v>197</v>
      </c>
      <c r="C62" s="17" t="s">
        <v>177</v>
      </c>
      <c r="D62" s="17" t="s">
        <v>237</v>
      </c>
      <c r="E62" s="17" t="s">
        <v>126</v>
      </c>
      <c r="F62" s="61" t="s">
        <v>212</v>
      </c>
      <c r="G62" s="8" t="s">
        <v>189</v>
      </c>
      <c r="H62" s="8" t="s">
        <v>68</v>
      </c>
      <c r="I62" s="63">
        <v>400</v>
      </c>
      <c r="J62" s="69">
        <v>5</v>
      </c>
      <c r="K62" s="30">
        <v>3</v>
      </c>
      <c r="L62" s="30">
        <v>6</v>
      </c>
      <c r="M62" s="30">
        <v>9</v>
      </c>
      <c r="N62" s="30">
        <v>5</v>
      </c>
      <c r="O62" s="30">
        <v>18</v>
      </c>
      <c r="P62" s="30">
        <v>128</v>
      </c>
      <c r="Q62" s="30">
        <v>103</v>
      </c>
      <c r="R62" s="30">
        <v>42</v>
      </c>
      <c r="S62" s="30">
        <v>48</v>
      </c>
      <c r="T62" s="30">
        <v>11</v>
      </c>
      <c r="U62" s="30">
        <v>30</v>
      </c>
      <c r="V62" s="31">
        <v>15</v>
      </c>
      <c r="W62" s="23" t="s">
        <v>133</v>
      </c>
      <c r="X62" s="19"/>
      <c r="Y62" s="19"/>
      <c r="Z62" s="24"/>
      <c r="AA62" s="91"/>
      <c r="AB62" s="35"/>
      <c r="AC62" s="5"/>
      <c r="AD62" s="39"/>
      <c r="AE62" s="43"/>
      <c r="AF62" s="56"/>
      <c r="AG62" s="57"/>
      <c r="AH62" s="39"/>
      <c r="AI62" s="41"/>
      <c r="AJ62" s="41"/>
    </row>
    <row r="63" spans="1:36" ht="33.75" customHeight="1">
      <c r="A63" s="90">
        <v>60</v>
      </c>
      <c r="B63" s="17" t="s">
        <v>154</v>
      </c>
      <c r="C63" s="17" t="s">
        <v>170</v>
      </c>
      <c r="D63" s="17" t="s">
        <v>8</v>
      </c>
      <c r="E63" s="17" t="s">
        <v>192</v>
      </c>
      <c r="F63" s="61" t="s">
        <v>212</v>
      </c>
      <c r="G63" s="8" t="s">
        <v>190</v>
      </c>
      <c r="H63" s="8" t="s">
        <v>68</v>
      </c>
      <c r="I63" s="63">
        <v>301</v>
      </c>
      <c r="J63" s="68">
        <v>12</v>
      </c>
      <c r="K63" s="28"/>
      <c r="L63" s="28"/>
      <c r="M63" s="28"/>
      <c r="N63" s="28"/>
      <c r="O63" s="28">
        <v>301</v>
      </c>
      <c r="P63" s="28"/>
      <c r="Q63" s="28"/>
      <c r="R63" s="28"/>
      <c r="S63" s="28"/>
      <c r="T63" s="28"/>
      <c r="U63" s="28"/>
      <c r="V63" s="29"/>
      <c r="W63" s="23"/>
      <c r="X63" s="19" t="s">
        <v>133</v>
      </c>
      <c r="Y63" s="19"/>
      <c r="Z63" s="24"/>
      <c r="AA63" s="91"/>
      <c r="AB63" s="35"/>
      <c r="AC63" s="5"/>
      <c r="AD63" s="39"/>
      <c r="AE63" s="43"/>
      <c r="AF63" s="56"/>
      <c r="AG63" s="57"/>
      <c r="AH63" s="44"/>
      <c r="AI63" s="41"/>
      <c r="AJ63" s="41"/>
    </row>
    <row r="64" spans="1:36" ht="33.75" customHeight="1">
      <c r="A64" s="90">
        <v>61</v>
      </c>
      <c r="B64" s="17" t="s">
        <v>154</v>
      </c>
      <c r="C64" s="17" t="s">
        <v>170</v>
      </c>
      <c r="D64" s="17" t="s">
        <v>67</v>
      </c>
      <c r="E64" s="17" t="s">
        <v>192</v>
      </c>
      <c r="F64" s="61" t="s">
        <v>212</v>
      </c>
      <c r="G64" s="8" t="s">
        <v>190</v>
      </c>
      <c r="H64" s="8" t="s">
        <v>68</v>
      </c>
      <c r="I64" s="63">
        <v>150</v>
      </c>
      <c r="J64" s="68">
        <v>12</v>
      </c>
      <c r="K64" s="30"/>
      <c r="L64" s="30"/>
      <c r="M64" s="30"/>
      <c r="N64" s="30"/>
      <c r="O64" s="30">
        <v>123</v>
      </c>
      <c r="P64" s="30"/>
      <c r="Q64" s="30"/>
      <c r="R64" s="30"/>
      <c r="S64" s="30"/>
      <c r="T64" s="30"/>
      <c r="U64" s="30"/>
      <c r="V64" s="31"/>
      <c r="W64" s="23" t="s">
        <v>133</v>
      </c>
      <c r="X64" s="19"/>
      <c r="Y64" s="19"/>
      <c r="Z64" s="24"/>
      <c r="AA64" s="91"/>
      <c r="AB64" s="35"/>
      <c r="AC64" s="5"/>
      <c r="AD64" s="39"/>
      <c r="AE64" s="43"/>
      <c r="AF64" s="56"/>
      <c r="AG64" s="57"/>
      <c r="AH64" s="44"/>
      <c r="AI64" s="41"/>
      <c r="AJ64" s="41"/>
    </row>
    <row r="65" spans="1:36" ht="33.75" customHeight="1">
      <c r="A65" s="90">
        <v>62</v>
      </c>
      <c r="B65" s="17" t="s">
        <v>155</v>
      </c>
      <c r="C65" s="17" t="s">
        <v>175</v>
      </c>
      <c r="D65" s="17" t="s">
        <v>18</v>
      </c>
      <c r="E65" s="17" t="s">
        <v>89</v>
      </c>
      <c r="F65" s="61" t="s">
        <v>212</v>
      </c>
      <c r="G65" s="8" t="s">
        <v>189</v>
      </c>
      <c r="H65" s="8" t="s">
        <v>68</v>
      </c>
      <c r="I65" s="63">
        <v>200</v>
      </c>
      <c r="J65" s="69">
        <v>2</v>
      </c>
      <c r="K65" s="30">
        <v>0</v>
      </c>
      <c r="L65" s="30">
        <v>3</v>
      </c>
      <c r="M65" s="30">
        <v>2</v>
      </c>
      <c r="N65" s="30">
        <v>10</v>
      </c>
      <c r="O65" s="30">
        <v>107</v>
      </c>
      <c r="P65" s="30">
        <v>21</v>
      </c>
      <c r="Q65" s="30">
        <v>14</v>
      </c>
      <c r="R65" s="30">
        <v>12</v>
      </c>
      <c r="S65" s="30">
        <v>8</v>
      </c>
      <c r="T65" s="30">
        <v>11</v>
      </c>
      <c r="U65" s="30">
        <v>2</v>
      </c>
      <c r="V65" s="31">
        <v>6</v>
      </c>
      <c r="W65" s="23" t="s">
        <v>133</v>
      </c>
      <c r="X65" s="19"/>
      <c r="Y65" s="21"/>
      <c r="Z65" s="25"/>
      <c r="AA65" s="91"/>
      <c r="AB65" s="35"/>
      <c r="AC65" s="5"/>
      <c r="AD65" s="39"/>
      <c r="AE65" s="43"/>
      <c r="AF65" s="56"/>
      <c r="AG65" s="57"/>
      <c r="AH65" s="44"/>
      <c r="AI65" s="41"/>
      <c r="AJ65" s="41"/>
    </row>
    <row r="66" spans="1:36" ht="33.75" customHeight="1">
      <c r="A66" s="90">
        <v>63</v>
      </c>
      <c r="B66" s="17" t="s">
        <v>155</v>
      </c>
      <c r="C66" s="17" t="s">
        <v>176</v>
      </c>
      <c r="D66" s="17" t="s">
        <v>19</v>
      </c>
      <c r="E66" s="17" t="s">
        <v>89</v>
      </c>
      <c r="F66" s="61" t="s">
        <v>212</v>
      </c>
      <c r="G66" s="8" t="s">
        <v>189</v>
      </c>
      <c r="H66" s="8" t="s">
        <v>68</v>
      </c>
      <c r="I66" s="63">
        <v>1500</v>
      </c>
      <c r="J66" s="69">
        <v>2</v>
      </c>
      <c r="K66" s="30">
        <v>165</v>
      </c>
      <c r="L66" s="30">
        <v>157</v>
      </c>
      <c r="M66" s="30">
        <v>51</v>
      </c>
      <c r="N66" s="30">
        <v>12</v>
      </c>
      <c r="O66" s="30">
        <v>90</v>
      </c>
      <c r="P66" s="30">
        <v>55</v>
      </c>
      <c r="Q66" s="30">
        <v>110</v>
      </c>
      <c r="R66" s="30">
        <v>158</v>
      </c>
      <c r="S66" s="30">
        <v>142</v>
      </c>
      <c r="T66" s="30">
        <v>150</v>
      </c>
      <c r="U66" s="30">
        <v>154</v>
      </c>
      <c r="V66" s="31">
        <v>168</v>
      </c>
      <c r="W66" s="23"/>
      <c r="X66" s="19" t="s">
        <v>133</v>
      </c>
      <c r="Y66" s="19"/>
      <c r="Z66" s="24"/>
      <c r="AA66" s="91"/>
      <c r="AB66" s="35"/>
      <c r="AC66" s="5"/>
      <c r="AD66" s="39"/>
      <c r="AE66" s="43"/>
      <c r="AF66" s="56"/>
      <c r="AG66" s="57"/>
      <c r="AH66" s="44"/>
      <c r="AI66" s="41"/>
      <c r="AJ66" s="41"/>
    </row>
    <row r="67" spans="1:36" ht="33.75" customHeight="1">
      <c r="A67" s="90">
        <v>64</v>
      </c>
      <c r="B67" s="17" t="s">
        <v>156</v>
      </c>
      <c r="C67" s="17" t="s">
        <v>171</v>
      </c>
      <c r="D67" s="17" t="s">
        <v>21</v>
      </c>
      <c r="E67" s="17" t="s">
        <v>90</v>
      </c>
      <c r="F67" s="61" t="s">
        <v>212</v>
      </c>
      <c r="G67" s="8" t="s">
        <v>188</v>
      </c>
      <c r="H67" s="8" t="s">
        <v>68</v>
      </c>
      <c r="I67" s="63">
        <v>1060</v>
      </c>
      <c r="J67" s="69">
        <v>5</v>
      </c>
      <c r="K67" s="30">
        <v>40</v>
      </c>
      <c r="L67" s="30">
        <v>40</v>
      </c>
      <c r="M67" s="30">
        <v>40</v>
      </c>
      <c r="N67" s="30">
        <v>40</v>
      </c>
      <c r="O67" s="30">
        <v>100</v>
      </c>
      <c r="P67" s="30">
        <v>420</v>
      </c>
      <c r="Q67" s="30">
        <v>140</v>
      </c>
      <c r="R67" s="30">
        <v>80</v>
      </c>
      <c r="S67" s="30">
        <v>40</v>
      </c>
      <c r="T67" s="30">
        <v>40</v>
      </c>
      <c r="U67" s="30">
        <v>40</v>
      </c>
      <c r="V67" s="31">
        <v>40</v>
      </c>
      <c r="W67" s="23" t="s">
        <v>133</v>
      </c>
      <c r="X67" s="19"/>
      <c r="Y67" s="19"/>
      <c r="Z67" s="24"/>
      <c r="AA67" s="91"/>
      <c r="AB67" s="35"/>
      <c r="AC67" s="5"/>
      <c r="AD67" s="39"/>
      <c r="AE67" s="43"/>
      <c r="AF67" s="56"/>
      <c r="AG67" s="57"/>
      <c r="AH67" s="44"/>
      <c r="AI67" s="41"/>
      <c r="AJ67" s="41"/>
    </row>
    <row r="68" spans="1:36" ht="33.75" customHeight="1">
      <c r="A68" s="90">
        <v>65</v>
      </c>
      <c r="B68" s="17" t="s">
        <v>156</v>
      </c>
      <c r="C68" s="17" t="s">
        <v>171</v>
      </c>
      <c r="D68" s="17" t="s">
        <v>22</v>
      </c>
      <c r="E68" s="17" t="s">
        <v>90</v>
      </c>
      <c r="F68" s="61" t="s">
        <v>212</v>
      </c>
      <c r="G68" s="8" t="s">
        <v>188</v>
      </c>
      <c r="H68" s="8" t="s">
        <v>68</v>
      </c>
      <c r="I68" s="63">
        <v>800</v>
      </c>
      <c r="J68" s="69">
        <v>5</v>
      </c>
      <c r="K68" s="30"/>
      <c r="L68" s="30"/>
      <c r="M68" s="30"/>
      <c r="N68" s="30">
        <v>40</v>
      </c>
      <c r="O68" s="30">
        <v>55</v>
      </c>
      <c r="P68" s="30">
        <v>57</v>
      </c>
      <c r="Q68" s="30">
        <v>130</v>
      </c>
      <c r="R68" s="30">
        <v>126</v>
      </c>
      <c r="S68" s="30">
        <v>95</v>
      </c>
      <c r="T68" s="30">
        <v>113</v>
      </c>
      <c r="U68" s="30">
        <v>79</v>
      </c>
      <c r="V68" s="31">
        <v>70</v>
      </c>
      <c r="W68" s="23" t="s">
        <v>133</v>
      </c>
      <c r="X68" s="19" t="s">
        <v>133</v>
      </c>
      <c r="Y68" s="19"/>
      <c r="Z68" s="24"/>
      <c r="AA68" s="91"/>
      <c r="AB68" s="35"/>
      <c r="AC68" s="2"/>
      <c r="AD68" s="39"/>
      <c r="AE68" s="43"/>
      <c r="AF68" s="56"/>
      <c r="AG68" s="57"/>
      <c r="AH68" s="44"/>
      <c r="AI68" s="41"/>
      <c r="AJ68" s="41"/>
    </row>
    <row r="69" spans="1:36" ht="33.75" customHeight="1">
      <c r="A69" s="90">
        <v>66</v>
      </c>
      <c r="B69" s="17" t="s">
        <v>156</v>
      </c>
      <c r="C69" s="17" t="s">
        <v>171</v>
      </c>
      <c r="D69" s="17" t="s">
        <v>72</v>
      </c>
      <c r="E69" s="17" t="s">
        <v>91</v>
      </c>
      <c r="F69" s="61" t="s">
        <v>212</v>
      </c>
      <c r="G69" s="8" t="s">
        <v>188</v>
      </c>
      <c r="H69" s="8" t="s">
        <v>68</v>
      </c>
      <c r="I69" s="63">
        <v>1200</v>
      </c>
      <c r="J69" s="69">
        <v>3</v>
      </c>
      <c r="K69" s="30">
        <v>64</v>
      </c>
      <c r="L69" s="30">
        <v>81</v>
      </c>
      <c r="M69" s="30">
        <v>78</v>
      </c>
      <c r="N69" s="30">
        <v>73</v>
      </c>
      <c r="O69" s="30">
        <v>74</v>
      </c>
      <c r="P69" s="30">
        <v>330</v>
      </c>
      <c r="Q69" s="30">
        <v>94</v>
      </c>
      <c r="R69" s="30">
        <v>84</v>
      </c>
      <c r="S69" s="30">
        <v>68</v>
      </c>
      <c r="T69" s="30">
        <v>58</v>
      </c>
      <c r="U69" s="30">
        <v>68</v>
      </c>
      <c r="V69" s="31">
        <v>39</v>
      </c>
      <c r="W69" s="23" t="s">
        <v>133</v>
      </c>
      <c r="X69" s="19" t="s">
        <v>133</v>
      </c>
      <c r="Y69" s="19"/>
      <c r="Z69" s="24"/>
      <c r="AA69" s="91"/>
      <c r="AB69" s="35"/>
      <c r="AC69" s="2"/>
      <c r="AD69" s="39"/>
      <c r="AE69" s="43"/>
      <c r="AF69" s="56"/>
      <c r="AG69" s="57"/>
      <c r="AH69" s="44"/>
      <c r="AI69" s="41"/>
      <c r="AJ69" s="41"/>
    </row>
    <row r="70" spans="1:36" ht="33.75" customHeight="1">
      <c r="A70" s="90">
        <v>67</v>
      </c>
      <c r="B70" s="17" t="s">
        <v>156</v>
      </c>
      <c r="C70" s="17" t="s">
        <v>171</v>
      </c>
      <c r="D70" s="17" t="s">
        <v>71</v>
      </c>
      <c r="E70" s="17" t="s">
        <v>92</v>
      </c>
      <c r="F70" s="61" t="s">
        <v>212</v>
      </c>
      <c r="G70" s="8" t="s">
        <v>188</v>
      </c>
      <c r="H70" s="8" t="s">
        <v>68</v>
      </c>
      <c r="I70" s="63">
        <v>1200</v>
      </c>
      <c r="J70" s="69">
        <v>3</v>
      </c>
      <c r="K70" s="30">
        <v>64</v>
      </c>
      <c r="L70" s="30">
        <v>81</v>
      </c>
      <c r="M70" s="30">
        <v>78</v>
      </c>
      <c r="N70" s="30">
        <v>73</v>
      </c>
      <c r="O70" s="30">
        <v>74</v>
      </c>
      <c r="P70" s="30">
        <v>330</v>
      </c>
      <c r="Q70" s="30">
        <v>94</v>
      </c>
      <c r="R70" s="30">
        <v>84</v>
      </c>
      <c r="S70" s="30">
        <v>68</v>
      </c>
      <c r="T70" s="30">
        <v>58</v>
      </c>
      <c r="U70" s="30">
        <v>68</v>
      </c>
      <c r="V70" s="31">
        <v>39</v>
      </c>
      <c r="W70" s="23"/>
      <c r="X70" s="19" t="s">
        <v>133</v>
      </c>
      <c r="Y70" s="19"/>
      <c r="Z70" s="24"/>
      <c r="AA70" s="91"/>
      <c r="AB70" s="35"/>
      <c r="AC70" s="2"/>
      <c r="AD70" s="39"/>
      <c r="AE70" s="43"/>
      <c r="AF70" s="56"/>
      <c r="AG70" s="57"/>
      <c r="AH70" s="44"/>
      <c r="AI70" s="41"/>
      <c r="AJ70" s="41"/>
    </row>
    <row r="71" spans="1:36" ht="33.75" customHeight="1">
      <c r="A71" s="90">
        <v>68</v>
      </c>
      <c r="B71" s="17" t="s">
        <v>196</v>
      </c>
      <c r="C71" s="17" t="s">
        <v>166</v>
      </c>
      <c r="D71" s="62" t="s">
        <v>73</v>
      </c>
      <c r="E71" s="62" t="s">
        <v>111</v>
      </c>
      <c r="F71" s="61" t="s">
        <v>212</v>
      </c>
      <c r="G71" s="8" t="s">
        <v>190</v>
      </c>
      <c r="H71" s="8" t="s">
        <v>68</v>
      </c>
      <c r="I71" s="63">
        <v>8200</v>
      </c>
      <c r="J71" s="69">
        <v>2</v>
      </c>
      <c r="K71" s="30"/>
      <c r="L71" s="30"/>
      <c r="M71" s="30"/>
      <c r="N71" s="30"/>
      <c r="O71" s="30"/>
      <c r="P71" s="30"/>
      <c r="Q71" s="30">
        <v>8200</v>
      </c>
      <c r="R71" s="30"/>
      <c r="S71" s="30"/>
      <c r="T71" s="30"/>
      <c r="U71" s="30"/>
      <c r="V71" s="31"/>
      <c r="W71" s="23" t="s">
        <v>133</v>
      </c>
      <c r="X71" s="19"/>
      <c r="Y71" s="19"/>
      <c r="Z71" s="24"/>
      <c r="AA71" s="91"/>
      <c r="AB71" s="35"/>
      <c r="AC71" s="2"/>
      <c r="AD71" s="39"/>
      <c r="AE71" s="43"/>
      <c r="AF71" s="56"/>
      <c r="AG71" s="57"/>
      <c r="AH71" s="44"/>
      <c r="AI71" s="41"/>
      <c r="AJ71" s="41"/>
    </row>
    <row r="72" spans="1:36" ht="33.75" customHeight="1">
      <c r="A72" s="90">
        <v>69</v>
      </c>
      <c r="B72" s="17" t="s">
        <v>196</v>
      </c>
      <c r="C72" s="17" t="s">
        <v>166</v>
      </c>
      <c r="D72" s="17" t="s">
        <v>13</v>
      </c>
      <c r="E72" s="62" t="s">
        <v>111</v>
      </c>
      <c r="F72" s="61" t="s">
        <v>212</v>
      </c>
      <c r="G72" s="8" t="s">
        <v>190</v>
      </c>
      <c r="H72" s="8" t="s">
        <v>68</v>
      </c>
      <c r="I72" s="63">
        <v>7900</v>
      </c>
      <c r="J72" s="69">
        <v>2</v>
      </c>
      <c r="K72" s="30"/>
      <c r="L72" s="30"/>
      <c r="M72" s="30"/>
      <c r="N72" s="30"/>
      <c r="O72" s="30"/>
      <c r="P72" s="30"/>
      <c r="Q72" s="30">
        <v>7900</v>
      </c>
      <c r="R72" s="30"/>
      <c r="S72" s="30"/>
      <c r="T72" s="30"/>
      <c r="U72" s="30"/>
      <c r="V72" s="31"/>
      <c r="W72" s="23" t="s">
        <v>133</v>
      </c>
      <c r="X72" s="19"/>
      <c r="Y72" s="19"/>
      <c r="Z72" s="24"/>
      <c r="AA72" s="91"/>
      <c r="AB72" s="35"/>
      <c r="AC72" s="5"/>
      <c r="AD72" s="39"/>
      <c r="AE72" s="43"/>
      <c r="AF72" s="56"/>
      <c r="AG72" s="57"/>
      <c r="AH72" s="44"/>
      <c r="AI72" s="41"/>
      <c r="AJ72" s="41"/>
    </row>
    <row r="73" spans="1:36" ht="33.75" customHeight="1">
      <c r="A73" s="90">
        <v>70</v>
      </c>
      <c r="B73" s="17" t="s">
        <v>196</v>
      </c>
      <c r="C73" s="17" t="s">
        <v>166</v>
      </c>
      <c r="D73" s="17" t="s">
        <v>15</v>
      </c>
      <c r="E73" s="62" t="s">
        <v>111</v>
      </c>
      <c r="F73" s="61" t="s">
        <v>212</v>
      </c>
      <c r="G73" s="8" t="s">
        <v>190</v>
      </c>
      <c r="H73" s="8" t="s">
        <v>68</v>
      </c>
      <c r="I73" s="63">
        <v>7600</v>
      </c>
      <c r="J73" s="69">
        <v>2</v>
      </c>
      <c r="K73" s="30"/>
      <c r="L73" s="30"/>
      <c r="M73" s="30"/>
      <c r="N73" s="30"/>
      <c r="O73" s="30"/>
      <c r="P73" s="30"/>
      <c r="Q73" s="30">
        <v>7600</v>
      </c>
      <c r="R73" s="30"/>
      <c r="S73" s="30"/>
      <c r="T73" s="30"/>
      <c r="U73" s="30"/>
      <c r="V73" s="31"/>
      <c r="W73" s="23" t="s">
        <v>133</v>
      </c>
      <c r="X73" s="19"/>
      <c r="Y73" s="19"/>
      <c r="Z73" s="24"/>
      <c r="AA73" s="91"/>
      <c r="AB73" s="35"/>
      <c r="AC73" s="5"/>
      <c r="AD73" s="39"/>
      <c r="AE73" s="43"/>
      <c r="AF73" s="56"/>
      <c r="AG73" s="57"/>
      <c r="AH73" s="44"/>
      <c r="AI73" s="41"/>
      <c r="AJ73" s="41"/>
    </row>
    <row r="74" spans="1:36" ht="33.75" customHeight="1">
      <c r="A74" s="90">
        <v>71</v>
      </c>
      <c r="B74" s="17" t="s">
        <v>196</v>
      </c>
      <c r="C74" s="17" t="s">
        <v>166</v>
      </c>
      <c r="D74" s="17" t="s">
        <v>132</v>
      </c>
      <c r="E74" s="17" t="s">
        <v>100</v>
      </c>
      <c r="F74" s="61" t="s">
        <v>212</v>
      </c>
      <c r="G74" s="8" t="s">
        <v>190</v>
      </c>
      <c r="H74" s="8" t="s">
        <v>68</v>
      </c>
      <c r="I74" s="63">
        <v>2950</v>
      </c>
      <c r="J74" s="69">
        <v>10</v>
      </c>
      <c r="K74" s="30"/>
      <c r="L74" s="30"/>
      <c r="M74" s="30"/>
      <c r="N74" s="30"/>
      <c r="O74" s="30"/>
      <c r="P74" s="30"/>
      <c r="Q74" s="30"/>
      <c r="R74" s="30"/>
      <c r="S74" s="30"/>
      <c r="T74" s="30">
        <v>2940</v>
      </c>
      <c r="U74" s="30"/>
      <c r="V74" s="31"/>
      <c r="W74" s="23" t="s">
        <v>133</v>
      </c>
      <c r="X74" s="19" t="s">
        <v>133</v>
      </c>
      <c r="Y74" s="19" t="s">
        <v>133</v>
      </c>
      <c r="Z74" s="24"/>
      <c r="AA74" s="91"/>
      <c r="AB74" s="35"/>
      <c r="AC74" s="5"/>
      <c r="AD74" s="39"/>
      <c r="AE74" s="43"/>
      <c r="AF74" s="56"/>
      <c r="AG74" s="57"/>
      <c r="AH74" s="39"/>
      <c r="AI74" s="41"/>
      <c r="AJ74" s="41"/>
    </row>
    <row r="75" spans="1:36" ht="33.75" customHeight="1">
      <c r="A75" s="90">
        <v>72</v>
      </c>
      <c r="B75" s="17" t="s">
        <v>196</v>
      </c>
      <c r="C75" s="17" t="s">
        <v>168</v>
      </c>
      <c r="D75" s="17" t="s">
        <v>122</v>
      </c>
      <c r="E75" s="17" t="s">
        <v>87</v>
      </c>
      <c r="F75" s="61" t="s">
        <v>212</v>
      </c>
      <c r="G75" s="8" t="s">
        <v>190</v>
      </c>
      <c r="H75" s="8" t="s">
        <v>68</v>
      </c>
      <c r="I75" s="63">
        <v>1176</v>
      </c>
      <c r="J75" s="69">
        <v>5</v>
      </c>
      <c r="K75" s="30">
        <v>2</v>
      </c>
      <c r="L75" s="30"/>
      <c r="M75" s="30"/>
      <c r="N75" s="30">
        <v>5</v>
      </c>
      <c r="O75" s="30"/>
      <c r="P75" s="30"/>
      <c r="Q75" s="30">
        <v>35</v>
      </c>
      <c r="R75" s="30">
        <v>26</v>
      </c>
      <c r="S75" s="30">
        <v>10</v>
      </c>
      <c r="T75" s="30">
        <v>7</v>
      </c>
      <c r="U75" s="30">
        <v>3</v>
      </c>
      <c r="V75" s="31">
        <v>1</v>
      </c>
      <c r="W75" s="23" t="s">
        <v>133</v>
      </c>
      <c r="X75" s="19"/>
      <c r="Y75" s="19"/>
      <c r="Z75" s="24"/>
      <c r="AA75" s="91"/>
      <c r="AB75" s="35"/>
      <c r="AC75" s="5"/>
      <c r="AD75" s="39"/>
      <c r="AE75" s="43"/>
      <c r="AF75" s="56"/>
      <c r="AG75" s="57"/>
      <c r="AH75" s="44"/>
      <c r="AI75" s="41"/>
      <c r="AJ75" s="41"/>
    </row>
    <row r="76" spans="1:36" ht="33.75" customHeight="1">
      <c r="A76" s="90">
        <v>73</v>
      </c>
      <c r="B76" s="17" t="s">
        <v>196</v>
      </c>
      <c r="C76" s="17" t="s">
        <v>168</v>
      </c>
      <c r="D76" s="17" t="s">
        <v>14</v>
      </c>
      <c r="E76" s="17" t="s">
        <v>87</v>
      </c>
      <c r="F76" s="61" t="s">
        <v>212</v>
      </c>
      <c r="G76" s="8" t="s">
        <v>190</v>
      </c>
      <c r="H76" s="8" t="s">
        <v>68</v>
      </c>
      <c r="I76" s="63">
        <v>800</v>
      </c>
      <c r="J76" s="69">
        <v>5</v>
      </c>
      <c r="K76" s="30"/>
      <c r="L76" s="30"/>
      <c r="M76" s="30"/>
      <c r="N76" s="30"/>
      <c r="O76" s="30"/>
      <c r="P76" s="30"/>
      <c r="Q76" s="30">
        <v>64</v>
      </c>
      <c r="R76" s="30">
        <v>720</v>
      </c>
      <c r="S76" s="30"/>
      <c r="T76" s="30"/>
      <c r="U76" s="30"/>
      <c r="V76" s="31"/>
      <c r="W76" s="23" t="s">
        <v>133</v>
      </c>
      <c r="X76" s="19"/>
      <c r="Y76" s="19"/>
      <c r="Z76" s="24"/>
      <c r="AA76" s="91"/>
      <c r="AB76" s="35"/>
      <c r="AC76" s="5"/>
      <c r="AD76" s="39"/>
      <c r="AE76" s="43"/>
      <c r="AF76" s="56"/>
      <c r="AG76" s="57"/>
      <c r="AH76" s="39"/>
      <c r="AI76" s="41"/>
      <c r="AJ76" s="41"/>
    </row>
    <row r="77" spans="1:36" ht="33.75" customHeight="1">
      <c r="A77" s="90">
        <v>74</v>
      </c>
      <c r="B77" s="17" t="s">
        <v>196</v>
      </c>
      <c r="C77" s="17" t="s">
        <v>168</v>
      </c>
      <c r="D77" s="17" t="s">
        <v>16</v>
      </c>
      <c r="E77" s="17" t="s">
        <v>87</v>
      </c>
      <c r="F77" s="61" t="s">
        <v>212</v>
      </c>
      <c r="G77" s="8" t="s">
        <v>190</v>
      </c>
      <c r="H77" s="8" t="s">
        <v>68</v>
      </c>
      <c r="I77" s="63">
        <v>170</v>
      </c>
      <c r="J77" s="69">
        <v>5</v>
      </c>
      <c r="K77" s="30"/>
      <c r="L77" s="30"/>
      <c r="M77" s="30"/>
      <c r="N77" s="30"/>
      <c r="O77" s="30"/>
      <c r="P77" s="30"/>
      <c r="Q77" s="30">
        <v>84</v>
      </c>
      <c r="R77" s="30">
        <v>84</v>
      </c>
      <c r="S77" s="30"/>
      <c r="T77" s="30"/>
      <c r="U77" s="30"/>
      <c r="V77" s="30"/>
      <c r="W77" s="23" t="s">
        <v>133</v>
      </c>
      <c r="X77" s="19"/>
      <c r="Y77" s="19"/>
      <c r="Z77" s="24"/>
      <c r="AA77" s="91"/>
      <c r="AB77" s="35"/>
      <c r="AC77" s="5"/>
      <c r="AD77" s="39"/>
      <c r="AE77" s="43"/>
      <c r="AF77" s="56"/>
      <c r="AG77" s="57"/>
      <c r="AH77" s="44"/>
      <c r="AI77" s="41"/>
      <c r="AJ77" s="41"/>
    </row>
    <row r="78" spans="1:36" ht="33.75" customHeight="1">
      <c r="A78" s="90">
        <v>75</v>
      </c>
      <c r="B78" s="17" t="s">
        <v>196</v>
      </c>
      <c r="C78" s="17" t="s">
        <v>168</v>
      </c>
      <c r="D78" s="17" t="s">
        <v>131</v>
      </c>
      <c r="E78" s="17" t="s">
        <v>87</v>
      </c>
      <c r="F78" s="61" t="s">
        <v>212</v>
      </c>
      <c r="G78" s="8" t="s">
        <v>190</v>
      </c>
      <c r="H78" s="8" t="s">
        <v>68</v>
      </c>
      <c r="I78" s="63">
        <v>1200</v>
      </c>
      <c r="J78" s="69">
        <v>5</v>
      </c>
      <c r="K78" s="30"/>
      <c r="L78" s="30"/>
      <c r="M78" s="30"/>
      <c r="N78" s="30"/>
      <c r="O78" s="30"/>
      <c r="P78" s="30"/>
      <c r="Q78" s="30"/>
      <c r="R78" s="30">
        <v>1051</v>
      </c>
      <c r="S78" s="30"/>
      <c r="T78" s="30"/>
      <c r="U78" s="30"/>
      <c r="V78" s="31"/>
      <c r="W78" s="23" t="s">
        <v>133</v>
      </c>
      <c r="X78" s="19"/>
      <c r="Y78" s="19"/>
      <c r="Z78" s="24"/>
      <c r="AA78" s="91"/>
      <c r="AB78" s="35"/>
      <c r="AC78" s="5"/>
      <c r="AD78" s="39"/>
      <c r="AE78" s="43"/>
      <c r="AF78" s="56"/>
      <c r="AG78" s="57"/>
      <c r="AH78" s="44"/>
      <c r="AI78" s="41"/>
      <c r="AJ78" s="41"/>
    </row>
    <row r="79" spans="1:36" ht="33.75" customHeight="1">
      <c r="A79" s="90">
        <v>76</v>
      </c>
      <c r="B79" s="17" t="s">
        <v>198</v>
      </c>
      <c r="C79" s="17" t="s">
        <v>158</v>
      </c>
      <c r="D79" s="17" t="s">
        <v>218</v>
      </c>
      <c r="E79" s="17" t="s">
        <v>103</v>
      </c>
      <c r="F79" s="61" t="s">
        <v>212</v>
      </c>
      <c r="G79" s="8" t="s">
        <v>188</v>
      </c>
      <c r="H79" s="8" t="s">
        <v>151</v>
      </c>
      <c r="I79" s="63" t="s">
        <v>75</v>
      </c>
      <c r="J79" s="69">
        <v>10</v>
      </c>
      <c r="K79" s="30">
        <v>20</v>
      </c>
      <c r="L79" s="30">
        <v>19</v>
      </c>
      <c r="M79" s="30">
        <v>22</v>
      </c>
      <c r="N79" s="30">
        <v>20</v>
      </c>
      <c r="O79" s="30">
        <v>20</v>
      </c>
      <c r="P79" s="30">
        <v>22</v>
      </c>
      <c r="Q79" s="30">
        <v>20</v>
      </c>
      <c r="R79" s="30">
        <v>22</v>
      </c>
      <c r="S79" s="30">
        <v>20</v>
      </c>
      <c r="T79" s="30">
        <v>22</v>
      </c>
      <c r="U79" s="30">
        <v>20</v>
      </c>
      <c r="V79" s="31">
        <v>21</v>
      </c>
      <c r="W79" s="23" t="s">
        <v>133</v>
      </c>
      <c r="X79" s="19"/>
      <c r="Y79" s="19"/>
      <c r="Z79" s="24"/>
      <c r="AA79" s="91" t="s">
        <v>208</v>
      </c>
      <c r="AB79" s="35"/>
      <c r="AC79" s="5"/>
      <c r="AD79" s="39"/>
      <c r="AE79" s="43"/>
      <c r="AF79" s="56"/>
      <c r="AG79" s="57"/>
      <c r="AH79" s="44"/>
      <c r="AI79" s="41"/>
      <c r="AJ79" s="41"/>
    </row>
    <row r="80" spans="1:36" ht="33.75" customHeight="1">
      <c r="A80" s="90">
        <v>77</v>
      </c>
      <c r="B80" s="17" t="s">
        <v>198</v>
      </c>
      <c r="C80" s="17" t="s">
        <v>158</v>
      </c>
      <c r="D80" s="17" t="s">
        <v>232</v>
      </c>
      <c r="E80" s="17" t="s">
        <v>233</v>
      </c>
      <c r="F80" s="61" t="s">
        <v>212</v>
      </c>
      <c r="G80" s="8" t="s">
        <v>189</v>
      </c>
      <c r="H80" s="8" t="s">
        <v>151</v>
      </c>
      <c r="I80" s="66">
        <v>12</v>
      </c>
      <c r="J80" s="69">
        <v>10</v>
      </c>
      <c r="K80" s="30">
        <v>1</v>
      </c>
      <c r="L80" s="30">
        <v>1</v>
      </c>
      <c r="M80" s="30">
        <v>1</v>
      </c>
      <c r="N80" s="30">
        <v>1</v>
      </c>
      <c r="O80" s="30">
        <v>1</v>
      </c>
      <c r="P80" s="30">
        <v>1</v>
      </c>
      <c r="Q80" s="30">
        <v>1</v>
      </c>
      <c r="R80" s="30">
        <v>1</v>
      </c>
      <c r="S80" s="30">
        <v>1</v>
      </c>
      <c r="T80" s="30">
        <v>1</v>
      </c>
      <c r="U80" s="30">
        <v>1</v>
      </c>
      <c r="V80" s="30">
        <v>1</v>
      </c>
      <c r="W80" s="23" t="s">
        <v>133</v>
      </c>
      <c r="X80" s="19"/>
      <c r="Y80" s="19"/>
      <c r="Z80" s="24"/>
      <c r="AA80" s="91" t="s">
        <v>208</v>
      </c>
      <c r="AB80" s="35"/>
      <c r="AC80" s="5"/>
      <c r="AD80" s="39"/>
      <c r="AE80" s="43"/>
      <c r="AF80" s="56"/>
      <c r="AG80" s="57"/>
      <c r="AH80" s="39"/>
      <c r="AI80" s="41"/>
      <c r="AJ80" s="41"/>
    </row>
    <row r="81" spans="1:36" ht="33.75" customHeight="1">
      <c r="A81" s="90">
        <v>78</v>
      </c>
      <c r="B81" s="17" t="s">
        <v>183</v>
      </c>
      <c r="C81" s="17" t="s">
        <v>159</v>
      </c>
      <c r="D81" s="17" t="s">
        <v>20</v>
      </c>
      <c r="E81" s="17" t="s">
        <v>106</v>
      </c>
      <c r="F81" s="61" t="s">
        <v>212</v>
      </c>
      <c r="G81" s="8" t="s">
        <v>188</v>
      </c>
      <c r="H81" s="8"/>
      <c r="I81" s="63">
        <v>52000</v>
      </c>
      <c r="J81" s="68">
        <v>10</v>
      </c>
      <c r="K81" s="54">
        <v>2741</v>
      </c>
      <c r="L81" s="54">
        <v>3329</v>
      </c>
      <c r="M81" s="54">
        <v>5229</v>
      </c>
      <c r="N81" s="54">
        <v>6225</v>
      </c>
      <c r="O81" s="54">
        <v>5422</v>
      </c>
      <c r="P81" s="54">
        <v>8505</v>
      </c>
      <c r="Q81" s="54">
        <v>5293</v>
      </c>
      <c r="R81" s="54">
        <v>3709</v>
      </c>
      <c r="S81" s="54">
        <v>3307</v>
      </c>
      <c r="T81" s="54">
        <v>3443</v>
      </c>
      <c r="U81" s="54">
        <v>2482</v>
      </c>
      <c r="V81" s="54">
        <v>2310</v>
      </c>
      <c r="W81" s="23"/>
      <c r="X81" s="19" t="s">
        <v>133</v>
      </c>
      <c r="Y81" s="19"/>
      <c r="Z81" s="24"/>
      <c r="AA81" s="91"/>
      <c r="AB81" s="35"/>
      <c r="AC81" s="5"/>
      <c r="AD81" s="39"/>
      <c r="AE81" s="43"/>
      <c r="AF81" s="56"/>
      <c r="AG81" s="57"/>
      <c r="AH81" s="39"/>
      <c r="AI81" s="41"/>
      <c r="AJ81" s="41"/>
    </row>
    <row r="82" spans="1:36" ht="33.75" customHeight="1">
      <c r="A82" s="90">
        <v>79</v>
      </c>
      <c r="B82" s="17" t="s">
        <v>183</v>
      </c>
      <c r="C82" s="17" t="s">
        <v>159</v>
      </c>
      <c r="D82" s="17" t="s">
        <v>182</v>
      </c>
      <c r="E82" s="17" t="s">
        <v>102</v>
      </c>
      <c r="F82" s="61" t="s">
        <v>212</v>
      </c>
      <c r="G82" s="8" t="s">
        <v>188</v>
      </c>
      <c r="H82" s="8" t="s">
        <v>68</v>
      </c>
      <c r="I82" s="63">
        <v>52000</v>
      </c>
      <c r="J82" s="69">
        <v>3</v>
      </c>
      <c r="K82" s="54">
        <v>2741</v>
      </c>
      <c r="L82" s="54">
        <v>3329</v>
      </c>
      <c r="M82" s="54">
        <v>5229</v>
      </c>
      <c r="N82" s="54">
        <v>6225</v>
      </c>
      <c r="O82" s="54">
        <v>5422</v>
      </c>
      <c r="P82" s="54">
        <v>8505</v>
      </c>
      <c r="Q82" s="54">
        <v>5293</v>
      </c>
      <c r="R82" s="54">
        <v>3709</v>
      </c>
      <c r="S82" s="54">
        <v>3307</v>
      </c>
      <c r="T82" s="54">
        <v>3443</v>
      </c>
      <c r="U82" s="54">
        <v>2482</v>
      </c>
      <c r="V82" s="54">
        <v>2310</v>
      </c>
      <c r="W82" s="23"/>
      <c r="X82" s="19" t="s">
        <v>133</v>
      </c>
      <c r="Y82" s="19"/>
      <c r="Z82" s="24"/>
      <c r="AA82" s="91"/>
      <c r="AB82" s="35"/>
      <c r="AC82" s="5"/>
      <c r="AD82" s="39"/>
      <c r="AE82" s="43"/>
      <c r="AF82" s="56"/>
      <c r="AG82" s="57"/>
      <c r="AH82" s="39"/>
      <c r="AI82" s="41"/>
      <c r="AJ82" s="41"/>
    </row>
    <row r="83" spans="1:36" ht="33.75" customHeight="1">
      <c r="A83" s="90">
        <v>80</v>
      </c>
      <c r="B83" s="17" t="s">
        <v>183</v>
      </c>
      <c r="C83" s="17" t="s">
        <v>158</v>
      </c>
      <c r="D83" s="17" t="s">
        <v>9</v>
      </c>
      <c r="E83" s="17" t="s">
        <v>104</v>
      </c>
      <c r="F83" s="61" t="s">
        <v>212</v>
      </c>
      <c r="G83" s="8" t="s">
        <v>189</v>
      </c>
      <c r="H83" s="8" t="s">
        <v>68</v>
      </c>
      <c r="I83" s="63">
        <v>200</v>
      </c>
      <c r="J83" s="69">
        <v>3</v>
      </c>
      <c r="K83" s="30"/>
      <c r="L83" s="30">
        <v>1</v>
      </c>
      <c r="M83" s="30"/>
      <c r="N83" s="30">
        <v>2</v>
      </c>
      <c r="O83" s="30">
        <v>37</v>
      </c>
      <c r="P83" s="30">
        <v>69</v>
      </c>
      <c r="Q83" s="30">
        <v>29</v>
      </c>
      <c r="R83" s="30">
        <v>3</v>
      </c>
      <c r="S83" s="30">
        <v>3</v>
      </c>
      <c r="T83" s="30">
        <v>4</v>
      </c>
      <c r="U83" s="30">
        <v>4</v>
      </c>
      <c r="V83" s="31">
        <v>2</v>
      </c>
      <c r="W83" s="23" t="s">
        <v>133</v>
      </c>
      <c r="X83" s="21"/>
      <c r="Y83" s="21"/>
      <c r="Z83" s="25"/>
      <c r="AA83" s="91"/>
      <c r="AB83" s="35"/>
      <c r="AC83" s="5"/>
      <c r="AD83" s="39"/>
      <c r="AE83" s="43"/>
      <c r="AF83" s="56"/>
      <c r="AG83" s="57"/>
      <c r="AH83" s="44"/>
      <c r="AI83" s="41"/>
      <c r="AJ83" s="41"/>
    </row>
    <row r="84" spans="1:36" ht="33.75" customHeight="1">
      <c r="A84" s="90">
        <v>81</v>
      </c>
      <c r="B84" s="17" t="s">
        <v>163</v>
      </c>
      <c r="C84" s="17" t="s">
        <v>158</v>
      </c>
      <c r="D84" s="62" t="s">
        <v>74</v>
      </c>
      <c r="E84" s="62" t="s">
        <v>207</v>
      </c>
      <c r="F84" s="61" t="s">
        <v>212</v>
      </c>
      <c r="G84" s="8" t="s">
        <v>188</v>
      </c>
      <c r="H84" s="8"/>
      <c r="I84" s="63" t="s">
        <v>75</v>
      </c>
      <c r="J84" s="69">
        <v>120</v>
      </c>
      <c r="K84" s="30">
        <v>20</v>
      </c>
      <c r="L84" s="30">
        <v>19</v>
      </c>
      <c r="M84" s="30">
        <v>22</v>
      </c>
      <c r="N84" s="30">
        <v>20</v>
      </c>
      <c r="O84" s="30">
        <v>20</v>
      </c>
      <c r="P84" s="30">
        <v>22</v>
      </c>
      <c r="Q84" s="30">
        <v>20</v>
      </c>
      <c r="R84" s="30">
        <v>22</v>
      </c>
      <c r="S84" s="30">
        <v>20</v>
      </c>
      <c r="T84" s="30">
        <v>22</v>
      </c>
      <c r="U84" s="30">
        <v>20</v>
      </c>
      <c r="V84" s="31">
        <v>21</v>
      </c>
      <c r="W84" s="23" t="s">
        <v>133</v>
      </c>
      <c r="X84" s="19"/>
      <c r="Y84" s="19" t="s">
        <v>133</v>
      </c>
      <c r="Z84" s="24"/>
      <c r="AA84" s="95"/>
      <c r="AB84" s="35"/>
      <c r="AC84" s="5"/>
      <c r="AD84" s="39"/>
      <c r="AE84" s="43"/>
      <c r="AF84" s="56"/>
      <c r="AG84" s="57"/>
      <c r="AH84" s="44"/>
      <c r="AI84" s="41"/>
      <c r="AJ84" s="41"/>
    </row>
    <row r="85" spans="1:36" ht="33.75" customHeight="1">
      <c r="A85" s="90">
        <v>82</v>
      </c>
      <c r="B85" s="17" t="s">
        <v>163</v>
      </c>
      <c r="C85" s="17" t="s">
        <v>158</v>
      </c>
      <c r="D85" s="17" t="s">
        <v>24</v>
      </c>
      <c r="E85" s="17" t="s">
        <v>113</v>
      </c>
      <c r="F85" s="61" t="s">
        <v>212</v>
      </c>
      <c r="G85" s="8" t="s">
        <v>188</v>
      </c>
      <c r="H85" s="8" t="s">
        <v>68</v>
      </c>
      <c r="I85" s="63">
        <v>2400</v>
      </c>
      <c r="J85" s="69">
        <v>3</v>
      </c>
      <c r="K85" s="30">
        <v>126</v>
      </c>
      <c r="L85" s="30">
        <v>153</v>
      </c>
      <c r="M85" s="30">
        <v>241</v>
      </c>
      <c r="N85" s="30">
        <v>287</v>
      </c>
      <c r="O85" s="30">
        <v>250</v>
      </c>
      <c r="P85" s="30">
        <v>392</v>
      </c>
      <c r="Q85" s="30">
        <v>244</v>
      </c>
      <c r="R85" s="30">
        <v>171</v>
      </c>
      <c r="S85" s="30">
        <v>152</v>
      </c>
      <c r="T85" s="30">
        <v>158</v>
      </c>
      <c r="U85" s="30">
        <v>114</v>
      </c>
      <c r="V85" s="30">
        <v>106</v>
      </c>
      <c r="W85" s="23" t="s">
        <v>133</v>
      </c>
      <c r="X85" s="19" t="s">
        <v>133</v>
      </c>
      <c r="Y85" s="19"/>
      <c r="Z85" s="24" t="s">
        <v>133</v>
      </c>
      <c r="AA85" s="91"/>
      <c r="AB85" s="35"/>
      <c r="AC85" s="5"/>
      <c r="AD85" s="39"/>
      <c r="AE85" s="43"/>
      <c r="AF85" s="56"/>
      <c r="AG85" s="57"/>
      <c r="AH85" s="39"/>
      <c r="AI85" s="41"/>
      <c r="AJ85" s="41"/>
    </row>
    <row r="86" spans="1:36" ht="33.75" customHeight="1">
      <c r="A86" s="90">
        <v>83</v>
      </c>
      <c r="B86" s="17" t="s">
        <v>163</v>
      </c>
      <c r="C86" s="17" t="s">
        <v>169</v>
      </c>
      <c r="D86" s="17" t="s">
        <v>36</v>
      </c>
      <c r="E86" s="17" t="s">
        <v>108</v>
      </c>
      <c r="F86" s="61" t="s">
        <v>212</v>
      </c>
      <c r="G86" s="8" t="s">
        <v>188</v>
      </c>
      <c r="H86" s="8"/>
      <c r="I86" s="63">
        <v>500</v>
      </c>
      <c r="J86" s="69">
        <v>3</v>
      </c>
      <c r="K86" s="30">
        <v>167</v>
      </c>
      <c r="L86" s="30">
        <v>167</v>
      </c>
      <c r="M86" s="30">
        <v>167</v>
      </c>
      <c r="N86" s="30"/>
      <c r="O86" s="30"/>
      <c r="P86" s="30"/>
      <c r="Q86" s="30"/>
      <c r="R86" s="30"/>
      <c r="S86" s="30"/>
      <c r="T86" s="30"/>
      <c r="U86" s="30"/>
      <c r="V86" s="31"/>
      <c r="W86" s="23" t="s">
        <v>133</v>
      </c>
      <c r="X86" s="19" t="s">
        <v>133</v>
      </c>
      <c r="Y86" s="19"/>
      <c r="Z86" s="24" t="s">
        <v>133</v>
      </c>
      <c r="AA86" s="91"/>
      <c r="AB86" s="35"/>
      <c r="AC86" s="5"/>
      <c r="AD86" s="39"/>
      <c r="AE86" s="43"/>
      <c r="AF86" s="56"/>
      <c r="AG86" s="57"/>
      <c r="AH86" s="44"/>
      <c r="AI86" s="41"/>
      <c r="AJ86" s="41"/>
    </row>
    <row r="87" spans="1:36" ht="33.75" customHeight="1">
      <c r="A87" s="90">
        <v>84</v>
      </c>
      <c r="B87" s="17" t="s">
        <v>163</v>
      </c>
      <c r="C87" s="17" t="s">
        <v>173</v>
      </c>
      <c r="D87" s="17" t="s">
        <v>23</v>
      </c>
      <c r="E87" s="17" t="s">
        <v>105</v>
      </c>
      <c r="F87" s="61" t="s">
        <v>212</v>
      </c>
      <c r="G87" s="8" t="s">
        <v>188</v>
      </c>
      <c r="H87" s="8"/>
      <c r="I87" s="63" t="s">
        <v>75</v>
      </c>
      <c r="J87" s="69">
        <v>60</v>
      </c>
      <c r="K87" s="30">
        <v>20</v>
      </c>
      <c r="L87" s="30">
        <v>19</v>
      </c>
      <c r="M87" s="30">
        <v>22</v>
      </c>
      <c r="N87" s="30">
        <v>20</v>
      </c>
      <c r="O87" s="30">
        <v>20</v>
      </c>
      <c r="P87" s="30">
        <v>22</v>
      </c>
      <c r="Q87" s="30">
        <v>20</v>
      </c>
      <c r="R87" s="30">
        <v>22</v>
      </c>
      <c r="S87" s="30">
        <v>20</v>
      </c>
      <c r="T87" s="30">
        <v>22</v>
      </c>
      <c r="U87" s="30">
        <v>20</v>
      </c>
      <c r="V87" s="30">
        <v>21</v>
      </c>
      <c r="W87" s="23" t="s">
        <v>133</v>
      </c>
      <c r="X87" s="19" t="s">
        <v>133</v>
      </c>
      <c r="Y87" s="19" t="s">
        <v>133</v>
      </c>
      <c r="Z87" s="24"/>
      <c r="AA87" s="91"/>
      <c r="AB87" s="35"/>
      <c r="AC87" s="5"/>
      <c r="AD87" s="39"/>
      <c r="AE87" s="43"/>
      <c r="AF87" s="56"/>
      <c r="AG87" s="57"/>
      <c r="AH87" s="44"/>
      <c r="AI87" s="41"/>
      <c r="AJ87" s="41"/>
    </row>
    <row r="88" spans="1:36" ht="33.75" customHeight="1">
      <c r="A88" s="90">
        <v>85</v>
      </c>
      <c r="B88" s="17" t="s">
        <v>163</v>
      </c>
      <c r="C88" s="17" t="s">
        <v>168</v>
      </c>
      <c r="D88" s="17" t="s">
        <v>165</v>
      </c>
      <c r="E88" s="17" t="s">
        <v>93</v>
      </c>
      <c r="F88" s="61" t="s">
        <v>212</v>
      </c>
      <c r="G88" s="8" t="s">
        <v>189</v>
      </c>
      <c r="H88" s="8" t="s">
        <v>68</v>
      </c>
      <c r="I88" s="63">
        <v>3800</v>
      </c>
      <c r="J88" s="69">
        <v>2</v>
      </c>
      <c r="K88" s="30">
        <v>308</v>
      </c>
      <c r="L88" s="30">
        <v>234</v>
      </c>
      <c r="M88" s="30">
        <v>647</v>
      </c>
      <c r="N88" s="30">
        <v>461</v>
      </c>
      <c r="O88" s="30">
        <v>235</v>
      </c>
      <c r="P88" s="30">
        <v>256</v>
      </c>
      <c r="Q88" s="30">
        <v>251</v>
      </c>
      <c r="R88" s="30">
        <v>331</v>
      </c>
      <c r="S88" s="30">
        <v>244</v>
      </c>
      <c r="T88" s="30">
        <v>283</v>
      </c>
      <c r="U88" s="30">
        <v>199</v>
      </c>
      <c r="V88" s="31">
        <v>271</v>
      </c>
      <c r="W88" s="23" t="s">
        <v>133</v>
      </c>
      <c r="X88" s="19" t="s">
        <v>133</v>
      </c>
      <c r="Y88" s="21"/>
      <c r="Z88" s="25"/>
      <c r="AA88" s="91"/>
      <c r="AB88" s="35"/>
      <c r="AC88" s="5"/>
      <c r="AD88" s="39"/>
      <c r="AE88" s="43"/>
      <c r="AF88" s="56"/>
      <c r="AG88" s="57"/>
      <c r="AH88" s="44"/>
      <c r="AI88" s="41"/>
      <c r="AJ88" s="41"/>
    </row>
    <row r="89" spans="1:36" ht="33.75" customHeight="1">
      <c r="A89" s="90">
        <v>86</v>
      </c>
      <c r="B89" s="17" t="s">
        <v>163</v>
      </c>
      <c r="C89" s="17" t="s">
        <v>168</v>
      </c>
      <c r="D89" s="17" t="s">
        <v>65</v>
      </c>
      <c r="E89" s="17" t="s">
        <v>101</v>
      </c>
      <c r="F89" s="61" t="s">
        <v>212</v>
      </c>
      <c r="G89" s="8" t="s">
        <v>189</v>
      </c>
      <c r="H89" s="8" t="s">
        <v>68</v>
      </c>
      <c r="I89" s="63">
        <v>250</v>
      </c>
      <c r="J89" s="69">
        <v>2</v>
      </c>
      <c r="K89" s="30">
        <v>17</v>
      </c>
      <c r="L89" s="30">
        <v>17</v>
      </c>
      <c r="M89" s="30">
        <v>17</v>
      </c>
      <c r="N89" s="30">
        <v>17</v>
      </c>
      <c r="O89" s="30">
        <v>17</v>
      </c>
      <c r="P89" s="30">
        <v>17</v>
      </c>
      <c r="Q89" s="30">
        <v>17</v>
      </c>
      <c r="R89" s="30">
        <v>17</v>
      </c>
      <c r="S89" s="30">
        <v>17</v>
      </c>
      <c r="T89" s="30">
        <v>17</v>
      </c>
      <c r="U89" s="30">
        <v>17</v>
      </c>
      <c r="V89" s="31">
        <v>17</v>
      </c>
      <c r="W89" s="23"/>
      <c r="X89" s="19" t="s">
        <v>133</v>
      </c>
      <c r="Y89" s="19"/>
      <c r="Z89" s="24"/>
      <c r="AA89" s="91"/>
      <c r="AB89" s="35"/>
      <c r="AC89" s="5"/>
      <c r="AD89" s="39"/>
      <c r="AE89" s="43"/>
      <c r="AF89" s="56"/>
      <c r="AG89" s="57"/>
      <c r="AH89" s="44"/>
      <c r="AI89" s="41"/>
      <c r="AJ89" s="41"/>
    </row>
    <row r="90" spans="1:36" ht="33.75" customHeight="1" thickBot="1">
      <c r="A90" s="96">
        <v>87</v>
      </c>
      <c r="B90" s="97" t="s">
        <v>163</v>
      </c>
      <c r="C90" s="97" t="s">
        <v>173</v>
      </c>
      <c r="D90" s="97" t="s">
        <v>234</v>
      </c>
      <c r="E90" s="97" t="s">
        <v>115</v>
      </c>
      <c r="F90" s="98" t="s">
        <v>212</v>
      </c>
      <c r="G90" s="99" t="s">
        <v>191</v>
      </c>
      <c r="H90" s="99"/>
      <c r="I90" s="100">
        <v>1000</v>
      </c>
      <c r="J90" s="101">
        <v>10</v>
      </c>
      <c r="K90" s="102"/>
      <c r="L90" s="102"/>
      <c r="M90" s="102"/>
      <c r="N90" s="102"/>
      <c r="O90" s="102"/>
      <c r="P90" s="102"/>
      <c r="Q90" s="102"/>
      <c r="R90" s="102"/>
      <c r="S90" s="102">
        <v>1000</v>
      </c>
      <c r="T90" s="102"/>
      <c r="U90" s="102"/>
      <c r="V90" s="103"/>
      <c r="W90" s="104"/>
      <c r="X90" s="105"/>
      <c r="Y90" s="105"/>
      <c r="Z90" s="106" t="s">
        <v>133</v>
      </c>
      <c r="AA90" s="107"/>
      <c r="AB90" s="35"/>
      <c r="AC90" s="5"/>
      <c r="AD90" s="39"/>
      <c r="AE90" s="43"/>
      <c r="AF90" s="56"/>
      <c r="AG90" s="57"/>
      <c r="AH90" s="44"/>
      <c r="AI90" s="41"/>
      <c r="AJ90" s="41"/>
    </row>
    <row r="91" spans="1:36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18"/>
      <c r="X91" s="18"/>
      <c r="Y91" s="18"/>
      <c r="Z91" s="18"/>
      <c r="AA91" s="18"/>
      <c r="AB91" s="12"/>
      <c r="AC91" s="12"/>
      <c r="AD91" s="12"/>
      <c r="AE91" s="3"/>
      <c r="AF91" s="12"/>
      <c r="AG91" s="12"/>
      <c r="AH91" s="7"/>
      <c r="AI91" s="41"/>
      <c r="AJ91" s="41"/>
    </row>
    <row r="92" spans="1:36">
      <c r="H92" s="51" t="s">
        <v>214</v>
      </c>
      <c r="I92" s="52"/>
      <c r="J92" s="52"/>
      <c r="K92" s="53"/>
      <c r="W92" s="115" t="s">
        <v>144</v>
      </c>
      <c r="X92" s="116"/>
      <c r="Y92" s="116"/>
      <c r="Z92" s="117"/>
      <c r="AB92" s="12"/>
      <c r="AC92" s="12"/>
      <c r="AD92" s="12"/>
      <c r="AE92" s="3"/>
      <c r="AF92" s="12"/>
      <c r="AG92" s="12"/>
      <c r="AH92" s="12"/>
    </row>
    <row r="93" spans="1:36" ht="18.75" customHeight="1">
      <c r="H93" s="8" t="s">
        <v>68</v>
      </c>
      <c r="I93" s="48" t="s">
        <v>216</v>
      </c>
      <c r="J93" s="49"/>
      <c r="K93" s="50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27" t="s">
        <v>135</v>
      </c>
      <c r="X93" s="22" t="s">
        <v>138</v>
      </c>
      <c r="Y93" s="1"/>
      <c r="Z93" s="1"/>
      <c r="AA93" t="s">
        <v>142</v>
      </c>
      <c r="AB93" s="12"/>
      <c r="AC93" s="12"/>
      <c r="AD93" s="12"/>
      <c r="AE93" s="3"/>
      <c r="AF93" s="12"/>
      <c r="AG93" s="12"/>
      <c r="AH93" s="12"/>
    </row>
    <row r="94" spans="1:36" ht="18.75" customHeight="1">
      <c r="H94" s="8" t="s">
        <v>151</v>
      </c>
      <c r="I94" s="48" t="s">
        <v>215</v>
      </c>
      <c r="J94" s="49"/>
      <c r="K94" s="22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19" t="s">
        <v>136</v>
      </c>
      <c r="X94" s="22" t="s">
        <v>139</v>
      </c>
      <c r="Y94" s="1"/>
      <c r="Z94" s="1"/>
      <c r="AA94" t="s">
        <v>141</v>
      </c>
      <c r="AB94" s="12"/>
      <c r="AC94" s="12"/>
      <c r="AD94" s="12"/>
      <c r="AE94" s="3"/>
      <c r="AF94" s="12"/>
      <c r="AG94" s="12"/>
      <c r="AH94" s="12"/>
    </row>
    <row r="95" spans="1:36">
      <c r="H95" s="8"/>
      <c r="I95" s="48" t="s">
        <v>217</v>
      </c>
      <c r="J95" s="49"/>
      <c r="K95" s="22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19" t="s">
        <v>137</v>
      </c>
      <c r="X95" s="22" t="s">
        <v>140</v>
      </c>
      <c r="Y95" s="1"/>
      <c r="Z95" s="1"/>
      <c r="AA95" t="s">
        <v>143</v>
      </c>
      <c r="AB95" s="12"/>
      <c r="AC95" s="12"/>
      <c r="AD95" s="12"/>
      <c r="AE95" s="3"/>
      <c r="AF95" s="12"/>
      <c r="AG95" s="12"/>
      <c r="AH95" s="12"/>
    </row>
    <row r="96" spans="1:36">
      <c r="AB96" s="4"/>
      <c r="AC96" s="2"/>
      <c r="AD96" s="3"/>
      <c r="AE96" s="3"/>
      <c r="AF96" s="12"/>
      <c r="AG96" s="12"/>
      <c r="AH96" s="12"/>
    </row>
    <row r="97" spans="28:34">
      <c r="AB97" s="3"/>
      <c r="AC97" s="2"/>
      <c r="AD97" s="3"/>
      <c r="AE97" s="3"/>
      <c r="AF97" s="12"/>
      <c r="AG97" s="12"/>
      <c r="AH97" s="12"/>
    </row>
    <row r="98" spans="28:34">
      <c r="AB98" s="4"/>
      <c r="AC98" s="2"/>
      <c r="AD98" s="3"/>
      <c r="AE98" s="3"/>
      <c r="AF98" s="12"/>
      <c r="AG98" s="12"/>
      <c r="AH98" s="12"/>
    </row>
    <row r="99" spans="28:34">
      <c r="AB99" s="3"/>
      <c r="AC99" s="2"/>
      <c r="AD99" s="3"/>
      <c r="AE99" s="3"/>
      <c r="AF99" s="12"/>
      <c r="AG99" s="12"/>
      <c r="AH99" s="12"/>
    </row>
  </sheetData>
  <sortState xmlns:xlrd2="http://schemas.microsoft.com/office/spreadsheetml/2017/richdata2" ref="A5:AA90">
    <sortCondition ref="F4:F90"/>
    <sortCondition ref="B4:B90"/>
    <sortCondition ref="G4:G90"/>
    <sortCondition ref="A4:A90"/>
  </sortState>
  <mergeCells count="14">
    <mergeCell ref="F2:F3"/>
    <mergeCell ref="A2:A3"/>
    <mergeCell ref="B2:B3"/>
    <mergeCell ref="C2:C3"/>
    <mergeCell ref="D2:D3"/>
    <mergeCell ref="E2:E3"/>
    <mergeCell ref="G2:G3"/>
    <mergeCell ref="X2:Z2"/>
    <mergeCell ref="AA2:AA3"/>
    <mergeCell ref="W92:Z92"/>
    <mergeCell ref="H2:H3"/>
    <mergeCell ref="I2:I3"/>
    <mergeCell ref="J2:J3"/>
    <mergeCell ref="W2:W3"/>
  </mergeCells>
  <phoneticPr fontId="2"/>
  <pageMargins left="0.70866141732283472" right="0.70866141732283472" top="0.74803149606299213" bottom="0.74803149606299213" header="0.31496062992125984" footer="0.31496062992125984"/>
  <pageSetup paperSize="8" scale="46" fitToHeight="2" orientation="landscape" r:id="rId1"/>
  <headerFooter>
    <oddHeader xml:space="preserve">&amp;L&amp;14
&amp;R
</oddHeader>
  </headerFooter>
  <rowBreaks count="1" manualBreakCount="1">
    <brk id="46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R6業務一覧 （件数）</vt:lpstr>
      <vt:lpstr>'R6業務一覧 （件数）'!Print_Area</vt:lpstr>
      <vt:lpstr>'R6業務一覧 （件数）'!Print_Titles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2025-05-19T01:00:04Z</dcterms:modified>
</cp:coreProperties>
</file>