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codeName="ThisWorkbook"/>
  <xr:revisionPtr revIDLastSave="0" documentId="13_ncr:1_{0A22A91C-4F99-46BC-BA50-B1C732E8DEA8}" xr6:coauthVersionLast="36" xr6:coauthVersionMax="36" xr10:uidLastSave="{00000000-0000-0000-0000-000000000000}"/>
  <bookViews>
    <workbookView xWindow="26190" yWindow="-16320" windowWidth="2370" windowHeight="15840"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管理票" sheetId="75" r:id="rId6"/>
    <sheet name="【参考】数式用" sheetId="16"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6" hidden="1">【参考】数式用!#REF!</definedName>
    <definedName name="_xlnm._FilterDatabase" localSheetId="3" hidden="1">'別紙様式2-2 個表_処遇'!$L$11:$AH$11</definedName>
    <definedName name="_xlnm._FilterDatabase" localSheetId="4" hidden="1">'別紙様式2-3 個表_特定'!$L$11:$AI$11</definedName>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6">【参考】数式用!$A$1:$I$28</definedName>
    <definedName name="_xlnm.Print_Area" localSheetId="0">はじめに!$A$1:$F$36</definedName>
    <definedName name="_xlnm.Print_Area" localSheetId="5">管理票!$A$1:$K$55</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www" localSheetId="0">#REF!</definedName>
    <definedName name="www" localSheetId="5">#REF!</definedName>
    <definedName name="www" localSheetId="4">#REF!</definedName>
    <definedName name="www">#REF!</definedName>
    <definedName name="yokohama">#REF!</definedName>
    <definedName name="サービス" localSheetId="5">#REF!</definedName>
    <definedName name="サービス" localSheetId="2">#REF!</definedName>
    <definedName name="サービス" localSheetId="4">#REF!</definedName>
    <definedName name="サービス">#REF!</definedName>
    <definedName name="サービス種別" localSheetId="5">[1]サービス種類一覧!$B$4:$B$20</definedName>
    <definedName name="サービス種別">[2]サービス種類一覧!$B$4:$B$20</definedName>
    <definedName name="サービス種類">[1]サービス種類一覧!#REF!</definedName>
    <definedName name="サービス名" localSheetId="0">[3]別表加算率一覧!$A$5:$A$28</definedName>
    <definedName name="サービス名" localSheetId="5">[4]交付率一覧!$A$4:$A$20</definedName>
    <definedName name="サービス名">【参考】数式用!$A$5:$A$28</definedName>
    <definedName name="サービス名称">#REF!</definedName>
    <definedName name="一覧">[5]加算率一覧!$A$4:$A$25</definedName>
    <definedName name="管理表">[6]【参考】数式用!$A$5:$A$28</definedName>
    <definedName name="種類">[3]サービス種類一覧!$A$4:$A$20</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C5" i="75" l="1"/>
  <c r="D34" i="75"/>
  <c r="D41" i="75"/>
  <c r="D28" i="70" l="1"/>
  <c r="AE61" i="70" l="1"/>
  <c r="Y61" i="70"/>
  <c r="S61" i="70"/>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<sst xmlns="http://schemas.openxmlformats.org/spreadsheetml/2006/main" count="2148" uniqueCount="488">
  <si>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</si>
  <si>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</si>
  <si>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</si>
  <si>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</si>
  <si>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</si>
  <si>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</si>
  <si>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</si>
  <si>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</si>
  <si>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</si>
  <si>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</si>
  <si>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</si>
  <si>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</si>
  <si>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</si>
  <si>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</si>
  <si>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</si>
  <si>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</si>
  <si>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</si>
  <si>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</si>
  <si>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</si>
  <si>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</si>
  <si>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</si>
  <si>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</si>
  <si>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</si>
  <si>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</si>
  <si>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</si>
  <si>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</si>
  <si>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</si>
  <si>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</si>
  <si>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</si>
  <si>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</si>
  <si>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</si>
  <si>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</si>
  <si>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</si>
  <si>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</si>
  <si>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</si>
  <si>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</si>
  <si>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</si>
  <si>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</si>
  <si>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</si>
  <si>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</si>
  <si>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</si>
  <si>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</si>
  <si>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</si>
  <si>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</si>
  <si>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</si>
  <si>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</si>
  <si>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</si>
  <si>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</si>
  <si>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</si>
  <si>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</si>
  <si>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</si>
  <si>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</si>
  <si>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</si>
  <si>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</si>
  <si>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</si>
  <si>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</si>
  <si>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</si>
  <si>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</si>
  <si>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</si>
  <si>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</si>
  <si>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</si>
  <si>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</si>
  <si>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</si>
  <si>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</si>
  <si>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</si>
  <si>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</si>
  <si>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</si>
  <si>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</si>
  <si>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</si>
  <si>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</si>
  <si>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</si>
  <si>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</si>
  <si>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</si>
  <si>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</si>
  <si>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</si>
  <si>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</si>
  <si>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</si>
  <si>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</si>
  <si>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</si>
  <si>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</si>
  <si>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</si>
  <si>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</si>
  <si>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</si>
  <si>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</si>
  <si>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</si>
  <si>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</si>
  <si>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</si>
  <si>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</si>
  <si>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</si>
  <si>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</si>
  <si>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</si>
  <si>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</si>
  <si>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</si>
  <si>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</si>
  <si>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</si>
  <si>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</si>
  <si>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</si>
  <si>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</si>
  <si>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</si>
  <si>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</si>
  <si>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</si>
  <si>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</si>
  <si>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</si>
  <si>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</si>
  <si>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</si>
  <si>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</si>
  <si>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</si>
  <si>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</si>
  <si>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</si>
  <si>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</si>
  <si>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</si>
  <si>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</si>
  <si>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</si>
  <si>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</si>
  <si>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</si>
  <si>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</si>
  <si>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</si>
  <si>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</si>
  <si>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</si>
  <si>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</si>
  <si>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</si>
  <si>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</si>
  <si>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</si>
  <si>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</si>
  <si>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</si>
  <si>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</si>
  <si>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</si>
  <si>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</si>
  <si>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</si>
  <si>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</si>
  <si>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</si>
  <si>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</si>
  <si>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</si>
  <si>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</si>
  <si>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</si>
  <si>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</si>
  <si>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</si>
  <si>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</si>
  <si>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</si>
  <si>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</si>
  <si>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</si>
  <si>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</si>
  <si>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</si>
  <si>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</si>
  <si>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</si>
  <si>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</si>
  <si>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</si>
  <si>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</si>
  <si>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</si>
  <si>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</si>
  <si>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</si>
  <si>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</si>
  <si>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</si>
  <si>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</si>
  <si>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</si>
  <si>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</si>
  <si>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</si>
  <si>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</si>
  <si>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</si>
  <si>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</si>
  <si>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</si>
  <si>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</si>
  <si>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</si>
  <si>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</si>
  <si>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</si>
  <si>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</si>
  <si>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</si>
  <si>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</si>
  <si>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</si>
  <si>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</si>
  <si>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</si>
  <si>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</si>
  <si>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</si>
  <si>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</si>
  <si>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</si>
  <si>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</si>
  <si>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</si>
  <si>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</si>
  <si>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</si>
  <si>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</si>
  <si>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</si>
  <si>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</si>
  <si>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</si>
  <si>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</si>
  <si>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</si>
  <si>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</si>
  <si>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</si>
  <si>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</si>
  <si>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</si>
  <si>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</si>
  <si>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</si>
  <si>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</si>
  <si>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</si>
  <si>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</si>
  <si>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</si>
  <si>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</si>
  <si>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</si>
  <si>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</si>
  <si>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</si>
  <si>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</si>
  <si>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</si>
  <si>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</si>
  <si>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</si>
  <si>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</si>
  <si>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</si>
  <si>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</si>
  <si>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</si>
  <si>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</si>
  <si>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</si>
  <si>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</si>
  <si>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</si>
  <si>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</si>
  <si>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</si>
  <si>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</si>
  <si>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</si>
  <si>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</si>
  <si>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</si>
  <si>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</si>
  <si>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</si>
  <si>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</si>
  <si>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</si>
  <si>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</si>
  <si>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</si>
  <si>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</si>
  <si>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</si>
  <si>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</si>
  <si>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</si>
  <si>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</si>
  <si>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</si>
  <si>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</si>
  <si>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</si>
  <si>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</si>
  <si>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</si>
  <si>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</si>
  <si>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</si>
  <si>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</si>
  <si>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</si>
  <si>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</si>
  <si>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</si>
  <si>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</si>
  <si>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</si>
  <si>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</si>
  <si>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</si>
  <si>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</si>
  <si>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</si>
  <si>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</si>
  <si>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</si>
  <si>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</si>
  <si>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</si>
  <si>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</si>
  <si>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</si>
  <si>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</si>
  <si>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</si>
  <si>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</si>
  <si>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</si>
  <si>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</si>
  <si>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</si>
  <si>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</si>
  <si>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</si>
  <si>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</si>
  <si>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</si>
  <si>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</si>
  <si>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</si>
  <si>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</si>
  <si>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</si>
  <si>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</si>
  <si>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</si>
  <si>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</si>
  <si>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</si>
  <si>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</si>
  <si>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</si>
  <si>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</si>
  <si>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</si>
  <si>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</si>
  <si>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</si>
  <si>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</si>
  <si>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</si>
  <si>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</si>
  <si>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</si>
  <si>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</si>
  <si>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</si>
  <si>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</si>
  <si>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</si>
  <si>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</si>
  <si>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</si>
  <si>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</si>
  <si>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</si>
  <si>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</si>
  <si>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</si>
  <si>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</si>
  <si>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</si>
  <si>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</si>
  <si>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</si>
  <si>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</si>
  <si>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</si>
  <si>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</si>
  <si>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</si>
  <si>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</si>
  <si>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</si>
  <si>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</si>
  <si>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</si>
  <si>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</si>
  <si>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</si>
  <si>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</si>
  <si>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</si>
  <si>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</si>
  <si>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</si>
  <si>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</si>
  <si>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</si>
  <si>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</si>
  <si>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</si>
  <si>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</si>
  <si>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</si>
  <si>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</si>
  <si>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</si>
  <si>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</si>
  <si>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</si>
  <si>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</si>
  <si>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</si>
  <si>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</si>
  <si>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</si>
  <si>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</si>
  <si>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</si>
  <si>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</si>
  <si>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</si>
  <si>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</si>
  <si>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</si>
  <si>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</si>
  <si>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</si>
  <si>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</si>
  <si>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</si>
  <si>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</si>
  <si>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</si>
  <si>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</si>
  <si>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</si>
  <si>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</si>
  <si>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</si>
  <si>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</si>
  <si>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</si>
  <si>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</si>
  <si>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</si>
  <si>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</si>
  <si>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</si>
  <si>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</si>
  <si>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</si>
  <si>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</si>
  <si>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</si>
  <si>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</si>
  <si>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</si>
  <si>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</si>
  <si>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</si>
  <si>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</si>
  <si>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</si>
  <si>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</si>
  <si>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</si>
  <si>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</si>
  <si>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</si>
  <si>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</si>
  <si>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</si>
  <si>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</si>
  <si>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</si>
  <si>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</si>
  <si>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</si>
  <si>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</si>
  <si>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</si>
  <si>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</si>
  <si>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</si>
  <si>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</si>
  <si>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</si>
  <si>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</si>
  <si>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</si>
  <si>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</si>
  <si>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</si>
  <si>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</si>
  <si>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</si>
  <si>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</si>
  <si>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</si>
  <si>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</si>
  <si>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</si>
  <si>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</si>
  <si>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</si>
  <si>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</si>
  <si>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</si>
  <si>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</si>
  <si>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</si>
  <si>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</si>
  <si>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</si>
  <si>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</si>
  <si>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</si>
  <si>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</si>
  <si>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</si>
  <si>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</si>
  <si>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</si>
  <si>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</si>
  <si>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</si>
  <si>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</si>
  <si>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</si>
  <si>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</si>
  <si>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</si>
  <si>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</si>
  <si>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</si>
  <si>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</si>
  <si>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</si>
  <si>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</si>
  <si>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</si>
  <si>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</si>
  <si>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</si>
  <si>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</si>
  <si>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</si>
  <si>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</si>
  <si>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</si>
  <si>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</si>
  <si>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</si>
  <si>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</si>
  <si>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</si>
  <si>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</si>
  <si>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</si>
  <si>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</si>
  <si>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</si>
  <si>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</si>
  <si>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</si>
  <si>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</si>
  <si>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</si>
  <si>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</si>
  <si>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</si>
  <si>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</si>
  <si>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</si>
  <si>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</si>
  <si>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</si>
  <si>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</si>
  <si>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</si>
  <si>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</si>
  <si>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</si>
  <si>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</si>
  <si>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</si>
  <si>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</si>
  <si>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</si>
  <si>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</si>
  <si>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</si>
  <si>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</si>
  <si>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</si>
  <si>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</si>
  <si>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</si>
  <si>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</si>
  <si>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</si>
  <si>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</si>
  <si>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</si>
  <si>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</si>
  <si>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　TEL：046-822-8162／046-822-8393</t>
  </si>
  <si>
    <t>　〒238-8550　横須賀市小川町１１</t>
  </si>
  <si>
    <t>横須賀市　福祉部指導監査課</t>
    <rPh sb="0" eb="4">
      <t>ヨコスカシ</t>
    </rPh>
    <rPh sb="5" eb="7">
      <t>フクシ</t>
    </rPh>
    <rPh sb="7" eb="8">
      <t>ブ</t>
    </rPh>
    <phoneticPr fontId="7"/>
  </si>
  <si>
    <t>＜問い合わせ先＞　</t>
  </si>
  <si>
    <t>この受領書は、令和３年度介護職員処遇改善計画書・介護職員等特定処遇改善計画書を収受したことを示す書類です。再発行はしていませんので、なくさないよう事業所で保管してください。</t>
    <phoneticPr fontId="7"/>
  </si>
  <si>
    <t xml:space="preserve">※  </t>
    <phoneticPr fontId="7"/>
  </si>
  <si>
    <t>届出内容</t>
    <rPh sb="0" eb="1">
      <t>トドケ</t>
    </rPh>
    <rPh sb="1" eb="2">
      <t>デ</t>
    </rPh>
    <rPh sb="2" eb="4">
      <t>ナイヨウ</t>
    </rPh>
    <phoneticPr fontId="7"/>
  </si>
  <si>
    <t>異動年月日</t>
    <rPh sb="0" eb="2">
      <t>イドウ</t>
    </rPh>
    <rPh sb="2" eb="5">
      <t>ネンガッピ</t>
    </rPh>
    <phoneticPr fontId="7"/>
  </si>
  <si>
    <t>別紙一覧表による</t>
    <rPh sb="0" eb="2">
      <t>ベッシ</t>
    </rPh>
    <rPh sb="2" eb="4">
      <t>イチラン</t>
    </rPh>
    <rPh sb="4" eb="5">
      <t>ヒョウ</t>
    </rPh>
    <phoneticPr fontId="7"/>
  </si>
  <si>
    <t>事業所名称</t>
    <rPh sb="0" eb="2">
      <t>ジギョウ</t>
    </rPh>
    <rPh sb="2" eb="3">
      <t>ショ</t>
    </rPh>
    <rPh sb="3" eb="5">
      <t>メイショウ</t>
    </rPh>
    <phoneticPr fontId="7"/>
  </si>
  <si>
    <t>事業所番号</t>
    <rPh sb="0" eb="2">
      <t>ジギョウ</t>
    </rPh>
    <rPh sb="2" eb="3">
      <t>ショ</t>
    </rPh>
    <rPh sb="3" eb="5">
      <t>バンゴウ</t>
    </rPh>
    <phoneticPr fontId="7"/>
  </si>
  <si>
    <t>法人名</t>
    <rPh sb="0" eb="1">
      <t>ホウ</t>
    </rPh>
    <rPh sb="1" eb="3">
      <t>ジンメイ</t>
    </rPh>
    <phoneticPr fontId="7"/>
  </si>
  <si>
    <r>
      <t>（</t>
    </r>
    <r>
      <rPr>
        <b/>
        <u/>
        <sz val="9"/>
        <rFont val="ＭＳ ゴシック"/>
        <family val="3"/>
        <charset val="128"/>
      </rPr>
      <t>太線内を記載</t>
    </r>
    <r>
      <rPr>
        <b/>
        <sz val="9"/>
        <rFont val="ＭＳ ゴシック"/>
        <family val="3"/>
        <charset val="128"/>
      </rPr>
      <t>して、計画書等と一緒に提出してください。太線枠外は市が記載するので記入しないこと。）</t>
    </r>
    <rPh sb="10" eb="13">
      <t>ケイカクショ</t>
    </rPh>
    <rPh sb="13" eb="14">
      <t>トウ</t>
    </rPh>
    <rPh sb="32" eb="33">
      <t>シ</t>
    </rPh>
    <phoneticPr fontId="7"/>
  </si>
  <si>
    <t>　　　次の届出を受領しましたので、受領書を交付します。</t>
    <rPh sb="3" eb="4">
      <t>ツギ</t>
    </rPh>
    <rPh sb="9" eb="10">
      <t>リョウ</t>
    </rPh>
    <rPh sb="18" eb="19">
      <t>リョウ</t>
    </rPh>
    <rPh sb="19" eb="20">
      <t>ショ</t>
    </rPh>
    <phoneticPr fontId="7"/>
  </si>
  <si>
    <t>受領書</t>
    <rPh sb="0" eb="3">
      <t>ジュリョウショ</t>
    </rPh>
    <phoneticPr fontId="7"/>
  </si>
  <si>
    <t>介護職員処遇改善計画書・介護職員等特定処遇改善計画書</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phoneticPr fontId="7"/>
  </si>
  <si>
    <t>介護保険指定事業所・第１号事業所</t>
    <rPh sb="0" eb="2">
      <t>カイゴ</t>
    </rPh>
    <rPh sb="2" eb="4">
      <t>ホケン</t>
    </rPh>
    <rPh sb="4" eb="6">
      <t>シテイ</t>
    </rPh>
    <rPh sb="6" eb="9">
      <t>ジギョウショ</t>
    </rPh>
    <rPh sb="10" eb="11">
      <t>ダイ</t>
    </rPh>
    <rPh sb="12" eb="13">
      <t>ゴウ</t>
    </rPh>
    <rPh sb="13" eb="16">
      <t>ジギョウショ</t>
    </rPh>
    <phoneticPr fontId="7"/>
  </si>
  <si>
    <t>摘要欄</t>
    <rPh sb="0" eb="2">
      <t>テキヨウ</t>
    </rPh>
    <rPh sb="2" eb="3">
      <t>ラン</t>
    </rPh>
    <phoneticPr fontId="7"/>
  </si>
  <si>
    <t>コピーして、控えの書類を保管していますか。</t>
    <phoneticPr fontId="7"/>
  </si>
  <si>
    <t>控え書類</t>
  </si>
  <si>
    <t>84円切手を貼り、返信先を記載した封筒を添付していますか。</t>
    <rPh sb="13" eb="15">
      <t>キサイ</t>
    </rPh>
    <phoneticPr fontId="7"/>
  </si>
  <si>
    <t>返信用封筒</t>
  </si>
  <si>
    <t>法人代表者が、内容を確認していますか。</t>
    <rPh sb="0" eb="2">
      <t>ホウジン</t>
    </rPh>
    <rPh sb="2" eb="5">
      <t>ダイヒョウシャ</t>
    </rPh>
    <rPh sb="7" eb="9">
      <t>ナイヨウ</t>
    </rPh>
    <rPh sb="10" eb="12">
      <t>カクニン</t>
    </rPh>
    <phoneticPr fontId="7"/>
  </si>
  <si>
    <t>計画書等</t>
    <rPh sb="0" eb="3">
      <t>ケイカクショ</t>
    </rPh>
    <rPh sb="3" eb="4">
      <t>トウ</t>
    </rPh>
    <phoneticPr fontId="7"/>
  </si>
  <si>
    <t>加算届出書</t>
    <phoneticPr fontId="7"/>
  </si>
  <si>
    <t>提出書類を提出書類一覧で確認しましたか。</t>
    <rPh sb="0" eb="2">
      <t>テイシュツ</t>
    </rPh>
    <rPh sb="5" eb="7">
      <t>テイシュツ</t>
    </rPh>
    <rPh sb="7" eb="9">
      <t>ショルイ</t>
    </rPh>
    <rPh sb="9" eb="11">
      <t>イチラン</t>
    </rPh>
    <phoneticPr fontId="7"/>
  </si>
  <si>
    <t>提出書類</t>
    <rPh sb="0" eb="2">
      <t>テイシュツ</t>
    </rPh>
    <phoneticPr fontId="7"/>
  </si>
  <si>
    <t>ﾁｪｯｸ欄</t>
    <rPh sb="4" eb="5">
      <t>ラン</t>
    </rPh>
    <phoneticPr fontId="7"/>
  </si>
  <si>
    <t>チェック内容</t>
    <rPh sb="4" eb="6">
      <t>ナイヨウ</t>
    </rPh>
    <phoneticPr fontId="7"/>
  </si>
  <si>
    <t>項目</t>
    <rPh sb="0" eb="2">
      <t>コウモク</t>
    </rPh>
    <phoneticPr fontId="7"/>
  </si>
  <si>
    <t>チェックリスト　　　　 　　　　　　　　　　　　　　　　　　　　　　 　</t>
    <phoneticPr fontId="7"/>
  </si>
  <si>
    <t>令和３年度介護職員処遇改善計画書・介護職員等特定処遇改善計画書</t>
    <phoneticPr fontId="7"/>
  </si>
  <si>
    <t>届出内容</t>
    <rPh sb="0" eb="1">
      <t>トド</t>
    </rPh>
    <rPh sb="1" eb="2">
      <t>デ</t>
    </rPh>
    <rPh sb="2" eb="4">
      <t>ナイヨウ</t>
    </rPh>
    <phoneticPr fontId="7"/>
  </si>
  <si>
    <t>　　　　（　　　　）</t>
    <phoneticPr fontId="7"/>
  </si>
  <si>
    <t>FAX</t>
    <phoneticPr fontId="7"/>
  </si>
  <si>
    <t>電話</t>
    <rPh sb="0" eb="2">
      <t>デンワ</t>
    </rPh>
    <phoneticPr fontId="7"/>
  </si>
  <si>
    <t>担当者名</t>
    <rPh sb="0" eb="2">
      <t>タントウ</t>
    </rPh>
    <rPh sb="2" eb="3">
      <t>シャ</t>
    </rPh>
    <rPh sb="3" eb="4">
      <t>メイ</t>
    </rPh>
    <phoneticPr fontId="7"/>
  </si>
  <si>
    <r>
      <t xml:space="preserve"> 　（</t>
    </r>
    <r>
      <rPr>
        <b/>
        <u/>
        <sz val="9"/>
        <rFont val="ＭＳ ゴシック"/>
        <family val="3"/>
        <charset val="128"/>
      </rPr>
      <t>太線内を記載</t>
    </r>
    <r>
      <rPr>
        <b/>
        <sz val="9"/>
        <rFont val="ＭＳ ゴシック"/>
        <family val="3"/>
        <charset val="128"/>
      </rPr>
      <t>して、計画書等と一緒に提出してください。太線枠外は市で記載するので、記載しないでください。）</t>
    </r>
    <rPh sb="12" eb="14">
      <t>ケイカク</t>
    </rPh>
    <rPh sb="14" eb="15">
      <t>ショ</t>
    </rPh>
    <rPh sb="15" eb="16">
      <t>トウ</t>
    </rPh>
    <rPh sb="34" eb="35">
      <t>シ</t>
    </rPh>
    <phoneticPr fontId="7"/>
  </si>
  <si>
    <t>令和３年度介護職員処遇改善計画書・介護職員等特定処遇改善計画書管理票</t>
    <rPh sb="0" eb="2">
      <t>レイワ</t>
    </rPh>
    <rPh sb="3" eb="5">
      <t>ネンド</t>
    </rPh>
    <rPh sb="5" eb="7">
      <t>カイゴ</t>
    </rPh>
    <rPh sb="7" eb="9">
      <t>ショクイン</t>
    </rPh>
    <rPh sb="9" eb="11">
      <t>ショグウ</t>
    </rPh>
    <rPh sb="11" eb="13">
      <t>カイゼン</t>
    </rPh>
    <rPh sb="13" eb="16">
      <t>ケイカクショ</t>
    </rPh>
    <rPh sb="17" eb="19">
      <t>カイゴ</t>
    </rPh>
    <rPh sb="19" eb="21">
      <t>ショクイン</t>
    </rPh>
    <rPh sb="21" eb="22">
      <t>トウ</t>
    </rPh>
    <rPh sb="22" eb="24">
      <t>トクテイ</t>
    </rPh>
    <rPh sb="24" eb="26">
      <t>ショグウ</t>
    </rPh>
    <rPh sb="26" eb="28">
      <t>カイゼン</t>
    </rPh>
    <rPh sb="28" eb="31">
      <t>ケイカクショ</t>
    </rPh>
    <rPh sb="31" eb="33">
      <t>カンリ</t>
    </rPh>
    <phoneticPr fontId="105"/>
  </si>
  <si>
    <t>令和３年度から新たに加算を算定する場合、及び令和２年度と異なる区分の加算を算定する場合、介護給付費等算定に係る体制等に関する届出書等及び体制等状況一覧表をあわせて提出していますか。</t>
    <rPh sb="0" eb="2">
      <t>レイワ</t>
    </rPh>
    <rPh sb="3" eb="5">
      <t>ネンド</t>
    </rPh>
    <rPh sb="7" eb="8">
      <t>アラ</t>
    </rPh>
    <rPh sb="10" eb="12">
      <t>カサン</t>
    </rPh>
    <rPh sb="13" eb="15">
      <t>サンテイ</t>
    </rPh>
    <rPh sb="17" eb="19">
      <t>バアイ</t>
    </rPh>
    <rPh sb="20" eb="21">
      <t>オヨ</t>
    </rPh>
    <rPh sb="22" eb="24">
      <t>レイワ</t>
    </rPh>
    <rPh sb="25" eb="27">
      <t>ネンド</t>
    </rPh>
    <rPh sb="26" eb="27">
      <t>ガンネン</t>
    </rPh>
    <rPh sb="28" eb="29">
      <t>コト</t>
    </rPh>
    <rPh sb="31" eb="33">
      <t>クブン</t>
    </rPh>
    <rPh sb="34" eb="36">
      <t>カサン</t>
    </rPh>
    <rPh sb="37" eb="39">
      <t>サンテイ</t>
    </rPh>
    <rPh sb="41" eb="43">
      <t>バアイ</t>
    </rPh>
    <rPh sb="44" eb="46">
      <t>カイゴ</t>
    </rPh>
    <rPh sb="46" eb="48">
      <t>キュウフ</t>
    </rPh>
    <rPh sb="48" eb="49">
      <t>ヒ</t>
    </rPh>
    <rPh sb="49" eb="50">
      <t>トウ</t>
    </rPh>
    <rPh sb="50" eb="52">
      <t>サンテイ</t>
    </rPh>
    <rPh sb="53" eb="54">
      <t>カカ</t>
    </rPh>
    <rPh sb="55" eb="57">
      <t>タイセイ</t>
    </rPh>
    <rPh sb="57" eb="58">
      <t>トウ</t>
    </rPh>
    <rPh sb="59" eb="60">
      <t>カン</t>
    </rPh>
    <rPh sb="62" eb="65">
      <t>トドケデショ</t>
    </rPh>
    <rPh sb="65" eb="66">
      <t>トウ</t>
    </rPh>
    <rPh sb="66" eb="67">
      <t>オヨ</t>
    </rPh>
    <rPh sb="68" eb="70">
      <t>タイセイ</t>
    </rPh>
    <rPh sb="70" eb="71">
      <t>トウ</t>
    </rPh>
    <rPh sb="71" eb="73">
      <t>ジョウキョウ</t>
    </rPh>
    <rPh sb="73" eb="75">
      <t>イチラン</t>
    </rPh>
    <rPh sb="75" eb="76">
      <t>ヒョウ</t>
    </rPh>
    <rPh sb="81" eb="83">
      <t>テイシュツ</t>
    </rPh>
    <phoneticPr fontId="10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</si>
</sst>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0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b/>
      <u/>
      <sz val="9"/>
      <name val="ＭＳ ゴシック"/>
      <family val="3"/>
      <charset val="128"/>
    </font>
    <font>
      <b/>
      <sz val="16"/>
      <name val="ＭＳ ゴシック"/>
      <family val="3"/>
      <charset val="128"/>
    </font>
    <font>
      <b/>
      <sz val="14"/>
      <name val="ＭＳ ゴシック"/>
      <family val="3"/>
      <charset val="128"/>
    </font>
    <font>
      <sz val="6"/>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s>
  <cellStyleXfs count="51">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xf numFmtId="0" fontId="96" fillId="0" borderId="0" applyProtection="0">
      <alignment vertical="center"/>
    </xf>
    <xf numFmtId="0" fontId="6" fillId="0" borderId="0"/>
  </cellStyleXfs>
  <cellXfs count="1224">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7" fillId="0" borderId="0" xfId="50" applyFont="1" applyAlignment="1">
      <alignment vertical="center"/>
    </xf>
    <xf numFmtId="0" fontId="97" fillId="0" borderId="0" xfId="50" applyFont="1" applyAlignment="1">
      <alignment horizontal="justify" vertical="center"/>
    </xf>
    <xf numFmtId="0" fontId="98" fillId="0" borderId="0" xfId="50" applyFont="1" applyAlignment="1">
      <alignment vertical="center"/>
    </xf>
    <xf numFmtId="0" fontId="98" fillId="0" borderId="0" xfId="50" applyFont="1" applyAlignment="1">
      <alignment vertical="center" wrapText="1"/>
    </xf>
    <xf numFmtId="0" fontId="98" fillId="0" borderId="0" xfId="50" applyFont="1" applyAlignment="1">
      <alignment vertical="top" wrapText="1"/>
    </xf>
    <xf numFmtId="0" fontId="98" fillId="0" borderId="0" xfId="50" applyFont="1" applyAlignment="1">
      <alignment horizontal="right" vertical="top" wrapText="1"/>
    </xf>
    <xf numFmtId="0" fontId="46" fillId="0" borderId="0" xfId="50" applyFont="1" applyBorder="1" applyAlignment="1">
      <alignment horizontal="center" vertical="center"/>
    </xf>
    <xf numFmtId="0" fontId="46" fillId="0" borderId="0" xfId="50" applyFont="1" applyAlignment="1">
      <alignment vertical="center"/>
    </xf>
    <xf numFmtId="0" fontId="99" fillId="0" borderId="0" xfId="50" applyFont="1" applyAlignment="1">
      <alignment horizontal="left" vertical="center"/>
    </xf>
    <xf numFmtId="0" fontId="100" fillId="0" borderId="0" xfId="50" applyFont="1" applyAlignment="1">
      <alignment vertical="center"/>
    </xf>
    <xf numFmtId="0" fontId="101" fillId="0" borderId="0" xfId="50" applyFont="1" applyAlignment="1">
      <alignment horizontal="left" vertical="center"/>
    </xf>
    <xf numFmtId="0" fontId="103" fillId="0" borderId="0" xfId="50" applyFont="1" applyAlignment="1">
      <alignment horizontal="left" vertical="center"/>
    </xf>
    <xf numFmtId="0" fontId="103" fillId="0" borderId="0" xfId="50" applyFont="1" applyAlignment="1">
      <alignment horizontal="right" vertical="center"/>
    </xf>
    <xf numFmtId="0" fontId="104" fillId="0" borderId="0" xfId="50" applyFont="1" applyAlignment="1">
      <alignment vertical="center"/>
    </xf>
    <xf numFmtId="0" fontId="104" fillId="0" borderId="0" xfId="50" applyFont="1" applyAlignment="1">
      <alignment vertical="center" wrapText="1"/>
    </xf>
    <xf numFmtId="0" fontId="44" fillId="0" borderId="19" xfId="50" applyFont="1" applyBorder="1" applyAlignment="1">
      <alignment horizontal="center" vertical="center" wrapText="1"/>
    </xf>
    <xf numFmtId="0" fontId="44" fillId="0" borderId="93" xfId="50" applyFont="1" applyBorder="1" applyAlignment="1">
      <alignment horizontal="justify" vertical="center" wrapText="1"/>
    </xf>
    <xf numFmtId="0" fontId="98" fillId="0" borderId="93" xfId="50" applyFont="1" applyBorder="1" applyAlignment="1">
      <alignment horizontal="justify" vertical="center" wrapText="1"/>
    </xf>
    <xf numFmtId="0" fontId="44" fillId="0" borderId="10" xfId="50" applyFont="1" applyBorder="1" applyAlignment="1">
      <alignment horizontal="center" vertical="center" wrapText="1"/>
    </xf>
    <xf numFmtId="0" fontId="98" fillId="0" borderId="10" xfId="50" applyFont="1" applyBorder="1" applyAlignment="1">
      <alignment horizontal="justify" vertical="center" wrapText="1"/>
    </xf>
    <xf numFmtId="0" fontId="97" fillId="0" borderId="10" xfId="50" applyFont="1" applyBorder="1" applyAlignment="1">
      <alignment horizontal="center" vertical="center"/>
    </xf>
    <xf numFmtId="0" fontId="98" fillId="0" borderId="10" xfId="50" applyFont="1" applyBorder="1" applyAlignment="1">
      <alignment horizontal="center" vertical="center"/>
    </xf>
    <xf numFmtId="0" fontId="97" fillId="0" borderId="0" xfId="50" applyFont="1" applyBorder="1" applyAlignment="1">
      <alignment vertical="center"/>
    </xf>
    <xf numFmtId="0" fontId="98" fillId="0" borderId="0" xfId="50" applyFont="1" applyBorder="1" applyAlignment="1">
      <alignment vertical="center"/>
    </xf>
    <xf numFmtId="0" fontId="97" fillId="0" borderId="12" xfId="50" applyFont="1" applyBorder="1" applyAlignment="1">
      <alignment vertical="center"/>
    </xf>
    <xf numFmtId="0" fontId="101" fillId="0" borderId="0" xfId="50" applyFont="1" applyAlignment="1">
      <alignment vertical="center"/>
    </xf>
    <xf numFmtId="0" fontId="103" fillId="0" borderId="0" xfId="50" applyFont="1" applyAlignment="1">
      <alignment horizontal="center" vertical="center"/>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26" borderId="55" xfId="0" applyFont="1" applyFill="1" applyBorder="1" applyAlignment="1">
      <alignment horizontal="left"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0" fontId="74" fillId="0" borderId="0" xfId="0" applyFont="1" applyFill="1" applyAlignment="1">
      <alignment horizontal="left" vertical="top" wrapText="1"/>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Border="1" applyAlignment="1">
      <alignment vertical="top"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97" fillId="0" borderId="14" xfId="50" applyFont="1" applyBorder="1" applyAlignment="1">
      <alignment horizontal="center" vertical="center"/>
    </xf>
    <xf numFmtId="0" fontId="97" fillId="0" borderId="15" xfId="50" applyFont="1" applyBorder="1" applyAlignment="1">
      <alignment horizontal="center" vertical="center"/>
    </xf>
    <xf numFmtId="0" fontId="97" fillId="0" borderId="33" xfId="50" applyFont="1" applyBorder="1" applyAlignment="1">
      <alignment horizontal="center" vertical="center"/>
    </xf>
    <xf numFmtId="0" fontId="97" fillId="0" borderId="16" xfId="50" applyFont="1" applyBorder="1" applyAlignment="1">
      <alignment horizontal="center" vertical="center"/>
    </xf>
    <xf numFmtId="0" fontId="97" fillId="0" borderId="17" xfId="50" applyFont="1" applyBorder="1" applyAlignment="1">
      <alignment horizontal="center" vertical="center"/>
    </xf>
    <xf numFmtId="0" fontId="97" fillId="0" borderId="19" xfId="50" applyFont="1" applyBorder="1" applyAlignment="1">
      <alignment horizontal="center" vertical="center"/>
    </xf>
    <xf numFmtId="0" fontId="97" fillId="0" borderId="10" xfId="50" applyFont="1" applyBorder="1" applyAlignment="1">
      <alignment horizontal="center" vertical="center"/>
    </xf>
    <xf numFmtId="0" fontId="103" fillId="0" borderId="0" xfId="50" applyFont="1" applyAlignment="1">
      <alignment horizontal="center" vertical="center"/>
    </xf>
    <xf numFmtId="0" fontId="97" fillId="0" borderId="0" xfId="50" applyFont="1" applyAlignment="1">
      <alignment vertical="center"/>
    </xf>
    <xf numFmtId="0" fontId="97" fillId="0" borderId="10" xfId="50" applyFont="1" applyBorder="1" applyAlignment="1">
      <alignment vertical="center"/>
    </xf>
    <xf numFmtId="0" fontId="97" fillId="0" borderId="14" xfId="50" applyFont="1" applyFill="1" applyBorder="1" applyAlignment="1">
      <alignment vertical="center"/>
    </xf>
    <xf numFmtId="0" fontId="97" fillId="0" borderId="21" xfId="50" applyFont="1" applyFill="1" applyBorder="1" applyAlignment="1">
      <alignment vertical="center"/>
    </xf>
    <xf numFmtId="0" fontId="97" fillId="0" borderId="15" xfId="50" applyFont="1" applyFill="1" applyBorder="1" applyAlignment="1">
      <alignment vertical="center"/>
    </xf>
    <xf numFmtId="0" fontId="97" fillId="0" borderId="17" xfId="50" applyFont="1" applyFill="1" applyBorder="1" applyAlignment="1">
      <alignment vertical="center"/>
    </xf>
    <xf numFmtId="0" fontId="97" fillId="0" borderId="18" xfId="50" applyFont="1" applyFill="1" applyBorder="1" applyAlignment="1">
      <alignment vertical="center"/>
    </xf>
    <xf numFmtId="0" fontId="97" fillId="0" borderId="19" xfId="50" applyFont="1" applyFill="1" applyBorder="1" applyAlignment="1">
      <alignment vertical="center"/>
    </xf>
    <xf numFmtId="0" fontId="100" fillId="0" borderId="37" xfId="50" applyFont="1" applyBorder="1" applyAlignment="1">
      <alignment vertical="center"/>
    </xf>
    <xf numFmtId="0" fontId="96" fillId="0" borderId="37" xfId="49" applyBorder="1" applyAlignment="1">
      <alignment vertical="center"/>
    </xf>
    <xf numFmtId="0" fontId="96" fillId="0" borderId="11" xfId="49" applyBorder="1" applyAlignment="1">
      <alignment vertical="center"/>
    </xf>
    <xf numFmtId="0" fontId="46" fillId="0" borderId="0" xfId="50" applyFont="1" applyAlignment="1">
      <alignment horizontal="left" vertical="center"/>
    </xf>
    <xf numFmtId="0" fontId="98" fillId="0" borderId="10" xfId="50" applyFont="1" applyBorder="1" applyAlignment="1">
      <alignment vertical="center" wrapText="1"/>
    </xf>
    <xf numFmtId="0" fontId="98" fillId="0" borderId="10" xfId="50" applyFont="1" applyBorder="1" applyAlignment="1">
      <alignment vertical="center"/>
    </xf>
    <xf numFmtId="0" fontId="98" fillId="0" borderId="0" xfId="50" applyFont="1" applyAlignment="1">
      <alignment horizontal="justify" vertical="center"/>
    </xf>
    <xf numFmtId="0" fontId="97" fillId="0" borderId="12" xfId="50" applyFont="1" applyBorder="1" applyAlignment="1">
      <alignment horizontal="center" vertical="center"/>
    </xf>
    <xf numFmtId="0" fontId="97" fillId="0" borderId="37" xfId="50" applyFont="1" applyBorder="1" applyAlignment="1">
      <alignment horizontal="center" vertical="center"/>
    </xf>
    <xf numFmtId="0" fontId="97" fillId="0" borderId="11" xfId="50" applyFont="1" applyBorder="1" applyAlignment="1">
      <alignment horizontal="center" vertical="center"/>
    </xf>
    <xf numFmtId="0" fontId="98" fillId="0" borderId="10" xfId="50" applyFont="1" applyBorder="1" applyAlignment="1">
      <alignment horizontal="justify" vertical="center" wrapText="1"/>
    </xf>
    <xf numFmtId="0" fontId="98" fillId="0" borderId="12" xfId="50" applyFont="1" applyBorder="1" applyAlignment="1">
      <alignment horizontal="left" vertical="center" wrapText="1"/>
    </xf>
    <xf numFmtId="0" fontId="98" fillId="0" borderId="37" xfId="50" applyFont="1" applyBorder="1" applyAlignment="1">
      <alignment horizontal="left" vertical="center" wrapText="1"/>
    </xf>
    <xf numFmtId="0" fontId="98" fillId="0" borderId="11" xfId="50" applyFont="1" applyBorder="1" applyAlignment="1">
      <alignment horizontal="left" vertical="center" wrapText="1"/>
    </xf>
    <xf numFmtId="0" fontId="98" fillId="0" borderId="12" xfId="50" applyFont="1" applyBorder="1" applyAlignment="1">
      <alignment horizontal="justify" vertical="center" wrapText="1"/>
    </xf>
    <xf numFmtId="0" fontId="98" fillId="0" borderId="37" xfId="50" applyFont="1" applyBorder="1" applyAlignment="1">
      <alignment horizontal="justify" vertical="center" wrapText="1"/>
    </xf>
    <xf numFmtId="0" fontId="98" fillId="0" borderId="11" xfId="50" applyFont="1" applyBorder="1" applyAlignment="1">
      <alignment horizontal="justify" vertical="center" wrapText="1"/>
    </xf>
    <xf numFmtId="0" fontId="97" fillId="0" borderId="165" xfId="50" applyFont="1" applyBorder="1" applyAlignment="1">
      <alignment horizontal="center" vertical="center"/>
    </xf>
    <xf numFmtId="0" fontId="97" fillId="0" borderId="164" xfId="50" applyFont="1" applyBorder="1" applyAlignment="1">
      <alignment horizontal="center" vertical="center"/>
    </xf>
    <xf numFmtId="0" fontId="97" fillId="0" borderId="162" xfId="50" applyFont="1" applyBorder="1" applyAlignment="1">
      <alignment horizontal="center" vertical="center"/>
    </xf>
    <xf numFmtId="0" fontId="97" fillId="0" borderId="161" xfId="50" applyFont="1" applyBorder="1" applyAlignment="1">
      <alignment horizontal="center" vertical="center"/>
    </xf>
    <xf numFmtId="0" fontId="97" fillId="0" borderId="165" xfId="50" applyFont="1" applyFill="1" applyBorder="1" applyAlignment="1">
      <alignment vertical="center"/>
    </xf>
    <xf numFmtId="0" fontId="97" fillId="0" borderId="164" xfId="50" applyFont="1" applyFill="1" applyBorder="1" applyAlignment="1">
      <alignment vertical="center"/>
    </xf>
    <xf numFmtId="0" fontId="97" fillId="0" borderId="163" xfId="50" applyFont="1" applyFill="1" applyBorder="1" applyAlignment="1">
      <alignment vertical="center"/>
    </xf>
    <xf numFmtId="0" fontId="97" fillId="0" borderId="162" xfId="50" applyFont="1" applyFill="1" applyBorder="1" applyAlignment="1">
      <alignment vertical="center"/>
    </xf>
    <xf numFmtId="0" fontId="97" fillId="0" borderId="161" xfId="50" applyFont="1" applyFill="1" applyBorder="1" applyAlignment="1">
      <alignment vertical="center"/>
    </xf>
    <xf numFmtId="0" fontId="97" fillId="0" borderId="160" xfId="50" applyFont="1" applyFill="1" applyBorder="1" applyAlignment="1">
      <alignment vertical="center"/>
    </xf>
    <xf numFmtId="0" fontId="46" fillId="0" borderId="159" xfId="50" applyFont="1" applyBorder="1" applyAlignment="1">
      <alignment horizontal="center" vertical="center"/>
    </xf>
    <xf numFmtId="0" fontId="46" fillId="0" borderId="157" xfId="50" applyFont="1" applyBorder="1" applyAlignment="1">
      <alignment horizontal="center" vertical="center"/>
    </xf>
    <xf numFmtId="0" fontId="98" fillId="0" borderId="159" xfId="50" applyFont="1" applyBorder="1" applyAlignment="1">
      <alignment horizontal="center" vertical="center"/>
    </xf>
    <xf numFmtId="0" fontId="98" fillId="0" borderId="157" xfId="50" applyFont="1" applyBorder="1" applyAlignment="1">
      <alignment horizontal="center" vertical="center"/>
    </xf>
    <xf numFmtId="0" fontId="46" fillId="0" borderId="158" xfId="50" applyFont="1" applyBorder="1" applyAlignment="1">
      <alignment horizontal="center" vertical="center"/>
    </xf>
    <xf numFmtId="0" fontId="98" fillId="0" borderId="158" xfId="50" applyFont="1" applyBorder="1" applyAlignment="1">
      <alignment horizontal="center" vertical="center"/>
    </xf>
    <xf numFmtId="58" fontId="46" fillId="0" borderId="159" xfId="50" applyNumberFormat="1" applyFont="1" applyBorder="1" applyAlignment="1">
      <alignment horizontal="center" vertical="center"/>
    </xf>
    <xf numFmtId="0" fontId="46" fillId="0" borderId="93" xfId="50" applyFont="1" applyBorder="1" applyAlignment="1">
      <alignment horizontal="center" vertical="center"/>
    </xf>
    <xf numFmtId="0" fontId="46" fillId="0" borderId="10" xfId="50" applyFont="1" applyBorder="1" applyAlignment="1">
      <alignment horizontal="center" vertical="center"/>
    </xf>
    <xf numFmtId="0" fontId="46" fillId="0" borderId="0" xfId="50" applyFont="1" applyAlignment="1">
      <alignment horizontal="justify" vertical="center"/>
    </xf>
    <xf numFmtId="0" fontId="46" fillId="0" borderId="0" xfId="50" applyFont="1" applyAlignment="1">
      <alignment vertical="center"/>
    </xf>
    <xf numFmtId="0" fontId="98" fillId="0" borderId="0" xfId="50" applyFont="1" applyAlignment="1">
      <alignment vertical="center"/>
    </xf>
    <xf numFmtId="0" fontId="44" fillId="0" borderId="0" xfId="50" applyFont="1" applyAlignment="1">
      <alignment vertical="center"/>
    </xf>
    <xf numFmtId="0" fontId="98" fillId="0" borderId="0" xfId="50" applyFont="1" applyAlignment="1">
      <alignment horizontal="left" vertical="top" wrapText="1"/>
    </xf>
    <xf numFmtId="0" fontId="0" fillId="0" borderId="0" xfId="0" applyAlignment="1">
      <alignment vertical="center"/>
    </xf>
    <xf numFmtId="0" fontId="98" fillId="0" borderId="0" xfId="50" applyFont="1" applyAlignment="1">
      <alignment horizontal="justify"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標準 4" xfId="49" xr:uid="{0529A6CA-4901-4736-A281-DBDFC0029D14}"/>
    <cellStyle name="標準_管理表" xfId="50" xr:uid="{B5EBDE16-455D-4ECA-ABA2-74A7162CABF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76200</xdr:colOff>
      <xdr:row>47</xdr:row>
      <xdr:rowOff>47625</xdr:rowOff>
    </xdr:from>
    <xdr:to>
      <xdr:col>10</xdr:col>
      <xdr:colOff>19050</xdr:colOff>
      <xdr:row>54</xdr:row>
      <xdr:rowOff>0</xdr:rowOff>
    </xdr:to>
    <xdr:sp macro="" textlink="">
      <xdr:nvSpPr>
        <xdr:cNvPr id="2" name="Text Box 11">
          <a:extLst>
            <a:ext uri="{FF2B5EF4-FFF2-40B4-BE49-F238E27FC236}">
              <a16:creationId xmlns:a16="http://schemas.microsoft.com/office/drawing/2014/main" id="{00000000-0008-0000-0500-000002000000}"/>
            </a:ext>
          </a:extLst>
        </xdr:cNvPr>
        <xdr:cNvSpPr txBox="1">
          <a:spLocks noChangeArrowheads="1"/>
        </xdr:cNvSpPr>
      </xdr:nvSpPr>
      <xdr:spPr bwMode="auto">
        <a:xfrm>
          <a:off x="4876800" y="8105775"/>
          <a:ext cx="2000250" cy="11525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市収受印</a:t>
          </a:r>
        </a:p>
      </xdr:txBody>
    </xdr:sp>
    <xdr:clientData/>
  </xdr:twoCellAnchor>
  <xdr:twoCellAnchor>
    <xdr:from>
      <xdr:col>0</xdr:col>
      <xdr:colOff>19050</xdr:colOff>
      <xdr:row>26</xdr:row>
      <xdr:rowOff>9525</xdr:rowOff>
    </xdr:from>
    <xdr:to>
      <xdr:col>11</xdr:col>
      <xdr:colOff>9525</xdr:colOff>
      <xdr:row>26</xdr:row>
      <xdr:rowOff>9525</xdr:rowOff>
    </xdr:to>
    <xdr:sp macro="" textlink="">
      <xdr:nvSpPr>
        <xdr:cNvPr id="3" name="Line 12">
          <a:extLst>
            <a:ext uri="{FF2B5EF4-FFF2-40B4-BE49-F238E27FC236}">
              <a16:creationId xmlns:a16="http://schemas.microsoft.com/office/drawing/2014/main" id="{00000000-0008-0000-0500-000003000000}"/>
            </a:ext>
          </a:extLst>
        </xdr:cNvPr>
        <xdr:cNvSpPr>
          <a:spLocks noChangeShapeType="1"/>
        </xdr:cNvSpPr>
      </xdr:nvSpPr>
      <xdr:spPr bwMode="auto">
        <a:xfrm>
          <a:off x="19050" y="4467225"/>
          <a:ext cx="753427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400050</xdr:colOff>
      <xdr:row>3</xdr:row>
      <xdr:rowOff>9525</xdr:rowOff>
    </xdr:from>
    <xdr:to>
      <xdr:col>10</xdr:col>
      <xdr:colOff>247650</xdr:colOff>
      <xdr:row>20</xdr:row>
      <xdr:rowOff>95250</xdr:rowOff>
    </xdr:to>
    <xdr:sp macro="" textlink="">
      <xdr:nvSpPr>
        <xdr:cNvPr id="4" name="Rectangle 13">
          <a:extLst>
            <a:ext uri="{FF2B5EF4-FFF2-40B4-BE49-F238E27FC236}">
              <a16:creationId xmlns:a16="http://schemas.microsoft.com/office/drawing/2014/main" id="{00000000-0008-0000-0500-000004000000}"/>
            </a:ext>
          </a:extLst>
        </xdr:cNvPr>
        <xdr:cNvSpPr>
          <a:spLocks noChangeArrowheads="1"/>
        </xdr:cNvSpPr>
      </xdr:nvSpPr>
      <xdr:spPr bwMode="auto">
        <a:xfrm>
          <a:off x="400050" y="523875"/>
          <a:ext cx="6705600" cy="300037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n110099\&#35506;&#20849;&#26377;\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2-FILESRV-13\fs13-e$\Redirect\1080088\Desktop\0004_R03yousik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s/30_&#31119;&#31049;&#37096;/3020_&#25351;&#23566;&#30435;&#26619;&#35506;/&#35506;&#20849;&#26377;/&#25351;&#23450;&#38306;&#20418;/&#9679;&#25351;&#23450;&#38306;&#20418;/01_&#20171;&#35703;/08_&#20171;&#35703;&#32887;&#21729;&#20966;&#36935;&#25913;&#21892;&#21152;&#31639;/&#20196;&#21644;&#65298;&#24180;&#24230;/HP/&#24046;&#12375;&#26367;&#12360;&#21069;/&#12304;&#12508;&#12484;&#12305;04_R02yous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参考】数式用"/>
    </sheetNames>
    <sheetDataSet>
      <sheetData sheetId="0" refreshError="1"/>
      <sheetData sheetId="1" refreshError="1"/>
      <sheetData sheetId="2" refreshError="1"/>
      <sheetData sheetId="3" refreshError="1"/>
      <sheetData sheetId="4" refreshError="1"/>
      <sheetData sheetId="5">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管理票"/>
      <sheetName val="【参考】数式用"/>
      <sheetName val="「手当」の考え方"/>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719" t="s">
        <v>248</v>
      </c>
      <c r="B1" s="719"/>
      <c r="C1" s="719"/>
      <c r="D1" s="719"/>
      <c r="E1" s="719"/>
    </row>
    <row r="2" spans="1:5" ht="18" thickTop="1">
      <c r="A2" s="720" t="s">
        <v>436</v>
      </c>
      <c r="B2" s="720"/>
      <c r="C2" s="720"/>
      <c r="D2" s="720"/>
      <c r="E2" s="720"/>
    </row>
    <row r="3" spans="1:5" s="31" customFormat="1" ht="8.1" customHeight="1">
      <c r="A3" s="721"/>
      <c r="B3" s="721"/>
      <c r="C3" s="721"/>
      <c r="D3" s="721"/>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722" t="s">
        <v>261</v>
      </c>
      <c r="B17" s="722"/>
      <c r="C17" s="722"/>
      <c r="D17" s="722"/>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724" t="s">
        <v>267</v>
      </c>
      <c r="F27" s="725"/>
    </row>
    <row r="28" spans="1:6" ht="63.6" customHeight="1">
      <c r="A28" s="40"/>
      <c r="C28" s="718" t="s">
        <v>268</v>
      </c>
      <c r="D28" s="723"/>
      <c r="E28" s="726"/>
      <c r="F28" s="727"/>
    </row>
    <row r="29" spans="1:6" ht="63.6" customHeight="1" thickBot="1">
      <c r="A29" s="40"/>
      <c r="C29" s="718"/>
      <c r="D29" s="723"/>
      <c r="E29" s="728"/>
      <c r="F29" s="729"/>
    </row>
    <row r="30" spans="1:6" ht="63.6" customHeight="1">
      <c r="A30" s="40"/>
      <c r="C30" s="718" t="s">
        <v>269</v>
      </c>
      <c r="D30" s="55"/>
      <c r="E30" s="726"/>
      <c r="F30" s="727"/>
    </row>
    <row r="31" spans="1:6" ht="63.6" customHeight="1" thickBot="1">
      <c r="A31" s="40"/>
      <c r="C31" s="718"/>
      <c r="D31" s="56"/>
      <c r="E31" s="728"/>
      <c r="F31" s="729"/>
    </row>
    <row r="32" spans="1:6">
      <c r="A32" s="40"/>
      <c r="B32" s="41"/>
      <c r="D32" s="41"/>
    </row>
    <row r="33" spans="1:6" s="681" customFormat="1" ht="17.25">
      <c r="A33" s="716" t="s">
        <v>432</v>
      </c>
      <c r="B33" s="716"/>
      <c r="C33" s="716"/>
      <c r="D33" s="716"/>
      <c r="F33" s="682"/>
    </row>
    <row r="34" spans="1:6" s="681" customFormat="1" ht="17.25">
      <c r="A34" s="717" t="s">
        <v>433</v>
      </c>
      <c r="B34" s="717"/>
      <c r="C34" s="717"/>
      <c r="D34" s="717"/>
      <c r="E34" s="717"/>
      <c r="F34" s="717"/>
    </row>
    <row r="35" spans="1:6" s="681" customFormat="1" ht="35.25" customHeight="1">
      <c r="A35" s="717" t="s">
        <v>437</v>
      </c>
      <c r="B35" s="717"/>
      <c r="C35" s="717"/>
      <c r="D35" s="717"/>
      <c r="E35" s="717"/>
      <c r="F35" s="717"/>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78"/>
      <c r="D11" s="779"/>
      <c r="E11" s="779"/>
      <c r="F11" s="779"/>
      <c r="G11" s="779"/>
      <c r="H11" s="779"/>
      <c r="I11" s="779"/>
      <c r="J11" s="779"/>
      <c r="K11" s="779"/>
      <c r="L11" s="780"/>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65" t="s">
        <v>9</v>
      </c>
      <c r="D15" s="765"/>
      <c r="E15" s="765"/>
      <c r="F15" s="765"/>
      <c r="G15" s="765"/>
      <c r="H15" s="765"/>
      <c r="I15" s="765"/>
      <c r="J15" s="765"/>
      <c r="K15" s="765"/>
      <c r="L15" s="766"/>
      <c r="M15" s="750"/>
      <c r="N15" s="751"/>
      <c r="O15" s="751"/>
      <c r="P15" s="751"/>
      <c r="Q15" s="751"/>
      <c r="R15" s="751"/>
      <c r="S15" s="751"/>
      <c r="T15" s="751"/>
      <c r="U15" s="751"/>
      <c r="V15" s="751"/>
      <c r="W15" s="752"/>
      <c r="X15" s="753"/>
      <c r="Y15" s="176"/>
      <c r="Z15" s="176"/>
      <c r="AA15" s="176"/>
    </row>
    <row r="16" spans="1:29" ht="20.100000000000001" customHeight="1" thickBot="1">
      <c r="A16" s="176"/>
      <c r="B16" s="180"/>
      <c r="C16" s="765" t="s">
        <v>122</v>
      </c>
      <c r="D16" s="765"/>
      <c r="E16" s="765"/>
      <c r="F16" s="765"/>
      <c r="G16" s="765"/>
      <c r="H16" s="765"/>
      <c r="I16" s="765"/>
      <c r="J16" s="765"/>
      <c r="K16" s="765"/>
      <c r="L16" s="766"/>
      <c r="M16" s="754"/>
      <c r="N16" s="755"/>
      <c r="O16" s="755"/>
      <c r="P16" s="755"/>
      <c r="Q16" s="755"/>
      <c r="R16" s="755"/>
      <c r="S16" s="755"/>
      <c r="T16" s="755"/>
      <c r="U16" s="756"/>
      <c r="V16" s="756"/>
      <c r="W16" s="757"/>
      <c r="X16" s="758"/>
      <c r="Y16" s="176"/>
      <c r="Z16" s="176"/>
      <c r="AA16" s="176"/>
      <c r="AC16" t="s">
        <v>141</v>
      </c>
    </row>
    <row r="17" spans="1:29" ht="20.100000000000001" customHeight="1" thickBot="1">
      <c r="A17" s="176"/>
      <c r="B17" s="179" t="s">
        <v>123</v>
      </c>
      <c r="C17" s="765" t="s">
        <v>8</v>
      </c>
      <c r="D17" s="765"/>
      <c r="E17" s="765"/>
      <c r="F17" s="765"/>
      <c r="G17" s="765"/>
      <c r="H17" s="765"/>
      <c r="I17" s="765"/>
      <c r="J17" s="765"/>
      <c r="K17" s="765"/>
      <c r="L17" s="766"/>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65" t="s">
        <v>127</v>
      </c>
      <c r="D18" s="765"/>
      <c r="E18" s="765"/>
      <c r="F18" s="765"/>
      <c r="G18" s="765"/>
      <c r="H18" s="765"/>
      <c r="I18" s="765"/>
      <c r="J18" s="765"/>
      <c r="K18" s="765"/>
      <c r="L18" s="766"/>
      <c r="M18" s="754"/>
      <c r="N18" s="755"/>
      <c r="O18" s="755"/>
      <c r="P18" s="755"/>
      <c r="Q18" s="755"/>
      <c r="R18" s="755"/>
      <c r="S18" s="755"/>
      <c r="T18" s="755"/>
      <c r="U18" s="759"/>
      <c r="V18" s="759"/>
      <c r="W18" s="760"/>
      <c r="X18" s="761"/>
      <c r="Y18" s="176"/>
      <c r="Z18" s="176"/>
      <c r="AA18" s="176"/>
    </row>
    <row r="19" spans="1:29" ht="20.100000000000001" customHeight="1">
      <c r="A19" s="176"/>
      <c r="B19" s="180"/>
      <c r="C19" s="765" t="s">
        <v>128</v>
      </c>
      <c r="D19" s="765"/>
      <c r="E19" s="765"/>
      <c r="F19" s="765"/>
      <c r="G19" s="765"/>
      <c r="H19" s="765"/>
      <c r="I19" s="765"/>
      <c r="J19" s="765"/>
      <c r="K19" s="765"/>
      <c r="L19" s="766"/>
      <c r="M19" s="754"/>
      <c r="N19" s="755"/>
      <c r="O19" s="755"/>
      <c r="P19" s="755"/>
      <c r="Q19" s="755"/>
      <c r="R19" s="755"/>
      <c r="S19" s="755"/>
      <c r="T19" s="755"/>
      <c r="U19" s="755"/>
      <c r="V19" s="755"/>
      <c r="W19" s="762"/>
      <c r="X19" s="763"/>
      <c r="Y19" s="176"/>
      <c r="Z19" s="176"/>
      <c r="AA19" s="176"/>
    </row>
    <row r="20" spans="1:29" ht="20.100000000000001" customHeight="1">
      <c r="A20" s="176"/>
      <c r="B20" s="179" t="s">
        <v>124</v>
      </c>
      <c r="C20" s="765" t="s">
        <v>114</v>
      </c>
      <c r="D20" s="765"/>
      <c r="E20" s="765"/>
      <c r="F20" s="765"/>
      <c r="G20" s="765"/>
      <c r="H20" s="765"/>
      <c r="I20" s="765"/>
      <c r="J20" s="765"/>
      <c r="K20" s="765"/>
      <c r="L20" s="766"/>
      <c r="M20" s="754"/>
      <c r="N20" s="755"/>
      <c r="O20" s="755"/>
      <c r="P20" s="755"/>
      <c r="Q20" s="755"/>
      <c r="R20" s="755"/>
      <c r="S20" s="755"/>
      <c r="T20" s="755"/>
      <c r="U20" s="755"/>
      <c r="V20" s="755"/>
      <c r="W20" s="762"/>
      <c r="X20" s="763"/>
      <c r="Y20" s="176"/>
      <c r="Z20" s="176"/>
      <c r="AA20" s="176"/>
    </row>
    <row r="21" spans="1:29" ht="20.100000000000001" customHeight="1">
      <c r="A21" s="176"/>
      <c r="B21" s="180"/>
      <c r="C21" s="765" t="s">
        <v>115</v>
      </c>
      <c r="D21" s="765"/>
      <c r="E21" s="765"/>
      <c r="F21" s="765"/>
      <c r="G21" s="765"/>
      <c r="H21" s="765"/>
      <c r="I21" s="765"/>
      <c r="J21" s="765"/>
      <c r="K21" s="765"/>
      <c r="L21" s="766"/>
      <c r="M21" s="769"/>
      <c r="N21" s="756"/>
      <c r="O21" s="756"/>
      <c r="P21" s="756"/>
      <c r="Q21" s="756"/>
      <c r="R21" s="756"/>
      <c r="S21" s="756"/>
      <c r="T21" s="756"/>
      <c r="U21" s="756"/>
      <c r="V21" s="756"/>
      <c r="W21" s="757"/>
      <c r="X21" s="758"/>
      <c r="Y21" s="176"/>
      <c r="Z21" s="176"/>
      <c r="AA21" s="176"/>
    </row>
    <row r="22" spans="1:29" ht="20.100000000000001" customHeight="1">
      <c r="A22" s="176"/>
      <c r="B22" s="776" t="s">
        <v>183</v>
      </c>
      <c r="C22" s="765" t="s">
        <v>9</v>
      </c>
      <c r="D22" s="765"/>
      <c r="E22" s="765"/>
      <c r="F22" s="765"/>
      <c r="G22" s="765"/>
      <c r="H22" s="765"/>
      <c r="I22" s="765"/>
      <c r="J22" s="765"/>
      <c r="K22" s="765"/>
      <c r="L22" s="766"/>
      <c r="M22" s="754"/>
      <c r="N22" s="755"/>
      <c r="O22" s="755"/>
      <c r="P22" s="755"/>
      <c r="Q22" s="755"/>
      <c r="R22" s="755"/>
      <c r="S22" s="755"/>
      <c r="T22" s="755"/>
      <c r="U22" s="755"/>
      <c r="V22" s="755"/>
      <c r="W22" s="762"/>
      <c r="X22" s="763"/>
      <c r="Y22" s="176"/>
      <c r="Z22" s="176"/>
      <c r="AA22" s="176"/>
    </row>
    <row r="23" spans="1:29" ht="20.100000000000001" customHeight="1">
      <c r="A23" s="176"/>
      <c r="B23" s="777"/>
      <c r="C23" s="767" t="s">
        <v>180</v>
      </c>
      <c r="D23" s="767"/>
      <c r="E23" s="767"/>
      <c r="F23" s="767"/>
      <c r="G23" s="767"/>
      <c r="H23" s="767"/>
      <c r="I23" s="767"/>
      <c r="J23" s="767"/>
      <c r="K23" s="767"/>
      <c r="L23" s="767"/>
      <c r="M23" s="754"/>
      <c r="N23" s="755"/>
      <c r="O23" s="755"/>
      <c r="P23" s="755"/>
      <c r="Q23" s="755"/>
      <c r="R23" s="755"/>
      <c r="S23" s="755"/>
      <c r="T23" s="755"/>
      <c r="U23" s="755"/>
      <c r="V23" s="755"/>
      <c r="W23" s="762"/>
      <c r="X23" s="763"/>
      <c r="Y23" s="176"/>
      <c r="Z23" s="176"/>
      <c r="AA23" s="176"/>
    </row>
    <row r="24" spans="1:29" ht="20.100000000000001" customHeight="1">
      <c r="A24" s="176"/>
      <c r="B24" s="179" t="s">
        <v>181</v>
      </c>
      <c r="C24" s="765" t="s">
        <v>0</v>
      </c>
      <c r="D24" s="765"/>
      <c r="E24" s="765"/>
      <c r="F24" s="765"/>
      <c r="G24" s="765"/>
      <c r="H24" s="765"/>
      <c r="I24" s="765"/>
      <c r="J24" s="765"/>
      <c r="K24" s="765"/>
      <c r="L24" s="766"/>
      <c r="M24" s="764"/>
      <c r="N24" s="759"/>
      <c r="O24" s="759"/>
      <c r="P24" s="759"/>
      <c r="Q24" s="759"/>
      <c r="R24" s="759"/>
      <c r="S24" s="759"/>
      <c r="T24" s="759"/>
      <c r="U24" s="759"/>
      <c r="V24" s="759"/>
      <c r="W24" s="760"/>
      <c r="X24" s="761"/>
      <c r="Y24" s="176"/>
      <c r="Z24" s="176"/>
      <c r="AA24" s="176"/>
    </row>
    <row r="25" spans="1:29" ht="20.100000000000001" customHeight="1">
      <c r="A25" s="176"/>
      <c r="B25" s="187"/>
      <c r="C25" s="765" t="s">
        <v>1</v>
      </c>
      <c r="D25" s="765"/>
      <c r="E25" s="765"/>
      <c r="F25" s="765"/>
      <c r="G25" s="765"/>
      <c r="H25" s="765"/>
      <c r="I25" s="765"/>
      <c r="J25" s="765"/>
      <c r="K25" s="765"/>
      <c r="L25" s="766"/>
      <c r="M25" s="754"/>
      <c r="N25" s="755"/>
      <c r="O25" s="755"/>
      <c r="P25" s="755"/>
      <c r="Q25" s="755"/>
      <c r="R25" s="755"/>
      <c r="S25" s="755"/>
      <c r="T25" s="755"/>
      <c r="U25" s="755"/>
      <c r="V25" s="755"/>
      <c r="W25" s="762"/>
      <c r="X25" s="763"/>
      <c r="Y25" s="176"/>
      <c r="Z25" s="176"/>
      <c r="AA25" s="176"/>
    </row>
    <row r="26" spans="1:29" ht="20.100000000000001" customHeight="1" thickBot="1">
      <c r="A26" s="176"/>
      <c r="B26" s="188"/>
      <c r="C26" s="765" t="s">
        <v>182</v>
      </c>
      <c r="D26" s="765"/>
      <c r="E26" s="765"/>
      <c r="F26" s="765"/>
      <c r="G26" s="765"/>
      <c r="H26" s="765"/>
      <c r="I26" s="765"/>
      <c r="J26" s="765"/>
      <c r="K26" s="765"/>
      <c r="L26" s="766"/>
      <c r="M26" s="781"/>
      <c r="N26" s="782"/>
      <c r="O26" s="782"/>
      <c r="P26" s="782"/>
      <c r="Q26" s="782"/>
      <c r="R26" s="782"/>
      <c r="S26" s="782"/>
      <c r="T26" s="782"/>
      <c r="U26" s="782"/>
      <c r="V26" s="782"/>
      <c r="W26" s="783"/>
      <c r="X26" s="784"/>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68" t="s">
        <v>373</v>
      </c>
      <c r="D30" s="768"/>
      <c r="E30" s="768"/>
      <c r="F30" s="768"/>
      <c r="G30" s="768"/>
      <c r="H30" s="768"/>
      <c r="I30" s="768"/>
      <c r="J30" s="768"/>
      <c r="K30" s="768"/>
      <c r="L30" s="768"/>
      <c r="M30" s="768"/>
      <c r="N30" s="768"/>
      <c r="O30" s="768"/>
      <c r="P30" s="768"/>
      <c r="Q30" s="768"/>
      <c r="R30" s="768"/>
      <c r="S30" s="768"/>
      <c r="T30" s="768"/>
      <c r="U30" s="768"/>
      <c r="V30" s="768"/>
      <c r="W30" s="768"/>
      <c r="X30" s="768"/>
      <c r="Y30" s="768"/>
      <c r="Z30" s="768"/>
      <c r="AA30" s="768"/>
    </row>
    <row r="31" spans="1:29" ht="27" customHeight="1">
      <c r="A31" s="176"/>
      <c r="B31" s="730" t="s">
        <v>125</v>
      </c>
      <c r="C31" s="739" t="s">
        <v>126</v>
      </c>
      <c r="D31" s="739"/>
      <c r="E31" s="739"/>
      <c r="F31" s="739"/>
      <c r="G31" s="739"/>
      <c r="H31" s="739"/>
      <c r="I31" s="739"/>
      <c r="J31" s="739"/>
      <c r="K31" s="739"/>
      <c r="L31" s="740"/>
      <c r="M31" s="745" t="s">
        <v>130</v>
      </c>
      <c r="N31" s="739"/>
      <c r="O31" s="739"/>
      <c r="P31" s="739"/>
      <c r="Q31" s="740"/>
      <c r="R31" s="732" t="s">
        <v>231</v>
      </c>
      <c r="S31" s="733"/>
      <c r="T31" s="733"/>
      <c r="U31" s="733"/>
      <c r="V31" s="733"/>
      <c r="W31" s="734"/>
      <c r="X31" s="730" t="s">
        <v>131</v>
      </c>
      <c r="Y31" s="730" t="s">
        <v>132</v>
      </c>
      <c r="Z31" s="772" t="s">
        <v>135</v>
      </c>
      <c r="AA31" s="772" t="s">
        <v>137</v>
      </c>
    </row>
    <row r="32" spans="1:29" ht="27" customHeight="1" thickBot="1">
      <c r="A32" s="176"/>
      <c r="B32" s="738"/>
      <c r="C32" s="741"/>
      <c r="D32" s="741"/>
      <c r="E32" s="741"/>
      <c r="F32" s="741"/>
      <c r="G32" s="741"/>
      <c r="H32" s="741"/>
      <c r="I32" s="741"/>
      <c r="J32" s="741"/>
      <c r="K32" s="741"/>
      <c r="L32" s="742"/>
      <c r="M32" s="746"/>
      <c r="N32" s="741"/>
      <c r="O32" s="741"/>
      <c r="P32" s="741"/>
      <c r="Q32" s="742"/>
      <c r="R32" s="743" t="s">
        <v>234</v>
      </c>
      <c r="S32" s="744"/>
      <c r="T32" s="744"/>
      <c r="U32" s="744"/>
      <c r="V32" s="744"/>
      <c r="W32" s="191" t="s">
        <v>235</v>
      </c>
      <c r="X32" s="731"/>
      <c r="Y32" s="731"/>
      <c r="Z32" s="773"/>
      <c r="AA32" s="773"/>
    </row>
    <row r="33" spans="1:27" ht="37.5" customHeight="1">
      <c r="A33" s="176"/>
      <c r="B33" s="178">
        <v>1</v>
      </c>
      <c r="C33" s="192"/>
      <c r="D33" s="193"/>
      <c r="E33" s="193"/>
      <c r="F33" s="193"/>
      <c r="G33" s="193"/>
      <c r="H33" s="193"/>
      <c r="I33" s="193"/>
      <c r="J33" s="193"/>
      <c r="K33" s="193"/>
      <c r="L33" s="194"/>
      <c r="M33" s="771"/>
      <c r="N33" s="771"/>
      <c r="O33" s="771"/>
      <c r="P33" s="771"/>
      <c r="Q33" s="771"/>
      <c r="R33" s="771"/>
      <c r="S33" s="771"/>
      <c r="T33" s="771"/>
      <c r="U33" s="771"/>
      <c r="V33" s="771"/>
      <c r="W33" s="195"/>
      <c r="X33" s="196"/>
      <c r="Y33" s="196"/>
      <c r="Z33" s="197"/>
      <c r="AA33" s="198"/>
    </row>
    <row r="34" spans="1:27" ht="37.5" customHeight="1">
      <c r="A34" s="176"/>
      <c r="B34" s="178">
        <f>B33+1</f>
        <v>2</v>
      </c>
      <c r="C34" s="199"/>
      <c r="D34" s="200"/>
      <c r="E34" s="200"/>
      <c r="F34" s="200"/>
      <c r="G34" s="200"/>
      <c r="H34" s="200"/>
      <c r="I34" s="200"/>
      <c r="J34" s="200"/>
      <c r="K34" s="200"/>
      <c r="L34" s="201"/>
      <c r="M34" s="770"/>
      <c r="N34" s="770"/>
      <c r="O34" s="770"/>
      <c r="P34" s="770"/>
      <c r="Q34" s="770"/>
      <c r="R34" s="770"/>
      <c r="S34" s="770"/>
      <c r="T34" s="770"/>
      <c r="U34" s="770"/>
      <c r="V34" s="770"/>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70"/>
      <c r="N35" s="770"/>
      <c r="O35" s="770"/>
      <c r="P35" s="770"/>
      <c r="Q35" s="770"/>
      <c r="R35" s="770"/>
      <c r="S35" s="770"/>
      <c r="T35" s="770"/>
      <c r="U35" s="770"/>
      <c r="V35" s="770"/>
      <c r="W35" s="202"/>
      <c r="X35" s="203"/>
      <c r="Y35" s="203"/>
      <c r="Z35" s="204"/>
      <c r="AA35" s="205"/>
    </row>
    <row r="36" spans="1:27" ht="37.5" customHeight="1">
      <c r="A36" s="176"/>
      <c r="B36" s="178">
        <f t="shared" si="0"/>
        <v>4</v>
      </c>
      <c r="C36" s="199"/>
      <c r="D36" s="200"/>
      <c r="E36" s="200"/>
      <c r="F36" s="200"/>
      <c r="G36" s="200"/>
      <c r="H36" s="200"/>
      <c r="I36" s="200"/>
      <c r="J36" s="200"/>
      <c r="K36" s="200"/>
      <c r="L36" s="201"/>
      <c r="M36" s="770"/>
      <c r="N36" s="770"/>
      <c r="O36" s="770"/>
      <c r="P36" s="770"/>
      <c r="Q36" s="770"/>
      <c r="R36" s="770"/>
      <c r="S36" s="770"/>
      <c r="T36" s="770"/>
      <c r="U36" s="770"/>
      <c r="V36" s="770"/>
      <c r="W36" s="202"/>
      <c r="X36" s="203"/>
      <c r="Y36" s="203"/>
      <c r="Z36" s="204"/>
      <c r="AA36" s="205"/>
    </row>
    <row r="37" spans="1:27" ht="37.5" customHeight="1">
      <c r="A37" s="176"/>
      <c r="B37" s="178">
        <f t="shared" si="0"/>
        <v>5</v>
      </c>
      <c r="C37" s="199"/>
      <c r="D37" s="200"/>
      <c r="E37" s="200"/>
      <c r="F37" s="200"/>
      <c r="G37" s="200"/>
      <c r="H37" s="200"/>
      <c r="I37" s="200"/>
      <c r="J37" s="200"/>
      <c r="K37" s="200"/>
      <c r="L37" s="201"/>
      <c r="M37" s="770"/>
      <c r="N37" s="770"/>
      <c r="O37" s="770"/>
      <c r="P37" s="770"/>
      <c r="Q37" s="770"/>
      <c r="R37" s="770"/>
      <c r="S37" s="770"/>
      <c r="T37" s="770"/>
      <c r="U37" s="770"/>
      <c r="V37" s="770"/>
      <c r="W37" s="202"/>
      <c r="X37" s="203"/>
      <c r="Y37" s="203"/>
      <c r="Z37" s="204"/>
      <c r="AA37" s="205"/>
    </row>
    <row r="38" spans="1:27" ht="37.5" customHeight="1">
      <c r="A38" s="176"/>
      <c r="B38" s="178">
        <f t="shared" si="0"/>
        <v>6</v>
      </c>
      <c r="C38" s="199"/>
      <c r="D38" s="200"/>
      <c r="E38" s="200"/>
      <c r="F38" s="200"/>
      <c r="G38" s="200"/>
      <c r="H38" s="200"/>
      <c r="I38" s="200"/>
      <c r="J38" s="200"/>
      <c r="K38" s="200"/>
      <c r="L38" s="201"/>
      <c r="M38" s="770"/>
      <c r="N38" s="770"/>
      <c r="O38" s="770"/>
      <c r="P38" s="770"/>
      <c r="Q38" s="770"/>
      <c r="R38" s="747"/>
      <c r="S38" s="748"/>
      <c r="T38" s="748"/>
      <c r="U38" s="748"/>
      <c r="V38" s="749"/>
      <c r="W38" s="202"/>
      <c r="X38" s="203"/>
      <c r="Y38" s="203"/>
      <c r="Z38" s="204"/>
      <c r="AA38" s="205"/>
    </row>
    <row r="39" spans="1:27" ht="37.5" customHeight="1">
      <c r="A39" s="176"/>
      <c r="B39" s="178">
        <f t="shared" si="0"/>
        <v>7</v>
      </c>
      <c r="C39" s="199"/>
      <c r="D39" s="200"/>
      <c r="E39" s="200"/>
      <c r="F39" s="200"/>
      <c r="G39" s="200"/>
      <c r="H39" s="200"/>
      <c r="I39" s="200"/>
      <c r="J39" s="200"/>
      <c r="K39" s="200"/>
      <c r="L39" s="201"/>
      <c r="M39" s="770"/>
      <c r="N39" s="770"/>
      <c r="O39" s="770"/>
      <c r="P39" s="770"/>
      <c r="Q39" s="770"/>
      <c r="R39" s="747"/>
      <c r="S39" s="748"/>
      <c r="T39" s="748"/>
      <c r="U39" s="748"/>
      <c r="V39" s="749"/>
      <c r="W39" s="202"/>
      <c r="X39" s="203"/>
      <c r="Y39" s="203"/>
      <c r="Z39" s="204"/>
      <c r="AA39" s="205"/>
    </row>
    <row r="40" spans="1:27" ht="37.5" customHeight="1">
      <c r="A40" s="176"/>
      <c r="B40" s="178">
        <f t="shared" si="0"/>
        <v>8</v>
      </c>
      <c r="C40" s="199"/>
      <c r="D40" s="200"/>
      <c r="E40" s="200"/>
      <c r="F40" s="200"/>
      <c r="G40" s="200"/>
      <c r="H40" s="200"/>
      <c r="I40" s="200"/>
      <c r="J40" s="200"/>
      <c r="K40" s="200"/>
      <c r="L40" s="201"/>
      <c r="M40" s="770"/>
      <c r="N40" s="770"/>
      <c r="O40" s="770"/>
      <c r="P40" s="770"/>
      <c r="Q40" s="770"/>
      <c r="R40" s="747"/>
      <c r="S40" s="748"/>
      <c r="T40" s="748"/>
      <c r="U40" s="748"/>
      <c r="V40" s="749"/>
      <c r="W40" s="202"/>
      <c r="X40" s="203"/>
      <c r="Y40" s="203"/>
      <c r="Z40" s="204"/>
      <c r="AA40" s="205"/>
    </row>
    <row r="41" spans="1:27" ht="37.5" customHeight="1">
      <c r="A41" s="176"/>
      <c r="B41" s="178">
        <f t="shared" si="0"/>
        <v>9</v>
      </c>
      <c r="C41" s="199"/>
      <c r="D41" s="200"/>
      <c r="E41" s="200"/>
      <c r="F41" s="200"/>
      <c r="G41" s="200"/>
      <c r="H41" s="200"/>
      <c r="I41" s="200"/>
      <c r="J41" s="200"/>
      <c r="K41" s="200"/>
      <c r="L41" s="201"/>
      <c r="M41" s="770"/>
      <c r="N41" s="770"/>
      <c r="O41" s="770"/>
      <c r="P41" s="770"/>
      <c r="Q41" s="770"/>
      <c r="R41" s="747"/>
      <c r="S41" s="748"/>
      <c r="T41" s="748"/>
      <c r="U41" s="748"/>
      <c r="V41" s="749"/>
      <c r="W41" s="202"/>
      <c r="X41" s="203"/>
      <c r="Y41" s="203"/>
      <c r="Z41" s="204"/>
      <c r="AA41" s="205"/>
    </row>
    <row r="42" spans="1:27" ht="37.5" customHeight="1">
      <c r="A42" s="176"/>
      <c r="B42" s="178">
        <f t="shared" si="0"/>
        <v>10</v>
      </c>
      <c r="C42" s="199"/>
      <c r="D42" s="200"/>
      <c r="E42" s="200"/>
      <c r="F42" s="200"/>
      <c r="G42" s="200"/>
      <c r="H42" s="200"/>
      <c r="I42" s="200"/>
      <c r="J42" s="200"/>
      <c r="K42" s="200"/>
      <c r="L42" s="201"/>
      <c r="M42" s="770"/>
      <c r="N42" s="770"/>
      <c r="O42" s="770"/>
      <c r="P42" s="770"/>
      <c r="Q42" s="770"/>
      <c r="R42" s="747"/>
      <c r="S42" s="748"/>
      <c r="T42" s="748"/>
      <c r="U42" s="748"/>
      <c r="V42" s="749"/>
      <c r="W42" s="202"/>
      <c r="X42" s="203"/>
      <c r="Y42" s="203"/>
      <c r="Z42" s="204"/>
      <c r="AA42" s="205"/>
    </row>
    <row r="43" spans="1:27" ht="37.5" customHeight="1">
      <c r="A43" s="176"/>
      <c r="B43" s="178">
        <f t="shared" si="0"/>
        <v>11</v>
      </c>
      <c r="C43" s="199"/>
      <c r="D43" s="200"/>
      <c r="E43" s="200"/>
      <c r="F43" s="200"/>
      <c r="G43" s="200"/>
      <c r="H43" s="200"/>
      <c r="I43" s="200"/>
      <c r="J43" s="200"/>
      <c r="K43" s="200"/>
      <c r="L43" s="201"/>
      <c r="M43" s="770"/>
      <c r="N43" s="770"/>
      <c r="O43" s="770"/>
      <c r="P43" s="770"/>
      <c r="Q43" s="770"/>
      <c r="R43" s="747"/>
      <c r="S43" s="748"/>
      <c r="T43" s="748"/>
      <c r="U43" s="748"/>
      <c r="V43" s="749"/>
      <c r="W43" s="202"/>
      <c r="X43" s="203"/>
      <c r="Y43" s="203"/>
      <c r="Z43" s="204"/>
      <c r="AA43" s="205"/>
    </row>
    <row r="44" spans="1:27" ht="37.5" customHeight="1">
      <c r="A44" s="176"/>
      <c r="B44" s="178">
        <f t="shared" si="0"/>
        <v>12</v>
      </c>
      <c r="C44" s="199"/>
      <c r="D44" s="200"/>
      <c r="E44" s="200"/>
      <c r="F44" s="200"/>
      <c r="G44" s="200"/>
      <c r="H44" s="200"/>
      <c r="I44" s="200"/>
      <c r="J44" s="200"/>
      <c r="K44" s="200"/>
      <c r="L44" s="201"/>
      <c r="M44" s="770"/>
      <c r="N44" s="770"/>
      <c r="O44" s="770"/>
      <c r="P44" s="770"/>
      <c r="Q44" s="770"/>
      <c r="R44" s="747"/>
      <c r="S44" s="748"/>
      <c r="T44" s="748"/>
      <c r="U44" s="748"/>
      <c r="V44" s="749"/>
      <c r="W44" s="202"/>
      <c r="X44" s="203"/>
      <c r="Y44" s="203"/>
      <c r="Z44" s="204"/>
      <c r="AA44" s="205"/>
    </row>
    <row r="45" spans="1:27" ht="37.5" customHeight="1">
      <c r="A45" s="176"/>
      <c r="B45" s="178">
        <f t="shared" si="0"/>
        <v>13</v>
      </c>
      <c r="C45" s="199"/>
      <c r="D45" s="200"/>
      <c r="E45" s="200"/>
      <c r="F45" s="200"/>
      <c r="G45" s="200"/>
      <c r="H45" s="200"/>
      <c r="I45" s="200"/>
      <c r="J45" s="200"/>
      <c r="K45" s="200"/>
      <c r="L45" s="201"/>
      <c r="M45" s="770"/>
      <c r="N45" s="770"/>
      <c r="O45" s="770"/>
      <c r="P45" s="770"/>
      <c r="Q45" s="770"/>
      <c r="R45" s="747"/>
      <c r="S45" s="748"/>
      <c r="T45" s="748"/>
      <c r="U45" s="748"/>
      <c r="V45" s="749"/>
      <c r="W45" s="202"/>
      <c r="X45" s="203"/>
      <c r="Y45" s="203"/>
      <c r="Z45" s="204"/>
      <c r="AA45" s="205"/>
    </row>
    <row r="46" spans="1:27" ht="37.5" customHeight="1">
      <c r="A46" s="176"/>
      <c r="B46" s="178">
        <f t="shared" si="0"/>
        <v>14</v>
      </c>
      <c r="C46" s="199"/>
      <c r="D46" s="200"/>
      <c r="E46" s="200"/>
      <c r="F46" s="200"/>
      <c r="G46" s="200"/>
      <c r="H46" s="200"/>
      <c r="I46" s="200"/>
      <c r="J46" s="200"/>
      <c r="K46" s="200"/>
      <c r="L46" s="201"/>
      <c r="M46" s="770"/>
      <c r="N46" s="770"/>
      <c r="O46" s="770"/>
      <c r="P46" s="770"/>
      <c r="Q46" s="770"/>
      <c r="R46" s="747"/>
      <c r="S46" s="748"/>
      <c r="T46" s="748"/>
      <c r="U46" s="748"/>
      <c r="V46" s="749"/>
      <c r="W46" s="202"/>
      <c r="X46" s="203"/>
      <c r="Y46" s="203"/>
      <c r="Z46" s="204"/>
      <c r="AA46" s="205"/>
    </row>
    <row r="47" spans="1:27" ht="37.5" customHeight="1">
      <c r="A47" s="176"/>
      <c r="B47" s="178">
        <f t="shared" si="0"/>
        <v>15</v>
      </c>
      <c r="C47" s="199"/>
      <c r="D47" s="200"/>
      <c r="E47" s="200"/>
      <c r="F47" s="200"/>
      <c r="G47" s="200"/>
      <c r="H47" s="200"/>
      <c r="I47" s="200"/>
      <c r="J47" s="200"/>
      <c r="K47" s="200"/>
      <c r="L47" s="201"/>
      <c r="M47" s="770"/>
      <c r="N47" s="770"/>
      <c r="O47" s="770"/>
      <c r="P47" s="770"/>
      <c r="Q47" s="770"/>
      <c r="R47" s="747"/>
      <c r="S47" s="748"/>
      <c r="T47" s="748"/>
      <c r="U47" s="748"/>
      <c r="V47" s="749"/>
      <c r="W47" s="202"/>
      <c r="X47" s="203"/>
      <c r="Y47" s="203"/>
      <c r="Z47" s="204"/>
      <c r="AA47" s="205"/>
    </row>
    <row r="48" spans="1:27" ht="37.5" customHeight="1">
      <c r="A48" s="176"/>
      <c r="B48" s="178">
        <f t="shared" si="0"/>
        <v>16</v>
      </c>
      <c r="C48" s="199"/>
      <c r="D48" s="200"/>
      <c r="E48" s="200"/>
      <c r="F48" s="200"/>
      <c r="G48" s="200"/>
      <c r="H48" s="200"/>
      <c r="I48" s="200"/>
      <c r="J48" s="200"/>
      <c r="K48" s="200"/>
      <c r="L48" s="201"/>
      <c r="M48" s="770"/>
      <c r="N48" s="770"/>
      <c r="O48" s="770"/>
      <c r="P48" s="770"/>
      <c r="Q48" s="770"/>
      <c r="R48" s="747"/>
      <c r="S48" s="748"/>
      <c r="T48" s="748"/>
      <c r="U48" s="748"/>
      <c r="V48" s="749"/>
      <c r="W48" s="202"/>
      <c r="X48" s="203"/>
      <c r="Y48" s="203"/>
      <c r="Z48" s="204"/>
      <c r="AA48" s="205"/>
    </row>
    <row r="49" spans="1:27" ht="37.5" customHeight="1">
      <c r="A49" s="176"/>
      <c r="B49" s="178">
        <f t="shared" si="0"/>
        <v>17</v>
      </c>
      <c r="C49" s="199"/>
      <c r="D49" s="200"/>
      <c r="E49" s="200"/>
      <c r="F49" s="200"/>
      <c r="G49" s="200"/>
      <c r="H49" s="200"/>
      <c r="I49" s="200"/>
      <c r="J49" s="200"/>
      <c r="K49" s="200"/>
      <c r="L49" s="201"/>
      <c r="M49" s="770"/>
      <c r="N49" s="770"/>
      <c r="O49" s="770"/>
      <c r="P49" s="770"/>
      <c r="Q49" s="770"/>
      <c r="R49" s="747"/>
      <c r="S49" s="748"/>
      <c r="T49" s="748"/>
      <c r="U49" s="748"/>
      <c r="V49" s="749"/>
      <c r="W49" s="202"/>
      <c r="X49" s="203"/>
      <c r="Y49" s="203"/>
      <c r="Z49" s="204"/>
      <c r="AA49" s="205"/>
    </row>
    <row r="50" spans="1:27" ht="37.5" customHeight="1">
      <c r="A50" s="176"/>
      <c r="B50" s="178">
        <f t="shared" si="0"/>
        <v>18</v>
      </c>
      <c r="C50" s="199"/>
      <c r="D50" s="200"/>
      <c r="E50" s="200"/>
      <c r="F50" s="200"/>
      <c r="G50" s="200"/>
      <c r="H50" s="200"/>
      <c r="I50" s="200"/>
      <c r="J50" s="200"/>
      <c r="K50" s="200"/>
      <c r="L50" s="201"/>
      <c r="M50" s="770"/>
      <c r="N50" s="770"/>
      <c r="O50" s="770"/>
      <c r="P50" s="770"/>
      <c r="Q50" s="770"/>
      <c r="R50" s="747"/>
      <c r="S50" s="748"/>
      <c r="T50" s="748"/>
      <c r="U50" s="748"/>
      <c r="V50" s="749"/>
      <c r="W50" s="202"/>
      <c r="X50" s="203"/>
      <c r="Y50" s="203"/>
      <c r="Z50" s="204"/>
      <c r="AA50" s="205"/>
    </row>
    <row r="51" spans="1:27" ht="37.5" customHeight="1">
      <c r="A51" s="176"/>
      <c r="B51" s="178">
        <f t="shared" si="0"/>
        <v>19</v>
      </c>
      <c r="C51" s="199"/>
      <c r="D51" s="200"/>
      <c r="E51" s="200"/>
      <c r="F51" s="200"/>
      <c r="G51" s="200"/>
      <c r="H51" s="200"/>
      <c r="I51" s="200"/>
      <c r="J51" s="200"/>
      <c r="K51" s="200"/>
      <c r="L51" s="201"/>
      <c r="M51" s="770"/>
      <c r="N51" s="770"/>
      <c r="O51" s="770"/>
      <c r="P51" s="770"/>
      <c r="Q51" s="770"/>
      <c r="R51" s="747"/>
      <c r="S51" s="748"/>
      <c r="T51" s="748"/>
      <c r="U51" s="748"/>
      <c r="V51" s="749"/>
      <c r="W51" s="202"/>
      <c r="X51" s="203"/>
      <c r="Y51" s="203"/>
      <c r="Z51" s="204"/>
      <c r="AA51" s="205"/>
    </row>
    <row r="52" spans="1:27" ht="37.5" customHeight="1">
      <c r="A52" s="176"/>
      <c r="B52" s="178">
        <f t="shared" si="0"/>
        <v>20</v>
      </c>
      <c r="C52" s="199"/>
      <c r="D52" s="200"/>
      <c r="E52" s="200"/>
      <c r="F52" s="200"/>
      <c r="G52" s="200"/>
      <c r="H52" s="200"/>
      <c r="I52" s="200"/>
      <c r="J52" s="200"/>
      <c r="K52" s="200"/>
      <c r="L52" s="201"/>
      <c r="M52" s="770"/>
      <c r="N52" s="770"/>
      <c r="O52" s="770"/>
      <c r="P52" s="770"/>
      <c r="Q52" s="770"/>
      <c r="R52" s="747"/>
      <c r="S52" s="748"/>
      <c r="T52" s="748"/>
      <c r="U52" s="748"/>
      <c r="V52" s="749"/>
      <c r="W52" s="202"/>
      <c r="X52" s="203"/>
      <c r="Y52" s="203"/>
      <c r="Z52" s="204"/>
      <c r="AA52" s="205"/>
    </row>
    <row r="53" spans="1:27" ht="37.5" customHeight="1">
      <c r="A53" s="176"/>
      <c r="B53" s="178">
        <f t="shared" si="0"/>
        <v>21</v>
      </c>
      <c r="C53" s="199"/>
      <c r="D53" s="200"/>
      <c r="E53" s="200"/>
      <c r="F53" s="200"/>
      <c r="G53" s="200"/>
      <c r="H53" s="200"/>
      <c r="I53" s="200"/>
      <c r="J53" s="200"/>
      <c r="K53" s="200"/>
      <c r="L53" s="201"/>
      <c r="M53" s="770"/>
      <c r="N53" s="770"/>
      <c r="O53" s="770"/>
      <c r="P53" s="770"/>
      <c r="Q53" s="770"/>
      <c r="R53" s="747"/>
      <c r="S53" s="748"/>
      <c r="T53" s="748"/>
      <c r="U53" s="748"/>
      <c r="V53" s="749"/>
      <c r="W53" s="202"/>
      <c r="X53" s="203"/>
      <c r="Y53" s="203"/>
      <c r="Z53" s="204"/>
      <c r="AA53" s="205"/>
    </row>
    <row r="54" spans="1:27" ht="37.5" customHeight="1">
      <c r="A54" s="176"/>
      <c r="B54" s="178">
        <f t="shared" si="0"/>
        <v>22</v>
      </c>
      <c r="C54" s="199"/>
      <c r="D54" s="200"/>
      <c r="E54" s="200"/>
      <c r="F54" s="200"/>
      <c r="G54" s="200"/>
      <c r="H54" s="200"/>
      <c r="I54" s="200"/>
      <c r="J54" s="200"/>
      <c r="K54" s="200"/>
      <c r="L54" s="201"/>
      <c r="M54" s="770"/>
      <c r="N54" s="770"/>
      <c r="O54" s="770"/>
      <c r="P54" s="770"/>
      <c r="Q54" s="770"/>
      <c r="R54" s="747"/>
      <c r="S54" s="748"/>
      <c r="T54" s="748"/>
      <c r="U54" s="748"/>
      <c r="V54" s="749"/>
      <c r="W54" s="202"/>
      <c r="X54" s="203"/>
      <c r="Y54" s="203"/>
      <c r="Z54" s="204"/>
      <c r="AA54" s="205"/>
    </row>
    <row r="55" spans="1:27" ht="37.5" customHeight="1">
      <c r="A55" s="176"/>
      <c r="B55" s="178">
        <f t="shared" si="0"/>
        <v>23</v>
      </c>
      <c r="C55" s="199"/>
      <c r="D55" s="200"/>
      <c r="E55" s="200"/>
      <c r="F55" s="200"/>
      <c r="G55" s="200"/>
      <c r="H55" s="200"/>
      <c r="I55" s="200"/>
      <c r="J55" s="200"/>
      <c r="K55" s="200"/>
      <c r="L55" s="201"/>
      <c r="M55" s="770"/>
      <c r="N55" s="770"/>
      <c r="O55" s="770"/>
      <c r="P55" s="770"/>
      <c r="Q55" s="770"/>
      <c r="R55" s="747"/>
      <c r="S55" s="748"/>
      <c r="T55" s="748"/>
      <c r="U55" s="748"/>
      <c r="V55" s="749"/>
      <c r="W55" s="202"/>
      <c r="X55" s="203"/>
      <c r="Y55" s="203"/>
      <c r="Z55" s="204"/>
      <c r="AA55" s="205"/>
    </row>
    <row r="56" spans="1:27" ht="37.5" customHeight="1">
      <c r="A56" s="176"/>
      <c r="B56" s="178">
        <f t="shared" si="0"/>
        <v>24</v>
      </c>
      <c r="C56" s="199"/>
      <c r="D56" s="200"/>
      <c r="E56" s="200"/>
      <c r="F56" s="200"/>
      <c r="G56" s="200"/>
      <c r="H56" s="200"/>
      <c r="I56" s="200"/>
      <c r="J56" s="200"/>
      <c r="K56" s="200"/>
      <c r="L56" s="201"/>
      <c r="M56" s="770"/>
      <c r="N56" s="770"/>
      <c r="O56" s="770"/>
      <c r="P56" s="770"/>
      <c r="Q56" s="770"/>
      <c r="R56" s="747"/>
      <c r="S56" s="748"/>
      <c r="T56" s="748"/>
      <c r="U56" s="748"/>
      <c r="V56" s="749"/>
      <c r="W56" s="202"/>
      <c r="X56" s="203"/>
      <c r="Y56" s="203"/>
      <c r="Z56" s="204"/>
      <c r="AA56" s="205"/>
    </row>
    <row r="57" spans="1:27" ht="37.5" customHeight="1">
      <c r="A57" s="176"/>
      <c r="B57" s="178">
        <f t="shared" si="0"/>
        <v>25</v>
      </c>
      <c r="C57" s="199"/>
      <c r="D57" s="200"/>
      <c r="E57" s="200"/>
      <c r="F57" s="200"/>
      <c r="G57" s="200"/>
      <c r="H57" s="200"/>
      <c r="I57" s="200"/>
      <c r="J57" s="200"/>
      <c r="K57" s="200"/>
      <c r="L57" s="201"/>
      <c r="M57" s="770"/>
      <c r="N57" s="770"/>
      <c r="O57" s="770"/>
      <c r="P57" s="770"/>
      <c r="Q57" s="770"/>
      <c r="R57" s="747"/>
      <c r="S57" s="748"/>
      <c r="T57" s="748"/>
      <c r="U57" s="748"/>
      <c r="V57" s="749"/>
      <c r="W57" s="202"/>
      <c r="X57" s="203"/>
      <c r="Y57" s="203"/>
      <c r="Z57" s="204"/>
      <c r="AA57" s="205"/>
    </row>
    <row r="58" spans="1:27" ht="37.5" customHeight="1">
      <c r="A58" s="176"/>
      <c r="B58" s="178">
        <f t="shared" si="0"/>
        <v>26</v>
      </c>
      <c r="C58" s="199"/>
      <c r="D58" s="200"/>
      <c r="E58" s="200"/>
      <c r="F58" s="200"/>
      <c r="G58" s="200"/>
      <c r="H58" s="200"/>
      <c r="I58" s="200"/>
      <c r="J58" s="200"/>
      <c r="K58" s="200"/>
      <c r="L58" s="201"/>
      <c r="M58" s="770"/>
      <c r="N58" s="770"/>
      <c r="O58" s="770"/>
      <c r="P58" s="770"/>
      <c r="Q58" s="770"/>
      <c r="R58" s="747"/>
      <c r="S58" s="748"/>
      <c r="T58" s="748"/>
      <c r="U58" s="748"/>
      <c r="V58" s="749"/>
      <c r="W58" s="202"/>
      <c r="X58" s="203"/>
      <c r="Y58" s="203"/>
      <c r="Z58" s="204"/>
      <c r="AA58" s="205"/>
    </row>
    <row r="59" spans="1:27" ht="37.5" customHeight="1">
      <c r="A59" s="176"/>
      <c r="B59" s="178">
        <f t="shared" si="0"/>
        <v>27</v>
      </c>
      <c r="C59" s="199"/>
      <c r="D59" s="200"/>
      <c r="E59" s="200"/>
      <c r="F59" s="200"/>
      <c r="G59" s="200"/>
      <c r="H59" s="200"/>
      <c r="I59" s="200"/>
      <c r="J59" s="200"/>
      <c r="K59" s="200"/>
      <c r="L59" s="201"/>
      <c r="M59" s="770"/>
      <c r="N59" s="770"/>
      <c r="O59" s="770"/>
      <c r="P59" s="770"/>
      <c r="Q59" s="770"/>
      <c r="R59" s="747"/>
      <c r="S59" s="748"/>
      <c r="T59" s="748"/>
      <c r="U59" s="748"/>
      <c r="V59" s="749"/>
      <c r="W59" s="202"/>
      <c r="X59" s="203"/>
      <c r="Y59" s="203"/>
      <c r="Z59" s="204"/>
      <c r="AA59" s="205"/>
    </row>
    <row r="60" spans="1:27" ht="37.5" customHeight="1">
      <c r="A60" s="176"/>
      <c r="B60" s="178">
        <f t="shared" si="0"/>
        <v>28</v>
      </c>
      <c r="C60" s="199"/>
      <c r="D60" s="200"/>
      <c r="E60" s="200"/>
      <c r="F60" s="200"/>
      <c r="G60" s="200"/>
      <c r="H60" s="200"/>
      <c r="I60" s="200"/>
      <c r="J60" s="200"/>
      <c r="K60" s="200"/>
      <c r="L60" s="201"/>
      <c r="M60" s="770"/>
      <c r="N60" s="770"/>
      <c r="O60" s="770"/>
      <c r="P60" s="770"/>
      <c r="Q60" s="770"/>
      <c r="R60" s="747"/>
      <c r="S60" s="748"/>
      <c r="T60" s="748"/>
      <c r="U60" s="748"/>
      <c r="V60" s="749"/>
      <c r="W60" s="202"/>
      <c r="X60" s="203"/>
      <c r="Y60" s="203"/>
      <c r="Z60" s="204"/>
      <c r="AA60" s="205"/>
    </row>
    <row r="61" spans="1:27" ht="37.5" customHeight="1">
      <c r="A61" s="176"/>
      <c r="B61" s="178">
        <f t="shared" si="0"/>
        <v>29</v>
      </c>
      <c r="C61" s="199"/>
      <c r="D61" s="200"/>
      <c r="E61" s="200"/>
      <c r="F61" s="200"/>
      <c r="G61" s="200"/>
      <c r="H61" s="200"/>
      <c r="I61" s="200"/>
      <c r="J61" s="200"/>
      <c r="K61" s="200"/>
      <c r="L61" s="201"/>
      <c r="M61" s="770"/>
      <c r="N61" s="770"/>
      <c r="O61" s="770"/>
      <c r="P61" s="770"/>
      <c r="Q61" s="770"/>
      <c r="R61" s="747"/>
      <c r="S61" s="748"/>
      <c r="T61" s="748"/>
      <c r="U61" s="748"/>
      <c r="V61" s="749"/>
      <c r="W61" s="202"/>
      <c r="X61" s="203"/>
      <c r="Y61" s="203"/>
      <c r="Z61" s="204"/>
      <c r="AA61" s="205"/>
    </row>
    <row r="62" spans="1:27" ht="37.5" customHeight="1">
      <c r="A62" s="176"/>
      <c r="B62" s="178">
        <f t="shared" si="0"/>
        <v>30</v>
      </c>
      <c r="C62" s="199"/>
      <c r="D62" s="200"/>
      <c r="E62" s="200"/>
      <c r="F62" s="200"/>
      <c r="G62" s="200"/>
      <c r="H62" s="200"/>
      <c r="I62" s="200"/>
      <c r="J62" s="200"/>
      <c r="K62" s="200"/>
      <c r="L62" s="201"/>
      <c r="M62" s="770"/>
      <c r="N62" s="770"/>
      <c r="O62" s="770"/>
      <c r="P62" s="770"/>
      <c r="Q62" s="770"/>
      <c r="R62" s="747"/>
      <c r="S62" s="748"/>
      <c r="T62" s="748"/>
      <c r="U62" s="748"/>
      <c r="V62" s="749"/>
      <c r="W62" s="202"/>
      <c r="X62" s="203"/>
      <c r="Y62" s="203"/>
      <c r="Z62" s="204"/>
      <c r="AA62" s="205"/>
    </row>
    <row r="63" spans="1:27" ht="37.5" customHeight="1">
      <c r="A63" s="176"/>
      <c r="B63" s="178">
        <f t="shared" si="0"/>
        <v>31</v>
      </c>
      <c r="C63" s="199"/>
      <c r="D63" s="200"/>
      <c r="E63" s="200"/>
      <c r="F63" s="200"/>
      <c r="G63" s="200"/>
      <c r="H63" s="200"/>
      <c r="I63" s="200"/>
      <c r="J63" s="200"/>
      <c r="K63" s="200"/>
      <c r="L63" s="201"/>
      <c r="M63" s="770"/>
      <c r="N63" s="770"/>
      <c r="O63" s="770"/>
      <c r="P63" s="770"/>
      <c r="Q63" s="770"/>
      <c r="R63" s="747"/>
      <c r="S63" s="748"/>
      <c r="T63" s="748"/>
      <c r="U63" s="748"/>
      <c r="V63" s="749"/>
      <c r="W63" s="202"/>
      <c r="X63" s="203"/>
      <c r="Y63" s="203"/>
      <c r="Z63" s="204"/>
      <c r="AA63" s="205"/>
    </row>
    <row r="64" spans="1:27" ht="37.5" customHeight="1">
      <c r="A64" s="176"/>
      <c r="B64" s="178">
        <f t="shared" si="0"/>
        <v>32</v>
      </c>
      <c r="C64" s="199"/>
      <c r="D64" s="200"/>
      <c r="E64" s="200"/>
      <c r="F64" s="200"/>
      <c r="G64" s="200"/>
      <c r="H64" s="200"/>
      <c r="I64" s="200"/>
      <c r="J64" s="200"/>
      <c r="K64" s="200"/>
      <c r="L64" s="201"/>
      <c r="M64" s="770"/>
      <c r="N64" s="770"/>
      <c r="O64" s="770"/>
      <c r="P64" s="770"/>
      <c r="Q64" s="770"/>
      <c r="R64" s="747"/>
      <c r="S64" s="748"/>
      <c r="T64" s="748"/>
      <c r="U64" s="748"/>
      <c r="V64" s="749"/>
      <c r="W64" s="202"/>
      <c r="X64" s="203"/>
      <c r="Y64" s="203"/>
      <c r="Z64" s="204"/>
      <c r="AA64" s="205"/>
    </row>
    <row r="65" spans="1:27" ht="37.5" customHeight="1">
      <c r="A65" s="176"/>
      <c r="B65" s="178">
        <f t="shared" si="0"/>
        <v>33</v>
      </c>
      <c r="C65" s="199"/>
      <c r="D65" s="200"/>
      <c r="E65" s="200"/>
      <c r="F65" s="200"/>
      <c r="G65" s="200"/>
      <c r="H65" s="200"/>
      <c r="I65" s="200"/>
      <c r="J65" s="200"/>
      <c r="K65" s="200"/>
      <c r="L65" s="201"/>
      <c r="M65" s="770"/>
      <c r="N65" s="770"/>
      <c r="O65" s="770"/>
      <c r="P65" s="770"/>
      <c r="Q65" s="770"/>
      <c r="R65" s="747"/>
      <c r="S65" s="748"/>
      <c r="T65" s="748"/>
      <c r="U65" s="748"/>
      <c r="V65" s="749"/>
      <c r="W65" s="202"/>
      <c r="X65" s="203"/>
      <c r="Y65" s="203"/>
      <c r="Z65" s="204"/>
      <c r="AA65" s="205"/>
    </row>
    <row r="66" spans="1:27" ht="37.5" customHeight="1">
      <c r="A66" s="176"/>
      <c r="B66" s="178">
        <f t="shared" si="0"/>
        <v>34</v>
      </c>
      <c r="C66" s="199"/>
      <c r="D66" s="200"/>
      <c r="E66" s="200"/>
      <c r="F66" s="200"/>
      <c r="G66" s="200"/>
      <c r="H66" s="200"/>
      <c r="I66" s="200"/>
      <c r="J66" s="200"/>
      <c r="K66" s="200"/>
      <c r="L66" s="201"/>
      <c r="M66" s="770"/>
      <c r="N66" s="770"/>
      <c r="O66" s="770"/>
      <c r="P66" s="770"/>
      <c r="Q66" s="770"/>
      <c r="R66" s="747"/>
      <c r="S66" s="748"/>
      <c r="T66" s="748"/>
      <c r="U66" s="748"/>
      <c r="V66" s="749"/>
      <c r="W66" s="202"/>
      <c r="X66" s="203"/>
      <c r="Y66" s="203"/>
      <c r="Z66" s="204"/>
      <c r="AA66" s="205"/>
    </row>
    <row r="67" spans="1:27" ht="37.5" customHeight="1">
      <c r="A67" s="176"/>
      <c r="B67" s="178">
        <f t="shared" si="0"/>
        <v>35</v>
      </c>
      <c r="C67" s="199"/>
      <c r="D67" s="200"/>
      <c r="E67" s="200"/>
      <c r="F67" s="200"/>
      <c r="G67" s="200"/>
      <c r="H67" s="200"/>
      <c r="I67" s="200"/>
      <c r="J67" s="200"/>
      <c r="K67" s="200"/>
      <c r="L67" s="201"/>
      <c r="M67" s="770"/>
      <c r="N67" s="770"/>
      <c r="O67" s="770"/>
      <c r="P67" s="770"/>
      <c r="Q67" s="770"/>
      <c r="R67" s="747"/>
      <c r="S67" s="748"/>
      <c r="T67" s="748"/>
      <c r="U67" s="748"/>
      <c r="V67" s="749"/>
      <c r="W67" s="202"/>
      <c r="X67" s="203"/>
      <c r="Y67" s="203"/>
      <c r="Z67" s="204"/>
      <c r="AA67" s="205"/>
    </row>
    <row r="68" spans="1:27" ht="37.5" customHeight="1">
      <c r="A68" s="176"/>
      <c r="B68" s="178">
        <f t="shared" si="0"/>
        <v>36</v>
      </c>
      <c r="C68" s="199"/>
      <c r="D68" s="200"/>
      <c r="E68" s="200"/>
      <c r="F68" s="200"/>
      <c r="G68" s="200"/>
      <c r="H68" s="200"/>
      <c r="I68" s="200"/>
      <c r="J68" s="200"/>
      <c r="K68" s="200"/>
      <c r="L68" s="201"/>
      <c r="M68" s="770"/>
      <c r="N68" s="770"/>
      <c r="O68" s="770"/>
      <c r="P68" s="770"/>
      <c r="Q68" s="770"/>
      <c r="R68" s="747"/>
      <c r="S68" s="748"/>
      <c r="T68" s="748"/>
      <c r="U68" s="748"/>
      <c r="V68" s="749"/>
      <c r="W68" s="202"/>
      <c r="X68" s="203"/>
      <c r="Y68" s="203"/>
      <c r="Z68" s="204"/>
      <c r="AA68" s="205"/>
    </row>
    <row r="69" spans="1:27" ht="37.5" customHeight="1">
      <c r="A69" s="176"/>
      <c r="B69" s="178">
        <f t="shared" si="0"/>
        <v>37</v>
      </c>
      <c r="C69" s="199"/>
      <c r="D69" s="200"/>
      <c r="E69" s="200"/>
      <c r="F69" s="200"/>
      <c r="G69" s="200"/>
      <c r="H69" s="200"/>
      <c r="I69" s="200"/>
      <c r="J69" s="200"/>
      <c r="K69" s="200"/>
      <c r="L69" s="201"/>
      <c r="M69" s="770"/>
      <c r="N69" s="770"/>
      <c r="O69" s="770"/>
      <c r="P69" s="770"/>
      <c r="Q69" s="770"/>
      <c r="R69" s="747"/>
      <c r="S69" s="748"/>
      <c r="T69" s="748"/>
      <c r="U69" s="748"/>
      <c r="V69" s="749"/>
      <c r="W69" s="202"/>
      <c r="X69" s="203"/>
      <c r="Y69" s="203"/>
      <c r="Z69" s="204"/>
      <c r="AA69" s="205"/>
    </row>
    <row r="70" spans="1:27" ht="37.5" customHeight="1">
      <c r="A70" s="176"/>
      <c r="B70" s="178">
        <f t="shared" si="0"/>
        <v>38</v>
      </c>
      <c r="C70" s="199"/>
      <c r="D70" s="200"/>
      <c r="E70" s="200"/>
      <c r="F70" s="200"/>
      <c r="G70" s="200"/>
      <c r="H70" s="200"/>
      <c r="I70" s="200"/>
      <c r="J70" s="200"/>
      <c r="K70" s="200"/>
      <c r="L70" s="201"/>
      <c r="M70" s="770"/>
      <c r="N70" s="770"/>
      <c r="O70" s="770"/>
      <c r="P70" s="770"/>
      <c r="Q70" s="770"/>
      <c r="R70" s="747"/>
      <c r="S70" s="748"/>
      <c r="T70" s="748"/>
      <c r="U70" s="748"/>
      <c r="V70" s="749"/>
      <c r="W70" s="202"/>
      <c r="X70" s="203"/>
      <c r="Y70" s="203"/>
      <c r="Z70" s="204"/>
      <c r="AA70" s="205"/>
    </row>
    <row r="71" spans="1:27" ht="37.5" customHeight="1">
      <c r="A71" s="176"/>
      <c r="B71" s="178">
        <f t="shared" si="0"/>
        <v>39</v>
      </c>
      <c r="C71" s="199"/>
      <c r="D71" s="200"/>
      <c r="E71" s="200"/>
      <c r="F71" s="200"/>
      <c r="G71" s="200"/>
      <c r="H71" s="200"/>
      <c r="I71" s="200"/>
      <c r="J71" s="200"/>
      <c r="K71" s="200"/>
      <c r="L71" s="201"/>
      <c r="M71" s="770"/>
      <c r="N71" s="770"/>
      <c r="O71" s="770"/>
      <c r="P71" s="770"/>
      <c r="Q71" s="770"/>
      <c r="R71" s="747"/>
      <c r="S71" s="748"/>
      <c r="T71" s="748"/>
      <c r="U71" s="748"/>
      <c r="V71" s="749"/>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70"/>
      <c r="N72" s="770"/>
      <c r="O72" s="770"/>
      <c r="P72" s="770"/>
      <c r="Q72" s="770"/>
      <c r="R72" s="747"/>
      <c r="S72" s="748"/>
      <c r="T72" s="748"/>
      <c r="U72" s="748"/>
      <c r="V72" s="749"/>
      <c r="W72" s="202"/>
      <c r="X72" s="203"/>
      <c r="Y72" s="203"/>
      <c r="Z72" s="204"/>
      <c r="AA72" s="205"/>
    </row>
    <row r="73" spans="1:27" ht="37.5" customHeight="1">
      <c r="A73" s="176"/>
      <c r="B73" s="178">
        <f t="shared" si="1"/>
        <v>41</v>
      </c>
      <c r="C73" s="199"/>
      <c r="D73" s="200"/>
      <c r="E73" s="200"/>
      <c r="F73" s="200"/>
      <c r="G73" s="200"/>
      <c r="H73" s="200"/>
      <c r="I73" s="200"/>
      <c r="J73" s="200"/>
      <c r="K73" s="200"/>
      <c r="L73" s="201"/>
      <c r="M73" s="770"/>
      <c r="N73" s="770"/>
      <c r="O73" s="770"/>
      <c r="P73" s="770"/>
      <c r="Q73" s="770"/>
      <c r="R73" s="747"/>
      <c r="S73" s="748"/>
      <c r="T73" s="748"/>
      <c r="U73" s="748"/>
      <c r="V73" s="749"/>
      <c r="W73" s="202"/>
      <c r="X73" s="203"/>
      <c r="Y73" s="203"/>
      <c r="Z73" s="204"/>
      <c r="AA73" s="205"/>
    </row>
    <row r="74" spans="1:27" ht="37.5" customHeight="1">
      <c r="A74" s="176"/>
      <c r="B74" s="178">
        <f t="shared" si="1"/>
        <v>42</v>
      </c>
      <c r="C74" s="199"/>
      <c r="D74" s="200"/>
      <c r="E74" s="200"/>
      <c r="F74" s="200"/>
      <c r="G74" s="200"/>
      <c r="H74" s="200"/>
      <c r="I74" s="200"/>
      <c r="J74" s="200"/>
      <c r="K74" s="200"/>
      <c r="L74" s="201"/>
      <c r="M74" s="770"/>
      <c r="N74" s="770"/>
      <c r="O74" s="770"/>
      <c r="P74" s="770"/>
      <c r="Q74" s="770"/>
      <c r="R74" s="747"/>
      <c r="S74" s="748"/>
      <c r="T74" s="748"/>
      <c r="U74" s="748"/>
      <c r="V74" s="749"/>
      <c r="W74" s="202"/>
      <c r="X74" s="203"/>
      <c r="Y74" s="203"/>
      <c r="Z74" s="204"/>
      <c r="AA74" s="205"/>
    </row>
    <row r="75" spans="1:27" ht="37.5" customHeight="1">
      <c r="A75" s="176"/>
      <c r="B75" s="178">
        <f t="shared" si="1"/>
        <v>43</v>
      </c>
      <c r="C75" s="199"/>
      <c r="D75" s="200"/>
      <c r="E75" s="200"/>
      <c r="F75" s="200"/>
      <c r="G75" s="200"/>
      <c r="H75" s="200"/>
      <c r="I75" s="200"/>
      <c r="J75" s="200"/>
      <c r="K75" s="200"/>
      <c r="L75" s="201"/>
      <c r="M75" s="770"/>
      <c r="N75" s="770"/>
      <c r="O75" s="770"/>
      <c r="P75" s="770"/>
      <c r="Q75" s="770"/>
      <c r="R75" s="747"/>
      <c r="S75" s="748"/>
      <c r="T75" s="748"/>
      <c r="U75" s="748"/>
      <c r="V75" s="749"/>
      <c r="W75" s="202"/>
      <c r="X75" s="203"/>
      <c r="Y75" s="203"/>
      <c r="Z75" s="204"/>
      <c r="AA75" s="205"/>
    </row>
    <row r="76" spans="1:27" ht="37.5" customHeight="1">
      <c r="A76" s="176"/>
      <c r="B76" s="178">
        <f t="shared" si="1"/>
        <v>44</v>
      </c>
      <c r="C76" s="199"/>
      <c r="D76" s="200"/>
      <c r="E76" s="200"/>
      <c r="F76" s="200"/>
      <c r="G76" s="200"/>
      <c r="H76" s="200"/>
      <c r="I76" s="200"/>
      <c r="J76" s="200"/>
      <c r="K76" s="200"/>
      <c r="L76" s="201"/>
      <c r="M76" s="770"/>
      <c r="N76" s="770"/>
      <c r="O76" s="770"/>
      <c r="P76" s="770"/>
      <c r="Q76" s="770"/>
      <c r="R76" s="747"/>
      <c r="S76" s="748"/>
      <c r="T76" s="748"/>
      <c r="U76" s="748"/>
      <c r="V76" s="749"/>
      <c r="W76" s="202"/>
      <c r="X76" s="203"/>
      <c r="Y76" s="203"/>
      <c r="Z76" s="204"/>
      <c r="AA76" s="205"/>
    </row>
    <row r="77" spans="1:27" ht="37.5" customHeight="1">
      <c r="A77" s="176"/>
      <c r="B77" s="178">
        <f t="shared" si="1"/>
        <v>45</v>
      </c>
      <c r="C77" s="199"/>
      <c r="D77" s="200"/>
      <c r="E77" s="200"/>
      <c r="F77" s="200"/>
      <c r="G77" s="200"/>
      <c r="H77" s="200"/>
      <c r="I77" s="200"/>
      <c r="J77" s="200"/>
      <c r="K77" s="200"/>
      <c r="L77" s="201"/>
      <c r="M77" s="770"/>
      <c r="N77" s="770"/>
      <c r="O77" s="770"/>
      <c r="P77" s="770"/>
      <c r="Q77" s="770"/>
      <c r="R77" s="747"/>
      <c r="S77" s="748"/>
      <c r="T77" s="748"/>
      <c r="U77" s="748"/>
      <c r="V77" s="749"/>
      <c r="W77" s="202"/>
      <c r="X77" s="203"/>
      <c r="Y77" s="203"/>
      <c r="Z77" s="204"/>
      <c r="AA77" s="205"/>
    </row>
    <row r="78" spans="1:27" ht="37.5" customHeight="1">
      <c r="A78" s="176"/>
      <c r="B78" s="178">
        <f t="shared" si="1"/>
        <v>46</v>
      </c>
      <c r="C78" s="199"/>
      <c r="D78" s="200"/>
      <c r="E78" s="200"/>
      <c r="F78" s="200"/>
      <c r="G78" s="200"/>
      <c r="H78" s="200"/>
      <c r="I78" s="200"/>
      <c r="J78" s="200"/>
      <c r="K78" s="200"/>
      <c r="L78" s="201"/>
      <c r="M78" s="770"/>
      <c r="N78" s="770"/>
      <c r="O78" s="770"/>
      <c r="P78" s="770"/>
      <c r="Q78" s="770"/>
      <c r="R78" s="747"/>
      <c r="S78" s="748"/>
      <c r="T78" s="748"/>
      <c r="U78" s="748"/>
      <c r="V78" s="749"/>
      <c r="W78" s="202"/>
      <c r="X78" s="203"/>
      <c r="Y78" s="203"/>
      <c r="Z78" s="204"/>
      <c r="AA78" s="205"/>
    </row>
    <row r="79" spans="1:27" ht="37.5" customHeight="1">
      <c r="A79" s="176"/>
      <c r="B79" s="178">
        <f t="shared" si="1"/>
        <v>47</v>
      </c>
      <c r="C79" s="199"/>
      <c r="D79" s="200"/>
      <c r="E79" s="200"/>
      <c r="F79" s="200"/>
      <c r="G79" s="200"/>
      <c r="H79" s="200"/>
      <c r="I79" s="200"/>
      <c r="J79" s="200"/>
      <c r="K79" s="200"/>
      <c r="L79" s="201"/>
      <c r="M79" s="770"/>
      <c r="N79" s="770"/>
      <c r="O79" s="770"/>
      <c r="P79" s="770"/>
      <c r="Q79" s="770"/>
      <c r="R79" s="747"/>
      <c r="S79" s="748"/>
      <c r="T79" s="748"/>
      <c r="U79" s="748"/>
      <c r="V79" s="749"/>
      <c r="W79" s="202"/>
      <c r="X79" s="203"/>
      <c r="Y79" s="203"/>
      <c r="Z79" s="204"/>
      <c r="AA79" s="205"/>
    </row>
    <row r="80" spans="1:27" ht="37.5" customHeight="1">
      <c r="A80" s="176"/>
      <c r="B80" s="178">
        <f t="shared" si="1"/>
        <v>48</v>
      </c>
      <c r="C80" s="199"/>
      <c r="D80" s="200"/>
      <c r="E80" s="200"/>
      <c r="F80" s="200"/>
      <c r="G80" s="200"/>
      <c r="H80" s="200"/>
      <c r="I80" s="200"/>
      <c r="J80" s="200"/>
      <c r="K80" s="200"/>
      <c r="L80" s="201"/>
      <c r="M80" s="770"/>
      <c r="N80" s="770"/>
      <c r="O80" s="770"/>
      <c r="P80" s="770"/>
      <c r="Q80" s="770"/>
      <c r="R80" s="747"/>
      <c r="S80" s="748"/>
      <c r="T80" s="748"/>
      <c r="U80" s="748"/>
      <c r="V80" s="749"/>
      <c r="W80" s="202"/>
      <c r="X80" s="203"/>
      <c r="Y80" s="203"/>
      <c r="Z80" s="204"/>
      <c r="AA80" s="205"/>
    </row>
    <row r="81" spans="1:27" ht="37.5" customHeight="1">
      <c r="A81" s="176"/>
      <c r="B81" s="178">
        <f t="shared" si="1"/>
        <v>49</v>
      </c>
      <c r="C81" s="199"/>
      <c r="D81" s="200"/>
      <c r="E81" s="200"/>
      <c r="F81" s="200"/>
      <c r="G81" s="200"/>
      <c r="H81" s="200"/>
      <c r="I81" s="200"/>
      <c r="J81" s="200"/>
      <c r="K81" s="200"/>
      <c r="L81" s="201"/>
      <c r="M81" s="770"/>
      <c r="N81" s="770"/>
      <c r="O81" s="770"/>
      <c r="P81" s="770"/>
      <c r="Q81" s="770"/>
      <c r="R81" s="747"/>
      <c r="S81" s="748"/>
      <c r="T81" s="748"/>
      <c r="U81" s="748"/>
      <c r="V81" s="749"/>
      <c r="W81" s="202"/>
      <c r="X81" s="203"/>
      <c r="Y81" s="203"/>
      <c r="Z81" s="204"/>
      <c r="AA81" s="205"/>
    </row>
    <row r="82" spans="1:27" ht="37.5" customHeight="1">
      <c r="A82" s="176"/>
      <c r="B82" s="178">
        <f t="shared" si="1"/>
        <v>50</v>
      </c>
      <c r="C82" s="199"/>
      <c r="D82" s="200"/>
      <c r="E82" s="200"/>
      <c r="F82" s="200"/>
      <c r="G82" s="200"/>
      <c r="H82" s="200"/>
      <c r="I82" s="200"/>
      <c r="J82" s="200"/>
      <c r="K82" s="200"/>
      <c r="L82" s="201"/>
      <c r="M82" s="770"/>
      <c r="N82" s="770"/>
      <c r="O82" s="770"/>
      <c r="P82" s="770"/>
      <c r="Q82" s="770"/>
      <c r="R82" s="747"/>
      <c r="S82" s="748"/>
      <c r="T82" s="748"/>
      <c r="U82" s="748"/>
      <c r="V82" s="749"/>
      <c r="W82" s="202"/>
      <c r="X82" s="203"/>
      <c r="Y82" s="203"/>
      <c r="Z82" s="204"/>
      <c r="AA82" s="205"/>
    </row>
    <row r="83" spans="1:27" ht="37.5" customHeight="1">
      <c r="A83" s="176"/>
      <c r="B83" s="178">
        <f t="shared" si="1"/>
        <v>51</v>
      </c>
      <c r="C83" s="199"/>
      <c r="D83" s="200"/>
      <c r="E83" s="200"/>
      <c r="F83" s="200"/>
      <c r="G83" s="200"/>
      <c r="H83" s="200"/>
      <c r="I83" s="200"/>
      <c r="J83" s="200"/>
      <c r="K83" s="200"/>
      <c r="L83" s="201"/>
      <c r="M83" s="770"/>
      <c r="N83" s="770"/>
      <c r="O83" s="770"/>
      <c r="P83" s="770"/>
      <c r="Q83" s="770"/>
      <c r="R83" s="747"/>
      <c r="S83" s="748"/>
      <c r="T83" s="748"/>
      <c r="U83" s="748"/>
      <c r="V83" s="749"/>
      <c r="W83" s="202"/>
      <c r="X83" s="203"/>
      <c r="Y83" s="203"/>
      <c r="Z83" s="204"/>
      <c r="AA83" s="205"/>
    </row>
    <row r="84" spans="1:27" ht="37.5" customHeight="1">
      <c r="A84" s="176"/>
      <c r="B84" s="178">
        <f t="shared" si="1"/>
        <v>52</v>
      </c>
      <c r="C84" s="199"/>
      <c r="D84" s="200"/>
      <c r="E84" s="200"/>
      <c r="F84" s="200"/>
      <c r="G84" s="200"/>
      <c r="H84" s="200"/>
      <c r="I84" s="200"/>
      <c r="J84" s="200"/>
      <c r="K84" s="200"/>
      <c r="L84" s="201"/>
      <c r="M84" s="770"/>
      <c r="N84" s="770"/>
      <c r="O84" s="770"/>
      <c r="P84" s="770"/>
      <c r="Q84" s="770"/>
      <c r="R84" s="747"/>
      <c r="S84" s="748"/>
      <c r="T84" s="748"/>
      <c r="U84" s="748"/>
      <c r="V84" s="749"/>
      <c r="W84" s="202"/>
      <c r="X84" s="203"/>
      <c r="Y84" s="203"/>
      <c r="Z84" s="204"/>
      <c r="AA84" s="205"/>
    </row>
    <row r="85" spans="1:27" ht="37.5" customHeight="1">
      <c r="A85" s="176"/>
      <c r="B85" s="178">
        <f t="shared" si="1"/>
        <v>53</v>
      </c>
      <c r="C85" s="199"/>
      <c r="D85" s="200"/>
      <c r="E85" s="200"/>
      <c r="F85" s="200"/>
      <c r="G85" s="200"/>
      <c r="H85" s="200"/>
      <c r="I85" s="200"/>
      <c r="J85" s="200"/>
      <c r="K85" s="200"/>
      <c r="L85" s="201"/>
      <c r="M85" s="770"/>
      <c r="N85" s="770"/>
      <c r="O85" s="770"/>
      <c r="P85" s="770"/>
      <c r="Q85" s="770"/>
      <c r="R85" s="747"/>
      <c r="S85" s="748"/>
      <c r="T85" s="748"/>
      <c r="U85" s="748"/>
      <c r="V85" s="749"/>
      <c r="W85" s="202"/>
      <c r="X85" s="203"/>
      <c r="Y85" s="203"/>
      <c r="Z85" s="204"/>
      <c r="AA85" s="205"/>
    </row>
    <row r="86" spans="1:27" ht="37.5" customHeight="1">
      <c r="A86" s="176"/>
      <c r="B86" s="178">
        <f t="shared" si="1"/>
        <v>54</v>
      </c>
      <c r="C86" s="199"/>
      <c r="D86" s="200"/>
      <c r="E86" s="200"/>
      <c r="F86" s="200"/>
      <c r="G86" s="200"/>
      <c r="H86" s="200"/>
      <c r="I86" s="200"/>
      <c r="J86" s="200"/>
      <c r="K86" s="200"/>
      <c r="L86" s="201"/>
      <c r="M86" s="770"/>
      <c r="N86" s="770"/>
      <c r="O86" s="770"/>
      <c r="P86" s="770"/>
      <c r="Q86" s="770"/>
      <c r="R86" s="747"/>
      <c r="S86" s="748"/>
      <c r="T86" s="748"/>
      <c r="U86" s="748"/>
      <c r="V86" s="749"/>
      <c r="W86" s="202"/>
      <c r="X86" s="203"/>
      <c r="Y86" s="203"/>
      <c r="Z86" s="204"/>
      <c r="AA86" s="205"/>
    </row>
    <row r="87" spans="1:27" ht="37.5" customHeight="1">
      <c r="A87" s="176"/>
      <c r="B87" s="178">
        <f t="shared" si="1"/>
        <v>55</v>
      </c>
      <c r="C87" s="199"/>
      <c r="D87" s="200"/>
      <c r="E87" s="200"/>
      <c r="F87" s="200"/>
      <c r="G87" s="200"/>
      <c r="H87" s="200"/>
      <c r="I87" s="200"/>
      <c r="J87" s="200"/>
      <c r="K87" s="200"/>
      <c r="L87" s="201"/>
      <c r="M87" s="770"/>
      <c r="N87" s="770"/>
      <c r="O87" s="770"/>
      <c r="P87" s="770"/>
      <c r="Q87" s="770"/>
      <c r="R87" s="747"/>
      <c r="S87" s="748"/>
      <c r="T87" s="748"/>
      <c r="U87" s="748"/>
      <c r="V87" s="749"/>
      <c r="W87" s="202"/>
      <c r="X87" s="203"/>
      <c r="Y87" s="203"/>
      <c r="Z87" s="204"/>
      <c r="AA87" s="205"/>
    </row>
    <row r="88" spans="1:27" ht="37.5" customHeight="1">
      <c r="A88" s="176"/>
      <c r="B88" s="178">
        <f t="shared" si="1"/>
        <v>56</v>
      </c>
      <c r="C88" s="199"/>
      <c r="D88" s="200"/>
      <c r="E88" s="200"/>
      <c r="F88" s="200"/>
      <c r="G88" s="200"/>
      <c r="H88" s="200"/>
      <c r="I88" s="200"/>
      <c r="J88" s="200"/>
      <c r="K88" s="200"/>
      <c r="L88" s="201"/>
      <c r="M88" s="770"/>
      <c r="N88" s="770"/>
      <c r="O88" s="770"/>
      <c r="P88" s="770"/>
      <c r="Q88" s="770"/>
      <c r="R88" s="747"/>
      <c r="S88" s="748"/>
      <c r="T88" s="748"/>
      <c r="U88" s="748"/>
      <c r="V88" s="749"/>
      <c r="W88" s="202"/>
      <c r="X88" s="203"/>
      <c r="Y88" s="203"/>
      <c r="Z88" s="204"/>
      <c r="AA88" s="205"/>
    </row>
    <row r="89" spans="1:27" ht="37.5" customHeight="1">
      <c r="A89" s="176"/>
      <c r="B89" s="178">
        <f t="shared" si="1"/>
        <v>57</v>
      </c>
      <c r="C89" s="199"/>
      <c r="D89" s="200"/>
      <c r="E89" s="200"/>
      <c r="F89" s="200"/>
      <c r="G89" s="200"/>
      <c r="H89" s="200"/>
      <c r="I89" s="200"/>
      <c r="J89" s="200"/>
      <c r="K89" s="200"/>
      <c r="L89" s="201"/>
      <c r="M89" s="770"/>
      <c r="N89" s="770"/>
      <c r="O89" s="770"/>
      <c r="P89" s="770"/>
      <c r="Q89" s="770"/>
      <c r="R89" s="747"/>
      <c r="S89" s="748"/>
      <c r="T89" s="748"/>
      <c r="U89" s="748"/>
      <c r="V89" s="749"/>
      <c r="W89" s="202"/>
      <c r="X89" s="203"/>
      <c r="Y89" s="203"/>
      <c r="Z89" s="204"/>
      <c r="AA89" s="205"/>
    </row>
    <row r="90" spans="1:27" ht="37.5" customHeight="1">
      <c r="A90" s="176"/>
      <c r="B90" s="178">
        <f t="shared" si="1"/>
        <v>58</v>
      </c>
      <c r="C90" s="199"/>
      <c r="D90" s="200"/>
      <c r="E90" s="200"/>
      <c r="F90" s="200"/>
      <c r="G90" s="200"/>
      <c r="H90" s="200"/>
      <c r="I90" s="200"/>
      <c r="J90" s="200"/>
      <c r="K90" s="200"/>
      <c r="L90" s="201"/>
      <c r="M90" s="770"/>
      <c r="N90" s="770"/>
      <c r="O90" s="770"/>
      <c r="P90" s="770"/>
      <c r="Q90" s="770"/>
      <c r="R90" s="747"/>
      <c r="S90" s="748"/>
      <c r="T90" s="748"/>
      <c r="U90" s="748"/>
      <c r="V90" s="749"/>
      <c r="W90" s="202"/>
      <c r="X90" s="203"/>
      <c r="Y90" s="203"/>
      <c r="Z90" s="204"/>
      <c r="AA90" s="205"/>
    </row>
    <row r="91" spans="1:27" ht="37.5" customHeight="1">
      <c r="A91" s="176"/>
      <c r="B91" s="178">
        <f t="shared" si="1"/>
        <v>59</v>
      </c>
      <c r="C91" s="199"/>
      <c r="D91" s="200"/>
      <c r="E91" s="200"/>
      <c r="F91" s="200"/>
      <c r="G91" s="200"/>
      <c r="H91" s="200"/>
      <c r="I91" s="200"/>
      <c r="J91" s="200"/>
      <c r="K91" s="200"/>
      <c r="L91" s="201"/>
      <c r="M91" s="770"/>
      <c r="N91" s="770"/>
      <c r="O91" s="770"/>
      <c r="P91" s="770"/>
      <c r="Q91" s="770"/>
      <c r="R91" s="747"/>
      <c r="S91" s="748"/>
      <c r="T91" s="748"/>
      <c r="U91" s="748"/>
      <c r="V91" s="749"/>
      <c r="W91" s="202"/>
      <c r="X91" s="203"/>
      <c r="Y91" s="203"/>
      <c r="Z91" s="204"/>
      <c r="AA91" s="205"/>
    </row>
    <row r="92" spans="1:27" ht="37.5" customHeight="1">
      <c r="A92" s="176"/>
      <c r="B92" s="178">
        <f t="shared" si="1"/>
        <v>60</v>
      </c>
      <c r="C92" s="199"/>
      <c r="D92" s="200"/>
      <c r="E92" s="200"/>
      <c r="F92" s="200"/>
      <c r="G92" s="200"/>
      <c r="H92" s="200"/>
      <c r="I92" s="200"/>
      <c r="J92" s="200"/>
      <c r="K92" s="200"/>
      <c r="L92" s="201"/>
      <c r="M92" s="770"/>
      <c r="N92" s="770"/>
      <c r="O92" s="770"/>
      <c r="P92" s="770"/>
      <c r="Q92" s="770"/>
      <c r="R92" s="747"/>
      <c r="S92" s="748"/>
      <c r="T92" s="748"/>
      <c r="U92" s="748"/>
      <c r="V92" s="749"/>
      <c r="W92" s="202"/>
      <c r="X92" s="203"/>
      <c r="Y92" s="203"/>
      <c r="Z92" s="204"/>
      <c r="AA92" s="205"/>
    </row>
    <row r="93" spans="1:27" ht="37.5" customHeight="1">
      <c r="A93" s="176"/>
      <c r="B93" s="178">
        <f t="shared" si="1"/>
        <v>61</v>
      </c>
      <c r="C93" s="199"/>
      <c r="D93" s="200"/>
      <c r="E93" s="200"/>
      <c r="F93" s="200"/>
      <c r="G93" s="200"/>
      <c r="H93" s="200"/>
      <c r="I93" s="200"/>
      <c r="J93" s="200"/>
      <c r="K93" s="200"/>
      <c r="L93" s="201"/>
      <c r="M93" s="770"/>
      <c r="N93" s="770"/>
      <c r="O93" s="770"/>
      <c r="P93" s="770"/>
      <c r="Q93" s="770"/>
      <c r="R93" s="747"/>
      <c r="S93" s="748"/>
      <c r="T93" s="748"/>
      <c r="U93" s="748"/>
      <c r="V93" s="749"/>
      <c r="W93" s="202"/>
      <c r="X93" s="203"/>
      <c r="Y93" s="203"/>
      <c r="Z93" s="204"/>
      <c r="AA93" s="205"/>
    </row>
    <row r="94" spans="1:27" ht="37.5" customHeight="1">
      <c r="A94" s="176"/>
      <c r="B94" s="178">
        <f t="shared" si="1"/>
        <v>62</v>
      </c>
      <c r="C94" s="199"/>
      <c r="D94" s="200"/>
      <c r="E94" s="200"/>
      <c r="F94" s="200"/>
      <c r="G94" s="200"/>
      <c r="H94" s="200"/>
      <c r="I94" s="200"/>
      <c r="J94" s="200"/>
      <c r="K94" s="200"/>
      <c r="L94" s="201"/>
      <c r="M94" s="770"/>
      <c r="N94" s="770"/>
      <c r="O94" s="770"/>
      <c r="P94" s="770"/>
      <c r="Q94" s="770"/>
      <c r="R94" s="747"/>
      <c r="S94" s="748"/>
      <c r="T94" s="748"/>
      <c r="U94" s="748"/>
      <c r="V94" s="749"/>
      <c r="W94" s="202"/>
      <c r="X94" s="203"/>
      <c r="Y94" s="203"/>
      <c r="Z94" s="204"/>
      <c r="AA94" s="205"/>
    </row>
    <row r="95" spans="1:27" ht="37.5" customHeight="1">
      <c r="A95" s="176"/>
      <c r="B95" s="178">
        <f t="shared" si="1"/>
        <v>63</v>
      </c>
      <c r="C95" s="199"/>
      <c r="D95" s="200"/>
      <c r="E95" s="200"/>
      <c r="F95" s="200"/>
      <c r="G95" s="200"/>
      <c r="H95" s="200"/>
      <c r="I95" s="200"/>
      <c r="J95" s="200"/>
      <c r="K95" s="200"/>
      <c r="L95" s="201"/>
      <c r="M95" s="770"/>
      <c r="N95" s="770"/>
      <c r="O95" s="770"/>
      <c r="P95" s="770"/>
      <c r="Q95" s="770"/>
      <c r="R95" s="747"/>
      <c r="S95" s="748"/>
      <c r="T95" s="748"/>
      <c r="U95" s="748"/>
      <c r="V95" s="749"/>
      <c r="W95" s="202"/>
      <c r="X95" s="203"/>
      <c r="Y95" s="203"/>
      <c r="Z95" s="204"/>
      <c r="AA95" s="205"/>
    </row>
    <row r="96" spans="1:27" ht="37.5" customHeight="1">
      <c r="A96" s="176"/>
      <c r="B96" s="178">
        <f t="shared" si="1"/>
        <v>64</v>
      </c>
      <c r="C96" s="199"/>
      <c r="D96" s="200"/>
      <c r="E96" s="200"/>
      <c r="F96" s="200"/>
      <c r="G96" s="200"/>
      <c r="H96" s="200"/>
      <c r="I96" s="200"/>
      <c r="J96" s="200"/>
      <c r="K96" s="200"/>
      <c r="L96" s="201"/>
      <c r="M96" s="770"/>
      <c r="N96" s="770"/>
      <c r="O96" s="770"/>
      <c r="P96" s="770"/>
      <c r="Q96" s="770"/>
      <c r="R96" s="747"/>
      <c r="S96" s="748"/>
      <c r="T96" s="748"/>
      <c r="U96" s="748"/>
      <c r="V96" s="749"/>
      <c r="W96" s="202"/>
      <c r="X96" s="203"/>
      <c r="Y96" s="203"/>
      <c r="Z96" s="204"/>
      <c r="AA96" s="205"/>
    </row>
    <row r="97" spans="1:27" ht="37.5" customHeight="1">
      <c r="A97" s="176"/>
      <c r="B97" s="178">
        <f t="shared" si="1"/>
        <v>65</v>
      </c>
      <c r="C97" s="199"/>
      <c r="D97" s="200"/>
      <c r="E97" s="200"/>
      <c r="F97" s="200"/>
      <c r="G97" s="200"/>
      <c r="H97" s="200"/>
      <c r="I97" s="200"/>
      <c r="J97" s="200"/>
      <c r="K97" s="200"/>
      <c r="L97" s="201"/>
      <c r="M97" s="770"/>
      <c r="N97" s="770"/>
      <c r="O97" s="770"/>
      <c r="P97" s="770"/>
      <c r="Q97" s="770"/>
      <c r="R97" s="747"/>
      <c r="S97" s="748"/>
      <c r="T97" s="748"/>
      <c r="U97" s="748"/>
      <c r="V97" s="749"/>
      <c r="W97" s="202"/>
      <c r="X97" s="203"/>
      <c r="Y97" s="203"/>
      <c r="Z97" s="204"/>
      <c r="AA97" s="205"/>
    </row>
    <row r="98" spans="1:27" ht="37.5" customHeight="1">
      <c r="A98" s="176"/>
      <c r="B98" s="178">
        <f t="shared" si="1"/>
        <v>66</v>
      </c>
      <c r="C98" s="199"/>
      <c r="D98" s="200"/>
      <c r="E98" s="200"/>
      <c r="F98" s="200"/>
      <c r="G98" s="200"/>
      <c r="H98" s="200"/>
      <c r="I98" s="200"/>
      <c r="J98" s="200"/>
      <c r="K98" s="200"/>
      <c r="L98" s="201"/>
      <c r="M98" s="770"/>
      <c r="N98" s="770"/>
      <c r="O98" s="770"/>
      <c r="P98" s="770"/>
      <c r="Q98" s="770"/>
      <c r="R98" s="747"/>
      <c r="S98" s="748"/>
      <c r="T98" s="748"/>
      <c r="U98" s="748"/>
      <c r="V98" s="749"/>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70"/>
      <c r="N99" s="770"/>
      <c r="O99" s="770"/>
      <c r="P99" s="770"/>
      <c r="Q99" s="770"/>
      <c r="R99" s="747"/>
      <c r="S99" s="748"/>
      <c r="T99" s="748"/>
      <c r="U99" s="748"/>
      <c r="V99" s="749"/>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70"/>
      <c r="N100" s="770"/>
      <c r="O100" s="770"/>
      <c r="P100" s="770"/>
      <c r="Q100" s="770"/>
      <c r="R100" s="747"/>
      <c r="S100" s="748"/>
      <c r="T100" s="748"/>
      <c r="U100" s="748"/>
      <c r="V100" s="749"/>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70"/>
      <c r="N101" s="770"/>
      <c r="O101" s="770"/>
      <c r="P101" s="770"/>
      <c r="Q101" s="770"/>
      <c r="R101" s="747"/>
      <c r="S101" s="748"/>
      <c r="T101" s="748"/>
      <c r="U101" s="748"/>
      <c r="V101" s="749"/>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70"/>
      <c r="N102" s="770"/>
      <c r="O102" s="770"/>
      <c r="P102" s="770"/>
      <c r="Q102" s="770"/>
      <c r="R102" s="747"/>
      <c r="S102" s="748"/>
      <c r="T102" s="748"/>
      <c r="U102" s="748"/>
      <c r="V102" s="749"/>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70"/>
      <c r="N103" s="770"/>
      <c r="O103" s="770"/>
      <c r="P103" s="770"/>
      <c r="Q103" s="770"/>
      <c r="R103" s="747"/>
      <c r="S103" s="748"/>
      <c r="T103" s="748"/>
      <c r="U103" s="748"/>
      <c r="V103" s="749"/>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70"/>
      <c r="N104" s="770"/>
      <c r="O104" s="770"/>
      <c r="P104" s="770"/>
      <c r="Q104" s="770"/>
      <c r="R104" s="747"/>
      <c r="S104" s="748"/>
      <c r="T104" s="748"/>
      <c r="U104" s="748"/>
      <c r="V104" s="749"/>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70"/>
      <c r="N105" s="770"/>
      <c r="O105" s="770"/>
      <c r="P105" s="770"/>
      <c r="Q105" s="770"/>
      <c r="R105" s="747"/>
      <c r="S105" s="748"/>
      <c r="T105" s="748"/>
      <c r="U105" s="748"/>
      <c r="V105" s="749"/>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70"/>
      <c r="N106" s="770"/>
      <c r="O106" s="770"/>
      <c r="P106" s="770"/>
      <c r="Q106" s="770"/>
      <c r="R106" s="747"/>
      <c r="S106" s="748"/>
      <c r="T106" s="748"/>
      <c r="U106" s="748"/>
      <c r="V106" s="749"/>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70"/>
      <c r="N107" s="770"/>
      <c r="O107" s="770"/>
      <c r="P107" s="770"/>
      <c r="Q107" s="770"/>
      <c r="R107" s="747"/>
      <c r="S107" s="748"/>
      <c r="T107" s="748"/>
      <c r="U107" s="748"/>
      <c r="V107" s="749"/>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70"/>
      <c r="N108" s="770"/>
      <c r="O108" s="770"/>
      <c r="P108" s="770"/>
      <c r="Q108" s="770"/>
      <c r="R108" s="747"/>
      <c r="S108" s="748"/>
      <c r="T108" s="748"/>
      <c r="U108" s="748"/>
      <c r="V108" s="749"/>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70"/>
      <c r="N109" s="770"/>
      <c r="O109" s="770"/>
      <c r="P109" s="770"/>
      <c r="Q109" s="770"/>
      <c r="R109" s="747"/>
      <c r="S109" s="748"/>
      <c r="T109" s="748"/>
      <c r="U109" s="748"/>
      <c r="V109" s="749"/>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70"/>
      <c r="N110" s="770"/>
      <c r="O110" s="770"/>
      <c r="P110" s="770"/>
      <c r="Q110" s="770"/>
      <c r="R110" s="747"/>
      <c r="S110" s="748"/>
      <c r="T110" s="748"/>
      <c r="U110" s="748"/>
      <c r="V110" s="749"/>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70"/>
      <c r="N111" s="770"/>
      <c r="O111" s="770"/>
      <c r="P111" s="770"/>
      <c r="Q111" s="770"/>
      <c r="R111" s="747"/>
      <c r="S111" s="748"/>
      <c r="T111" s="748"/>
      <c r="U111" s="748"/>
      <c r="V111" s="749"/>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70"/>
      <c r="N112" s="770"/>
      <c r="O112" s="770"/>
      <c r="P112" s="770"/>
      <c r="Q112" s="770"/>
      <c r="R112" s="747"/>
      <c r="S112" s="748"/>
      <c r="T112" s="748"/>
      <c r="U112" s="748"/>
      <c r="V112" s="749"/>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70"/>
      <c r="N113" s="770"/>
      <c r="O113" s="770"/>
      <c r="P113" s="770"/>
      <c r="Q113" s="770"/>
      <c r="R113" s="747"/>
      <c r="S113" s="748"/>
      <c r="T113" s="748"/>
      <c r="U113" s="748"/>
      <c r="V113" s="749"/>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70"/>
      <c r="N114" s="770"/>
      <c r="O114" s="770"/>
      <c r="P114" s="770"/>
      <c r="Q114" s="770"/>
      <c r="R114" s="747"/>
      <c r="S114" s="748"/>
      <c r="T114" s="748"/>
      <c r="U114" s="748"/>
      <c r="V114" s="749"/>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70"/>
      <c r="N115" s="770"/>
      <c r="O115" s="770"/>
      <c r="P115" s="770"/>
      <c r="Q115" s="770"/>
      <c r="R115" s="747"/>
      <c r="S115" s="748"/>
      <c r="T115" s="748"/>
      <c r="U115" s="748"/>
      <c r="V115" s="749"/>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70"/>
      <c r="N116" s="770"/>
      <c r="O116" s="770"/>
      <c r="P116" s="770"/>
      <c r="Q116" s="770"/>
      <c r="R116" s="747"/>
      <c r="S116" s="748"/>
      <c r="T116" s="748"/>
      <c r="U116" s="748"/>
      <c r="V116" s="749"/>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70"/>
      <c r="N117" s="770"/>
      <c r="O117" s="770"/>
      <c r="P117" s="770"/>
      <c r="Q117" s="770"/>
      <c r="R117" s="747"/>
      <c r="S117" s="748"/>
      <c r="T117" s="748"/>
      <c r="U117" s="748"/>
      <c r="V117" s="749"/>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70"/>
      <c r="N118" s="770"/>
      <c r="O118" s="770"/>
      <c r="P118" s="770"/>
      <c r="Q118" s="770"/>
      <c r="R118" s="747"/>
      <c r="S118" s="748"/>
      <c r="T118" s="748"/>
      <c r="U118" s="748"/>
      <c r="V118" s="749"/>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70"/>
      <c r="N119" s="770"/>
      <c r="O119" s="770"/>
      <c r="P119" s="770"/>
      <c r="Q119" s="770"/>
      <c r="R119" s="747"/>
      <c r="S119" s="748"/>
      <c r="T119" s="748"/>
      <c r="U119" s="748"/>
      <c r="V119" s="749"/>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70"/>
      <c r="N120" s="770"/>
      <c r="O120" s="770"/>
      <c r="P120" s="770"/>
      <c r="Q120" s="770"/>
      <c r="R120" s="747"/>
      <c r="S120" s="748"/>
      <c r="T120" s="748"/>
      <c r="U120" s="748"/>
      <c r="V120" s="749"/>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70"/>
      <c r="N121" s="770"/>
      <c r="O121" s="770"/>
      <c r="P121" s="770"/>
      <c r="Q121" s="770"/>
      <c r="R121" s="747"/>
      <c r="S121" s="748"/>
      <c r="T121" s="748"/>
      <c r="U121" s="748"/>
      <c r="V121" s="749"/>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70"/>
      <c r="N122" s="770"/>
      <c r="O122" s="770"/>
      <c r="P122" s="770"/>
      <c r="Q122" s="770"/>
      <c r="R122" s="747"/>
      <c r="S122" s="748"/>
      <c r="T122" s="748"/>
      <c r="U122" s="748"/>
      <c r="V122" s="749"/>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70"/>
      <c r="N123" s="770"/>
      <c r="O123" s="770"/>
      <c r="P123" s="770"/>
      <c r="Q123" s="770"/>
      <c r="R123" s="747"/>
      <c r="S123" s="748"/>
      <c r="T123" s="748"/>
      <c r="U123" s="748"/>
      <c r="V123" s="749"/>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70"/>
      <c r="N124" s="770"/>
      <c r="O124" s="770"/>
      <c r="P124" s="770"/>
      <c r="Q124" s="770"/>
      <c r="R124" s="747"/>
      <c r="S124" s="748"/>
      <c r="T124" s="748"/>
      <c r="U124" s="748"/>
      <c r="V124" s="749"/>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70"/>
      <c r="N125" s="770"/>
      <c r="O125" s="770"/>
      <c r="P125" s="770"/>
      <c r="Q125" s="770"/>
      <c r="R125" s="747"/>
      <c r="S125" s="748"/>
      <c r="T125" s="748"/>
      <c r="U125" s="748"/>
      <c r="V125" s="749"/>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70"/>
      <c r="N126" s="770"/>
      <c r="O126" s="770"/>
      <c r="P126" s="770"/>
      <c r="Q126" s="770"/>
      <c r="R126" s="747"/>
      <c r="S126" s="748"/>
      <c r="T126" s="748"/>
      <c r="U126" s="748"/>
      <c r="V126" s="749"/>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70"/>
      <c r="N127" s="770"/>
      <c r="O127" s="770"/>
      <c r="P127" s="770"/>
      <c r="Q127" s="770"/>
      <c r="R127" s="747"/>
      <c r="S127" s="748"/>
      <c r="T127" s="748"/>
      <c r="U127" s="748"/>
      <c r="V127" s="749"/>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70"/>
      <c r="N128" s="770"/>
      <c r="O128" s="770"/>
      <c r="P128" s="770"/>
      <c r="Q128" s="770"/>
      <c r="R128" s="747"/>
      <c r="S128" s="748"/>
      <c r="T128" s="748"/>
      <c r="U128" s="748"/>
      <c r="V128" s="749"/>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70"/>
      <c r="N129" s="770"/>
      <c r="O129" s="770"/>
      <c r="P129" s="770"/>
      <c r="Q129" s="770"/>
      <c r="R129" s="747"/>
      <c r="S129" s="748"/>
      <c r="T129" s="748"/>
      <c r="U129" s="748"/>
      <c r="V129" s="749"/>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70"/>
      <c r="N130" s="770"/>
      <c r="O130" s="770"/>
      <c r="P130" s="770"/>
      <c r="Q130" s="770"/>
      <c r="R130" s="747"/>
      <c r="S130" s="748"/>
      <c r="T130" s="748"/>
      <c r="U130" s="748"/>
      <c r="V130" s="749"/>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70"/>
      <c r="N131" s="770"/>
      <c r="O131" s="770"/>
      <c r="P131" s="770"/>
      <c r="Q131" s="770"/>
      <c r="R131" s="747"/>
      <c r="S131" s="748"/>
      <c r="T131" s="748"/>
      <c r="U131" s="748"/>
      <c r="V131" s="749"/>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75"/>
      <c r="N132" s="775"/>
      <c r="O132" s="775"/>
      <c r="P132" s="775"/>
      <c r="Q132" s="775"/>
      <c r="R132" s="735"/>
      <c r="S132" s="736"/>
      <c r="T132" s="736"/>
      <c r="U132" s="736"/>
      <c r="V132" s="737"/>
      <c r="W132" s="209"/>
      <c r="X132" s="210"/>
      <c r="Y132" s="210"/>
      <c r="Z132" s="211"/>
      <c r="AA132" s="212"/>
    </row>
    <row r="133" spans="1:27" ht="4.5" customHeight="1">
      <c r="A133" s="24"/>
    </row>
    <row r="134" spans="1:27" ht="28.5" customHeight="1">
      <c r="B134" s="28"/>
      <c r="C134" s="774"/>
      <c r="D134" s="774"/>
      <c r="E134" s="774"/>
      <c r="F134" s="774"/>
      <c r="G134" s="774"/>
      <c r="H134" s="774"/>
      <c r="I134" s="774"/>
      <c r="J134" s="774"/>
      <c r="K134" s="774"/>
      <c r="L134" s="774"/>
      <c r="M134" s="774"/>
      <c r="N134" s="774"/>
      <c r="O134" s="774"/>
      <c r="P134" s="774"/>
      <c r="Q134" s="774"/>
      <c r="R134" s="774"/>
      <c r="S134" s="774"/>
      <c r="T134" s="774"/>
      <c r="U134" s="774"/>
      <c r="V134" s="774"/>
      <c r="W134" s="774"/>
      <c r="X134" s="774"/>
      <c r="Y134" s="774"/>
      <c r="Z134" s="774"/>
      <c r="AA134" s="77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X267"/>
  <sheetViews>
    <sheetView view="pageBreakPreview"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907" t="s">
        <v>116</v>
      </c>
      <c r="Z1" s="907"/>
      <c r="AA1" s="907"/>
      <c r="AB1" s="907"/>
      <c r="AC1" s="907" t="str">
        <f>IF(基本情報入力シート!C11="","",基本情報入力シート!C11)</f>
        <v/>
      </c>
      <c r="AD1" s="907"/>
      <c r="AE1" s="907"/>
      <c r="AF1" s="907"/>
      <c r="AG1" s="907"/>
      <c r="AH1" s="907"/>
      <c r="AI1" s="907"/>
      <c r="AJ1" s="907"/>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74"/>
      <c r="AE4" s="874"/>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1061" t="s">
        <v>176</v>
      </c>
      <c r="B8" s="1062"/>
      <c r="C8" s="1062"/>
      <c r="D8" s="1062"/>
      <c r="E8" s="1062"/>
      <c r="F8" s="1063"/>
      <c r="G8" s="1064" t="str">
        <f>IF(基本情報入力シート!M15="","",基本情報入力シート!M15)</f>
        <v/>
      </c>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4"/>
      <c r="AJ8" s="1065"/>
    </row>
    <row r="9" spans="1:46" s="61" customFormat="1" ht="25.5" customHeight="1">
      <c r="A9" s="1088" t="s">
        <v>175</v>
      </c>
      <c r="B9" s="859"/>
      <c r="C9" s="859"/>
      <c r="D9" s="859"/>
      <c r="E9" s="859"/>
      <c r="F9" s="872"/>
      <c r="G9" s="1066" t="str">
        <f>IF(基本情報入力シート!M16="","",基本情報入力シート!M16)</f>
        <v/>
      </c>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7"/>
    </row>
    <row r="10" spans="1:46" s="61" customFormat="1" ht="12.75" customHeight="1">
      <c r="A10" s="1079" t="s">
        <v>179</v>
      </c>
      <c r="B10" s="1080"/>
      <c r="C10" s="1080"/>
      <c r="D10" s="1080"/>
      <c r="E10" s="1080"/>
      <c r="F10" s="1081"/>
      <c r="G10" s="224" t="s">
        <v>8</v>
      </c>
      <c r="H10" s="875" t="str">
        <f>IF(基本情報入力シート!AC17="","",基本情報入力シート!AC17)</f>
        <v>－</v>
      </c>
      <c r="I10" s="875"/>
      <c r="J10" s="875"/>
      <c r="K10" s="875"/>
      <c r="L10" s="875"/>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1082"/>
      <c r="B11" s="1083"/>
      <c r="C11" s="1083"/>
      <c r="D11" s="1083"/>
      <c r="E11" s="1083"/>
      <c r="F11" s="1084"/>
      <c r="G11" s="1075" t="str">
        <f>IF(基本情報入力シート!M18="","",基本情報入力シート!M18)</f>
        <v/>
      </c>
      <c r="H11" s="1076"/>
      <c r="I11" s="1076"/>
      <c r="J11" s="1076"/>
      <c r="K11" s="1076"/>
      <c r="L11" s="1076"/>
      <c r="M11" s="1076"/>
      <c r="N11" s="1076"/>
      <c r="O11" s="1076"/>
      <c r="P11" s="1076"/>
      <c r="Q11" s="1076"/>
      <c r="R11" s="1076"/>
      <c r="S11" s="1076"/>
      <c r="T11" s="1076"/>
      <c r="U11" s="1076"/>
      <c r="V11" s="1076"/>
      <c r="W11" s="1076"/>
      <c r="X11" s="1076"/>
      <c r="Y11" s="1076"/>
      <c r="Z11" s="1076"/>
      <c r="AA11" s="1076"/>
      <c r="AB11" s="1076"/>
      <c r="AC11" s="1076"/>
      <c r="AD11" s="1076"/>
      <c r="AE11" s="1076"/>
      <c r="AF11" s="1076"/>
      <c r="AG11" s="1076"/>
      <c r="AH11" s="1076"/>
      <c r="AI11" s="1076"/>
      <c r="AJ11" s="1077"/>
    </row>
    <row r="12" spans="1:46" s="61" customFormat="1" ht="16.5" customHeight="1">
      <c r="A12" s="1082"/>
      <c r="B12" s="1083"/>
      <c r="C12" s="1083"/>
      <c r="D12" s="1083"/>
      <c r="E12" s="1083"/>
      <c r="F12" s="1084"/>
      <c r="G12" s="1078" t="str">
        <f>IF(基本情報入力シート!M19="","",基本情報入力シート!M19)</f>
        <v/>
      </c>
      <c r="H12" s="1073"/>
      <c r="I12" s="1073"/>
      <c r="J12" s="1073"/>
      <c r="K12" s="1073"/>
      <c r="L12" s="1073"/>
      <c r="M12" s="1073"/>
      <c r="N12" s="1073"/>
      <c r="O12" s="1073"/>
      <c r="P12" s="1073"/>
      <c r="Q12" s="1073"/>
      <c r="R12" s="1073"/>
      <c r="S12" s="1073"/>
      <c r="T12" s="1073"/>
      <c r="U12" s="1073"/>
      <c r="V12" s="1073"/>
      <c r="W12" s="1073"/>
      <c r="X12" s="1073"/>
      <c r="Y12" s="1073"/>
      <c r="Z12" s="1073"/>
      <c r="AA12" s="1073"/>
      <c r="AB12" s="1073"/>
      <c r="AC12" s="1073"/>
      <c r="AD12" s="1073"/>
      <c r="AE12" s="1073"/>
      <c r="AF12" s="1073"/>
      <c r="AG12" s="1073"/>
      <c r="AH12" s="1073"/>
      <c r="AI12" s="1073"/>
      <c r="AJ12" s="1074"/>
    </row>
    <row r="13" spans="1:46" s="61" customFormat="1" ht="12">
      <c r="A13" s="1085" t="s">
        <v>176</v>
      </c>
      <c r="B13" s="1086"/>
      <c r="C13" s="1086"/>
      <c r="D13" s="1086"/>
      <c r="E13" s="1086"/>
      <c r="F13" s="1087"/>
      <c r="G13" s="1071" t="str">
        <f>IF(基本情報入力シート!M22="","",基本情報入力シート!M22)</f>
        <v/>
      </c>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1072"/>
    </row>
    <row r="14" spans="1:46" s="61" customFormat="1" ht="25.5" customHeight="1">
      <c r="A14" s="1082" t="s">
        <v>174</v>
      </c>
      <c r="B14" s="1083"/>
      <c r="C14" s="1083"/>
      <c r="D14" s="1083"/>
      <c r="E14" s="1083"/>
      <c r="F14" s="1084"/>
      <c r="G14" s="1073" t="str">
        <f>IF(基本情報入力シート!M23="","",基本情報入力シート!M23)</f>
        <v/>
      </c>
      <c r="H14" s="1073"/>
      <c r="I14" s="1073"/>
      <c r="J14" s="1073"/>
      <c r="K14" s="1073"/>
      <c r="L14" s="1073"/>
      <c r="M14" s="1073"/>
      <c r="N14" s="1073"/>
      <c r="O14" s="1073"/>
      <c r="P14" s="1073"/>
      <c r="Q14" s="1073"/>
      <c r="R14" s="1073"/>
      <c r="S14" s="1073"/>
      <c r="T14" s="1073"/>
      <c r="U14" s="1073"/>
      <c r="V14" s="1073"/>
      <c r="W14" s="1073"/>
      <c r="X14" s="1073"/>
      <c r="Y14" s="1073"/>
      <c r="Z14" s="1073"/>
      <c r="AA14" s="1073"/>
      <c r="AB14" s="1073"/>
      <c r="AC14" s="1073"/>
      <c r="AD14" s="1073"/>
      <c r="AE14" s="1073"/>
      <c r="AF14" s="1073"/>
      <c r="AG14" s="1073"/>
      <c r="AH14" s="1073"/>
      <c r="AI14" s="1073"/>
      <c r="AJ14" s="1074"/>
    </row>
    <row r="15" spans="1:46" s="61" customFormat="1" ht="15" customHeight="1">
      <c r="A15" s="1068" t="s">
        <v>178</v>
      </c>
      <c r="B15" s="1068"/>
      <c r="C15" s="1068"/>
      <c r="D15" s="1068"/>
      <c r="E15" s="1068"/>
      <c r="F15" s="1068"/>
      <c r="G15" s="863" t="s">
        <v>0</v>
      </c>
      <c r="H15" s="907"/>
      <c r="I15" s="907"/>
      <c r="J15" s="907"/>
      <c r="K15" s="1069" t="str">
        <f>IF(基本情報入力シート!M24="","",基本情報入力シート!M24)</f>
        <v/>
      </c>
      <c r="L15" s="1069"/>
      <c r="M15" s="1069"/>
      <c r="N15" s="1069"/>
      <c r="O15" s="1069"/>
      <c r="P15" s="907" t="s">
        <v>1</v>
      </c>
      <c r="Q15" s="907"/>
      <c r="R15" s="907"/>
      <c r="S15" s="907"/>
      <c r="T15" s="1069" t="str">
        <f>IF(基本情報入力シート!M25="","",基本情報入力シート!M25)</f>
        <v/>
      </c>
      <c r="U15" s="1069"/>
      <c r="V15" s="1069"/>
      <c r="W15" s="1069"/>
      <c r="X15" s="1069"/>
      <c r="Y15" s="907" t="s">
        <v>177</v>
      </c>
      <c r="Z15" s="907"/>
      <c r="AA15" s="907"/>
      <c r="AB15" s="907"/>
      <c r="AC15" s="1070" t="str">
        <f>IF(基本情報入力シート!M26="","",基本情報入力シート!M26)</f>
        <v/>
      </c>
      <c r="AD15" s="1070"/>
      <c r="AE15" s="1070"/>
      <c r="AF15" s="1070"/>
      <c r="AG15" s="1070"/>
      <c r="AH15" s="1070"/>
      <c r="AI15" s="1070"/>
      <c r="AJ15" s="1070"/>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1021" t="s">
        <v>349</v>
      </c>
      <c r="O26" s="1022"/>
      <c r="P26" s="1022"/>
      <c r="Q26" s="1022"/>
      <c r="R26" s="1022"/>
      <c r="S26" s="1022"/>
      <c r="T26" s="1022"/>
      <c r="U26" s="1022"/>
      <c r="V26" s="1022"/>
      <c r="W26" s="1022"/>
      <c r="X26" s="1022"/>
      <c r="Y26" s="1022"/>
      <c r="Z26" s="1022"/>
      <c r="AA26" s="1022"/>
      <c r="AB26" s="1022"/>
      <c r="AC26" s="1022"/>
      <c r="AD26" s="1022"/>
      <c r="AE26" s="1022"/>
      <c r="AF26" s="1022"/>
      <c r="AG26" s="1022"/>
      <c r="AH26" s="1022"/>
      <c r="AI26" s="1022"/>
      <c r="AJ26" s="1023"/>
      <c r="AK26" s="59"/>
      <c r="AT26" s="64"/>
    </row>
    <row r="27" spans="1:46" ht="21" customHeight="1">
      <c r="A27" s="260" t="s">
        <v>11</v>
      </c>
      <c r="B27" s="257" t="s">
        <v>325</v>
      </c>
      <c r="C27" s="261"/>
      <c r="D27" s="261"/>
      <c r="E27" s="261"/>
      <c r="F27" s="261"/>
      <c r="G27" s="261"/>
      <c r="H27" s="261"/>
      <c r="I27" s="261"/>
      <c r="J27" s="261"/>
      <c r="K27" s="261"/>
      <c r="L27" s="261"/>
      <c r="M27" s="262"/>
      <c r="N27" s="1024"/>
      <c r="O27" s="1025"/>
      <c r="P27" s="1025"/>
      <c r="Q27" s="1025"/>
      <c r="R27" s="1025"/>
      <c r="S27" s="1025"/>
      <c r="T27" s="1025"/>
      <c r="U27" s="1025"/>
      <c r="V27" s="1025"/>
      <c r="W27" s="1025"/>
      <c r="X27" s="1025"/>
      <c r="Y27" s="1025"/>
      <c r="Z27" s="1025"/>
      <c r="AA27" s="1025"/>
      <c r="AB27" s="1025"/>
      <c r="AC27" s="1025"/>
      <c r="AD27" s="1025"/>
      <c r="AE27" s="1025"/>
      <c r="AF27" s="1025"/>
      <c r="AG27" s="1025"/>
      <c r="AH27" s="1025"/>
      <c r="AI27" s="1025"/>
      <c r="AJ27" s="1026"/>
      <c r="AK27" s="59"/>
      <c r="AT27" s="64"/>
    </row>
    <row r="28" spans="1:46" ht="21" customHeight="1" thickBot="1">
      <c r="A28" s="260" t="s">
        <v>35</v>
      </c>
      <c r="B28" s="257" t="s">
        <v>94</v>
      </c>
      <c r="C28" s="261"/>
      <c r="D28" s="880">
        <f>L28</f>
        <v>0</v>
      </c>
      <c r="E28" s="880"/>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881">
        <f>'別紙様式2-2 個表_処遇'!$O$5</f>
        <v>0</v>
      </c>
      <c r="AC28" s="882"/>
      <c r="AD28" s="882"/>
      <c r="AE28" s="882"/>
      <c r="AF28" s="882"/>
      <c r="AG28" s="882"/>
      <c r="AH28" s="882"/>
      <c r="AI28" s="862" t="s">
        <v>2</v>
      </c>
      <c r="AJ28" s="863"/>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849">
        <f>IFERROR(AB30-AB31,"")</f>
        <v>0</v>
      </c>
      <c r="AC29" s="850"/>
      <c r="AD29" s="850"/>
      <c r="AE29" s="850"/>
      <c r="AF29" s="850"/>
      <c r="AG29" s="850"/>
      <c r="AH29" s="850"/>
      <c r="AI29" s="862" t="s">
        <v>2</v>
      </c>
      <c r="AJ29" s="863"/>
      <c r="AK29" s="59" t="s">
        <v>272</v>
      </c>
      <c r="AL29" s="66" t="str">
        <f>IFERROR(IF(AND(ISNUMBER(AB29),ISNUMBER(AB28),AB29&gt;AB28),"○","☓"),"")</f>
        <v>☓</v>
      </c>
      <c r="AM29" s="67" t="s">
        <v>273</v>
      </c>
      <c r="AN29" s="68"/>
      <c r="AO29" s="68"/>
      <c r="AP29" s="68"/>
      <c r="AQ29" s="68"/>
      <c r="AR29" s="68"/>
      <c r="AS29" s="68"/>
      <c r="AT29" s="69"/>
    </row>
    <row r="30" spans="1:46" ht="21" customHeight="1" thickBot="1">
      <c r="A30" s="269"/>
      <c r="B30" s="900" t="s">
        <v>327</v>
      </c>
      <c r="C30" s="901"/>
      <c r="D30" s="901"/>
      <c r="E30" s="901"/>
      <c r="F30" s="901"/>
      <c r="G30" s="901"/>
      <c r="H30" s="901"/>
      <c r="I30" s="901"/>
      <c r="J30" s="901"/>
      <c r="K30" s="901"/>
      <c r="L30" s="901"/>
      <c r="M30" s="901"/>
      <c r="N30" s="901"/>
      <c r="O30" s="901"/>
      <c r="P30" s="901"/>
      <c r="Q30" s="901"/>
      <c r="R30" s="901"/>
      <c r="S30" s="901"/>
      <c r="T30" s="901"/>
      <c r="U30" s="901"/>
      <c r="V30" s="901"/>
      <c r="W30" s="901"/>
      <c r="X30" s="901"/>
      <c r="Y30" s="901"/>
      <c r="Z30" s="901"/>
      <c r="AA30" s="901"/>
      <c r="AB30" s="902"/>
      <c r="AC30" s="903"/>
      <c r="AD30" s="903"/>
      <c r="AE30" s="903"/>
      <c r="AF30" s="903"/>
      <c r="AG30" s="903"/>
      <c r="AH30" s="904"/>
      <c r="AI30" s="844" t="s">
        <v>2</v>
      </c>
      <c r="AJ30" s="845"/>
      <c r="AK30" s="59"/>
      <c r="AT30" s="64"/>
    </row>
    <row r="31" spans="1:46" ht="21" customHeight="1" thickBot="1">
      <c r="A31" s="270"/>
      <c r="B31" s="898" t="s">
        <v>376</v>
      </c>
      <c r="C31" s="899"/>
      <c r="D31" s="899"/>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851">
        <f>AB32-AB33-AB34-AB35</f>
        <v>0</v>
      </c>
      <c r="AC31" s="852"/>
      <c r="AD31" s="852"/>
      <c r="AE31" s="852"/>
      <c r="AF31" s="852"/>
      <c r="AG31" s="852"/>
      <c r="AH31" s="852"/>
      <c r="AI31" s="853" t="s">
        <v>2</v>
      </c>
      <c r="AJ31" s="854"/>
      <c r="AK31" s="59"/>
      <c r="AT31" s="64"/>
    </row>
    <row r="32" spans="1:46" ht="21" customHeight="1" thickBot="1">
      <c r="A32" s="271"/>
      <c r="B32" s="936"/>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02"/>
      <c r="AC32" s="903"/>
      <c r="AD32" s="903"/>
      <c r="AE32" s="903"/>
      <c r="AF32" s="903"/>
      <c r="AG32" s="903"/>
      <c r="AH32" s="904"/>
      <c r="AI32" s="866" t="s">
        <v>2</v>
      </c>
      <c r="AJ32" s="867"/>
      <c r="AK32" s="62"/>
      <c r="AT32" s="64"/>
    </row>
    <row r="33" spans="1:46" ht="21" customHeight="1" thickBot="1">
      <c r="A33" s="271"/>
      <c r="B33" s="936"/>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02"/>
      <c r="AC33" s="942"/>
      <c r="AD33" s="942"/>
      <c r="AE33" s="942"/>
      <c r="AF33" s="942"/>
      <c r="AG33" s="942"/>
      <c r="AH33" s="943"/>
      <c r="AI33" s="844" t="s">
        <v>2</v>
      </c>
      <c r="AJ33" s="845"/>
      <c r="AK33" s="62"/>
      <c r="AT33" s="64"/>
    </row>
    <row r="34" spans="1:46" ht="21" customHeight="1" thickBot="1">
      <c r="A34" s="271"/>
      <c r="B34" s="936"/>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28"/>
      <c r="AC34" s="929"/>
      <c r="AD34" s="929"/>
      <c r="AE34" s="929"/>
      <c r="AF34" s="929"/>
      <c r="AG34" s="929"/>
      <c r="AH34" s="930"/>
      <c r="AI34" s="844" t="s">
        <v>2</v>
      </c>
      <c r="AJ34" s="845"/>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7"/>
      <c r="AC35" s="938"/>
      <c r="AD35" s="938"/>
      <c r="AE35" s="938"/>
      <c r="AF35" s="938"/>
      <c r="AG35" s="938"/>
      <c r="AH35" s="939"/>
      <c r="AI35" s="940" t="s">
        <v>200</v>
      </c>
      <c r="AJ35" s="941"/>
      <c r="AK35" s="62"/>
      <c r="AT35" s="64"/>
    </row>
    <row r="36" spans="1:46" s="61" customFormat="1" ht="21" customHeight="1" thickBot="1">
      <c r="A36" s="225" t="s">
        <v>95</v>
      </c>
      <c r="B36" s="934" t="s">
        <v>16</v>
      </c>
      <c r="C36" s="934"/>
      <c r="D36" s="934"/>
      <c r="E36" s="934"/>
      <c r="F36" s="934"/>
      <c r="G36" s="934"/>
      <c r="H36" s="934"/>
      <c r="I36" s="934"/>
      <c r="J36" s="934"/>
      <c r="K36" s="934"/>
      <c r="L36" s="935"/>
      <c r="M36" s="283"/>
      <c r="N36" s="284" t="s">
        <v>34</v>
      </c>
      <c r="O36" s="284"/>
      <c r="P36" s="931"/>
      <c r="Q36" s="931"/>
      <c r="R36" s="284" t="s">
        <v>12</v>
      </c>
      <c r="S36" s="931"/>
      <c r="T36" s="931"/>
      <c r="U36" s="284" t="s">
        <v>13</v>
      </c>
      <c r="V36" s="932" t="s">
        <v>14</v>
      </c>
      <c r="W36" s="932"/>
      <c r="X36" s="284" t="s">
        <v>34</v>
      </c>
      <c r="Y36" s="284"/>
      <c r="Z36" s="931"/>
      <c r="AA36" s="931"/>
      <c r="AB36" s="284" t="s">
        <v>12</v>
      </c>
      <c r="AC36" s="931"/>
      <c r="AD36" s="931"/>
      <c r="AE36" s="284" t="s">
        <v>13</v>
      </c>
      <c r="AF36" s="284"/>
      <c r="AG36" s="284"/>
      <c r="AH36" s="932"/>
      <c r="AI36" s="932"/>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33" t="s">
        <v>328</v>
      </c>
      <c r="C39" s="933"/>
      <c r="D39" s="933"/>
      <c r="E39" s="933"/>
      <c r="F39" s="933"/>
      <c r="G39" s="933"/>
      <c r="H39" s="933"/>
      <c r="I39" s="933"/>
      <c r="J39" s="933"/>
      <c r="K39" s="933"/>
      <c r="L39" s="933"/>
      <c r="M39" s="933"/>
      <c r="N39" s="933"/>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06" t="s">
        <v>378</v>
      </c>
      <c r="C40" s="906"/>
      <c r="D40" s="906"/>
      <c r="E40" s="906"/>
      <c r="F40" s="906"/>
      <c r="G40" s="906"/>
      <c r="H40" s="906"/>
      <c r="I40" s="906"/>
      <c r="J40" s="906"/>
      <c r="K40" s="906"/>
      <c r="L40" s="906"/>
      <c r="M40" s="906"/>
      <c r="N40" s="906"/>
      <c r="O40" s="906"/>
      <c r="P40" s="906"/>
      <c r="Q40" s="906"/>
      <c r="R40" s="906"/>
      <c r="S40" s="906"/>
      <c r="T40" s="906"/>
      <c r="U40" s="906"/>
      <c r="V40" s="906"/>
      <c r="W40" s="906"/>
      <c r="X40" s="906"/>
      <c r="Y40" s="906"/>
      <c r="Z40" s="906"/>
      <c r="AA40" s="906"/>
      <c r="AB40" s="906"/>
      <c r="AC40" s="906"/>
      <c r="AD40" s="906"/>
      <c r="AE40" s="906"/>
      <c r="AF40" s="906"/>
      <c r="AG40" s="906"/>
      <c r="AH40" s="906"/>
      <c r="AI40" s="906"/>
      <c r="AJ40" s="906"/>
      <c r="AK40" s="59"/>
      <c r="AT40" s="64"/>
    </row>
    <row r="41" spans="1:46" s="65" customFormat="1" ht="36" customHeight="1">
      <c r="A41" s="293" t="s">
        <v>110</v>
      </c>
      <c r="B41" s="906" t="s">
        <v>379</v>
      </c>
      <c r="C41" s="906"/>
      <c r="D41" s="906"/>
      <c r="E41" s="906"/>
      <c r="F41" s="906"/>
      <c r="G41" s="906"/>
      <c r="H41" s="906"/>
      <c r="I41" s="906"/>
      <c r="J41" s="906"/>
      <c r="K41" s="906"/>
      <c r="L41" s="906"/>
      <c r="M41" s="906"/>
      <c r="N41" s="906"/>
      <c r="O41" s="906"/>
      <c r="P41" s="906"/>
      <c r="Q41" s="906"/>
      <c r="R41" s="906"/>
      <c r="S41" s="906"/>
      <c r="T41" s="906"/>
      <c r="U41" s="906"/>
      <c r="V41" s="906"/>
      <c r="W41" s="906"/>
      <c r="X41" s="906"/>
      <c r="Y41" s="906"/>
      <c r="Z41" s="906"/>
      <c r="AA41" s="906"/>
      <c r="AB41" s="906"/>
      <c r="AC41" s="906"/>
      <c r="AD41" s="906"/>
      <c r="AE41" s="906"/>
      <c r="AF41" s="906"/>
      <c r="AG41" s="906"/>
      <c r="AH41" s="906"/>
      <c r="AI41" s="906"/>
      <c r="AJ41" s="906"/>
      <c r="AK41" s="59"/>
      <c r="AT41" s="71"/>
    </row>
    <row r="42" spans="1:46" s="65" customFormat="1" ht="45.75" customHeight="1">
      <c r="A42" s="293" t="s">
        <v>110</v>
      </c>
      <c r="B42" s="905" t="s">
        <v>372</v>
      </c>
      <c r="C42" s="905"/>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64" t="s">
        <v>297</v>
      </c>
      <c r="C45" s="864"/>
      <c r="D45" s="864"/>
      <c r="E45" s="864"/>
      <c r="F45" s="864"/>
      <c r="G45" s="864"/>
      <c r="H45" s="864"/>
      <c r="I45" s="864"/>
      <c r="J45" s="864"/>
      <c r="K45" s="864"/>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873" t="s">
        <v>85</v>
      </c>
      <c r="C46" s="873"/>
      <c r="D46" s="873"/>
      <c r="E46" s="873"/>
      <c r="F46" s="873"/>
      <c r="G46" s="873"/>
      <c r="H46" s="873"/>
      <c r="I46" s="873"/>
      <c r="J46" s="873"/>
      <c r="K46" s="873"/>
      <c r="L46" s="297"/>
      <c r="M46" s="846" t="s">
        <v>173</v>
      </c>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8"/>
      <c r="AK46" s="59"/>
      <c r="AL46" s="72"/>
      <c r="AT46" s="64"/>
    </row>
    <row r="47" spans="1:46" ht="27.75" customHeight="1">
      <c r="A47" s="300" t="s">
        <v>35</v>
      </c>
      <c r="B47" s="865" t="s">
        <v>438</v>
      </c>
      <c r="C47" s="865"/>
      <c r="D47" s="865"/>
      <c r="E47" s="865"/>
      <c r="F47" s="865"/>
      <c r="G47" s="865"/>
      <c r="H47" s="865"/>
      <c r="I47" s="865"/>
      <c r="J47" s="865"/>
      <c r="K47" s="865"/>
      <c r="L47" s="297"/>
      <c r="M47" s="846"/>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8"/>
      <c r="AK47" s="59"/>
      <c r="AL47" s="72"/>
      <c r="AT47" s="64"/>
    </row>
    <row r="48" spans="1:46" ht="21" customHeight="1">
      <c r="A48" s="260" t="s">
        <v>29</v>
      </c>
      <c r="B48" s="864" t="s">
        <v>329</v>
      </c>
      <c r="C48" s="864"/>
      <c r="D48" s="864"/>
      <c r="E48" s="864"/>
      <c r="F48" s="864"/>
      <c r="G48" s="864"/>
      <c r="H48" s="864"/>
      <c r="I48" s="864"/>
      <c r="J48" s="864"/>
      <c r="K48" s="864"/>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859">
        <f>AD4</f>
        <v>0</v>
      </c>
      <c r="E49" s="859"/>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860">
        <f>'別紙様式2-3 個表_特定'!O5</f>
        <v>0</v>
      </c>
      <c r="AC49" s="861"/>
      <c r="AD49" s="861"/>
      <c r="AE49" s="861"/>
      <c r="AF49" s="861"/>
      <c r="AG49" s="861"/>
      <c r="AH49" s="861"/>
      <c r="AI49" s="862" t="s">
        <v>2</v>
      </c>
      <c r="AJ49" s="863"/>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849">
        <f>AB51-AB52</f>
        <v>0</v>
      </c>
      <c r="AC50" s="850"/>
      <c r="AD50" s="850"/>
      <c r="AE50" s="850"/>
      <c r="AF50" s="850"/>
      <c r="AG50" s="850"/>
      <c r="AH50" s="850"/>
      <c r="AI50" s="862" t="s">
        <v>2</v>
      </c>
      <c r="AJ50" s="863"/>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841"/>
      <c r="AC51" s="842"/>
      <c r="AD51" s="842"/>
      <c r="AE51" s="842"/>
      <c r="AF51" s="842"/>
      <c r="AG51" s="842"/>
      <c r="AH51" s="843"/>
      <c r="AI51" s="844" t="s">
        <v>2</v>
      </c>
      <c r="AJ51" s="845"/>
      <c r="AK51" s="59"/>
      <c r="AT51" s="64"/>
    </row>
    <row r="52" spans="1:50" ht="21" customHeight="1" thickBot="1">
      <c r="A52" s="304"/>
      <c r="B52" s="836" t="s">
        <v>381</v>
      </c>
      <c r="C52" s="837"/>
      <c r="D52" s="837"/>
      <c r="E52" s="837"/>
      <c r="F52" s="837"/>
      <c r="G52" s="837"/>
      <c r="H52" s="837"/>
      <c r="I52" s="837"/>
      <c r="J52" s="837"/>
      <c r="K52" s="837"/>
      <c r="L52" s="837"/>
      <c r="M52" s="837"/>
      <c r="N52" s="837"/>
      <c r="O52" s="837"/>
      <c r="P52" s="837"/>
      <c r="Q52" s="837"/>
      <c r="R52" s="837"/>
      <c r="S52" s="837"/>
      <c r="T52" s="837"/>
      <c r="U52" s="837"/>
      <c r="V52" s="837"/>
      <c r="W52" s="837"/>
      <c r="X52" s="837"/>
      <c r="Y52" s="837"/>
      <c r="Z52" s="837"/>
      <c r="AA52" s="837"/>
      <c r="AB52" s="851">
        <f>$AB$53-AB54-AB55-AB56</f>
        <v>0</v>
      </c>
      <c r="AC52" s="852"/>
      <c r="AD52" s="852"/>
      <c r="AE52" s="852"/>
      <c r="AF52" s="852"/>
      <c r="AG52" s="852"/>
      <c r="AH52" s="852"/>
      <c r="AI52" s="853" t="s">
        <v>2</v>
      </c>
      <c r="AJ52" s="854"/>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841"/>
      <c r="AC53" s="842"/>
      <c r="AD53" s="842"/>
      <c r="AE53" s="842"/>
      <c r="AF53" s="842"/>
      <c r="AG53" s="842"/>
      <c r="AH53" s="843"/>
      <c r="AI53" s="866" t="s">
        <v>2</v>
      </c>
      <c r="AJ53" s="867"/>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841"/>
      <c r="AC54" s="842"/>
      <c r="AD54" s="842"/>
      <c r="AE54" s="842"/>
      <c r="AF54" s="842"/>
      <c r="AG54" s="842"/>
      <c r="AH54" s="843"/>
      <c r="AI54" s="844" t="s">
        <v>2</v>
      </c>
      <c r="AJ54" s="845"/>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1030"/>
      <c r="AC55" s="1031"/>
      <c r="AD55" s="1031"/>
      <c r="AE55" s="1031"/>
      <c r="AF55" s="1031"/>
      <c r="AG55" s="1031"/>
      <c r="AH55" s="1032"/>
      <c r="AI55" s="844" t="s">
        <v>2</v>
      </c>
      <c r="AJ55" s="845"/>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868"/>
      <c r="AC56" s="869"/>
      <c r="AD56" s="869"/>
      <c r="AE56" s="869"/>
      <c r="AF56" s="869"/>
      <c r="AG56" s="869"/>
      <c r="AH56" s="870"/>
      <c r="AI56" s="871" t="s">
        <v>200</v>
      </c>
      <c r="AJ56" s="872"/>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856" t="s">
        <v>150</v>
      </c>
      <c r="T57" s="857"/>
      <c r="U57" s="857"/>
      <c r="V57" s="857"/>
      <c r="W57" s="857"/>
      <c r="X57" s="858"/>
      <c r="Y57" s="918" t="s">
        <v>331</v>
      </c>
      <c r="Z57" s="919"/>
      <c r="AA57" s="919"/>
      <c r="AB57" s="919"/>
      <c r="AC57" s="919"/>
      <c r="AD57" s="920"/>
      <c r="AE57" s="918" t="s">
        <v>151</v>
      </c>
      <c r="AF57" s="919"/>
      <c r="AG57" s="919"/>
      <c r="AH57" s="919"/>
      <c r="AI57" s="919"/>
      <c r="AJ57" s="920"/>
      <c r="AL57" s="76" t="s">
        <v>228</v>
      </c>
      <c r="AT57" s="64"/>
    </row>
    <row r="58" spans="1:50" ht="21.75" customHeight="1" thickBot="1">
      <c r="A58" s="832"/>
      <c r="B58" s="838" t="s">
        <v>382</v>
      </c>
      <c r="C58" s="839"/>
      <c r="D58" s="839"/>
      <c r="E58" s="839"/>
      <c r="F58" s="839"/>
      <c r="G58" s="839"/>
      <c r="H58" s="839"/>
      <c r="I58" s="839"/>
      <c r="J58" s="839"/>
      <c r="K58" s="839"/>
      <c r="L58" s="839"/>
      <c r="M58" s="839"/>
      <c r="N58" s="839"/>
      <c r="O58" s="839"/>
      <c r="P58" s="839"/>
      <c r="Q58" s="839"/>
      <c r="R58" s="840"/>
      <c r="S58" s="924"/>
      <c r="T58" s="925"/>
      <c r="U58" s="925"/>
      <c r="V58" s="925"/>
      <c r="W58" s="926"/>
      <c r="X58" s="321" t="s">
        <v>2</v>
      </c>
      <c r="Y58" s="924"/>
      <c r="Z58" s="925"/>
      <c r="AA58" s="925"/>
      <c r="AB58" s="925"/>
      <c r="AC58" s="926"/>
      <c r="AD58" s="322" t="s">
        <v>2</v>
      </c>
      <c r="AE58" s="924"/>
      <c r="AF58" s="925"/>
      <c r="AG58" s="925"/>
      <c r="AH58" s="925"/>
      <c r="AI58" s="926"/>
      <c r="AJ58" s="323" t="s">
        <v>2</v>
      </c>
      <c r="AL58" s="76" t="s">
        <v>163</v>
      </c>
      <c r="AT58" s="64"/>
    </row>
    <row r="59" spans="1:50" ht="21.75" customHeight="1" thickBot="1">
      <c r="A59" s="832"/>
      <c r="B59" s="324" t="s">
        <v>383</v>
      </c>
      <c r="C59" s="325"/>
      <c r="D59" s="325"/>
      <c r="E59" s="325"/>
      <c r="F59" s="325"/>
      <c r="G59" s="325"/>
      <c r="H59" s="325"/>
      <c r="I59" s="325"/>
      <c r="J59" s="325"/>
      <c r="K59" s="325"/>
      <c r="L59" s="326"/>
      <c r="M59" s="326"/>
      <c r="N59" s="326"/>
      <c r="O59" s="326"/>
      <c r="P59" s="326"/>
      <c r="Q59" s="326"/>
      <c r="R59" s="327"/>
      <c r="S59" s="1036"/>
      <c r="T59" s="1037"/>
      <c r="U59" s="1037"/>
      <c r="V59" s="1037"/>
      <c r="W59" s="1038"/>
      <c r="X59" s="328" t="s">
        <v>39</v>
      </c>
      <c r="Y59" s="1036"/>
      <c r="Z59" s="1037"/>
      <c r="AA59" s="1037"/>
      <c r="AB59" s="1037"/>
      <c r="AC59" s="1038"/>
      <c r="AD59" s="329" t="s">
        <v>39</v>
      </c>
      <c r="AE59" s="1036"/>
      <c r="AF59" s="1037"/>
      <c r="AG59" s="1037"/>
      <c r="AH59" s="1037"/>
      <c r="AI59" s="1038"/>
      <c r="AJ59" s="330" t="s">
        <v>39</v>
      </c>
      <c r="AL59" s="76" t="s">
        <v>168</v>
      </c>
      <c r="AT59" s="64"/>
    </row>
    <row r="60" spans="1:50" ht="21.75" customHeight="1" thickBot="1">
      <c r="A60" s="832"/>
      <c r="B60" s="331" t="s">
        <v>384</v>
      </c>
      <c r="C60" s="332"/>
      <c r="D60" s="332"/>
      <c r="E60" s="332"/>
      <c r="F60" s="332"/>
      <c r="G60" s="332"/>
      <c r="H60" s="332"/>
      <c r="I60" s="332"/>
      <c r="J60" s="332"/>
      <c r="K60" s="332"/>
      <c r="L60" s="333"/>
      <c r="M60" s="333"/>
      <c r="N60" s="333"/>
      <c r="O60" s="333"/>
      <c r="P60" s="333"/>
      <c r="Q60" s="333"/>
      <c r="R60" s="333"/>
      <c r="S60" s="876"/>
      <c r="T60" s="877"/>
      <c r="U60" s="877"/>
      <c r="V60" s="877"/>
      <c r="W60" s="878"/>
      <c r="X60" s="328" t="s">
        <v>39</v>
      </c>
      <c r="Y60" s="876"/>
      <c r="Z60" s="877"/>
      <c r="AA60" s="877"/>
      <c r="AB60" s="877"/>
      <c r="AC60" s="878"/>
      <c r="AD60" s="329" t="s">
        <v>39</v>
      </c>
      <c r="AE60" s="876"/>
      <c r="AF60" s="877"/>
      <c r="AG60" s="877"/>
      <c r="AH60" s="877"/>
      <c r="AI60" s="878"/>
      <c r="AJ60" s="330" t="s">
        <v>39</v>
      </c>
      <c r="AL60" s="76" t="s">
        <v>227</v>
      </c>
      <c r="AT60" s="64"/>
    </row>
    <row r="61" spans="1:50" ht="21.75" customHeight="1" thickBot="1">
      <c r="A61" s="832"/>
      <c r="B61" s="331" t="s">
        <v>385</v>
      </c>
      <c r="C61" s="334"/>
      <c r="D61" s="334"/>
      <c r="E61" s="334"/>
      <c r="F61" s="334"/>
      <c r="G61" s="334"/>
      <c r="H61" s="334"/>
      <c r="I61" s="334"/>
      <c r="J61" s="334"/>
      <c r="K61" s="334"/>
      <c r="L61" s="302"/>
      <c r="M61" s="302"/>
      <c r="N61" s="302"/>
      <c r="O61" s="302"/>
      <c r="P61" s="302"/>
      <c r="Q61" s="302"/>
      <c r="R61" s="302"/>
      <c r="S61" s="921" t="str">
        <f>IFERROR(ROUND(S58/S59,),"")</f>
        <v/>
      </c>
      <c r="T61" s="922"/>
      <c r="U61" s="922"/>
      <c r="V61" s="922"/>
      <c r="W61" s="923"/>
      <c r="X61" s="328" t="s">
        <v>2</v>
      </c>
      <c r="Y61" s="921" t="str">
        <f>IFERROR(ROUND(Y58/Y59,),"")</f>
        <v/>
      </c>
      <c r="Z61" s="922"/>
      <c r="AA61" s="922"/>
      <c r="AB61" s="922"/>
      <c r="AC61" s="923"/>
      <c r="AD61" s="328" t="s">
        <v>2</v>
      </c>
      <c r="AE61" s="921" t="str">
        <f>IFERROR(ROUND(AE58/AE59,),"")</f>
        <v/>
      </c>
      <c r="AF61" s="922"/>
      <c r="AG61" s="922"/>
      <c r="AH61" s="922"/>
      <c r="AI61" s="923"/>
      <c r="AJ61" s="330" t="s">
        <v>2</v>
      </c>
      <c r="AL61" s="76" t="s">
        <v>295</v>
      </c>
      <c r="AT61" s="64"/>
    </row>
    <row r="62" spans="1:50" ht="18" customHeight="1">
      <c r="A62" s="832"/>
      <c r="B62" s="887" t="s">
        <v>386</v>
      </c>
      <c r="C62" s="888"/>
      <c r="D62" s="888"/>
      <c r="E62" s="888"/>
      <c r="F62" s="888"/>
      <c r="G62" s="888"/>
      <c r="H62" s="888"/>
      <c r="I62" s="888"/>
      <c r="J62" s="888"/>
      <c r="K62" s="335"/>
      <c r="L62" s="336" t="s">
        <v>288</v>
      </c>
      <c r="M62" s="337"/>
      <c r="N62" s="337"/>
      <c r="O62" s="337"/>
      <c r="P62" s="337"/>
      <c r="Q62" s="337"/>
      <c r="R62" s="337"/>
      <c r="S62" s="916" t="e">
        <f>CEILING(AN63,1)</f>
        <v>#DIV/0!</v>
      </c>
      <c r="T62" s="917"/>
      <c r="U62" s="917"/>
      <c r="V62" s="917"/>
      <c r="W62" s="917"/>
      <c r="X62" s="338" t="s">
        <v>289</v>
      </c>
      <c r="Y62" s="1033"/>
      <c r="Z62" s="1034"/>
      <c r="AA62" s="1034"/>
      <c r="AB62" s="1034"/>
      <c r="AC62" s="1034"/>
      <c r="AD62" s="1035"/>
      <c r="AE62" s="884"/>
      <c r="AF62" s="885"/>
      <c r="AG62" s="885"/>
      <c r="AH62" s="885"/>
      <c r="AI62" s="885"/>
      <c r="AJ62" s="88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32"/>
      <c r="B63" s="889"/>
      <c r="C63" s="890"/>
      <c r="D63" s="890"/>
      <c r="E63" s="890"/>
      <c r="F63" s="890"/>
      <c r="G63" s="890"/>
      <c r="H63" s="890"/>
      <c r="I63" s="890"/>
      <c r="J63" s="890"/>
      <c r="K63" s="339"/>
      <c r="L63" s="332"/>
      <c r="M63" s="340" t="s">
        <v>215</v>
      </c>
      <c r="N63" s="855" t="e">
        <f>T63</f>
        <v>#DIV/0!</v>
      </c>
      <c r="O63" s="855"/>
      <c r="P63" s="855"/>
      <c r="Q63" s="340" t="s">
        <v>289</v>
      </c>
      <c r="R63" s="341" t="s">
        <v>290</v>
      </c>
      <c r="S63" s="342" t="s">
        <v>215</v>
      </c>
      <c r="T63" s="897" t="e">
        <f>S60*S62*12</f>
        <v>#DIV/0!</v>
      </c>
      <c r="U63" s="897"/>
      <c r="V63" s="897"/>
      <c r="W63" s="343" t="s">
        <v>289</v>
      </c>
      <c r="X63" s="344" t="s">
        <v>290</v>
      </c>
      <c r="Y63" s="1033"/>
      <c r="Z63" s="1034"/>
      <c r="AA63" s="1034"/>
      <c r="AB63" s="1034"/>
      <c r="AC63" s="1034"/>
      <c r="AD63" s="1035"/>
      <c r="AE63" s="884"/>
      <c r="AF63" s="885"/>
      <c r="AG63" s="885"/>
      <c r="AH63" s="885"/>
      <c r="AI63" s="885"/>
      <c r="AJ63" s="886"/>
      <c r="AL63" s="85" t="s">
        <v>165</v>
      </c>
      <c r="AM63" s="85" t="s">
        <v>158</v>
      </c>
      <c r="AN63" s="86" t="e">
        <f>AB49/(S60*12)</f>
        <v>#DIV/0!</v>
      </c>
      <c r="AO63" s="87"/>
      <c r="AP63" s="86"/>
      <c r="AQ63" s="82"/>
      <c r="AR63" s="88"/>
      <c r="AS63" s="82"/>
      <c r="AT63" s="89" t="s">
        <v>284</v>
      </c>
      <c r="AU63" s="82"/>
      <c r="AV63" s="82"/>
      <c r="AW63" s="82"/>
      <c r="AX63" s="84"/>
    </row>
    <row r="64" spans="1:50" ht="18" customHeight="1" thickBot="1">
      <c r="A64" s="832"/>
      <c r="B64" s="889"/>
      <c r="C64" s="890"/>
      <c r="D64" s="890"/>
      <c r="E64" s="890"/>
      <c r="F64" s="890"/>
      <c r="G64" s="890"/>
      <c r="H64" s="890"/>
      <c r="I64" s="890"/>
      <c r="J64" s="890"/>
      <c r="K64" s="335"/>
      <c r="L64" s="336" t="s">
        <v>291</v>
      </c>
      <c r="M64" s="337"/>
      <c r="N64" s="337"/>
      <c r="O64" s="337"/>
      <c r="P64" s="337"/>
      <c r="Q64" s="337"/>
      <c r="R64" s="337"/>
      <c r="S64" s="914" t="e">
        <f>IF((CEILING(AN66,1)-AN66)-2*(CEILING(AO66,1)-AO66)&gt;=0,CEILING(AN66,1),CEILING(AN66+AS67/S60/12,1))</f>
        <v>#DIV/0!</v>
      </c>
      <c r="T64" s="915"/>
      <c r="U64" s="915"/>
      <c r="V64" s="915"/>
      <c r="W64" s="915"/>
      <c r="X64" s="345" t="s">
        <v>289</v>
      </c>
      <c r="Y64" s="914" t="e">
        <f>IF((CEILING(AN66,1)-AN66)-2*(CEILING(AO66,1)-AO66)&gt;=0,CEILING(AO66,1),FLOOR(AO66,1))</f>
        <v>#DIV/0!</v>
      </c>
      <c r="Z64" s="915"/>
      <c r="AA64" s="915"/>
      <c r="AB64" s="915"/>
      <c r="AC64" s="915"/>
      <c r="AD64" s="345" t="s">
        <v>289</v>
      </c>
      <c r="AE64" s="978"/>
      <c r="AF64" s="979"/>
      <c r="AG64" s="979"/>
      <c r="AH64" s="979"/>
      <c r="AI64" s="979"/>
      <c r="AJ64" s="980"/>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32"/>
      <c r="B65" s="889"/>
      <c r="C65" s="890"/>
      <c r="D65" s="890"/>
      <c r="E65" s="890"/>
      <c r="F65" s="890"/>
      <c r="G65" s="890"/>
      <c r="H65" s="890"/>
      <c r="I65" s="890"/>
      <c r="J65" s="890"/>
      <c r="K65" s="339"/>
      <c r="L65" s="332"/>
      <c r="M65" s="340" t="s">
        <v>215</v>
      </c>
      <c r="N65" s="855" t="e">
        <f>SUM(T65,Z65)</f>
        <v>#DIV/0!</v>
      </c>
      <c r="O65" s="855"/>
      <c r="P65" s="855"/>
      <c r="Q65" s="340" t="s">
        <v>289</v>
      </c>
      <c r="R65" s="341" t="s">
        <v>290</v>
      </c>
      <c r="S65" s="346" t="s">
        <v>215</v>
      </c>
      <c r="T65" s="855" t="e">
        <f>S60*S64*12</f>
        <v>#DIV/0!</v>
      </c>
      <c r="U65" s="855"/>
      <c r="V65" s="855"/>
      <c r="W65" s="340" t="s">
        <v>289</v>
      </c>
      <c r="X65" s="347" t="s">
        <v>290</v>
      </c>
      <c r="Y65" s="346" t="s">
        <v>215</v>
      </c>
      <c r="Z65" s="855" t="e">
        <f>Y60*Y64*12</f>
        <v>#DIV/0!</v>
      </c>
      <c r="AA65" s="855"/>
      <c r="AB65" s="855"/>
      <c r="AC65" s="340" t="s">
        <v>289</v>
      </c>
      <c r="AD65" s="347" t="s">
        <v>290</v>
      </c>
      <c r="AE65" s="981"/>
      <c r="AF65" s="982"/>
      <c r="AG65" s="982"/>
      <c r="AH65" s="982"/>
      <c r="AI65" s="982"/>
      <c r="AJ65" s="983"/>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832"/>
      <c r="B66" s="889"/>
      <c r="C66" s="890"/>
      <c r="D66" s="890"/>
      <c r="E66" s="890"/>
      <c r="F66" s="890"/>
      <c r="G66" s="890"/>
      <c r="H66" s="890"/>
      <c r="I66" s="890"/>
      <c r="J66" s="890"/>
      <c r="K66" s="348"/>
      <c r="L66" s="336" t="s">
        <v>292</v>
      </c>
      <c r="M66" s="337"/>
      <c r="N66" s="337"/>
      <c r="O66" s="337"/>
      <c r="P66" s="337"/>
      <c r="Q66" s="337"/>
      <c r="R66" s="337"/>
      <c r="S66" s="916" t="e">
        <f>IF((CEILING(AN69,1)-AN69)-2*(CEILING(AO69,1)-AO69)&gt;=0,CEILING(AN69,1),CEILING(AN69+(AS69+AS70)/S60/12,1))</f>
        <v>#DIV/0!</v>
      </c>
      <c r="T66" s="917"/>
      <c r="U66" s="917"/>
      <c r="V66" s="917"/>
      <c r="W66" s="917"/>
      <c r="X66" s="338" t="s">
        <v>289</v>
      </c>
      <c r="Y66" s="916" t="e">
        <f>IF((CEILING(AN69,1)-AN69)-2*(CEILING(AO69,1)-AO69)&gt;=0,CEILING(AO69,1),FLOOR(AO69,1))</f>
        <v>#DIV/0!</v>
      </c>
      <c r="Z66" s="917"/>
      <c r="AA66" s="917"/>
      <c r="AB66" s="917"/>
      <c r="AC66" s="917"/>
      <c r="AD66" s="338" t="s">
        <v>289</v>
      </c>
      <c r="AE66" s="917" t="e">
        <f>IF(Y66-2*(CEILING(AP69,1))&gt;=0,CEILING(AP69,1),FLOOR(AP69,1))</f>
        <v>#DIV/0!</v>
      </c>
      <c r="AF66" s="917"/>
      <c r="AG66" s="917"/>
      <c r="AH66" s="917"/>
      <c r="AI66" s="917"/>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89"/>
      <c r="C67" s="890"/>
      <c r="D67" s="890"/>
      <c r="E67" s="890"/>
      <c r="F67" s="890"/>
      <c r="G67" s="890"/>
      <c r="H67" s="890"/>
      <c r="I67" s="890"/>
      <c r="J67" s="890"/>
      <c r="K67" s="339"/>
      <c r="L67" s="334"/>
      <c r="M67" s="343" t="s">
        <v>215</v>
      </c>
      <c r="N67" s="897" t="e">
        <f>SUM(T67,Z67,AF67)</f>
        <v>#DIV/0!</v>
      </c>
      <c r="O67" s="897"/>
      <c r="P67" s="897"/>
      <c r="Q67" s="343" t="s">
        <v>289</v>
      </c>
      <c r="R67" s="351" t="s">
        <v>290</v>
      </c>
      <c r="S67" s="342" t="s">
        <v>215</v>
      </c>
      <c r="T67" s="897" t="e">
        <f>S60*S66*12</f>
        <v>#DIV/0!</v>
      </c>
      <c r="U67" s="897"/>
      <c r="V67" s="897"/>
      <c r="W67" s="343" t="s">
        <v>289</v>
      </c>
      <c r="X67" s="347" t="s">
        <v>290</v>
      </c>
      <c r="Y67" s="342" t="s">
        <v>215</v>
      </c>
      <c r="Z67" s="897" t="e">
        <f>Y60*Y66*12</f>
        <v>#DIV/0!</v>
      </c>
      <c r="AA67" s="897"/>
      <c r="AB67" s="897"/>
      <c r="AC67" s="343" t="s">
        <v>289</v>
      </c>
      <c r="AD67" s="347" t="s">
        <v>290</v>
      </c>
      <c r="AE67" s="343" t="s">
        <v>215</v>
      </c>
      <c r="AF67" s="897" t="e">
        <f>AE60*AE66*12</f>
        <v>#DIV/0!</v>
      </c>
      <c r="AG67" s="897"/>
      <c r="AH67" s="897"/>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89"/>
      <c r="C68" s="890"/>
      <c r="D68" s="890"/>
      <c r="E68" s="890"/>
      <c r="F68" s="890"/>
      <c r="G68" s="890"/>
      <c r="H68" s="890"/>
      <c r="I68" s="890"/>
      <c r="J68" s="890"/>
      <c r="K68" s="348"/>
      <c r="L68" s="336" t="s">
        <v>293</v>
      </c>
      <c r="M68" s="337"/>
      <c r="N68" s="337"/>
      <c r="O68" s="337"/>
      <c r="P68" s="337"/>
      <c r="Q68" s="337"/>
      <c r="R68" s="337"/>
      <c r="S68" s="893"/>
      <c r="T68" s="894"/>
      <c r="U68" s="894"/>
      <c r="V68" s="894"/>
      <c r="W68" s="895"/>
      <c r="X68" s="334" t="s">
        <v>289</v>
      </c>
      <c r="Y68" s="893"/>
      <c r="Z68" s="894"/>
      <c r="AA68" s="894"/>
      <c r="AB68" s="894"/>
      <c r="AC68" s="895"/>
      <c r="AD68" s="353" t="s">
        <v>289</v>
      </c>
      <c r="AE68" s="893"/>
      <c r="AF68" s="894"/>
      <c r="AG68" s="894"/>
      <c r="AH68" s="894"/>
      <c r="AI68" s="89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91"/>
      <c r="C69" s="892"/>
      <c r="D69" s="892"/>
      <c r="E69" s="892"/>
      <c r="F69" s="892"/>
      <c r="G69" s="892"/>
      <c r="H69" s="892"/>
      <c r="I69" s="890"/>
      <c r="J69" s="890"/>
      <c r="K69" s="355"/>
      <c r="L69" s="334"/>
      <c r="M69" s="356" t="s">
        <v>215</v>
      </c>
      <c r="N69" s="896">
        <f>SUM(T69,Z69,AF69)</f>
        <v>0</v>
      </c>
      <c r="O69" s="896"/>
      <c r="P69" s="896"/>
      <c r="Q69" s="356" t="s">
        <v>289</v>
      </c>
      <c r="R69" s="357" t="s">
        <v>290</v>
      </c>
      <c r="S69" s="358" t="s">
        <v>215</v>
      </c>
      <c r="T69" s="896">
        <f>S60*S68*12</f>
        <v>0</v>
      </c>
      <c r="U69" s="896"/>
      <c r="V69" s="896"/>
      <c r="W69" s="356" t="s">
        <v>289</v>
      </c>
      <c r="X69" s="359" t="s">
        <v>290</v>
      </c>
      <c r="Y69" s="356" t="s">
        <v>215</v>
      </c>
      <c r="Z69" s="896">
        <f>Y60*Y68*12</f>
        <v>0</v>
      </c>
      <c r="AA69" s="896"/>
      <c r="AB69" s="896"/>
      <c r="AC69" s="356" t="s">
        <v>289</v>
      </c>
      <c r="AD69" s="359" t="s">
        <v>290</v>
      </c>
      <c r="AE69" s="356" t="s">
        <v>215</v>
      </c>
      <c r="AF69" s="896">
        <f>AE60*AE68*12</f>
        <v>0</v>
      </c>
      <c r="AG69" s="896"/>
      <c r="AH69" s="896"/>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08"/>
      <c r="Y70" s="909"/>
      <c r="Z70" s="365" t="s">
        <v>83</v>
      </c>
      <c r="AA70" s="366"/>
      <c r="AB70" s="366"/>
      <c r="AC70" s="910"/>
      <c r="AD70" s="910"/>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985" t="s">
        <v>333</v>
      </c>
      <c r="E74" s="985"/>
      <c r="F74" s="985"/>
      <c r="G74" s="985"/>
      <c r="H74" s="985"/>
      <c r="I74" s="985"/>
      <c r="J74" s="985"/>
      <c r="K74" s="985"/>
      <c r="L74" s="985"/>
      <c r="M74" s="985"/>
      <c r="N74" s="985"/>
      <c r="O74" s="985"/>
      <c r="P74" s="985"/>
      <c r="Q74" s="985"/>
      <c r="R74" s="985"/>
      <c r="S74" s="985"/>
      <c r="T74" s="985"/>
      <c r="U74" s="985"/>
      <c r="V74" s="985"/>
      <c r="W74" s="985"/>
      <c r="X74" s="985"/>
      <c r="Y74" s="985"/>
      <c r="Z74" s="985"/>
      <c r="AA74" s="985"/>
      <c r="AB74" s="985"/>
      <c r="AC74" s="985"/>
      <c r="AD74" s="985"/>
      <c r="AE74" s="985"/>
      <c r="AF74" s="985"/>
      <c r="AG74" s="985"/>
      <c r="AH74" s="985"/>
      <c r="AI74" s="985"/>
      <c r="AJ74" s="374"/>
      <c r="AL74" s="130"/>
      <c r="AM74" s="131"/>
      <c r="AN74" s="132"/>
      <c r="AO74" s="132"/>
      <c r="AP74" s="132"/>
      <c r="AQ74" s="132"/>
      <c r="AR74" s="133"/>
      <c r="AT74" s="63"/>
    </row>
    <row r="75" spans="1:50" s="61" customFormat="1" ht="18" customHeight="1" thickBot="1">
      <c r="A75" s="379"/>
      <c r="B75" s="380"/>
      <c r="C75" s="381"/>
      <c r="D75" s="382" t="s">
        <v>68</v>
      </c>
      <c r="E75" s="383"/>
      <c r="F75" s="986"/>
      <c r="G75" s="986"/>
      <c r="H75" s="986"/>
      <c r="I75" s="986"/>
      <c r="J75" s="986"/>
      <c r="K75" s="986"/>
      <c r="L75" s="986"/>
      <c r="M75" s="986"/>
      <c r="N75" s="986"/>
      <c r="O75" s="986"/>
      <c r="P75" s="986"/>
      <c r="Q75" s="986"/>
      <c r="R75" s="986"/>
      <c r="S75" s="986"/>
      <c r="T75" s="986"/>
      <c r="U75" s="986"/>
      <c r="V75" s="986"/>
      <c r="W75" s="986"/>
      <c r="X75" s="986"/>
      <c r="Y75" s="986"/>
      <c r="Z75" s="986"/>
      <c r="AA75" s="986"/>
      <c r="AB75" s="986"/>
      <c r="AC75" s="986"/>
      <c r="AD75" s="986"/>
      <c r="AE75" s="986"/>
      <c r="AF75" s="986"/>
      <c r="AG75" s="986"/>
      <c r="AH75" s="986"/>
      <c r="AI75" s="986"/>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984"/>
      <c r="Q76" s="984"/>
      <c r="R76" s="284" t="s">
        <v>12</v>
      </c>
      <c r="S76" s="984"/>
      <c r="T76" s="984"/>
      <c r="U76" s="284" t="s">
        <v>13</v>
      </c>
      <c r="V76" s="932" t="s">
        <v>14</v>
      </c>
      <c r="W76" s="932"/>
      <c r="X76" s="284" t="s">
        <v>34</v>
      </c>
      <c r="Y76" s="284"/>
      <c r="Z76" s="984"/>
      <c r="AA76" s="984"/>
      <c r="AB76" s="284" t="s">
        <v>12</v>
      </c>
      <c r="AC76" s="984"/>
      <c r="AD76" s="984"/>
      <c r="AE76" s="284" t="s">
        <v>13</v>
      </c>
      <c r="AF76" s="284" t="s">
        <v>197</v>
      </c>
      <c r="AG76" s="284" t="str">
        <f>IF(P76&gt;=1,(Z76*12+AC76)-(P76*12+S76)+1,"")</f>
        <v/>
      </c>
      <c r="AH76" s="932" t="s">
        <v>198</v>
      </c>
      <c r="AI76" s="932"/>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83" t="s">
        <v>334</v>
      </c>
      <c r="C79" s="883"/>
      <c r="D79" s="883"/>
      <c r="E79" s="883"/>
      <c r="F79" s="883"/>
      <c r="G79" s="883"/>
      <c r="H79" s="883"/>
      <c r="I79" s="883"/>
      <c r="J79" s="883"/>
      <c r="K79" s="883"/>
      <c r="L79" s="883"/>
      <c r="M79" s="883"/>
      <c r="N79" s="883"/>
      <c r="O79" s="883"/>
      <c r="P79" s="883"/>
      <c r="Q79" s="883"/>
      <c r="R79" s="883"/>
      <c r="S79" s="883"/>
      <c r="T79" s="883"/>
      <c r="U79" s="883"/>
      <c r="V79" s="883"/>
      <c r="W79" s="883"/>
      <c r="X79" s="883"/>
      <c r="Y79" s="883"/>
      <c r="Z79" s="883"/>
      <c r="AA79" s="883"/>
      <c r="AB79" s="883"/>
      <c r="AC79" s="883"/>
      <c r="AD79" s="883"/>
      <c r="AE79" s="883"/>
      <c r="AF79" s="883"/>
      <c r="AG79" s="883"/>
      <c r="AH79" s="883"/>
      <c r="AI79" s="883"/>
      <c r="AJ79" s="883"/>
    </row>
    <row r="80" spans="1:50" s="61" customFormat="1" ht="24" customHeight="1">
      <c r="A80" s="391" t="s">
        <v>110</v>
      </c>
      <c r="B80" s="883" t="s">
        <v>388</v>
      </c>
      <c r="C80" s="883"/>
      <c r="D80" s="883"/>
      <c r="E80" s="883"/>
      <c r="F80" s="883"/>
      <c r="G80" s="883"/>
      <c r="H80" s="883"/>
      <c r="I80" s="883"/>
      <c r="J80" s="883"/>
      <c r="K80" s="883"/>
      <c r="L80" s="883"/>
      <c r="M80" s="883"/>
      <c r="N80" s="883"/>
      <c r="O80" s="883"/>
      <c r="P80" s="883"/>
      <c r="Q80" s="883"/>
      <c r="R80" s="883"/>
      <c r="S80" s="883"/>
      <c r="T80" s="883"/>
      <c r="U80" s="883"/>
      <c r="V80" s="883"/>
      <c r="W80" s="883"/>
      <c r="X80" s="883"/>
      <c r="Y80" s="883"/>
      <c r="Z80" s="883"/>
      <c r="AA80" s="883"/>
      <c r="AB80" s="883"/>
      <c r="AC80" s="883"/>
      <c r="AD80" s="883"/>
      <c r="AE80" s="883"/>
      <c r="AF80" s="883"/>
      <c r="AG80" s="883"/>
      <c r="AH80" s="883"/>
      <c r="AI80" s="883"/>
      <c r="AJ80" s="883"/>
    </row>
    <row r="81" spans="1:37" s="61" customFormat="1" ht="27" customHeight="1">
      <c r="A81" s="392" t="s">
        <v>110</v>
      </c>
      <c r="B81" s="879" t="s">
        <v>202</v>
      </c>
      <c r="C81" s="879"/>
      <c r="D81" s="879"/>
      <c r="E81" s="879"/>
      <c r="F81" s="879"/>
      <c r="G81" s="879"/>
      <c r="H81" s="879"/>
      <c r="I81" s="879"/>
      <c r="J81" s="879"/>
      <c r="K81" s="879"/>
      <c r="L81" s="879"/>
      <c r="M81" s="879"/>
      <c r="N81" s="879"/>
      <c r="O81" s="879"/>
      <c r="P81" s="879"/>
      <c r="Q81" s="879"/>
      <c r="R81" s="879"/>
      <c r="S81" s="879"/>
      <c r="T81" s="879"/>
      <c r="U81" s="879"/>
      <c r="V81" s="879"/>
      <c r="W81" s="879"/>
      <c r="X81" s="879"/>
      <c r="Y81" s="879"/>
      <c r="Z81" s="879"/>
      <c r="AA81" s="879"/>
      <c r="AB81" s="879"/>
      <c r="AC81" s="879"/>
      <c r="AD81" s="879"/>
      <c r="AE81" s="879"/>
      <c r="AF81" s="879"/>
      <c r="AG81" s="879"/>
      <c r="AH81" s="879"/>
      <c r="AI81" s="879"/>
      <c r="AJ81" s="879"/>
    </row>
    <row r="82" spans="1:37" s="61" customFormat="1" ht="39" customHeight="1">
      <c r="A82" s="293" t="s">
        <v>110</v>
      </c>
      <c r="B82" s="905" t="s">
        <v>392</v>
      </c>
      <c r="C82" s="905"/>
      <c r="D82" s="905"/>
      <c r="E82" s="905"/>
      <c r="F82" s="905"/>
      <c r="G82" s="905"/>
      <c r="H82" s="905"/>
      <c r="I82" s="905"/>
      <c r="J82" s="905"/>
      <c r="K82" s="905"/>
      <c r="L82" s="905"/>
      <c r="M82" s="905"/>
      <c r="N82" s="905"/>
      <c r="O82" s="905"/>
      <c r="P82" s="905"/>
      <c r="Q82" s="905"/>
      <c r="R82" s="905"/>
      <c r="S82" s="905"/>
      <c r="T82" s="905"/>
      <c r="U82" s="905"/>
      <c r="V82" s="905"/>
      <c r="W82" s="905"/>
      <c r="X82" s="905"/>
      <c r="Y82" s="905"/>
      <c r="Z82" s="905"/>
      <c r="AA82" s="905"/>
      <c r="AB82" s="905"/>
      <c r="AC82" s="905"/>
      <c r="AD82" s="905"/>
      <c r="AE82" s="905"/>
      <c r="AF82" s="905"/>
      <c r="AG82" s="905"/>
      <c r="AH82" s="905"/>
      <c r="AI82" s="905"/>
      <c r="AJ82" s="905"/>
    </row>
    <row r="83" spans="1:37" s="61" customFormat="1" ht="36" customHeight="1">
      <c r="A83" s="392" t="s">
        <v>156</v>
      </c>
      <c r="B83" s="927" t="s">
        <v>337</v>
      </c>
      <c r="C83" s="927"/>
      <c r="D83" s="927"/>
      <c r="E83" s="927"/>
      <c r="F83" s="927"/>
      <c r="G83" s="927"/>
      <c r="H83" s="927"/>
      <c r="I83" s="927"/>
      <c r="J83" s="927"/>
      <c r="K83" s="927"/>
      <c r="L83" s="927"/>
      <c r="M83" s="927"/>
      <c r="N83" s="927"/>
      <c r="O83" s="927"/>
      <c r="P83" s="927"/>
      <c r="Q83" s="927"/>
      <c r="R83" s="927"/>
      <c r="S83" s="927"/>
      <c r="T83" s="927"/>
      <c r="U83" s="927"/>
      <c r="V83" s="927"/>
      <c r="W83" s="927"/>
      <c r="X83" s="927"/>
      <c r="Y83" s="927"/>
      <c r="Z83" s="927"/>
      <c r="AA83" s="927"/>
      <c r="AB83" s="927"/>
      <c r="AC83" s="927"/>
      <c r="AD83" s="927"/>
      <c r="AE83" s="927"/>
      <c r="AF83" s="927"/>
      <c r="AG83" s="927"/>
      <c r="AH83" s="927"/>
      <c r="AI83" s="927"/>
      <c r="AJ83" s="927"/>
    </row>
    <row r="84" spans="1:37" s="61" customFormat="1" ht="36" customHeight="1">
      <c r="A84" s="392" t="s">
        <v>110</v>
      </c>
      <c r="B84" s="927" t="s">
        <v>439</v>
      </c>
      <c r="C84" s="927"/>
      <c r="D84" s="927"/>
      <c r="E84" s="927"/>
      <c r="F84" s="927"/>
      <c r="G84" s="927"/>
      <c r="H84" s="927"/>
      <c r="I84" s="927"/>
      <c r="J84" s="927"/>
      <c r="K84" s="927"/>
      <c r="L84" s="927"/>
      <c r="M84" s="927"/>
      <c r="N84" s="927"/>
      <c r="O84" s="927"/>
      <c r="P84" s="927"/>
      <c r="Q84" s="927"/>
      <c r="R84" s="927"/>
      <c r="S84" s="927"/>
      <c r="T84" s="927"/>
      <c r="U84" s="927"/>
      <c r="V84" s="927"/>
      <c r="W84" s="927"/>
      <c r="X84" s="927"/>
      <c r="Y84" s="927"/>
      <c r="Z84" s="927"/>
      <c r="AA84" s="927"/>
      <c r="AB84" s="927"/>
      <c r="AC84" s="927"/>
      <c r="AD84" s="927"/>
      <c r="AE84" s="927"/>
      <c r="AF84" s="927"/>
      <c r="AG84" s="927"/>
      <c r="AH84" s="927"/>
      <c r="AI84" s="927"/>
      <c r="AJ84" s="927"/>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33" t="s">
        <v>54</v>
      </c>
      <c r="B89" s="834"/>
      <c r="C89" s="834"/>
      <c r="D89" s="835"/>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952" t="s">
        <v>51</v>
      </c>
      <c r="B90" s="953"/>
      <c r="C90" s="953"/>
      <c r="D90" s="953"/>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89"/>
      <c r="B91" s="890"/>
      <c r="C91" s="890"/>
      <c r="D91" s="890"/>
      <c r="E91" s="417"/>
      <c r="F91" s="415" t="s">
        <v>55</v>
      </c>
      <c r="G91" s="414"/>
      <c r="H91" s="414"/>
      <c r="I91" s="414"/>
      <c r="J91" s="414"/>
      <c r="K91" s="418"/>
      <c r="L91" s="415" t="s">
        <v>206</v>
      </c>
      <c r="M91" s="414"/>
      <c r="N91" s="414"/>
      <c r="O91" s="415"/>
      <c r="P91" s="415"/>
      <c r="Q91" s="419"/>
      <c r="R91" s="420"/>
      <c r="S91" s="415" t="s">
        <v>48</v>
      </c>
      <c r="T91" s="415"/>
      <c r="U91" s="415" t="s">
        <v>49</v>
      </c>
      <c r="V91" s="1047"/>
      <c r="W91" s="1047"/>
      <c r="X91" s="1047"/>
      <c r="Y91" s="1047"/>
      <c r="Z91" s="1047"/>
      <c r="AA91" s="1047"/>
      <c r="AB91" s="1047"/>
      <c r="AC91" s="1047"/>
      <c r="AD91" s="1047"/>
      <c r="AE91" s="1047"/>
      <c r="AF91" s="1047"/>
      <c r="AG91" s="1047"/>
      <c r="AH91" s="1047"/>
      <c r="AI91" s="1047"/>
      <c r="AJ91" s="421" t="s">
        <v>50</v>
      </c>
      <c r="AK91" s="62"/>
    </row>
    <row r="92" spans="1:37" s="61" customFormat="1" ht="18" customHeight="1" thickBot="1">
      <c r="A92" s="889"/>
      <c r="B92" s="890"/>
      <c r="C92" s="890"/>
      <c r="D92" s="890"/>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89"/>
      <c r="B93" s="890"/>
      <c r="C93" s="890"/>
      <c r="D93" s="890"/>
      <c r="E93" s="911"/>
      <c r="F93" s="912"/>
      <c r="G93" s="912"/>
      <c r="H93" s="912"/>
      <c r="I93" s="912"/>
      <c r="J93" s="912"/>
      <c r="K93" s="912"/>
      <c r="L93" s="912"/>
      <c r="M93" s="912"/>
      <c r="N93" s="912"/>
      <c r="O93" s="912"/>
      <c r="P93" s="912"/>
      <c r="Q93" s="912"/>
      <c r="R93" s="912"/>
      <c r="S93" s="912"/>
      <c r="T93" s="912"/>
      <c r="U93" s="912"/>
      <c r="V93" s="912"/>
      <c r="W93" s="912"/>
      <c r="X93" s="912"/>
      <c r="Y93" s="912"/>
      <c r="Z93" s="912"/>
      <c r="AA93" s="912"/>
      <c r="AB93" s="912"/>
      <c r="AC93" s="912"/>
      <c r="AD93" s="912"/>
      <c r="AE93" s="912"/>
      <c r="AF93" s="912"/>
      <c r="AG93" s="912"/>
      <c r="AH93" s="912"/>
      <c r="AI93" s="912"/>
      <c r="AJ93" s="913"/>
      <c r="AK93" s="62"/>
    </row>
    <row r="94" spans="1:37" s="61" customFormat="1" ht="12">
      <c r="A94" s="889"/>
      <c r="B94" s="890"/>
      <c r="C94" s="890"/>
      <c r="D94" s="890"/>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89"/>
      <c r="B95" s="890"/>
      <c r="C95" s="890"/>
      <c r="D95" s="890"/>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91"/>
      <c r="B96" s="892"/>
      <c r="C96" s="892"/>
      <c r="D96" s="892"/>
      <c r="E96" s="428" t="s">
        <v>209</v>
      </c>
      <c r="F96" s="306"/>
      <c r="G96" s="306"/>
      <c r="H96" s="306"/>
      <c r="I96" s="306"/>
      <c r="J96" s="306"/>
      <c r="K96" s="306"/>
      <c r="L96" s="946" t="s">
        <v>350</v>
      </c>
      <c r="M96" s="947"/>
      <c r="N96" s="947"/>
      <c r="O96" s="959"/>
      <c r="P96" s="959"/>
      <c r="Q96" s="429" t="s">
        <v>5</v>
      </c>
      <c r="R96" s="959"/>
      <c r="S96" s="95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33" t="s">
        <v>172</v>
      </c>
      <c r="B100" s="834"/>
      <c r="C100" s="834"/>
      <c r="D100" s="951"/>
      <c r="E100" s="960"/>
      <c r="F100" s="961"/>
      <c r="G100" s="961"/>
      <c r="H100" s="961"/>
      <c r="I100" s="961"/>
      <c r="J100" s="961"/>
      <c r="K100" s="961"/>
      <c r="L100" s="961"/>
      <c r="M100" s="961"/>
      <c r="N100" s="961"/>
      <c r="O100" s="961"/>
      <c r="P100" s="961"/>
      <c r="Q100" s="961"/>
      <c r="R100" s="961"/>
      <c r="S100" s="961"/>
      <c r="T100" s="961"/>
      <c r="U100" s="961"/>
      <c r="V100" s="961"/>
      <c r="W100" s="961"/>
      <c r="X100" s="961"/>
      <c r="Y100" s="961"/>
      <c r="Z100" s="961"/>
      <c r="AA100" s="961"/>
      <c r="AB100" s="961"/>
      <c r="AC100" s="961"/>
      <c r="AD100" s="961"/>
      <c r="AE100" s="961"/>
      <c r="AF100" s="961"/>
      <c r="AG100" s="961"/>
      <c r="AH100" s="961"/>
      <c r="AI100" s="961"/>
      <c r="AJ100" s="962"/>
      <c r="AK100" s="62"/>
    </row>
    <row r="101" spans="1:37" s="61" customFormat="1" ht="18" customHeight="1" thickBot="1">
      <c r="A101" s="952" t="s">
        <v>171</v>
      </c>
      <c r="B101" s="953"/>
      <c r="C101" s="953"/>
      <c r="D101" s="954"/>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91"/>
      <c r="B102" s="892"/>
      <c r="C102" s="892"/>
      <c r="D102" s="955"/>
      <c r="E102" s="407" t="s">
        <v>220</v>
      </c>
      <c r="F102" s="407"/>
      <c r="G102" s="307"/>
      <c r="H102" s="307"/>
      <c r="I102" s="307"/>
      <c r="J102" s="307"/>
      <c r="K102" s="307"/>
      <c r="L102" s="307"/>
      <c r="M102" s="307"/>
      <c r="N102" s="307"/>
      <c r="O102" s="407"/>
      <c r="P102" s="1027"/>
      <c r="Q102" s="1028"/>
      <c r="R102" s="1028"/>
      <c r="S102" s="1028"/>
      <c r="T102" s="1028"/>
      <c r="U102" s="1028"/>
      <c r="V102" s="1028"/>
      <c r="W102" s="1028"/>
      <c r="X102" s="1028"/>
      <c r="Y102" s="1028"/>
      <c r="Z102" s="1028"/>
      <c r="AA102" s="1028"/>
      <c r="AB102" s="1028"/>
      <c r="AC102" s="1028"/>
      <c r="AD102" s="1028"/>
      <c r="AE102" s="1028"/>
      <c r="AF102" s="1028"/>
      <c r="AG102" s="1028"/>
      <c r="AH102" s="1028"/>
      <c r="AI102" s="1028"/>
      <c r="AJ102" s="1029"/>
      <c r="AK102" s="62"/>
    </row>
    <row r="103" spans="1:37" s="61" customFormat="1" ht="26.25" customHeight="1">
      <c r="A103" s="833" t="s">
        <v>54</v>
      </c>
      <c r="B103" s="834"/>
      <c r="C103" s="834"/>
      <c r="D103" s="835"/>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952" t="s">
        <v>51</v>
      </c>
      <c r="B104" s="953"/>
      <c r="C104" s="953"/>
      <c r="D104" s="953"/>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89"/>
      <c r="B105" s="890"/>
      <c r="C105" s="890"/>
      <c r="D105" s="890"/>
      <c r="E105" s="446"/>
      <c r="F105" s="415" t="s">
        <v>55</v>
      </c>
      <c r="G105" s="414"/>
      <c r="H105" s="414"/>
      <c r="I105" s="414"/>
      <c r="J105" s="414"/>
      <c r="K105" s="447"/>
      <c r="L105" s="415" t="s">
        <v>207</v>
      </c>
      <c r="M105" s="414"/>
      <c r="N105" s="414"/>
      <c r="O105" s="415"/>
      <c r="P105" s="415"/>
      <c r="Q105" s="419"/>
      <c r="R105" s="375"/>
      <c r="S105" s="415" t="s">
        <v>48</v>
      </c>
      <c r="T105" s="415"/>
      <c r="U105" s="415" t="s">
        <v>49</v>
      </c>
      <c r="V105" s="1048"/>
      <c r="W105" s="1048"/>
      <c r="X105" s="1048"/>
      <c r="Y105" s="1048"/>
      <c r="Z105" s="1048"/>
      <c r="AA105" s="1048"/>
      <c r="AB105" s="1048"/>
      <c r="AC105" s="1048"/>
      <c r="AD105" s="1048"/>
      <c r="AE105" s="1048"/>
      <c r="AF105" s="1048"/>
      <c r="AG105" s="1048"/>
      <c r="AH105" s="1048"/>
      <c r="AI105" s="1048"/>
      <c r="AJ105" s="421" t="s">
        <v>50</v>
      </c>
      <c r="AK105" s="62"/>
    </row>
    <row r="106" spans="1:37" s="61" customFormat="1" ht="15.75" customHeight="1" thickBot="1">
      <c r="A106" s="889"/>
      <c r="B106" s="890"/>
      <c r="C106" s="890"/>
      <c r="D106" s="890"/>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89"/>
      <c r="B107" s="890"/>
      <c r="C107" s="890"/>
      <c r="D107" s="890"/>
      <c r="E107" s="956"/>
      <c r="F107" s="957"/>
      <c r="G107" s="957"/>
      <c r="H107" s="957"/>
      <c r="I107" s="957"/>
      <c r="J107" s="957"/>
      <c r="K107" s="957"/>
      <c r="L107" s="957"/>
      <c r="M107" s="957"/>
      <c r="N107" s="957"/>
      <c r="O107" s="957"/>
      <c r="P107" s="957"/>
      <c r="Q107" s="957"/>
      <c r="R107" s="957"/>
      <c r="S107" s="957"/>
      <c r="T107" s="957"/>
      <c r="U107" s="957"/>
      <c r="V107" s="957"/>
      <c r="W107" s="957"/>
      <c r="X107" s="957"/>
      <c r="Y107" s="957"/>
      <c r="Z107" s="957"/>
      <c r="AA107" s="957"/>
      <c r="AB107" s="957"/>
      <c r="AC107" s="957"/>
      <c r="AD107" s="957"/>
      <c r="AE107" s="957"/>
      <c r="AF107" s="957"/>
      <c r="AG107" s="957"/>
      <c r="AH107" s="957"/>
      <c r="AI107" s="957"/>
      <c r="AJ107" s="958"/>
      <c r="AK107" s="62"/>
    </row>
    <row r="108" spans="1:37" s="61" customFormat="1" ht="12">
      <c r="A108" s="889"/>
      <c r="B108" s="890"/>
      <c r="C108" s="890"/>
      <c r="D108" s="890"/>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89"/>
      <c r="B109" s="890"/>
      <c r="C109" s="890"/>
      <c r="D109" s="890"/>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89"/>
      <c r="B110" s="890"/>
      <c r="C110" s="890"/>
      <c r="D110" s="890"/>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91"/>
      <c r="B111" s="892"/>
      <c r="C111" s="892"/>
      <c r="D111" s="892"/>
      <c r="E111" s="428" t="s">
        <v>209</v>
      </c>
      <c r="F111" s="306"/>
      <c r="G111" s="306"/>
      <c r="H111" s="306"/>
      <c r="I111" s="306"/>
      <c r="J111" s="306"/>
      <c r="K111" s="449"/>
      <c r="L111" s="946" t="s">
        <v>34</v>
      </c>
      <c r="M111" s="947"/>
      <c r="N111" s="948"/>
      <c r="O111" s="948"/>
      <c r="P111" s="429" t="s">
        <v>5</v>
      </c>
      <c r="Q111" s="948"/>
      <c r="R111" s="948"/>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33" t="s">
        <v>241</v>
      </c>
      <c r="B115" s="834"/>
      <c r="C115" s="834"/>
      <c r="D115" s="951"/>
      <c r="E115" s="1041"/>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2"/>
      <c r="AA115" s="1042"/>
      <c r="AB115" s="1042"/>
      <c r="AC115" s="1042"/>
      <c r="AD115" s="1042"/>
      <c r="AE115" s="1042"/>
      <c r="AF115" s="1042"/>
      <c r="AG115" s="1042"/>
      <c r="AH115" s="1042"/>
      <c r="AI115" s="1042"/>
      <c r="AJ115" s="1043"/>
    </row>
    <row r="116" spans="1:38" s="61" customFormat="1" ht="70.5" customHeight="1" thickBot="1">
      <c r="A116" s="833" t="s">
        <v>342</v>
      </c>
      <c r="B116" s="834"/>
      <c r="C116" s="834"/>
      <c r="D116" s="951"/>
      <c r="E116" s="1041"/>
      <c r="F116" s="1042"/>
      <c r="G116" s="1042"/>
      <c r="H116" s="1042"/>
      <c r="I116" s="1042"/>
      <c r="J116" s="1042"/>
      <c r="K116" s="1042"/>
      <c r="L116" s="1042"/>
      <c r="M116" s="1042"/>
      <c r="N116" s="1042"/>
      <c r="O116" s="1042"/>
      <c r="P116" s="1042"/>
      <c r="Q116" s="1042"/>
      <c r="R116" s="1042"/>
      <c r="S116" s="1042"/>
      <c r="T116" s="1042"/>
      <c r="U116" s="1042"/>
      <c r="V116" s="1042"/>
      <c r="W116" s="1042"/>
      <c r="X116" s="1042"/>
      <c r="Y116" s="1042"/>
      <c r="Z116" s="1042"/>
      <c r="AA116" s="1042"/>
      <c r="AB116" s="1042"/>
      <c r="AC116" s="1042"/>
      <c r="AD116" s="1042"/>
      <c r="AE116" s="1042"/>
      <c r="AF116" s="1042"/>
      <c r="AG116" s="1042"/>
      <c r="AH116" s="1042"/>
      <c r="AI116" s="1042"/>
      <c r="AJ116" s="104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817"/>
      <c r="B131" s="489" t="s">
        <v>64</v>
      </c>
      <c r="C131" s="1044" t="s">
        <v>315</v>
      </c>
      <c r="D131" s="1045"/>
      <c r="E131" s="1045"/>
      <c r="F131" s="1045"/>
      <c r="G131" s="1045"/>
      <c r="H131" s="1045"/>
      <c r="I131" s="1045"/>
      <c r="J131" s="1045"/>
      <c r="K131" s="1045"/>
      <c r="L131" s="1045"/>
      <c r="M131" s="1045"/>
      <c r="N131" s="1045"/>
      <c r="O131" s="1045"/>
      <c r="P131" s="1045"/>
      <c r="Q131" s="1045"/>
      <c r="R131" s="1045"/>
      <c r="S131" s="1045"/>
      <c r="T131" s="1045"/>
      <c r="U131" s="1045"/>
      <c r="V131" s="1045"/>
      <c r="W131" s="1045"/>
      <c r="X131" s="1045"/>
      <c r="Y131" s="1045"/>
      <c r="Z131" s="1045"/>
      <c r="AA131" s="1045"/>
      <c r="AB131" s="1045"/>
      <c r="AC131" s="1045"/>
      <c r="AD131" s="1045"/>
      <c r="AE131" s="1045"/>
      <c r="AF131" s="1045"/>
      <c r="AG131" s="1045"/>
      <c r="AH131" s="1045"/>
      <c r="AI131" s="1045"/>
      <c r="AJ131" s="1046"/>
      <c r="AK131" s="62"/>
      <c r="AL131" s="141"/>
    </row>
    <row r="132" spans="1:38" s="61" customFormat="1" ht="15" customHeight="1">
      <c r="A132" s="818"/>
      <c r="B132" s="824"/>
      <c r="C132" s="826" t="s">
        <v>304</v>
      </c>
      <c r="D132" s="827"/>
      <c r="E132" s="827"/>
      <c r="F132" s="827"/>
      <c r="G132" s="827"/>
      <c r="H132" s="827"/>
      <c r="I132" s="827"/>
      <c r="J132" s="828"/>
      <c r="K132" s="829"/>
      <c r="L132" s="809" t="s">
        <v>305</v>
      </c>
      <c r="M132" s="1039" t="s">
        <v>391</v>
      </c>
      <c r="N132" s="890"/>
      <c r="O132" s="890"/>
      <c r="P132" s="890"/>
      <c r="Q132" s="890"/>
      <c r="R132" s="890"/>
      <c r="S132" s="890"/>
      <c r="T132" s="890"/>
      <c r="U132" s="890"/>
      <c r="V132" s="890"/>
      <c r="W132" s="890"/>
      <c r="X132" s="890"/>
      <c r="Y132" s="890"/>
      <c r="Z132" s="890"/>
      <c r="AA132" s="890"/>
      <c r="AB132" s="890"/>
      <c r="AC132" s="890"/>
      <c r="AD132" s="890"/>
      <c r="AE132" s="890"/>
      <c r="AF132" s="890"/>
      <c r="AG132" s="890"/>
      <c r="AH132" s="890"/>
      <c r="AI132" s="890"/>
      <c r="AJ132" s="1040"/>
      <c r="AK132" s="142"/>
      <c r="AL132" s="143"/>
    </row>
    <row r="133" spans="1:38" s="61" customFormat="1" ht="15" customHeight="1" thickBot="1">
      <c r="A133" s="818"/>
      <c r="B133" s="825"/>
      <c r="C133" s="826"/>
      <c r="D133" s="827"/>
      <c r="E133" s="827"/>
      <c r="F133" s="827"/>
      <c r="G133" s="827"/>
      <c r="H133" s="827"/>
      <c r="I133" s="827"/>
      <c r="J133" s="828"/>
      <c r="K133" s="829"/>
      <c r="L133" s="809"/>
      <c r="M133" s="1039"/>
      <c r="N133" s="890"/>
      <c r="O133" s="890"/>
      <c r="P133" s="890"/>
      <c r="Q133" s="890"/>
      <c r="R133" s="890"/>
      <c r="S133" s="890"/>
      <c r="T133" s="890"/>
      <c r="U133" s="890"/>
      <c r="V133" s="890"/>
      <c r="W133" s="890"/>
      <c r="X133" s="890"/>
      <c r="Y133" s="890"/>
      <c r="Z133" s="890"/>
      <c r="AA133" s="890"/>
      <c r="AB133" s="890"/>
      <c r="AC133" s="890"/>
      <c r="AD133" s="890"/>
      <c r="AE133" s="890"/>
      <c r="AF133" s="890"/>
      <c r="AG133" s="890"/>
      <c r="AH133" s="890"/>
      <c r="AI133" s="890"/>
      <c r="AJ133" s="1040"/>
      <c r="AK133" s="142"/>
      <c r="AL133" s="143"/>
    </row>
    <row r="134" spans="1:38" s="61" customFormat="1" ht="75" customHeight="1" thickBot="1">
      <c r="A134" s="818"/>
      <c r="B134" s="825"/>
      <c r="C134" s="826"/>
      <c r="D134" s="827"/>
      <c r="E134" s="827"/>
      <c r="F134" s="827"/>
      <c r="G134" s="827"/>
      <c r="H134" s="827"/>
      <c r="I134" s="827"/>
      <c r="J134" s="828"/>
      <c r="K134" s="490"/>
      <c r="L134" s="830"/>
      <c r="M134" s="806"/>
      <c r="N134" s="807"/>
      <c r="O134" s="807"/>
      <c r="P134" s="807"/>
      <c r="Q134" s="807"/>
      <c r="R134" s="807"/>
      <c r="S134" s="807"/>
      <c r="T134" s="807"/>
      <c r="U134" s="807"/>
      <c r="V134" s="807"/>
      <c r="W134" s="807"/>
      <c r="X134" s="807"/>
      <c r="Y134" s="807"/>
      <c r="Z134" s="807"/>
      <c r="AA134" s="807"/>
      <c r="AB134" s="807"/>
      <c r="AC134" s="807"/>
      <c r="AD134" s="807"/>
      <c r="AE134" s="807"/>
      <c r="AF134" s="807"/>
      <c r="AG134" s="807"/>
      <c r="AH134" s="807"/>
      <c r="AI134" s="807"/>
      <c r="AJ134" s="808"/>
      <c r="AK134" s="62"/>
      <c r="AL134" s="143"/>
    </row>
    <row r="135" spans="1:38" s="61" customFormat="1" ht="17.25" customHeight="1" thickBot="1">
      <c r="A135" s="818"/>
      <c r="B135" s="825"/>
      <c r="C135" s="826"/>
      <c r="D135" s="827"/>
      <c r="E135" s="827"/>
      <c r="F135" s="827"/>
      <c r="G135" s="827"/>
      <c r="H135" s="827"/>
      <c r="I135" s="827"/>
      <c r="J135" s="828"/>
      <c r="K135" s="491"/>
      <c r="L135" s="809"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819"/>
      <c r="B136" s="825"/>
      <c r="C136" s="826"/>
      <c r="D136" s="827"/>
      <c r="E136" s="827"/>
      <c r="F136" s="827"/>
      <c r="G136" s="827"/>
      <c r="H136" s="827"/>
      <c r="I136" s="827"/>
      <c r="J136" s="828"/>
      <c r="K136" s="495"/>
      <c r="L136" s="810"/>
      <c r="M136" s="811"/>
      <c r="N136" s="812"/>
      <c r="O136" s="812"/>
      <c r="P136" s="812"/>
      <c r="Q136" s="812"/>
      <c r="R136" s="812"/>
      <c r="S136" s="812"/>
      <c r="T136" s="812"/>
      <c r="U136" s="812"/>
      <c r="V136" s="812"/>
      <c r="W136" s="812"/>
      <c r="X136" s="812"/>
      <c r="Y136" s="812"/>
      <c r="Z136" s="812"/>
      <c r="AA136" s="812"/>
      <c r="AB136" s="812"/>
      <c r="AC136" s="812"/>
      <c r="AD136" s="812"/>
      <c r="AE136" s="812"/>
      <c r="AF136" s="812"/>
      <c r="AG136" s="812"/>
      <c r="AH136" s="812"/>
      <c r="AI136" s="812"/>
      <c r="AJ136" s="813"/>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817"/>
      <c r="B140" s="504" t="s">
        <v>300</v>
      </c>
      <c r="C140" s="820" t="s">
        <v>103</v>
      </c>
      <c r="D140" s="821"/>
      <c r="E140" s="821"/>
      <c r="F140" s="821"/>
      <c r="G140" s="821"/>
      <c r="H140" s="821"/>
      <c r="I140" s="821"/>
      <c r="J140" s="821"/>
      <c r="K140" s="821"/>
      <c r="L140" s="821"/>
      <c r="M140" s="821"/>
      <c r="N140" s="821"/>
      <c r="O140" s="821"/>
      <c r="P140" s="821"/>
      <c r="Q140" s="821"/>
      <c r="R140" s="821"/>
      <c r="S140" s="821"/>
      <c r="T140" s="821"/>
      <c r="U140" s="822"/>
      <c r="V140" s="822"/>
      <c r="W140" s="822"/>
      <c r="X140" s="822"/>
      <c r="Y140" s="822"/>
      <c r="Z140" s="822"/>
      <c r="AA140" s="822"/>
      <c r="AB140" s="822"/>
      <c r="AC140" s="822"/>
      <c r="AD140" s="822"/>
      <c r="AE140" s="822"/>
      <c r="AF140" s="822"/>
      <c r="AG140" s="822"/>
      <c r="AH140" s="822"/>
      <c r="AI140" s="822"/>
      <c r="AJ140" s="823"/>
      <c r="AK140" s="59"/>
      <c r="AL140" s="134"/>
    </row>
    <row r="141" spans="1:38" s="61" customFormat="1" ht="27" customHeight="1">
      <c r="A141" s="818"/>
      <c r="B141" s="831"/>
      <c r="C141" s="963" t="s">
        <v>314</v>
      </c>
      <c r="D141" s="964"/>
      <c r="E141" s="964"/>
      <c r="F141" s="964"/>
      <c r="G141" s="964"/>
      <c r="H141" s="964"/>
      <c r="I141" s="964"/>
      <c r="J141" s="965"/>
      <c r="K141" s="505"/>
      <c r="L141" s="506" t="s">
        <v>105</v>
      </c>
      <c r="M141" s="1058" t="s">
        <v>65</v>
      </c>
      <c r="N141" s="1059"/>
      <c r="O141" s="1059"/>
      <c r="P141" s="1059"/>
      <c r="Q141" s="1059"/>
      <c r="R141" s="1059"/>
      <c r="S141" s="1059"/>
      <c r="T141" s="1059"/>
      <c r="U141" s="1059"/>
      <c r="V141" s="1059"/>
      <c r="W141" s="1059"/>
      <c r="X141" s="1059"/>
      <c r="Y141" s="1059"/>
      <c r="Z141" s="1059"/>
      <c r="AA141" s="1059"/>
      <c r="AB141" s="1059"/>
      <c r="AC141" s="1059"/>
      <c r="AD141" s="1059"/>
      <c r="AE141" s="1059"/>
      <c r="AF141" s="1059"/>
      <c r="AG141" s="1059"/>
      <c r="AH141" s="1059"/>
      <c r="AI141" s="1059"/>
      <c r="AJ141" s="1060"/>
      <c r="AK141" s="59"/>
      <c r="AL141" s="137"/>
    </row>
    <row r="142" spans="1:38" s="61" customFormat="1" ht="40.5" customHeight="1">
      <c r="A142" s="818"/>
      <c r="B142" s="825"/>
      <c r="C142" s="826"/>
      <c r="D142" s="827"/>
      <c r="E142" s="827"/>
      <c r="F142" s="827"/>
      <c r="G142" s="827"/>
      <c r="H142" s="827"/>
      <c r="I142" s="827"/>
      <c r="J142" s="828"/>
      <c r="K142" s="507"/>
      <c r="L142" s="508" t="s">
        <v>308</v>
      </c>
      <c r="M142" s="799" t="s">
        <v>62</v>
      </c>
      <c r="N142" s="800"/>
      <c r="O142" s="800"/>
      <c r="P142" s="800"/>
      <c r="Q142" s="800"/>
      <c r="R142" s="800"/>
      <c r="S142" s="800"/>
      <c r="T142" s="800"/>
      <c r="U142" s="800"/>
      <c r="V142" s="800"/>
      <c r="W142" s="800"/>
      <c r="X142" s="800"/>
      <c r="Y142" s="800"/>
      <c r="Z142" s="800"/>
      <c r="AA142" s="800"/>
      <c r="AB142" s="800"/>
      <c r="AC142" s="800"/>
      <c r="AD142" s="800"/>
      <c r="AE142" s="800"/>
      <c r="AF142" s="800"/>
      <c r="AG142" s="800"/>
      <c r="AH142" s="800"/>
      <c r="AI142" s="800"/>
      <c r="AJ142" s="801"/>
      <c r="AK142" s="144"/>
      <c r="AL142" s="145"/>
    </row>
    <row r="143" spans="1:38" s="61" customFormat="1" ht="40.5" customHeight="1">
      <c r="A143" s="819"/>
      <c r="B143" s="825"/>
      <c r="C143" s="826"/>
      <c r="D143" s="827"/>
      <c r="E143" s="827"/>
      <c r="F143" s="827"/>
      <c r="G143" s="827"/>
      <c r="H143" s="827"/>
      <c r="I143" s="827"/>
      <c r="J143" s="828"/>
      <c r="K143" s="495"/>
      <c r="L143" s="509" t="s">
        <v>307</v>
      </c>
      <c r="M143" s="802" t="s">
        <v>66</v>
      </c>
      <c r="N143" s="803"/>
      <c r="O143" s="803"/>
      <c r="P143" s="803"/>
      <c r="Q143" s="803"/>
      <c r="R143" s="803"/>
      <c r="S143" s="803"/>
      <c r="T143" s="803"/>
      <c r="U143" s="803"/>
      <c r="V143" s="803"/>
      <c r="W143" s="803"/>
      <c r="X143" s="803"/>
      <c r="Y143" s="803"/>
      <c r="Z143" s="803"/>
      <c r="AA143" s="803"/>
      <c r="AB143" s="803"/>
      <c r="AC143" s="803"/>
      <c r="AD143" s="803"/>
      <c r="AE143" s="803"/>
      <c r="AF143" s="803"/>
      <c r="AG143" s="803"/>
      <c r="AH143" s="803"/>
      <c r="AI143" s="803"/>
      <c r="AJ143" s="804"/>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805" t="s">
        <v>170</v>
      </c>
      <c r="B145" s="805"/>
      <c r="C145" s="805"/>
      <c r="D145" s="805"/>
      <c r="E145" s="805"/>
      <c r="F145" s="805"/>
      <c r="G145" s="805"/>
      <c r="H145" s="805"/>
      <c r="I145" s="805"/>
      <c r="J145" s="805"/>
      <c r="K145" s="805"/>
      <c r="L145" s="805"/>
      <c r="M145" s="805"/>
      <c r="N145" s="805"/>
      <c r="O145" s="805"/>
      <c r="P145" s="805"/>
      <c r="Q145" s="805"/>
      <c r="R145" s="805"/>
      <c r="S145" s="805"/>
      <c r="T145" s="805"/>
      <c r="U145" s="805"/>
      <c r="V145" s="805"/>
      <c r="W145" s="805"/>
      <c r="X145" s="805"/>
      <c r="Y145" s="805"/>
      <c r="Z145" s="805"/>
      <c r="AA145" s="805"/>
      <c r="AB145" s="805"/>
      <c r="AC145" s="805"/>
      <c r="AD145" s="805"/>
      <c r="AE145" s="805"/>
      <c r="AF145" s="805"/>
      <c r="AG145" s="805"/>
      <c r="AH145" s="805"/>
      <c r="AI145" s="805"/>
      <c r="AJ145" s="805"/>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1049" t="s">
        <v>434</v>
      </c>
      <c r="B148" s="1050"/>
      <c r="C148" s="1050"/>
      <c r="D148" s="1050"/>
      <c r="E148" s="1050"/>
      <c r="F148" s="1050"/>
      <c r="G148" s="1050"/>
      <c r="H148" s="1050"/>
      <c r="I148" s="1050"/>
      <c r="J148" s="1050"/>
      <c r="K148" s="1050"/>
      <c r="L148" s="1050"/>
      <c r="M148" s="1050"/>
      <c r="N148" s="1050"/>
      <c r="O148" s="1050"/>
      <c r="P148" s="1050"/>
      <c r="Q148" s="1050"/>
      <c r="R148" s="1050"/>
      <c r="S148" s="1050"/>
      <c r="T148" s="1050"/>
      <c r="U148" s="1050"/>
      <c r="V148" s="1050"/>
      <c r="W148" s="1050"/>
      <c r="X148" s="1050"/>
      <c r="Y148" s="1050"/>
      <c r="Z148" s="1050"/>
      <c r="AA148" s="1050"/>
      <c r="AB148" s="1050"/>
      <c r="AC148" s="1050"/>
      <c r="AD148" s="1050"/>
      <c r="AE148" s="1050"/>
      <c r="AF148" s="1050"/>
      <c r="AG148" s="1050"/>
      <c r="AH148" s="1050"/>
      <c r="AI148" s="1050"/>
      <c r="AJ148" s="1051"/>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793" t="s">
        <v>430</v>
      </c>
      <c r="B150" s="794"/>
      <c r="C150" s="794"/>
      <c r="D150" s="795"/>
      <c r="E150" s="814" t="s">
        <v>63</v>
      </c>
      <c r="F150" s="815"/>
      <c r="G150" s="815"/>
      <c r="H150" s="815"/>
      <c r="I150" s="815"/>
      <c r="J150" s="815"/>
      <c r="K150" s="815"/>
      <c r="L150" s="815"/>
      <c r="M150" s="815"/>
      <c r="N150" s="815"/>
      <c r="O150" s="815"/>
      <c r="P150" s="815"/>
      <c r="Q150" s="815"/>
      <c r="R150" s="815"/>
      <c r="S150" s="815"/>
      <c r="T150" s="815"/>
      <c r="U150" s="815"/>
      <c r="V150" s="815"/>
      <c r="W150" s="815"/>
      <c r="X150" s="815"/>
      <c r="Y150" s="815"/>
      <c r="Z150" s="815"/>
      <c r="AA150" s="815"/>
      <c r="AB150" s="815"/>
      <c r="AC150" s="815"/>
      <c r="AD150" s="815"/>
      <c r="AE150" s="815"/>
      <c r="AF150" s="815"/>
      <c r="AG150" s="815"/>
      <c r="AH150" s="815"/>
      <c r="AI150" s="815"/>
      <c r="AJ150" s="816"/>
      <c r="AK150" s="146"/>
      <c r="AT150" s="64"/>
    </row>
    <row r="151" spans="1:46" s="147" customFormat="1" ht="14.25" customHeight="1">
      <c r="A151" s="1052" t="s">
        <v>420</v>
      </c>
      <c r="B151" s="964"/>
      <c r="C151" s="964"/>
      <c r="D151" s="1053"/>
      <c r="E151" s="519"/>
      <c r="F151" s="949" t="s">
        <v>400</v>
      </c>
      <c r="G151" s="949"/>
      <c r="H151" s="949"/>
      <c r="I151" s="949"/>
      <c r="J151" s="949"/>
      <c r="K151" s="949"/>
      <c r="L151" s="949"/>
      <c r="M151" s="949"/>
      <c r="N151" s="949"/>
      <c r="O151" s="949"/>
      <c r="P151" s="949"/>
      <c r="Q151" s="949"/>
      <c r="R151" s="949"/>
      <c r="S151" s="949"/>
      <c r="T151" s="949"/>
      <c r="U151" s="949"/>
      <c r="V151" s="949"/>
      <c r="W151" s="949"/>
      <c r="X151" s="949"/>
      <c r="Y151" s="949"/>
      <c r="Z151" s="949"/>
      <c r="AA151" s="949"/>
      <c r="AB151" s="949"/>
      <c r="AC151" s="949"/>
      <c r="AD151" s="949"/>
      <c r="AE151" s="949"/>
      <c r="AF151" s="949"/>
      <c r="AG151" s="949"/>
      <c r="AH151" s="949"/>
      <c r="AI151" s="949"/>
      <c r="AJ151" s="950"/>
      <c r="AK151" s="146"/>
    </row>
    <row r="152" spans="1:46" s="147" customFormat="1" ht="13.5" customHeight="1">
      <c r="A152" s="1054"/>
      <c r="B152" s="827"/>
      <c r="C152" s="827"/>
      <c r="D152" s="1055"/>
      <c r="E152" s="520"/>
      <c r="F152" s="786" t="s">
        <v>401</v>
      </c>
      <c r="G152" s="786"/>
      <c r="H152" s="786"/>
      <c r="I152" s="786"/>
      <c r="J152" s="786"/>
      <c r="K152" s="786"/>
      <c r="L152" s="786"/>
      <c r="M152" s="786"/>
      <c r="N152" s="786"/>
      <c r="O152" s="786"/>
      <c r="P152" s="786"/>
      <c r="Q152" s="786"/>
      <c r="R152" s="786"/>
      <c r="S152" s="786"/>
      <c r="T152" s="786"/>
      <c r="U152" s="786"/>
      <c r="V152" s="786"/>
      <c r="W152" s="786"/>
      <c r="X152" s="786"/>
      <c r="Y152" s="786"/>
      <c r="Z152" s="786"/>
      <c r="AA152" s="786"/>
      <c r="AB152" s="786"/>
      <c r="AC152" s="786"/>
      <c r="AD152" s="786"/>
      <c r="AE152" s="786"/>
      <c r="AF152" s="786"/>
      <c r="AG152" s="786"/>
      <c r="AH152" s="786"/>
      <c r="AI152" s="786"/>
      <c r="AJ152" s="521"/>
      <c r="AK152" s="146"/>
    </row>
    <row r="153" spans="1:46" s="147" customFormat="1" ht="13.5" customHeight="1">
      <c r="A153" s="1054"/>
      <c r="B153" s="827"/>
      <c r="C153" s="827"/>
      <c r="D153" s="1055"/>
      <c r="E153" s="520"/>
      <c r="F153" s="786" t="s">
        <v>426</v>
      </c>
      <c r="G153" s="786"/>
      <c r="H153" s="786"/>
      <c r="I153" s="786"/>
      <c r="J153" s="786"/>
      <c r="K153" s="786"/>
      <c r="L153" s="786"/>
      <c r="M153" s="786"/>
      <c r="N153" s="786"/>
      <c r="O153" s="786"/>
      <c r="P153" s="786"/>
      <c r="Q153" s="786"/>
      <c r="R153" s="786"/>
      <c r="S153" s="786"/>
      <c r="T153" s="786"/>
      <c r="U153" s="786"/>
      <c r="V153" s="786"/>
      <c r="W153" s="786"/>
      <c r="X153" s="786"/>
      <c r="Y153" s="786"/>
      <c r="Z153" s="786"/>
      <c r="AA153" s="786"/>
      <c r="AB153" s="786"/>
      <c r="AC153" s="786"/>
      <c r="AD153" s="786"/>
      <c r="AE153" s="786"/>
      <c r="AF153" s="786"/>
      <c r="AG153" s="786"/>
      <c r="AH153" s="786"/>
      <c r="AI153" s="786"/>
      <c r="AJ153" s="521"/>
      <c r="AK153" s="146"/>
    </row>
    <row r="154" spans="1:46" s="147" customFormat="1" ht="13.5" customHeight="1">
      <c r="A154" s="1056"/>
      <c r="B154" s="822"/>
      <c r="C154" s="822"/>
      <c r="D154" s="1057"/>
      <c r="E154" s="522"/>
      <c r="F154" s="798" t="s">
        <v>427</v>
      </c>
      <c r="G154" s="798"/>
      <c r="H154" s="798"/>
      <c r="I154" s="798"/>
      <c r="J154" s="798"/>
      <c r="K154" s="798"/>
      <c r="L154" s="798"/>
      <c r="M154" s="798"/>
      <c r="N154" s="798"/>
      <c r="O154" s="798"/>
      <c r="P154" s="798"/>
      <c r="Q154" s="798"/>
      <c r="R154" s="798"/>
      <c r="S154" s="798"/>
      <c r="T154" s="798"/>
      <c r="U154" s="798"/>
      <c r="V154" s="798"/>
      <c r="W154" s="798"/>
      <c r="X154" s="798"/>
      <c r="Y154" s="798"/>
      <c r="Z154" s="798"/>
      <c r="AA154" s="798"/>
      <c r="AB154" s="798"/>
      <c r="AC154" s="798"/>
      <c r="AD154" s="798"/>
      <c r="AE154" s="798"/>
      <c r="AF154" s="798"/>
      <c r="AG154" s="798"/>
      <c r="AH154" s="798"/>
      <c r="AI154" s="798"/>
      <c r="AJ154" s="673"/>
      <c r="AK154" s="146"/>
    </row>
    <row r="155" spans="1:46" s="147" customFormat="1" ht="24.75" customHeight="1">
      <c r="A155" s="1052" t="s">
        <v>421</v>
      </c>
      <c r="B155" s="964"/>
      <c r="C155" s="964"/>
      <c r="D155" s="1053"/>
      <c r="E155" s="523"/>
      <c r="F155" s="785" t="s">
        <v>402</v>
      </c>
      <c r="G155" s="785"/>
      <c r="H155" s="785"/>
      <c r="I155" s="785"/>
      <c r="J155" s="785"/>
      <c r="K155" s="785"/>
      <c r="L155" s="785"/>
      <c r="M155" s="785"/>
      <c r="N155" s="785"/>
      <c r="O155" s="785"/>
      <c r="P155" s="785"/>
      <c r="Q155" s="785"/>
      <c r="R155" s="785"/>
      <c r="S155" s="785"/>
      <c r="T155" s="785"/>
      <c r="U155" s="785"/>
      <c r="V155" s="785"/>
      <c r="W155" s="785"/>
      <c r="X155" s="785"/>
      <c r="Y155" s="785"/>
      <c r="Z155" s="785"/>
      <c r="AA155" s="785"/>
      <c r="AB155" s="785"/>
      <c r="AC155" s="785"/>
      <c r="AD155" s="785"/>
      <c r="AE155" s="785"/>
      <c r="AF155" s="785"/>
      <c r="AG155" s="785"/>
      <c r="AH155" s="785"/>
      <c r="AI155" s="785"/>
      <c r="AJ155" s="674"/>
      <c r="AK155" s="146"/>
    </row>
    <row r="156" spans="1:46" s="61" customFormat="1" ht="13.5" customHeight="1">
      <c r="A156" s="1054"/>
      <c r="B156" s="827"/>
      <c r="C156" s="827"/>
      <c r="D156" s="1055"/>
      <c r="E156" s="525"/>
      <c r="F156" s="1020" t="s">
        <v>403</v>
      </c>
      <c r="G156" s="1020"/>
      <c r="H156" s="1020"/>
      <c r="I156" s="1020"/>
      <c r="J156" s="1020"/>
      <c r="K156" s="1020"/>
      <c r="L156" s="1020"/>
      <c r="M156" s="1020"/>
      <c r="N156" s="1020"/>
      <c r="O156" s="1020"/>
      <c r="P156" s="1020"/>
      <c r="Q156" s="1020"/>
      <c r="R156" s="1020"/>
      <c r="S156" s="1020"/>
      <c r="T156" s="1020"/>
      <c r="U156" s="1020"/>
      <c r="V156" s="1020"/>
      <c r="W156" s="1020"/>
      <c r="X156" s="1020"/>
      <c r="Y156" s="1020"/>
      <c r="Z156" s="1020"/>
      <c r="AA156" s="1020"/>
      <c r="AB156" s="1020"/>
      <c r="AC156" s="1020"/>
      <c r="AD156" s="1020"/>
      <c r="AE156" s="1020"/>
      <c r="AF156" s="1020"/>
      <c r="AG156" s="1020"/>
      <c r="AH156" s="1020"/>
      <c r="AI156" s="1020"/>
      <c r="AJ156" s="675"/>
      <c r="AK156" s="146"/>
    </row>
    <row r="157" spans="1:46" s="61" customFormat="1" ht="13.5" customHeight="1">
      <c r="A157" s="1054"/>
      <c r="B157" s="827"/>
      <c r="C157" s="827"/>
      <c r="D157" s="1055"/>
      <c r="E157" s="520"/>
      <c r="F157" s="786" t="s">
        <v>404</v>
      </c>
      <c r="G157" s="786"/>
      <c r="H157" s="786"/>
      <c r="I157" s="786"/>
      <c r="J157" s="786"/>
      <c r="K157" s="786"/>
      <c r="L157" s="786"/>
      <c r="M157" s="786"/>
      <c r="N157" s="786"/>
      <c r="O157" s="786"/>
      <c r="P157" s="786"/>
      <c r="Q157" s="786"/>
      <c r="R157" s="786"/>
      <c r="S157" s="786"/>
      <c r="T157" s="786"/>
      <c r="U157" s="786"/>
      <c r="V157" s="786"/>
      <c r="W157" s="786"/>
      <c r="X157" s="786"/>
      <c r="Y157" s="786"/>
      <c r="Z157" s="786"/>
      <c r="AA157" s="786"/>
      <c r="AB157" s="786"/>
      <c r="AC157" s="786"/>
      <c r="AD157" s="786"/>
      <c r="AE157" s="786"/>
      <c r="AF157" s="786"/>
      <c r="AG157" s="786"/>
      <c r="AH157" s="786"/>
      <c r="AI157" s="786"/>
      <c r="AJ157" s="521"/>
      <c r="AK157" s="146"/>
    </row>
    <row r="158" spans="1:46" s="61" customFormat="1" ht="15.75" customHeight="1">
      <c r="A158" s="1056"/>
      <c r="B158" s="822"/>
      <c r="C158" s="822"/>
      <c r="D158" s="1057"/>
      <c r="E158" s="524"/>
      <c r="F158" s="944" t="s">
        <v>405</v>
      </c>
      <c r="G158" s="944"/>
      <c r="H158" s="944"/>
      <c r="I158" s="944"/>
      <c r="J158" s="944"/>
      <c r="K158" s="944"/>
      <c r="L158" s="944"/>
      <c r="M158" s="944"/>
      <c r="N158" s="944"/>
      <c r="O158" s="944"/>
      <c r="P158" s="944"/>
      <c r="Q158" s="944"/>
      <c r="R158" s="944"/>
      <c r="S158" s="944"/>
      <c r="T158" s="944"/>
      <c r="U158" s="944"/>
      <c r="V158" s="944"/>
      <c r="W158" s="944"/>
      <c r="X158" s="944"/>
      <c r="Y158" s="944"/>
      <c r="Z158" s="944"/>
      <c r="AA158" s="944"/>
      <c r="AB158" s="944"/>
      <c r="AC158" s="944"/>
      <c r="AD158" s="944"/>
      <c r="AE158" s="944"/>
      <c r="AF158" s="944"/>
      <c r="AG158" s="944"/>
      <c r="AH158" s="944"/>
      <c r="AI158" s="944"/>
      <c r="AJ158" s="945"/>
      <c r="AK158" s="146"/>
    </row>
    <row r="159" spans="1:46" s="61" customFormat="1" ht="13.5" customHeight="1">
      <c r="A159" s="1052" t="s">
        <v>422</v>
      </c>
      <c r="B159" s="964"/>
      <c r="C159" s="964"/>
      <c r="D159" s="1053"/>
      <c r="E159" s="525"/>
      <c r="F159" s="1020" t="s">
        <v>406</v>
      </c>
      <c r="G159" s="1020"/>
      <c r="H159" s="1020"/>
      <c r="I159" s="1020"/>
      <c r="J159" s="1020"/>
      <c r="K159" s="1020"/>
      <c r="L159" s="1020"/>
      <c r="M159" s="1020"/>
      <c r="N159" s="1020"/>
      <c r="O159" s="1020"/>
      <c r="P159" s="1020"/>
      <c r="Q159" s="1020"/>
      <c r="R159" s="1020"/>
      <c r="S159" s="1020"/>
      <c r="T159" s="1020"/>
      <c r="U159" s="1020"/>
      <c r="V159" s="1020"/>
      <c r="W159" s="1020"/>
      <c r="X159" s="1020"/>
      <c r="Y159" s="1020"/>
      <c r="Z159" s="1020"/>
      <c r="AA159" s="1020"/>
      <c r="AB159" s="1020"/>
      <c r="AC159" s="1020"/>
      <c r="AD159" s="1020"/>
      <c r="AE159" s="1020"/>
      <c r="AF159" s="1020"/>
      <c r="AG159" s="1020"/>
      <c r="AH159" s="1020"/>
      <c r="AI159" s="1020"/>
      <c r="AJ159" s="675"/>
      <c r="AK159" s="146"/>
    </row>
    <row r="160" spans="1:46" s="61" customFormat="1" ht="22.5" customHeight="1">
      <c r="A160" s="1054"/>
      <c r="B160" s="827"/>
      <c r="C160" s="827"/>
      <c r="D160" s="1055"/>
      <c r="E160" s="520"/>
      <c r="F160" s="786" t="s">
        <v>407</v>
      </c>
      <c r="G160" s="786"/>
      <c r="H160" s="786"/>
      <c r="I160" s="786"/>
      <c r="J160" s="786"/>
      <c r="K160" s="786"/>
      <c r="L160" s="786"/>
      <c r="M160" s="786"/>
      <c r="N160" s="786"/>
      <c r="O160" s="786"/>
      <c r="P160" s="786"/>
      <c r="Q160" s="786"/>
      <c r="R160" s="786"/>
      <c r="S160" s="786"/>
      <c r="T160" s="786"/>
      <c r="U160" s="786"/>
      <c r="V160" s="786"/>
      <c r="W160" s="786"/>
      <c r="X160" s="786"/>
      <c r="Y160" s="786"/>
      <c r="Z160" s="786"/>
      <c r="AA160" s="786"/>
      <c r="AB160" s="786"/>
      <c r="AC160" s="786"/>
      <c r="AD160" s="786"/>
      <c r="AE160" s="786"/>
      <c r="AF160" s="786"/>
      <c r="AG160" s="786"/>
      <c r="AH160" s="786"/>
      <c r="AI160" s="786"/>
      <c r="AJ160" s="521"/>
      <c r="AK160" s="146"/>
    </row>
    <row r="161" spans="1:46" s="61" customFormat="1" ht="13.5" customHeight="1">
      <c r="A161" s="1054"/>
      <c r="B161" s="827"/>
      <c r="C161" s="827"/>
      <c r="D161" s="1055"/>
      <c r="E161" s="520"/>
      <c r="F161" s="797" t="s">
        <v>408</v>
      </c>
      <c r="G161" s="797"/>
      <c r="H161" s="797"/>
      <c r="I161" s="797"/>
      <c r="J161" s="797"/>
      <c r="K161" s="797"/>
      <c r="L161" s="797"/>
      <c r="M161" s="797"/>
      <c r="N161" s="797"/>
      <c r="O161" s="797"/>
      <c r="P161" s="797"/>
      <c r="Q161" s="797"/>
      <c r="R161" s="797"/>
      <c r="S161" s="797"/>
      <c r="T161" s="797"/>
      <c r="U161" s="797"/>
      <c r="V161" s="797"/>
      <c r="W161" s="797"/>
      <c r="X161" s="797"/>
      <c r="Y161" s="797"/>
      <c r="Z161" s="797"/>
      <c r="AA161" s="797"/>
      <c r="AB161" s="797"/>
      <c r="AC161" s="797"/>
      <c r="AD161" s="797"/>
      <c r="AE161" s="797"/>
      <c r="AF161" s="797"/>
      <c r="AG161" s="797"/>
      <c r="AH161" s="797"/>
      <c r="AI161" s="797"/>
      <c r="AJ161" s="521"/>
      <c r="AK161" s="146"/>
    </row>
    <row r="162" spans="1:46" s="61" customFormat="1" ht="13.5" customHeight="1">
      <c r="A162" s="1056"/>
      <c r="B162" s="822"/>
      <c r="C162" s="822"/>
      <c r="D162" s="1057"/>
      <c r="E162" s="524"/>
      <c r="F162" s="791" t="s">
        <v>409</v>
      </c>
      <c r="G162" s="791"/>
      <c r="H162" s="791"/>
      <c r="I162" s="791"/>
      <c r="J162" s="791"/>
      <c r="K162" s="791"/>
      <c r="L162" s="791"/>
      <c r="M162" s="791"/>
      <c r="N162" s="791"/>
      <c r="O162" s="791"/>
      <c r="P162" s="791"/>
      <c r="Q162" s="791"/>
      <c r="R162" s="791"/>
      <c r="S162" s="791"/>
      <c r="T162" s="791"/>
      <c r="U162" s="791"/>
      <c r="V162" s="791"/>
      <c r="W162" s="791"/>
      <c r="X162" s="791"/>
      <c r="Y162" s="791"/>
      <c r="Z162" s="791"/>
      <c r="AA162" s="791"/>
      <c r="AB162" s="791"/>
      <c r="AC162" s="791"/>
      <c r="AD162" s="791"/>
      <c r="AE162" s="791"/>
      <c r="AF162" s="791"/>
      <c r="AG162" s="791"/>
      <c r="AH162" s="791"/>
      <c r="AI162" s="791"/>
      <c r="AJ162" s="676"/>
      <c r="AK162" s="146"/>
    </row>
    <row r="163" spans="1:46" s="61" customFormat="1" ht="21" customHeight="1">
      <c r="A163" s="1052" t="s">
        <v>423</v>
      </c>
      <c r="B163" s="964"/>
      <c r="C163" s="964"/>
      <c r="D163" s="1053"/>
      <c r="E163" s="525"/>
      <c r="F163" s="788" t="s">
        <v>410</v>
      </c>
      <c r="G163" s="788"/>
      <c r="H163" s="788"/>
      <c r="I163" s="788"/>
      <c r="J163" s="788"/>
      <c r="K163" s="788"/>
      <c r="L163" s="788"/>
      <c r="M163" s="788"/>
      <c r="N163" s="788"/>
      <c r="O163" s="788"/>
      <c r="P163" s="788"/>
      <c r="Q163" s="788"/>
      <c r="R163" s="788"/>
      <c r="S163" s="788"/>
      <c r="T163" s="788"/>
      <c r="U163" s="788"/>
      <c r="V163" s="788"/>
      <c r="W163" s="788"/>
      <c r="X163" s="788"/>
      <c r="Y163" s="788"/>
      <c r="Z163" s="788"/>
      <c r="AA163" s="788"/>
      <c r="AB163" s="788"/>
      <c r="AC163" s="788"/>
      <c r="AD163" s="788"/>
      <c r="AE163" s="788"/>
      <c r="AF163" s="788"/>
      <c r="AG163" s="788"/>
      <c r="AH163" s="788"/>
      <c r="AI163" s="788"/>
      <c r="AJ163" s="675"/>
      <c r="AK163" s="146"/>
    </row>
    <row r="164" spans="1:46" s="61" customFormat="1" ht="15" customHeight="1">
      <c r="A164" s="1054"/>
      <c r="B164" s="827"/>
      <c r="C164" s="827"/>
      <c r="D164" s="1055"/>
      <c r="E164" s="520"/>
      <c r="F164" s="796" t="s">
        <v>428</v>
      </c>
      <c r="G164" s="796"/>
      <c r="H164" s="796"/>
      <c r="I164" s="796"/>
      <c r="J164" s="796"/>
      <c r="K164" s="796"/>
      <c r="L164" s="796"/>
      <c r="M164" s="796"/>
      <c r="N164" s="796"/>
      <c r="O164" s="796"/>
      <c r="P164" s="796"/>
      <c r="Q164" s="796"/>
      <c r="R164" s="796"/>
      <c r="S164" s="796"/>
      <c r="T164" s="796"/>
      <c r="U164" s="796"/>
      <c r="V164" s="796"/>
      <c r="W164" s="796"/>
      <c r="X164" s="796"/>
      <c r="Y164" s="796"/>
      <c r="Z164" s="796"/>
      <c r="AA164" s="796"/>
      <c r="AB164" s="796"/>
      <c r="AC164" s="796"/>
      <c r="AD164" s="796"/>
      <c r="AE164" s="796"/>
      <c r="AF164" s="796"/>
      <c r="AG164" s="796"/>
      <c r="AH164" s="796"/>
      <c r="AI164" s="796"/>
      <c r="AJ164" s="675"/>
      <c r="AK164" s="59"/>
    </row>
    <row r="165" spans="1:46" s="61" customFormat="1" ht="13.5" customHeight="1">
      <c r="A165" s="1054"/>
      <c r="B165" s="827"/>
      <c r="C165" s="827"/>
      <c r="D165" s="1055"/>
      <c r="E165" s="525"/>
      <c r="F165" s="788" t="s">
        <v>411</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677"/>
    </row>
    <row r="166" spans="1:46" s="61" customFormat="1" ht="15.75" customHeight="1">
      <c r="A166" s="1056"/>
      <c r="B166" s="822"/>
      <c r="C166" s="822"/>
      <c r="D166" s="1057"/>
      <c r="E166" s="524"/>
      <c r="F166" s="791" t="s">
        <v>412</v>
      </c>
      <c r="G166" s="791"/>
      <c r="H166" s="791"/>
      <c r="I166" s="791"/>
      <c r="J166" s="791"/>
      <c r="K166" s="791"/>
      <c r="L166" s="791"/>
      <c r="M166" s="791"/>
      <c r="N166" s="791"/>
      <c r="O166" s="791"/>
      <c r="P166" s="791"/>
      <c r="Q166" s="791"/>
      <c r="R166" s="791"/>
      <c r="S166" s="791"/>
      <c r="T166" s="791"/>
      <c r="U166" s="791"/>
      <c r="V166" s="791"/>
      <c r="W166" s="791"/>
      <c r="X166" s="791"/>
      <c r="Y166" s="791"/>
      <c r="Z166" s="791"/>
      <c r="AA166" s="791"/>
      <c r="AB166" s="791"/>
      <c r="AC166" s="791"/>
      <c r="AD166" s="791"/>
      <c r="AE166" s="791"/>
      <c r="AF166" s="791"/>
      <c r="AG166" s="791"/>
      <c r="AH166" s="791"/>
      <c r="AI166" s="791"/>
      <c r="AJ166" s="1019"/>
    </row>
    <row r="167" spans="1:46" s="61" customFormat="1" ht="13.5" customHeight="1">
      <c r="A167" s="1052" t="s">
        <v>424</v>
      </c>
      <c r="B167" s="964"/>
      <c r="C167" s="964"/>
      <c r="D167" s="1053"/>
      <c r="E167" s="525"/>
      <c r="F167" s="788" t="s">
        <v>413</v>
      </c>
      <c r="G167" s="788"/>
      <c r="H167" s="788"/>
      <c r="I167" s="788"/>
      <c r="J167" s="788"/>
      <c r="K167" s="788"/>
      <c r="L167" s="788"/>
      <c r="M167" s="788"/>
      <c r="N167" s="788"/>
      <c r="O167" s="788"/>
      <c r="P167" s="788"/>
      <c r="Q167" s="788"/>
      <c r="R167" s="788"/>
      <c r="S167" s="788"/>
      <c r="T167" s="788"/>
      <c r="U167" s="788"/>
      <c r="V167" s="788"/>
      <c r="W167" s="788"/>
      <c r="X167" s="788"/>
      <c r="Y167" s="788"/>
      <c r="Z167" s="788"/>
      <c r="AA167" s="788"/>
      <c r="AB167" s="788"/>
      <c r="AC167" s="788"/>
      <c r="AD167" s="788"/>
      <c r="AE167" s="788"/>
      <c r="AF167" s="788"/>
      <c r="AG167" s="788"/>
      <c r="AH167" s="788"/>
      <c r="AI167" s="788"/>
      <c r="AJ167" s="675"/>
    </row>
    <row r="168" spans="1:46" s="61" customFormat="1" ht="21" customHeight="1">
      <c r="A168" s="1054"/>
      <c r="B168" s="827"/>
      <c r="C168" s="827"/>
      <c r="D168" s="1055"/>
      <c r="E168" s="520"/>
      <c r="F168" s="796" t="s">
        <v>414</v>
      </c>
      <c r="G168" s="796"/>
      <c r="H168" s="796"/>
      <c r="I168" s="796"/>
      <c r="J168" s="796"/>
      <c r="K168" s="796"/>
      <c r="L168" s="796"/>
      <c r="M168" s="796"/>
      <c r="N168" s="796"/>
      <c r="O168" s="796"/>
      <c r="P168" s="796"/>
      <c r="Q168" s="796"/>
      <c r="R168" s="796"/>
      <c r="S168" s="796"/>
      <c r="T168" s="796"/>
      <c r="U168" s="796"/>
      <c r="V168" s="796"/>
      <c r="W168" s="796"/>
      <c r="X168" s="796"/>
      <c r="Y168" s="796"/>
      <c r="Z168" s="796"/>
      <c r="AA168" s="796"/>
      <c r="AB168" s="796"/>
      <c r="AC168" s="796"/>
      <c r="AD168" s="796"/>
      <c r="AE168" s="796"/>
      <c r="AF168" s="796"/>
      <c r="AG168" s="796"/>
      <c r="AH168" s="796"/>
      <c r="AI168" s="796"/>
      <c r="AJ168" s="521"/>
    </row>
    <row r="169" spans="1:46" s="61" customFormat="1" ht="13.5" customHeight="1">
      <c r="A169" s="1054"/>
      <c r="B169" s="827"/>
      <c r="C169" s="827"/>
      <c r="D169" s="1055"/>
      <c r="E169" s="520"/>
      <c r="F169" s="796" t="s">
        <v>415</v>
      </c>
      <c r="G169" s="796"/>
      <c r="H169" s="796"/>
      <c r="I169" s="796"/>
      <c r="J169" s="796"/>
      <c r="K169" s="796"/>
      <c r="L169" s="796"/>
      <c r="M169" s="796"/>
      <c r="N169" s="796"/>
      <c r="O169" s="796"/>
      <c r="P169" s="796"/>
      <c r="Q169" s="796"/>
      <c r="R169" s="796"/>
      <c r="S169" s="796"/>
      <c r="T169" s="796"/>
      <c r="U169" s="796"/>
      <c r="V169" s="796"/>
      <c r="W169" s="796"/>
      <c r="X169" s="796"/>
      <c r="Y169" s="796"/>
      <c r="Z169" s="796"/>
      <c r="AA169" s="796"/>
      <c r="AB169" s="796"/>
      <c r="AC169" s="796"/>
      <c r="AD169" s="796"/>
      <c r="AE169" s="796"/>
      <c r="AF169" s="796"/>
      <c r="AG169" s="796"/>
      <c r="AH169" s="796"/>
      <c r="AI169" s="796"/>
      <c r="AJ169" s="521"/>
    </row>
    <row r="170" spans="1:46" s="61" customFormat="1" ht="13.5" customHeight="1">
      <c r="A170" s="1056"/>
      <c r="B170" s="822"/>
      <c r="C170" s="822"/>
      <c r="D170" s="1057"/>
      <c r="E170" s="524"/>
      <c r="F170" s="791" t="s">
        <v>416</v>
      </c>
      <c r="G170" s="791"/>
      <c r="H170" s="791"/>
      <c r="I170" s="791"/>
      <c r="J170" s="791"/>
      <c r="K170" s="791"/>
      <c r="L170" s="791"/>
      <c r="M170" s="791"/>
      <c r="N170" s="791"/>
      <c r="O170" s="791"/>
      <c r="P170" s="791"/>
      <c r="Q170" s="791"/>
      <c r="R170" s="791"/>
      <c r="S170" s="791"/>
      <c r="T170" s="791"/>
      <c r="U170" s="791"/>
      <c r="V170" s="791"/>
      <c r="W170" s="791"/>
      <c r="X170" s="791"/>
      <c r="Y170" s="791"/>
      <c r="Z170" s="791"/>
      <c r="AA170" s="791"/>
      <c r="AB170" s="791"/>
      <c r="AC170" s="791"/>
      <c r="AD170" s="791"/>
      <c r="AE170" s="791"/>
      <c r="AF170" s="791"/>
      <c r="AG170" s="791"/>
      <c r="AH170" s="791"/>
      <c r="AI170" s="791"/>
      <c r="AJ170" s="676"/>
    </row>
    <row r="171" spans="1:46" s="61" customFormat="1" ht="13.5" customHeight="1">
      <c r="A171" s="1052" t="s">
        <v>425</v>
      </c>
      <c r="B171" s="964"/>
      <c r="C171" s="964"/>
      <c r="D171" s="1053"/>
      <c r="E171" s="525"/>
      <c r="F171" s="789" t="s">
        <v>417</v>
      </c>
      <c r="G171" s="789"/>
      <c r="H171" s="789"/>
      <c r="I171" s="789"/>
      <c r="J171" s="789"/>
      <c r="K171" s="789"/>
      <c r="L171" s="789"/>
      <c r="M171" s="789"/>
      <c r="N171" s="789"/>
      <c r="O171" s="789"/>
      <c r="P171" s="789"/>
      <c r="Q171" s="789"/>
      <c r="R171" s="789"/>
      <c r="S171" s="789"/>
      <c r="T171" s="789"/>
      <c r="U171" s="789"/>
      <c r="V171" s="789"/>
      <c r="W171" s="789"/>
      <c r="X171" s="789"/>
      <c r="Y171" s="789"/>
      <c r="Z171" s="789"/>
      <c r="AA171" s="789"/>
      <c r="AB171" s="789"/>
      <c r="AC171" s="789"/>
      <c r="AD171" s="789"/>
      <c r="AE171" s="789"/>
      <c r="AF171" s="789"/>
      <c r="AG171" s="789"/>
      <c r="AH171" s="789"/>
      <c r="AI171" s="789"/>
      <c r="AJ171" s="790"/>
      <c r="AK171" s="144"/>
    </row>
    <row r="172" spans="1:46" s="61" customFormat="1" ht="13.5" customHeight="1">
      <c r="A172" s="1054"/>
      <c r="B172" s="827"/>
      <c r="C172" s="827"/>
      <c r="D172" s="1055"/>
      <c r="E172" s="520"/>
      <c r="F172" s="796" t="s">
        <v>429</v>
      </c>
      <c r="G172" s="796"/>
      <c r="H172" s="796"/>
      <c r="I172" s="796"/>
      <c r="J172" s="796"/>
      <c r="K172" s="796"/>
      <c r="L172" s="796"/>
      <c r="M172" s="796"/>
      <c r="N172" s="796"/>
      <c r="O172" s="796"/>
      <c r="P172" s="796"/>
      <c r="Q172" s="796"/>
      <c r="R172" s="796"/>
      <c r="S172" s="796"/>
      <c r="T172" s="796"/>
      <c r="U172" s="796"/>
      <c r="V172" s="796"/>
      <c r="W172" s="796"/>
      <c r="X172" s="796"/>
      <c r="Y172" s="796"/>
      <c r="Z172" s="796"/>
      <c r="AA172" s="796"/>
      <c r="AB172" s="796"/>
      <c r="AC172" s="796"/>
      <c r="AD172" s="796"/>
      <c r="AE172" s="796"/>
      <c r="AF172" s="796"/>
      <c r="AG172" s="796"/>
      <c r="AH172" s="796"/>
      <c r="AI172" s="796"/>
      <c r="AJ172" s="521"/>
      <c r="AK172" s="146"/>
    </row>
    <row r="173" spans="1:46" s="61" customFormat="1" ht="13.5" customHeight="1">
      <c r="A173" s="1054"/>
      <c r="B173" s="827"/>
      <c r="C173" s="827"/>
      <c r="D173" s="1055"/>
      <c r="E173" s="520"/>
      <c r="F173" s="796" t="s">
        <v>418</v>
      </c>
      <c r="G173" s="796"/>
      <c r="H173" s="796"/>
      <c r="I173" s="796"/>
      <c r="J173" s="796"/>
      <c r="K173" s="796"/>
      <c r="L173" s="796"/>
      <c r="M173" s="796"/>
      <c r="N173" s="796"/>
      <c r="O173" s="796"/>
      <c r="P173" s="796"/>
      <c r="Q173" s="796"/>
      <c r="R173" s="796"/>
      <c r="S173" s="796"/>
      <c r="T173" s="796"/>
      <c r="U173" s="796"/>
      <c r="V173" s="796"/>
      <c r="W173" s="796"/>
      <c r="X173" s="796"/>
      <c r="Y173" s="796"/>
      <c r="Z173" s="796"/>
      <c r="AA173" s="796"/>
      <c r="AB173" s="796"/>
      <c r="AC173" s="796"/>
      <c r="AD173" s="796"/>
      <c r="AE173" s="796"/>
      <c r="AF173" s="796"/>
      <c r="AG173" s="796"/>
      <c r="AH173" s="796"/>
      <c r="AI173" s="796"/>
      <c r="AJ173" s="521"/>
      <c r="AK173" s="146"/>
    </row>
    <row r="174" spans="1:46" s="61" customFormat="1" ht="13.5" customHeight="1" thickBot="1">
      <c r="A174" s="1056"/>
      <c r="B174" s="822"/>
      <c r="C174" s="822"/>
      <c r="D174" s="1057"/>
      <c r="E174" s="526"/>
      <c r="F174" s="787" t="s">
        <v>419</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1007" t="s">
        <v>41</v>
      </c>
      <c r="B179" s="1008"/>
      <c r="C179" s="1008"/>
      <c r="D179" s="1009"/>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1010"/>
      <c r="B180" s="1011"/>
      <c r="C180" s="1011"/>
      <c r="D180" s="1012"/>
      <c r="E180" s="538"/>
      <c r="F180" s="796" t="s">
        <v>86</v>
      </c>
      <c r="G180" s="796"/>
      <c r="H180" s="796"/>
      <c r="I180" s="796"/>
      <c r="J180" s="796"/>
      <c r="K180" s="796"/>
      <c r="L180" s="796"/>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1013" t="s">
        <v>42</v>
      </c>
      <c r="B181" s="1014"/>
      <c r="C181" s="1014"/>
      <c r="D181" s="1015"/>
      <c r="E181" s="538"/>
      <c r="F181" s="800" t="s">
        <v>44</v>
      </c>
      <c r="G181" s="800"/>
      <c r="H181" s="800"/>
      <c r="I181" s="800"/>
      <c r="J181" s="800"/>
      <c r="K181" s="800"/>
      <c r="L181" s="800"/>
      <c r="M181" s="800"/>
      <c r="N181" s="800"/>
      <c r="O181" s="800"/>
      <c r="P181" s="800"/>
      <c r="Q181" s="800"/>
      <c r="R181" s="800"/>
      <c r="S181" s="800"/>
      <c r="T181" s="800"/>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1016"/>
      <c r="B182" s="1017"/>
      <c r="C182" s="1017"/>
      <c r="D182" s="1018"/>
      <c r="E182" s="544"/>
      <c r="F182" s="545" t="s">
        <v>70</v>
      </c>
      <c r="G182" s="545"/>
      <c r="H182" s="792"/>
      <c r="I182" s="792"/>
      <c r="J182" s="792"/>
      <c r="K182" s="792"/>
      <c r="L182" s="792"/>
      <c r="M182" s="792"/>
      <c r="N182" s="792"/>
      <c r="O182" s="792"/>
      <c r="P182" s="792"/>
      <c r="Q182" s="792"/>
      <c r="R182" s="792"/>
      <c r="S182" s="792"/>
      <c r="T182" s="792"/>
      <c r="U182" s="792"/>
      <c r="V182" s="792"/>
      <c r="W182" s="792"/>
      <c r="X182" s="792"/>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1001" t="s">
        <v>117</v>
      </c>
      <c r="C185" s="1002"/>
      <c r="D185" s="1002"/>
      <c r="E185" s="1002"/>
      <c r="F185" s="1002"/>
      <c r="G185" s="1002"/>
      <c r="H185" s="1002"/>
      <c r="I185" s="1002"/>
      <c r="J185" s="1002"/>
      <c r="K185" s="1002"/>
      <c r="L185" s="1002"/>
      <c r="M185" s="1002"/>
      <c r="N185" s="1002"/>
      <c r="O185" s="1002"/>
      <c r="P185" s="1002"/>
      <c r="Q185" s="1002"/>
      <c r="R185" s="1002"/>
      <c r="S185" s="1002"/>
      <c r="T185" s="1002"/>
      <c r="U185" s="1002"/>
      <c r="V185" s="1002"/>
      <c r="W185" s="1002"/>
      <c r="X185" s="1002"/>
      <c r="Y185" s="1003"/>
      <c r="Z185" s="996" t="s">
        <v>78</v>
      </c>
      <c r="AA185" s="996"/>
      <c r="AB185" s="996"/>
      <c r="AC185" s="996"/>
      <c r="AD185" s="996"/>
      <c r="AE185" s="996"/>
      <c r="AF185" s="996"/>
      <c r="AG185" s="996"/>
      <c r="AH185" s="997"/>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1004" t="s">
        <v>80</v>
      </c>
      <c r="AA186" s="1005"/>
      <c r="AB186" s="1005"/>
      <c r="AC186" s="1005"/>
      <c r="AD186" s="1005"/>
      <c r="AE186" s="1005"/>
      <c r="AF186" s="1005"/>
      <c r="AG186" s="1005"/>
      <c r="AH186" s="1006"/>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98" t="s">
        <v>81</v>
      </c>
      <c r="AA187" s="999"/>
      <c r="AB187" s="999"/>
      <c r="AC187" s="999"/>
      <c r="AD187" s="999"/>
      <c r="AE187" s="999"/>
      <c r="AF187" s="999"/>
      <c r="AG187" s="999"/>
      <c r="AH187" s="1000"/>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98" t="s">
        <v>294</v>
      </c>
      <c r="AA188" s="999"/>
      <c r="AB188" s="999"/>
      <c r="AC188" s="999"/>
      <c r="AD188" s="999"/>
      <c r="AE188" s="999"/>
      <c r="AF188" s="999"/>
      <c r="AG188" s="999"/>
      <c r="AH188" s="1000"/>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98" t="s">
        <v>317</v>
      </c>
      <c r="AA189" s="999"/>
      <c r="AB189" s="999"/>
      <c r="AC189" s="999"/>
      <c r="AD189" s="999"/>
      <c r="AE189" s="999"/>
      <c r="AF189" s="999"/>
      <c r="AG189" s="999"/>
      <c r="AH189" s="1000"/>
      <c r="AI189" s="551"/>
      <c r="AJ189" s="552"/>
      <c r="AK189" s="59"/>
    </row>
    <row r="190" spans="1:46" ht="25.5" customHeight="1">
      <c r="A190" s="551"/>
      <c r="B190" s="558"/>
      <c r="C190" s="991" t="s">
        <v>185</v>
      </c>
      <c r="D190" s="991"/>
      <c r="E190" s="991"/>
      <c r="F190" s="991"/>
      <c r="G190" s="991"/>
      <c r="H190" s="991"/>
      <c r="I190" s="991"/>
      <c r="J190" s="991"/>
      <c r="K190" s="991"/>
      <c r="L190" s="991"/>
      <c r="M190" s="991"/>
      <c r="N190" s="991"/>
      <c r="O190" s="991"/>
      <c r="P190" s="991"/>
      <c r="Q190" s="991"/>
      <c r="R190" s="991"/>
      <c r="S190" s="991"/>
      <c r="T190" s="991"/>
      <c r="U190" s="991"/>
      <c r="V190" s="991"/>
      <c r="W190" s="991"/>
      <c r="X190" s="991"/>
      <c r="Y190" s="992"/>
      <c r="Z190" s="993" t="s">
        <v>187</v>
      </c>
      <c r="AA190" s="994"/>
      <c r="AB190" s="994"/>
      <c r="AC190" s="994"/>
      <c r="AD190" s="994"/>
      <c r="AE190" s="994"/>
      <c r="AF190" s="994"/>
      <c r="AG190" s="994"/>
      <c r="AH190" s="995"/>
      <c r="AI190" s="551"/>
      <c r="AJ190" s="552"/>
      <c r="AK190" s="59"/>
    </row>
    <row r="191" spans="1:46" ht="25.5" customHeight="1">
      <c r="A191" s="551"/>
      <c r="B191" s="558"/>
      <c r="C191" s="991" t="s">
        <v>186</v>
      </c>
      <c r="D191" s="991"/>
      <c r="E191" s="991"/>
      <c r="F191" s="991"/>
      <c r="G191" s="991"/>
      <c r="H191" s="991"/>
      <c r="I191" s="991"/>
      <c r="J191" s="991"/>
      <c r="K191" s="991"/>
      <c r="L191" s="991"/>
      <c r="M191" s="991"/>
      <c r="N191" s="991"/>
      <c r="O191" s="991"/>
      <c r="P191" s="991"/>
      <c r="Q191" s="991"/>
      <c r="R191" s="991"/>
      <c r="S191" s="991"/>
      <c r="T191" s="991"/>
      <c r="U191" s="991"/>
      <c r="V191" s="991"/>
      <c r="W191" s="991"/>
      <c r="X191" s="991"/>
      <c r="Y191" s="992"/>
      <c r="Z191" s="833" t="s">
        <v>188</v>
      </c>
      <c r="AA191" s="834"/>
      <c r="AB191" s="834"/>
      <c r="AC191" s="834"/>
      <c r="AD191" s="834"/>
      <c r="AE191" s="834"/>
      <c r="AF191" s="834"/>
      <c r="AG191" s="834"/>
      <c r="AH191" s="951"/>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87" t="s">
        <v>79</v>
      </c>
      <c r="AA192" s="988"/>
      <c r="AB192" s="988"/>
      <c r="AC192" s="988"/>
      <c r="AD192" s="988"/>
      <c r="AE192" s="988"/>
      <c r="AF192" s="988"/>
      <c r="AG192" s="988"/>
      <c r="AH192" s="989"/>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990" t="s">
        <v>196</v>
      </c>
      <c r="D195" s="990"/>
      <c r="E195" s="990"/>
      <c r="F195" s="990"/>
      <c r="G195" s="990"/>
      <c r="H195" s="990"/>
      <c r="I195" s="990"/>
      <c r="J195" s="990"/>
      <c r="K195" s="990"/>
      <c r="L195" s="990"/>
      <c r="M195" s="990"/>
      <c r="N195" s="990"/>
      <c r="O195" s="990"/>
      <c r="P195" s="990"/>
      <c r="Q195" s="990"/>
      <c r="R195" s="990"/>
      <c r="S195" s="990"/>
      <c r="T195" s="990"/>
      <c r="U195" s="990"/>
      <c r="V195" s="990"/>
      <c r="W195" s="990"/>
      <c r="X195" s="990"/>
      <c r="Y195" s="990"/>
      <c r="Z195" s="990"/>
      <c r="AA195" s="990"/>
      <c r="AB195" s="990"/>
      <c r="AC195" s="990"/>
      <c r="AD195" s="990"/>
      <c r="AE195" s="990"/>
      <c r="AF195" s="990"/>
      <c r="AG195" s="990"/>
      <c r="AH195" s="990"/>
      <c r="AI195" s="990"/>
      <c r="AJ195" s="990"/>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72" t="s">
        <v>351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73"/>
      <c r="E200" s="974"/>
      <c r="F200" s="578" t="s">
        <v>5</v>
      </c>
      <c r="G200" s="973"/>
      <c r="H200" s="974"/>
      <c r="I200" s="578" t="s">
        <v>4</v>
      </c>
      <c r="J200" s="973"/>
      <c r="K200" s="974"/>
      <c r="L200" s="578" t="s">
        <v>3</v>
      </c>
      <c r="M200" s="579"/>
      <c r="N200" s="975" t="s">
        <v>6</v>
      </c>
      <c r="O200" s="975"/>
      <c r="P200" s="975"/>
      <c r="Q200" s="976" t="str">
        <f>IF(G9="","",G9)</f>
        <v/>
      </c>
      <c r="R200" s="976"/>
      <c r="S200" s="976"/>
      <c r="T200" s="976"/>
      <c r="U200" s="976"/>
      <c r="V200" s="976"/>
      <c r="W200" s="976"/>
      <c r="X200" s="976"/>
      <c r="Y200" s="976"/>
      <c r="Z200" s="976"/>
      <c r="AA200" s="976"/>
      <c r="AB200" s="976"/>
      <c r="AC200" s="976"/>
      <c r="AD200" s="976"/>
      <c r="AE200" s="976"/>
      <c r="AF200" s="976"/>
      <c r="AG200" s="976"/>
      <c r="AH200" s="976"/>
      <c r="AI200" s="976"/>
      <c r="AJ200" s="977"/>
    </row>
    <row r="201" spans="1:36" s="151" customFormat="1" ht="13.5" customHeight="1">
      <c r="A201" s="580"/>
      <c r="B201" s="581"/>
      <c r="C201" s="582"/>
      <c r="D201" s="582"/>
      <c r="E201" s="582"/>
      <c r="F201" s="582"/>
      <c r="G201" s="582"/>
      <c r="H201" s="582"/>
      <c r="I201" s="582"/>
      <c r="J201" s="582"/>
      <c r="K201" s="582"/>
      <c r="L201" s="582"/>
      <c r="M201" s="582"/>
      <c r="N201" s="966" t="s">
        <v>113</v>
      </c>
      <c r="O201" s="966"/>
      <c r="P201" s="966"/>
      <c r="Q201" s="967" t="s">
        <v>114</v>
      </c>
      <c r="R201" s="967"/>
      <c r="S201" s="968"/>
      <c r="T201" s="968"/>
      <c r="U201" s="968"/>
      <c r="V201" s="968"/>
      <c r="W201" s="968"/>
      <c r="X201" s="969" t="s">
        <v>115</v>
      </c>
      <c r="Y201" s="969"/>
      <c r="Z201" s="968"/>
      <c r="AA201" s="968"/>
      <c r="AB201" s="968"/>
      <c r="AC201" s="968"/>
      <c r="AD201" s="968"/>
      <c r="AE201" s="968"/>
      <c r="AF201" s="968"/>
      <c r="AG201" s="968"/>
      <c r="AH201" s="968"/>
      <c r="AI201" s="970"/>
      <c r="AJ201" s="971"/>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107" t="s">
        <v>6</v>
      </c>
      <c r="B3" s="1107"/>
      <c r="C3" s="1108"/>
      <c r="D3" s="1104" t="str">
        <f>IF(基本情報入力シート!M16="","",基本情報入力シート!M16)</f>
        <v/>
      </c>
      <c r="E3" s="1105"/>
      <c r="F3" s="1105"/>
      <c r="G3" s="1105"/>
      <c r="H3" s="1105"/>
      <c r="I3" s="1105"/>
      <c r="J3" s="1105"/>
      <c r="K3" s="1105"/>
      <c r="L3" s="1105"/>
      <c r="M3" s="1105"/>
      <c r="N3" s="1105"/>
      <c r="O3" s="1106"/>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128" t="s">
        <v>319</v>
      </c>
      <c r="B5" s="1129"/>
      <c r="C5" s="1129"/>
      <c r="D5" s="1129"/>
      <c r="E5" s="1129"/>
      <c r="F5" s="1129"/>
      <c r="G5" s="1129"/>
      <c r="H5" s="1129"/>
      <c r="I5" s="1129"/>
      <c r="J5" s="1129"/>
      <c r="K5" s="1129"/>
      <c r="L5" s="1129"/>
      <c r="M5" s="1129"/>
      <c r="N5" s="1129"/>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111"/>
      <c r="B7" s="1113" t="s">
        <v>7</v>
      </c>
      <c r="C7" s="1114"/>
      <c r="D7" s="1114"/>
      <c r="E7" s="1114"/>
      <c r="F7" s="1114"/>
      <c r="G7" s="1114"/>
      <c r="H7" s="1114"/>
      <c r="I7" s="1114"/>
      <c r="J7" s="1114"/>
      <c r="K7" s="1115"/>
      <c r="L7" s="1119" t="s">
        <v>130</v>
      </c>
      <c r="M7" s="591"/>
      <c r="N7" s="592"/>
      <c r="O7" s="1121" t="s">
        <v>157</v>
      </c>
      <c r="P7" s="1123" t="s">
        <v>76</v>
      </c>
      <c r="Q7" s="1125" t="s">
        <v>221</v>
      </c>
      <c r="R7" s="1127" t="s">
        <v>136</v>
      </c>
      <c r="S7" s="593" t="s">
        <v>47</v>
      </c>
      <c r="T7" s="594"/>
      <c r="U7" s="594"/>
      <c r="V7" s="594"/>
      <c r="W7" s="594"/>
      <c r="X7" s="594"/>
      <c r="Y7" s="594"/>
      <c r="Z7" s="594"/>
      <c r="AA7" s="594"/>
      <c r="AB7" s="594"/>
      <c r="AC7" s="594"/>
      <c r="AD7" s="594"/>
      <c r="AE7" s="594"/>
      <c r="AF7" s="594"/>
      <c r="AG7" s="594"/>
      <c r="AH7" s="595"/>
    </row>
    <row r="8" spans="1:34" ht="14.25">
      <c r="A8" s="1112"/>
      <c r="B8" s="1116"/>
      <c r="C8" s="1117"/>
      <c r="D8" s="1117"/>
      <c r="E8" s="1117"/>
      <c r="F8" s="1117"/>
      <c r="G8" s="1117"/>
      <c r="H8" s="1117"/>
      <c r="I8" s="1117"/>
      <c r="J8" s="1117"/>
      <c r="K8" s="1118"/>
      <c r="L8" s="1120"/>
      <c r="M8" s="596" t="s">
        <v>231</v>
      </c>
      <c r="N8" s="597"/>
      <c r="O8" s="1122"/>
      <c r="P8" s="1124"/>
      <c r="Q8" s="1126"/>
      <c r="R8" s="1101"/>
      <c r="S8" s="598"/>
      <c r="T8" s="1109" t="s">
        <v>105</v>
      </c>
      <c r="U8" s="1110"/>
      <c r="V8" s="1089" t="s">
        <v>106</v>
      </c>
      <c r="W8" s="1090"/>
      <c r="X8" s="1090"/>
      <c r="Y8" s="1090"/>
      <c r="Z8" s="1090"/>
      <c r="AA8" s="1090"/>
      <c r="AB8" s="1090"/>
      <c r="AC8" s="1090"/>
      <c r="AD8" s="1090"/>
      <c r="AE8" s="1090"/>
      <c r="AF8" s="1090"/>
      <c r="AG8" s="1091"/>
      <c r="AH8" s="599" t="s">
        <v>108</v>
      </c>
    </row>
    <row r="9" spans="1:34" ht="13.5" customHeight="1">
      <c r="A9" s="1112"/>
      <c r="B9" s="1116"/>
      <c r="C9" s="1117"/>
      <c r="D9" s="1117"/>
      <c r="E9" s="1117"/>
      <c r="F9" s="1117"/>
      <c r="G9" s="1117"/>
      <c r="H9" s="1117"/>
      <c r="I9" s="1117"/>
      <c r="J9" s="1117"/>
      <c r="K9" s="1118"/>
      <c r="L9" s="1120"/>
      <c r="M9" s="600"/>
      <c r="N9" s="601"/>
      <c r="O9" s="1122"/>
      <c r="P9" s="1124"/>
      <c r="Q9" s="1126"/>
      <c r="R9" s="1101"/>
      <c r="S9" s="1098" t="s">
        <v>100</v>
      </c>
      <c r="T9" s="1099" t="s">
        <v>223</v>
      </c>
      <c r="U9" s="1102" t="s">
        <v>133</v>
      </c>
      <c r="V9" s="1092" t="s">
        <v>134</v>
      </c>
      <c r="W9" s="1093"/>
      <c r="X9" s="1093"/>
      <c r="Y9" s="1093"/>
      <c r="Z9" s="1093"/>
      <c r="AA9" s="1093"/>
      <c r="AB9" s="1093"/>
      <c r="AC9" s="1093"/>
      <c r="AD9" s="1093"/>
      <c r="AE9" s="1093"/>
      <c r="AF9" s="1093"/>
      <c r="AG9" s="1094"/>
      <c r="AH9" s="1101" t="s">
        <v>242</v>
      </c>
    </row>
    <row r="10" spans="1:34" ht="150" customHeight="1">
      <c r="A10" s="1112"/>
      <c r="B10" s="1116"/>
      <c r="C10" s="1117"/>
      <c r="D10" s="1117"/>
      <c r="E10" s="1117"/>
      <c r="F10" s="1117"/>
      <c r="G10" s="1117"/>
      <c r="H10" s="1117"/>
      <c r="I10" s="1117"/>
      <c r="J10" s="1117"/>
      <c r="K10" s="1118"/>
      <c r="L10" s="1120"/>
      <c r="M10" s="602" t="s">
        <v>232</v>
      </c>
      <c r="N10" s="602" t="s">
        <v>233</v>
      </c>
      <c r="O10" s="1122"/>
      <c r="P10" s="1124"/>
      <c r="Q10" s="1126"/>
      <c r="R10" s="1101"/>
      <c r="S10" s="1098"/>
      <c r="T10" s="1100"/>
      <c r="U10" s="1103"/>
      <c r="V10" s="1095"/>
      <c r="W10" s="1096"/>
      <c r="X10" s="1096"/>
      <c r="Y10" s="1096"/>
      <c r="Z10" s="1096"/>
      <c r="AA10" s="1096"/>
      <c r="AB10" s="1096"/>
      <c r="AC10" s="1096"/>
      <c r="AD10" s="1096"/>
      <c r="AE10" s="1096"/>
      <c r="AF10" s="1096"/>
      <c r="AG10" s="1097"/>
      <c r="AH10" s="1101"/>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5" zoomScaleNormal="85"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107" t="s">
        <v>6</v>
      </c>
      <c r="B3" s="1107"/>
      <c r="C3" s="1108"/>
      <c r="D3" s="1104" t="str">
        <f>IF(基本情報入力シート!M16="","",基本情報入力シート!M16)</f>
        <v/>
      </c>
      <c r="E3" s="1105"/>
      <c r="F3" s="1105"/>
      <c r="G3" s="1105"/>
      <c r="H3" s="1105"/>
      <c r="I3" s="1105"/>
      <c r="J3" s="1105"/>
      <c r="K3" s="1105"/>
      <c r="L3" s="1105"/>
      <c r="M3" s="1105"/>
      <c r="N3" s="1105"/>
      <c r="O3" s="1106"/>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111"/>
      <c r="B7" s="1113" t="s">
        <v>7</v>
      </c>
      <c r="C7" s="1114"/>
      <c r="D7" s="1114"/>
      <c r="E7" s="1114"/>
      <c r="F7" s="1114"/>
      <c r="G7" s="1114"/>
      <c r="H7" s="1114"/>
      <c r="I7" s="1114"/>
      <c r="J7" s="1114"/>
      <c r="K7" s="1115"/>
      <c r="L7" s="1119" t="s">
        <v>130</v>
      </c>
      <c r="M7" s="591"/>
      <c r="N7" s="592"/>
      <c r="O7" s="1121" t="s">
        <v>157</v>
      </c>
      <c r="P7" s="1123" t="s">
        <v>76</v>
      </c>
      <c r="Q7" s="1125" t="s">
        <v>221</v>
      </c>
      <c r="R7" s="1134"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112"/>
      <c r="B8" s="1116"/>
      <c r="C8" s="1117"/>
      <c r="D8" s="1117"/>
      <c r="E8" s="1117"/>
      <c r="F8" s="1117"/>
      <c r="G8" s="1117"/>
      <c r="H8" s="1117"/>
      <c r="I8" s="1117"/>
      <c r="J8" s="1117"/>
      <c r="K8" s="1118"/>
      <c r="L8" s="1120"/>
      <c r="M8" s="596" t="s">
        <v>231</v>
      </c>
      <c r="N8" s="597"/>
      <c r="O8" s="1122"/>
      <c r="P8" s="1124"/>
      <c r="Q8" s="1126"/>
      <c r="R8" s="1135"/>
      <c r="S8" s="644"/>
      <c r="T8" s="1130" t="s">
        <v>10</v>
      </c>
      <c r="U8" s="1131"/>
      <c r="V8" s="645" t="s">
        <v>35</v>
      </c>
      <c r="W8" s="1132" t="s">
        <v>29</v>
      </c>
      <c r="X8" s="1133"/>
      <c r="Y8" s="1133"/>
      <c r="Z8" s="1133"/>
      <c r="AA8" s="1133"/>
      <c r="AB8" s="1133"/>
      <c r="AC8" s="1133"/>
      <c r="AD8" s="1133"/>
      <c r="AE8" s="1133"/>
      <c r="AF8" s="1133"/>
      <c r="AG8" s="1133"/>
      <c r="AH8" s="1133"/>
      <c r="AI8" s="646" t="s">
        <v>15</v>
      </c>
      <c r="AJ8" s="214"/>
      <c r="AK8" s="214"/>
      <c r="AL8" s="214"/>
      <c r="AM8" s="214"/>
      <c r="AN8" s="214"/>
      <c r="AO8" s="214"/>
      <c r="AP8" s="214"/>
      <c r="AQ8" s="214"/>
      <c r="AR8" s="214"/>
      <c r="AS8" s="214"/>
      <c r="AT8" s="214"/>
      <c r="AU8" s="214"/>
    </row>
    <row r="9" spans="1:47" ht="13.5" customHeight="1">
      <c r="A9" s="1112"/>
      <c r="B9" s="1116"/>
      <c r="C9" s="1117"/>
      <c r="D9" s="1117"/>
      <c r="E9" s="1117"/>
      <c r="F9" s="1117"/>
      <c r="G9" s="1117"/>
      <c r="H9" s="1117"/>
      <c r="I9" s="1117"/>
      <c r="J9" s="1117"/>
      <c r="K9" s="1118"/>
      <c r="L9" s="1120"/>
      <c r="M9" s="600"/>
      <c r="N9" s="601"/>
      <c r="O9" s="1122"/>
      <c r="P9" s="1124"/>
      <c r="Q9" s="1126"/>
      <c r="R9" s="1135"/>
      <c r="S9" s="1098" t="s">
        <v>118</v>
      </c>
      <c r="T9" s="1138" t="s">
        <v>222</v>
      </c>
      <c r="U9" s="1139" t="s">
        <v>146</v>
      </c>
      <c r="V9" s="1136" t="s">
        <v>87</v>
      </c>
      <c r="W9" s="1092" t="s">
        <v>147</v>
      </c>
      <c r="X9" s="1093"/>
      <c r="Y9" s="1093"/>
      <c r="Z9" s="1093"/>
      <c r="AA9" s="1093"/>
      <c r="AB9" s="1093"/>
      <c r="AC9" s="1093"/>
      <c r="AD9" s="1093"/>
      <c r="AE9" s="1093"/>
      <c r="AF9" s="1093"/>
      <c r="AG9" s="1093"/>
      <c r="AH9" s="1093"/>
      <c r="AI9" s="1101" t="s">
        <v>243</v>
      </c>
      <c r="AJ9" s="214"/>
      <c r="AK9" s="214"/>
      <c r="AL9" s="214"/>
      <c r="AM9" s="214"/>
      <c r="AN9" s="214"/>
      <c r="AO9" s="214"/>
      <c r="AP9" s="214"/>
      <c r="AQ9" s="214"/>
      <c r="AR9" s="214"/>
      <c r="AS9" s="214"/>
      <c r="AT9" s="214"/>
      <c r="AU9" s="214"/>
    </row>
    <row r="10" spans="1:47" ht="150" customHeight="1">
      <c r="A10" s="1112"/>
      <c r="B10" s="1116"/>
      <c r="C10" s="1117"/>
      <c r="D10" s="1117"/>
      <c r="E10" s="1117"/>
      <c r="F10" s="1117"/>
      <c r="G10" s="1117"/>
      <c r="H10" s="1117"/>
      <c r="I10" s="1117"/>
      <c r="J10" s="1117"/>
      <c r="K10" s="1118"/>
      <c r="L10" s="1120"/>
      <c r="M10" s="602" t="s">
        <v>232</v>
      </c>
      <c r="N10" s="602" t="s">
        <v>233</v>
      </c>
      <c r="O10" s="1122"/>
      <c r="P10" s="1124"/>
      <c r="Q10" s="1126"/>
      <c r="R10" s="1135"/>
      <c r="S10" s="1098"/>
      <c r="T10" s="1138"/>
      <c r="U10" s="1139"/>
      <c r="V10" s="1137"/>
      <c r="W10" s="1095"/>
      <c r="X10" s="1096"/>
      <c r="Y10" s="1096"/>
      <c r="Z10" s="1096"/>
      <c r="AA10" s="1096"/>
      <c r="AB10" s="1096"/>
      <c r="AC10" s="1096"/>
      <c r="AD10" s="1096"/>
      <c r="AE10" s="1096"/>
      <c r="AF10" s="1096"/>
      <c r="AG10" s="1096"/>
      <c r="AH10" s="1096"/>
      <c r="AI10" s="1101"/>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xr:uid="{00000000-0009-0000-0000-000004000000}"/>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3F105-2290-45EF-BE23-75AA329A0BFA}">
  <dimension ref="A1:R55"/>
  <sheetViews>
    <sheetView showGridLines="0" view="pageBreakPreview" zoomScaleNormal="100" zoomScaleSheetLayoutView="100" workbookViewId="0">
      <selection activeCell="C17" sqref="C17:I17"/>
    </sheetView>
  </sheetViews>
  <sheetFormatPr defaultRowHeight="13.5"/>
  <cols>
    <col min="1" max="11" width="10.25" style="689" customWidth="1"/>
    <col min="12" max="12" width="4.5" style="689" customWidth="1"/>
    <col min="13" max="253" width="9" style="689"/>
    <col min="254" max="264" width="10.25" style="689" customWidth="1"/>
    <col min="265" max="265" width="4.5" style="689" customWidth="1"/>
    <col min="266" max="509" width="9" style="689"/>
    <col min="510" max="520" width="10.25" style="689" customWidth="1"/>
    <col min="521" max="521" width="4.5" style="689" customWidth="1"/>
    <col min="522" max="765" width="9" style="689"/>
    <col min="766" max="776" width="10.25" style="689" customWidth="1"/>
    <col min="777" max="777" width="4.5" style="689" customWidth="1"/>
    <col min="778" max="1021" width="9" style="689"/>
    <col min="1022" max="1032" width="10.25" style="689" customWidth="1"/>
    <col min="1033" max="1033" width="4.5" style="689" customWidth="1"/>
    <col min="1034" max="1277" width="9" style="689"/>
    <col min="1278" max="1288" width="10.25" style="689" customWidth="1"/>
    <col min="1289" max="1289" width="4.5" style="689" customWidth="1"/>
    <col min="1290" max="1533" width="9" style="689"/>
    <col min="1534" max="1544" width="10.25" style="689" customWidth="1"/>
    <col min="1545" max="1545" width="4.5" style="689" customWidth="1"/>
    <col min="1546" max="1789" width="9" style="689"/>
    <col min="1790" max="1800" width="10.25" style="689" customWidth="1"/>
    <col min="1801" max="1801" width="4.5" style="689" customWidth="1"/>
    <col min="1802" max="2045" width="9" style="689"/>
    <col min="2046" max="2056" width="10.25" style="689" customWidth="1"/>
    <col min="2057" max="2057" width="4.5" style="689" customWidth="1"/>
    <col min="2058" max="2301" width="9" style="689"/>
    <col min="2302" max="2312" width="10.25" style="689" customWidth="1"/>
    <col min="2313" max="2313" width="4.5" style="689" customWidth="1"/>
    <col min="2314" max="2557" width="9" style="689"/>
    <col min="2558" max="2568" width="10.25" style="689" customWidth="1"/>
    <col min="2569" max="2569" width="4.5" style="689" customWidth="1"/>
    <col min="2570" max="2813" width="9" style="689"/>
    <col min="2814" max="2824" width="10.25" style="689" customWidth="1"/>
    <col min="2825" max="2825" width="4.5" style="689" customWidth="1"/>
    <col min="2826" max="3069" width="9" style="689"/>
    <col min="3070" max="3080" width="10.25" style="689" customWidth="1"/>
    <col min="3081" max="3081" width="4.5" style="689" customWidth="1"/>
    <col min="3082" max="3325" width="9" style="689"/>
    <col min="3326" max="3336" width="10.25" style="689" customWidth="1"/>
    <col min="3337" max="3337" width="4.5" style="689" customWidth="1"/>
    <col min="3338" max="3581" width="9" style="689"/>
    <col min="3582" max="3592" width="10.25" style="689" customWidth="1"/>
    <col min="3593" max="3593" width="4.5" style="689" customWidth="1"/>
    <col min="3594" max="3837" width="9" style="689"/>
    <col min="3838" max="3848" width="10.25" style="689" customWidth="1"/>
    <col min="3849" max="3849" width="4.5" style="689" customWidth="1"/>
    <col min="3850" max="4093" width="9" style="689"/>
    <col min="4094" max="4104" width="10.25" style="689" customWidth="1"/>
    <col min="4105" max="4105" width="4.5" style="689" customWidth="1"/>
    <col min="4106" max="4349" width="9" style="689"/>
    <col min="4350" max="4360" width="10.25" style="689" customWidth="1"/>
    <col min="4361" max="4361" width="4.5" style="689" customWidth="1"/>
    <col min="4362" max="4605" width="9" style="689"/>
    <col min="4606" max="4616" width="10.25" style="689" customWidth="1"/>
    <col min="4617" max="4617" width="4.5" style="689" customWidth="1"/>
    <col min="4618" max="4861" width="9" style="689"/>
    <col min="4862" max="4872" width="10.25" style="689" customWidth="1"/>
    <col min="4873" max="4873" width="4.5" style="689" customWidth="1"/>
    <col min="4874" max="5117" width="9" style="689"/>
    <col min="5118" max="5128" width="10.25" style="689" customWidth="1"/>
    <col min="5129" max="5129" width="4.5" style="689" customWidth="1"/>
    <col min="5130" max="5373" width="9" style="689"/>
    <col min="5374" max="5384" width="10.25" style="689" customWidth="1"/>
    <col min="5385" max="5385" width="4.5" style="689" customWidth="1"/>
    <col min="5386" max="5629" width="9" style="689"/>
    <col min="5630" max="5640" width="10.25" style="689" customWidth="1"/>
    <col min="5641" max="5641" width="4.5" style="689" customWidth="1"/>
    <col min="5642" max="5885" width="9" style="689"/>
    <col min="5886" max="5896" width="10.25" style="689" customWidth="1"/>
    <col min="5897" max="5897" width="4.5" style="689" customWidth="1"/>
    <col min="5898" max="6141" width="9" style="689"/>
    <col min="6142" max="6152" width="10.25" style="689" customWidth="1"/>
    <col min="6153" max="6153" width="4.5" style="689" customWidth="1"/>
    <col min="6154" max="6397" width="9" style="689"/>
    <col min="6398" max="6408" width="10.25" style="689" customWidth="1"/>
    <col min="6409" max="6409" width="4.5" style="689" customWidth="1"/>
    <col min="6410" max="6653" width="9" style="689"/>
    <col min="6654" max="6664" width="10.25" style="689" customWidth="1"/>
    <col min="6665" max="6665" width="4.5" style="689" customWidth="1"/>
    <col min="6666" max="6909" width="9" style="689"/>
    <col min="6910" max="6920" width="10.25" style="689" customWidth="1"/>
    <col min="6921" max="6921" width="4.5" style="689" customWidth="1"/>
    <col min="6922" max="7165" width="9" style="689"/>
    <col min="7166" max="7176" width="10.25" style="689" customWidth="1"/>
    <col min="7177" max="7177" width="4.5" style="689" customWidth="1"/>
    <col min="7178" max="7421" width="9" style="689"/>
    <col min="7422" max="7432" width="10.25" style="689" customWidth="1"/>
    <col min="7433" max="7433" width="4.5" style="689" customWidth="1"/>
    <col min="7434" max="7677" width="9" style="689"/>
    <col min="7678" max="7688" width="10.25" style="689" customWidth="1"/>
    <col min="7689" max="7689" width="4.5" style="689" customWidth="1"/>
    <col min="7690" max="7933" width="9" style="689"/>
    <col min="7934" max="7944" width="10.25" style="689" customWidth="1"/>
    <col min="7945" max="7945" width="4.5" style="689" customWidth="1"/>
    <col min="7946" max="8189" width="9" style="689"/>
    <col min="8190" max="8200" width="10.25" style="689" customWidth="1"/>
    <col min="8201" max="8201" width="4.5" style="689" customWidth="1"/>
    <col min="8202" max="8445" width="9" style="689"/>
    <col min="8446" max="8456" width="10.25" style="689" customWidth="1"/>
    <col min="8457" max="8457" width="4.5" style="689" customWidth="1"/>
    <col min="8458" max="8701" width="9" style="689"/>
    <col min="8702" max="8712" width="10.25" style="689" customWidth="1"/>
    <col min="8713" max="8713" width="4.5" style="689" customWidth="1"/>
    <col min="8714" max="8957" width="9" style="689"/>
    <col min="8958" max="8968" width="10.25" style="689" customWidth="1"/>
    <col min="8969" max="8969" width="4.5" style="689" customWidth="1"/>
    <col min="8970" max="9213" width="9" style="689"/>
    <col min="9214" max="9224" width="10.25" style="689" customWidth="1"/>
    <col min="9225" max="9225" width="4.5" style="689" customWidth="1"/>
    <col min="9226" max="9469" width="9" style="689"/>
    <col min="9470" max="9480" width="10.25" style="689" customWidth="1"/>
    <col min="9481" max="9481" width="4.5" style="689" customWidth="1"/>
    <col min="9482" max="9725" width="9" style="689"/>
    <col min="9726" max="9736" width="10.25" style="689" customWidth="1"/>
    <col min="9737" max="9737" width="4.5" style="689" customWidth="1"/>
    <col min="9738" max="9981" width="9" style="689"/>
    <col min="9982" max="9992" width="10.25" style="689" customWidth="1"/>
    <col min="9993" max="9993" width="4.5" style="689" customWidth="1"/>
    <col min="9994" max="10237" width="9" style="689"/>
    <col min="10238" max="10248" width="10.25" style="689" customWidth="1"/>
    <col min="10249" max="10249" width="4.5" style="689" customWidth="1"/>
    <col min="10250" max="10493" width="9" style="689"/>
    <col min="10494" max="10504" width="10.25" style="689" customWidth="1"/>
    <col min="10505" max="10505" width="4.5" style="689" customWidth="1"/>
    <col min="10506" max="10749" width="9" style="689"/>
    <col min="10750" max="10760" width="10.25" style="689" customWidth="1"/>
    <col min="10761" max="10761" width="4.5" style="689" customWidth="1"/>
    <col min="10762" max="11005" width="9" style="689"/>
    <col min="11006" max="11016" width="10.25" style="689" customWidth="1"/>
    <col min="11017" max="11017" width="4.5" style="689" customWidth="1"/>
    <col min="11018" max="11261" width="9" style="689"/>
    <col min="11262" max="11272" width="10.25" style="689" customWidth="1"/>
    <col min="11273" max="11273" width="4.5" style="689" customWidth="1"/>
    <col min="11274" max="11517" width="9" style="689"/>
    <col min="11518" max="11528" width="10.25" style="689" customWidth="1"/>
    <col min="11529" max="11529" width="4.5" style="689" customWidth="1"/>
    <col min="11530" max="11773" width="9" style="689"/>
    <col min="11774" max="11784" width="10.25" style="689" customWidth="1"/>
    <col min="11785" max="11785" width="4.5" style="689" customWidth="1"/>
    <col min="11786" max="12029" width="9" style="689"/>
    <col min="12030" max="12040" width="10.25" style="689" customWidth="1"/>
    <col min="12041" max="12041" width="4.5" style="689" customWidth="1"/>
    <col min="12042" max="12285" width="9" style="689"/>
    <col min="12286" max="12296" width="10.25" style="689" customWidth="1"/>
    <col min="12297" max="12297" width="4.5" style="689" customWidth="1"/>
    <col min="12298" max="12541" width="9" style="689"/>
    <col min="12542" max="12552" width="10.25" style="689" customWidth="1"/>
    <col min="12553" max="12553" width="4.5" style="689" customWidth="1"/>
    <col min="12554" max="12797" width="9" style="689"/>
    <col min="12798" max="12808" width="10.25" style="689" customWidth="1"/>
    <col min="12809" max="12809" width="4.5" style="689" customWidth="1"/>
    <col min="12810" max="13053" width="9" style="689"/>
    <col min="13054" max="13064" width="10.25" style="689" customWidth="1"/>
    <col min="13065" max="13065" width="4.5" style="689" customWidth="1"/>
    <col min="13066" max="13309" width="9" style="689"/>
    <col min="13310" max="13320" width="10.25" style="689" customWidth="1"/>
    <col min="13321" max="13321" width="4.5" style="689" customWidth="1"/>
    <col min="13322" max="13565" width="9" style="689"/>
    <col min="13566" max="13576" width="10.25" style="689" customWidth="1"/>
    <col min="13577" max="13577" width="4.5" style="689" customWidth="1"/>
    <col min="13578" max="13821" width="9" style="689"/>
    <col min="13822" max="13832" width="10.25" style="689" customWidth="1"/>
    <col min="13833" max="13833" width="4.5" style="689" customWidth="1"/>
    <col min="13834" max="14077" width="9" style="689"/>
    <col min="14078" max="14088" width="10.25" style="689" customWidth="1"/>
    <col min="14089" max="14089" width="4.5" style="689" customWidth="1"/>
    <col min="14090" max="14333" width="9" style="689"/>
    <col min="14334" max="14344" width="10.25" style="689" customWidth="1"/>
    <col min="14345" max="14345" width="4.5" style="689" customWidth="1"/>
    <col min="14346" max="14589" width="9" style="689"/>
    <col min="14590" max="14600" width="10.25" style="689" customWidth="1"/>
    <col min="14601" max="14601" width="4.5" style="689" customWidth="1"/>
    <col min="14602" max="14845" width="9" style="689"/>
    <col min="14846" max="14856" width="10.25" style="689" customWidth="1"/>
    <col min="14857" max="14857" width="4.5" style="689" customWidth="1"/>
    <col min="14858" max="15101" width="9" style="689"/>
    <col min="15102" max="15112" width="10.25" style="689" customWidth="1"/>
    <col min="15113" max="15113" width="4.5" style="689" customWidth="1"/>
    <col min="15114" max="15357" width="9" style="689"/>
    <col min="15358" max="15368" width="10.25" style="689" customWidth="1"/>
    <col min="15369" max="15369" width="4.5" style="689" customWidth="1"/>
    <col min="15370" max="15613" width="9" style="689"/>
    <col min="15614" max="15624" width="10.25" style="689" customWidth="1"/>
    <col min="15625" max="15625" width="4.5" style="689" customWidth="1"/>
    <col min="15626" max="15869" width="9" style="689"/>
    <col min="15870" max="15880" width="10.25" style="689" customWidth="1"/>
    <col min="15881" max="15881" width="4.5" style="689" customWidth="1"/>
    <col min="15882" max="16125" width="9" style="689"/>
    <col min="16126" max="16136" width="10.25" style="689" customWidth="1"/>
    <col min="16137" max="16137" width="4.5" style="689" customWidth="1"/>
    <col min="16138" max="16384" width="9" style="689"/>
  </cols>
  <sheetData>
    <row r="1" spans="1:18" ht="18.75">
      <c r="A1" s="1147" t="s">
        <v>486</v>
      </c>
      <c r="B1" s="1148"/>
      <c r="C1" s="1148"/>
      <c r="D1" s="1148"/>
      <c r="E1" s="1148"/>
      <c r="F1" s="1148"/>
      <c r="G1" s="1148"/>
      <c r="H1" s="1148"/>
      <c r="I1" s="1148"/>
      <c r="J1" s="1148"/>
      <c r="K1" s="1148"/>
    </row>
    <row r="2" spans="1:18" ht="10.5" customHeight="1">
      <c r="A2" s="715"/>
    </row>
    <row r="3" spans="1:18" s="714" customFormat="1" ht="19.5" customHeight="1">
      <c r="A3" s="699" t="s">
        <v>485</v>
      </c>
      <c r="O3" s="698"/>
      <c r="P3" s="698"/>
      <c r="Q3" s="698"/>
      <c r="R3" s="698"/>
    </row>
    <row r="5" spans="1:18">
      <c r="B5" s="1149" t="s">
        <v>459</v>
      </c>
      <c r="C5" s="1150" t="str">
        <f>IF([7]基本情報入力シート!M16="","",[7]基本情報入力シート!M16)</f>
        <v/>
      </c>
      <c r="D5" s="1151"/>
      <c r="E5" s="1151"/>
      <c r="F5" s="1151"/>
      <c r="G5" s="1151"/>
      <c r="H5" s="1151"/>
      <c r="I5" s="1151"/>
      <c r="J5" s="1152"/>
    </row>
    <row r="6" spans="1:18">
      <c r="B6" s="1149"/>
      <c r="C6" s="1153"/>
      <c r="D6" s="1154"/>
      <c r="E6" s="1154"/>
      <c r="F6" s="1154"/>
      <c r="G6" s="1154"/>
      <c r="H6" s="1154"/>
      <c r="I6" s="1154"/>
      <c r="J6" s="1155"/>
    </row>
    <row r="7" spans="1:18">
      <c r="B7" s="1149" t="s">
        <v>484</v>
      </c>
      <c r="C7" s="1149"/>
      <c r="D7" s="1149"/>
      <c r="E7" s="1149"/>
      <c r="F7" s="1149"/>
      <c r="G7" s="1149"/>
      <c r="H7" s="1149"/>
      <c r="I7" s="1149"/>
      <c r="J7" s="1149"/>
    </row>
    <row r="8" spans="1:18">
      <c r="B8" s="1149"/>
      <c r="C8" s="1149"/>
      <c r="D8" s="1149"/>
      <c r="E8" s="1149"/>
      <c r="F8" s="1149"/>
      <c r="G8" s="1149"/>
      <c r="H8" s="1149"/>
      <c r="I8" s="1149"/>
      <c r="J8" s="1149"/>
    </row>
    <row r="9" spans="1:18" ht="19.5" customHeight="1">
      <c r="B9" s="1149"/>
      <c r="C9" s="713" t="s">
        <v>483</v>
      </c>
      <c r="D9" s="1156" t="s">
        <v>481</v>
      </c>
      <c r="E9" s="1157"/>
      <c r="F9" s="1158"/>
      <c r="G9" s="713" t="s">
        <v>482</v>
      </c>
      <c r="H9" s="1156" t="s">
        <v>481</v>
      </c>
      <c r="I9" s="1157"/>
      <c r="J9" s="1158"/>
      <c r="O9" s="698"/>
    </row>
    <row r="10" spans="1:18">
      <c r="B10" s="1160" t="s">
        <v>480</v>
      </c>
      <c r="C10" s="1149" t="s">
        <v>479</v>
      </c>
      <c r="D10" s="1149"/>
      <c r="E10" s="1149"/>
      <c r="F10" s="1149"/>
      <c r="G10" s="1149"/>
      <c r="H10" s="1149"/>
      <c r="I10" s="1149"/>
      <c r="J10" s="1149"/>
    </row>
    <row r="11" spans="1:18">
      <c r="B11" s="1161"/>
      <c r="C11" s="1149"/>
      <c r="D11" s="1149"/>
      <c r="E11" s="1149"/>
      <c r="F11" s="1149"/>
      <c r="G11" s="1149"/>
      <c r="H11" s="1149"/>
      <c r="I11" s="1149"/>
      <c r="J11" s="1149"/>
    </row>
    <row r="12" spans="1:18">
      <c r="B12" s="1161"/>
      <c r="C12" s="1149"/>
      <c r="D12" s="1149"/>
      <c r="E12" s="1149"/>
      <c r="F12" s="1149"/>
      <c r="G12" s="1149"/>
      <c r="H12" s="1149"/>
      <c r="I12" s="1149"/>
      <c r="J12" s="1149"/>
    </row>
    <row r="13" spans="1:18" ht="8.25" customHeight="1">
      <c r="B13" s="712"/>
      <c r="C13" s="711"/>
      <c r="D13" s="711"/>
      <c r="E13" s="711"/>
      <c r="F13" s="711"/>
      <c r="G13" s="711"/>
      <c r="H13" s="711"/>
      <c r="I13" s="711"/>
      <c r="J13" s="711"/>
    </row>
    <row r="14" spans="1:18">
      <c r="B14" s="1162" t="s">
        <v>478</v>
      </c>
      <c r="C14" s="1148"/>
    </row>
    <row r="15" spans="1:18">
      <c r="B15" s="710" t="s">
        <v>477</v>
      </c>
      <c r="C15" s="1163" t="s">
        <v>476</v>
      </c>
      <c r="D15" s="1164"/>
      <c r="E15" s="1164"/>
      <c r="F15" s="1164"/>
      <c r="G15" s="1164"/>
      <c r="H15" s="1164"/>
      <c r="I15" s="1165"/>
      <c r="J15" s="709" t="s">
        <v>475</v>
      </c>
    </row>
    <row r="16" spans="1:18" ht="24.75" customHeight="1">
      <c r="B16" s="708" t="s">
        <v>474</v>
      </c>
      <c r="C16" s="1166" t="s">
        <v>473</v>
      </c>
      <c r="D16" s="1161"/>
      <c r="E16" s="1161"/>
      <c r="F16" s="1161"/>
      <c r="G16" s="1161"/>
      <c r="H16" s="1161"/>
      <c r="I16" s="1161"/>
      <c r="J16" s="707"/>
    </row>
    <row r="17" spans="1:11" ht="51" customHeight="1">
      <c r="B17" s="706" t="s">
        <v>472</v>
      </c>
      <c r="C17" s="1167" t="s">
        <v>487</v>
      </c>
      <c r="D17" s="1168"/>
      <c r="E17" s="1168"/>
      <c r="F17" s="1168"/>
      <c r="G17" s="1168"/>
      <c r="H17" s="1168"/>
      <c r="I17" s="1169"/>
      <c r="J17" s="704"/>
    </row>
    <row r="18" spans="1:11" ht="24.75" customHeight="1">
      <c r="B18" s="706" t="s">
        <v>471</v>
      </c>
      <c r="C18" s="1166" t="s">
        <v>470</v>
      </c>
      <c r="D18" s="1161"/>
      <c r="E18" s="1161"/>
      <c r="F18" s="1161"/>
      <c r="G18" s="1161"/>
      <c r="H18" s="1161"/>
      <c r="I18" s="1161"/>
      <c r="J18" s="704"/>
    </row>
    <row r="19" spans="1:11" ht="24.75" customHeight="1">
      <c r="B19" s="706" t="s">
        <v>469</v>
      </c>
      <c r="C19" s="1170" t="s">
        <v>468</v>
      </c>
      <c r="D19" s="1171"/>
      <c r="E19" s="1171"/>
      <c r="F19" s="1171"/>
      <c r="G19" s="1171"/>
      <c r="H19" s="1171"/>
      <c r="I19" s="1172"/>
      <c r="J19" s="704"/>
    </row>
    <row r="20" spans="1:11" ht="24.75" customHeight="1">
      <c r="B20" s="705" t="s">
        <v>467</v>
      </c>
      <c r="C20" s="1166" t="s">
        <v>466</v>
      </c>
      <c r="D20" s="1161"/>
      <c r="E20" s="1161"/>
      <c r="F20" s="1161"/>
      <c r="G20" s="1161"/>
      <c r="H20" s="1161"/>
      <c r="I20" s="1161"/>
      <c r="J20" s="704"/>
    </row>
    <row r="22" spans="1:11" ht="29.25" customHeight="1"/>
    <row r="23" spans="1:11">
      <c r="B23" s="1140" t="s">
        <v>465</v>
      </c>
      <c r="C23" s="1141"/>
      <c r="D23" s="1146"/>
      <c r="E23" s="1146"/>
      <c r="F23" s="1146"/>
      <c r="G23" s="1146"/>
      <c r="H23" s="1146"/>
      <c r="I23" s="1146"/>
      <c r="J23" s="1146"/>
    </row>
    <row r="24" spans="1:11">
      <c r="B24" s="1142"/>
      <c r="C24" s="1143"/>
      <c r="D24" s="1146"/>
      <c r="E24" s="1146"/>
      <c r="F24" s="1146"/>
      <c r="G24" s="1146"/>
      <c r="H24" s="1146"/>
      <c r="I24" s="1146"/>
      <c r="J24" s="1146"/>
    </row>
    <row r="25" spans="1:11">
      <c r="B25" s="1144"/>
      <c r="C25" s="1145"/>
      <c r="D25" s="1146"/>
      <c r="E25" s="1146"/>
      <c r="F25" s="1146"/>
      <c r="G25" s="1146"/>
      <c r="H25" s="1146"/>
      <c r="I25" s="1146"/>
      <c r="J25" s="1146"/>
    </row>
    <row r="28" spans="1:11" ht="24" customHeight="1">
      <c r="B28" s="702" t="s">
        <v>464</v>
      </c>
      <c r="C28" s="702"/>
      <c r="D28" s="702"/>
      <c r="E28" s="703"/>
      <c r="F28" s="702"/>
      <c r="G28" s="702"/>
      <c r="H28" s="702"/>
      <c r="I28" s="702"/>
      <c r="J28" s="702"/>
      <c r="K28" s="702"/>
    </row>
    <row r="29" spans="1:11" ht="24" customHeight="1">
      <c r="A29" s="702"/>
      <c r="C29" s="702" t="s">
        <v>463</v>
      </c>
      <c r="D29" s="702"/>
      <c r="E29" s="702"/>
      <c r="F29" s="702"/>
      <c r="G29" s="702"/>
      <c r="H29" s="702"/>
      <c r="J29" s="702" t="s">
        <v>462</v>
      </c>
      <c r="K29" s="702"/>
    </row>
    <row r="30" spans="1:11" ht="15.75" customHeight="1">
      <c r="A30" s="701"/>
      <c r="B30" s="701"/>
      <c r="C30" s="701"/>
      <c r="D30" s="701"/>
      <c r="E30" s="701"/>
      <c r="F30" s="700"/>
      <c r="G30" s="700"/>
      <c r="H30" s="700"/>
      <c r="I30" s="700"/>
      <c r="J30" s="700"/>
      <c r="K30" s="700"/>
    </row>
    <row r="31" spans="1:11" ht="14.25">
      <c r="A31" s="1159" t="s">
        <v>461</v>
      </c>
      <c r="B31" s="1159"/>
      <c r="C31" s="1159"/>
      <c r="D31" s="1159"/>
      <c r="E31" s="1159"/>
      <c r="F31" s="1159"/>
      <c r="G31" s="1159"/>
      <c r="H31" s="1159"/>
      <c r="I31" s="1159"/>
      <c r="J31" s="1159"/>
      <c r="K31" s="1159"/>
    </row>
    <row r="32" spans="1:11" s="698" customFormat="1" ht="18.75" customHeight="1">
      <c r="B32" s="699" t="s">
        <v>460</v>
      </c>
    </row>
    <row r="33" spans="1:11" ht="18.75" customHeight="1" thickBot="1">
      <c r="A33" s="697"/>
    </row>
    <row r="34" spans="1:11" ht="18.75" customHeight="1" thickTop="1">
      <c r="A34" s="697"/>
      <c r="B34" s="1173" t="s">
        <v>459</v>
      </c>
      <c r="C34" s="1174"/>
      <c r="D34" s="1177" t="str">
        <f>IF([7]基本情報入力シート!M16="","",[7]基本情報入力シート!M16)</f>
        <v/>
      </c>
      <c r="E34" s="1178"/>
      <c r="F34" s="1178"/>
      <c r="G34" s="1178"/>
      <c r="H34" s="1178"/>
      <c r="I34" s="1178"/>
      <c r="J34" s="1179"/>
    </row>
    <row r="35" spans="1:11" ht="14.25" thickBot="1">
      <c r="B35" s="1175"/>
      <c r="C35" s="1176"/>
      <c r="D35" s="1180"/>
      <c r="E35" s="1181"/>
      <c r="F35" s="1181"/>
      <c r="G35" s="1181"/>
      <c r="H35" s="1181"/>
      <c r="I35" s="1181"/>
      <c r="J35" s="1182"/>
    </row>
    <row r="36" spans="1:11" ht="15" thickTop="1">
      <c r="B36" s="1183" t="s">
        <v>458</v>
      </c>
      <c r="C36" s="1183"/>
      <c r="D36" s="1185" t="s">
        <v>456</v>
      </c>
      <c r="E36" s="1185"/>
      <c r="F36" s="1183" t="s">
        <v>457</v>
      </c>
      <c r="G36" s="1183"/>
      <c r="H36" s="1185" t="s">
        <v>456</v>
      </c>
      <c r="I36" s="1185"/>
      <c r="J36" s="1185"/>
      <c r="K36" s="696"/>
    </row>
    <row r="37" spans="1:11" ht="15" thickBot="1">
      <c r="B37" s="1184"/>
      <c r="C37" s="1184"/>
      <c r="D37" s="1186"/>
      <c r="E37" s="1186"/>
      <c r="F37" s="1184"/>
      <c r="G37" s="1184"/>
      <c r="H37" s="1186"/>
      <c r="I37" s="1186"/>
      <c r="J37" s="1186"/>
      <c r="K37" s="696"/>
    </row>
    <row r="38" spans="1:11" ht="15" thickTop="1">
      <c r="B38" s="1183" t="s">
        <v>76</v>
      </c>
      <c r="C38" s="1183"/>
      <c r="D38" s="1185" t="s">
        <v>456</v>
      </c>
      <c r="E38" s="1185"/>
      <c r="F38" s="1183" t="s">
        <v>455</v>
      </c>
      <c r="G38" s="1183"/>
      <c r="H38" s="1189">
        <v>44287</v>
      </c>
      <c r="I38" s="1183"/>
      <c r="J38" s="1183"/>
      <c r="K38" s="696"/>
    </row>
    <row r="39" spans="1:11" ht="14.25">
      <c r="B39" s="1187"/>
      <c r="C39" s="1187"/>
      <c r="D39" s="1188"/>
      <c r="E39" s="1188"/>
      <c r="F39" s="1187"/>
      <c r="G39" s="1187"/>
      <c r="H39" s="1187"/>
      <c r="I39" s="1187"/>
      <c r="J39" s="1187"/>
      <c r="K39" s="696"/>
    </row>
    <row r="40" spans="1:11" ht="15" thickBot="1">
      <c r="B40" s="1184"/>
      <c r="C40" s="1184"/>
      <c r="D40" s="1186"/>
      <c r="E40" s="1186"/>
      <c r="F40" s="1184"/>
      <c r="G40" s="1184"/>
      <c r="H40" s="1184"/>
      <c r="I40" s="1184"/>
      <c r="J40" s="1184"/>
      <c r="K40" s="696"/>
    </row>
    <row r="41" spans="1:11" ht="15" thickTop="1">
      <c r="B41" s="1190" t="s">
        <v>454</v>
      </c>
      <c r="C41" s="1190"/>
      <c r="D41" s="1190" t="str">
        <f>IF(C10="","",C10)</f>
        <v>令和３年度介護職員処遇改善計画書・介護職員等特定処遇改善計画書</v>
      </c>
      <c r="E41" s="1190"/>
      <c r="F41" s="1190"/>
      <c r="G41" s="1190"/>
      <c r="H41" s="1190"/>
      <c r="I41" s="1190"/>
      <c r="J41" s="1190"/>
      <c r="K41" s="696"/>
    </row>
    <row r="42" spans="1:11" ht="14.25">
      <c r="B42" s="1191"/>
      <c r="C42" s="1191"/>
      <c r="D42" s="1191"/>
      <c r="E42" s="1191"/>
      <c r="F42" s="1191"/>
      <c r="G42" s="1191"/>
      <c r="H42" s="1191"/>
      <c r="I42" s="1191"/>
      <c r="J42" s="1191"/>
      <c r="K42" s="696"/>
    </row>
    <row r="43" spans="1:11">
      <c r="B43" s="1191"/>
      <c r="C43" s="1191"/>
      <c r="D43" s="1191"/>
      <c r="E43" s="1191"/>
      <c r="F43" s="1191"/>
      <c r="G43" s="1191"/>
      <c r="H43" s="1191"/>
      <c r="I43" s="1191"/>
      <c r="J43" s="1191"/>
    </row>
    <row r="44" spans="1:11">
      <c r="B44" s="1191"/>
      <c r="C44" s="1191"/>
      <c r="D44" s="1191"/>
      <c r="E44" s="1191"/>
      <c r="F44" s="1191"/>
      <c r="G44" s="1191"/>
      <c r="H44" s="1191"/>
      <c r="I44" s="1191"/>
      <c r="J44" s="1191"/>
    </row>
    <row r="45" spans="1:11" ht="8.25" customHeight="1">
      <c r="B45" s="695"/>
      <c r="C45" s="695"/>
      <c r="D45" s="695"/>
      <c r="E45" s="695"/>
      <c r="F45" s="695"/>
      <c r="G45" s="695"/>
      <c r="H45" s="695"/>
      <c r="I45" s="695"/>
      <c r="J45" s="695"/>
    </row>
    <row r="46" spans="1:11" s="691" customFormat="1" ht="39" customHeight="1">
      <c r="B46" s="694" t="s">
        <v>453</v>
      </c>
      <c r="C46" s="1196" t="s">
        <v>452</v>
      </c>
      <c r="D46" s="1196"/>
      <c r="E46" s="1196"/>
      <c r="F46" s="1196"/>
      <c r="G46" s="1196"/>
      <c r="H46" s="1196"/>
      <c r="I46" s="1196"/>
      <c r="J46" s="1196"/>
      <c r="K46" s="693"/>
    </row>
    <row r="47" spans="1:11" s="691" customFormat="1" ht="17.25" customHeight="1">
      <c r="B47" s="1192" t="s">
        <v>451</v>
      </c>
      <c r="C47" s="1148"/>
      <c r="D47" s="692"/>
      <c r="E47" s="692"/>
      <c r="F47" s="692"/>
      <c r="G47" s="692"/>
      <c r="H47" s="692"/>
      <c r="I47" s="692"/>
      <c r="J47" s="692"/>
    </row>
    <row r="48" spans="1:11">
      <c r="B48" s="1148"/>
      <c r="C48" s="1148"/>
      <c r="D48" s="1148"/>
      <c r="E48" s="1148"/>
    </row>
    <row r="49" spans="1:6" ht="22.5" customHeight="1">
      <c r="A49" s="690"/>
      <c r="B49" s="1193" t="s">
        <v>450</v>
      </c>
      <c r="C49" s="1148"/>
      <c r="D49" s="1197"/>
    </row>
    <row r="50" spans="1:6" ht="18.75" customHeight="1">
      <c r="B50" s="1194" t="s">
        <v>449</v>
      </c>
      <c r="C50" s="1194"/>
      <c r="D50" s="1194"/>
    </row>
    <row r="51" spans="1:6" ht="22.5" customHeight="1">
      <c r="B51" s="1198" t="s">
        <v>448</v>
      </c>
      <c r="C51" s="1194"/>
      <c r="D51" s="1194"/>
      <c r="E51" s="1194"/>
    </row>
    <row r="52" spans="1:6" ht="18.75" customHeight="1"/>
    <row r="53" spans="1:6" ht="22.5" customHeight="1">
      <c r="B53" s="1192"/>
      <c r="C53" s="1193"/>
      <c r="D53" s="1193"/>
      <c r="E53" s="1193"/>
      <c r="F53" s="1193"/>
    </row>
    <row r="54" spans="1:6" ht="18.75" customHeight="1">
      <c r="B54" s="1162"/>
      <c r="C54" s="1194"/>
      <c r="D54" s="1194"/>
      <c r="E54" s="1194"/>
      <c r="F54" s="1194"/>
    </row>
    <row r="55" spans="1:6">
      <c r="B55" s="1195"/>
      <c r="C55" s="1195"/>
      <c r="D55" s="1195"/>
      <c r="E55" s="1195"/>
    </row>
  </sheetData>
  <mergeCells count="40">
    <mergeCell ref="B53:F53"/>
    <mergeCell ref="B54:F54"/>
    <mergeCell ref="B55:E55"/>
    <mergeCell ref="C46:J46"/>
    <mergeCell ref="B47:C47"/>
    <mergeCell ref="B48:E48"/>
    <mergeCell ref="B49:D49"/>
    <mergeCell ref="B50:D50"/>
    <mergeCell ref="B51:E51"/>
    <mergeCell ref="B38:C40"/>
    <mergeCell ref="D38:E40"/>
    <mergeCell ref="F38:G40"/>
    <mergeCell ref="H38:J40"/>
    <mergeCell ref="B41:C44"/>
    <mergeCell ref="D41:J44"/>
    <mergeCell ref="B34:C35"/>
    <mergeCell ref="D34:J35"/>
    <mergeCell ref="B36:C37"/>
    <mergeCell ref="D36:E37"/>
    <mergeCell ref="F36:G37"/>
    <mergeCell ref="H36:J37"/>
    <mergeCell ref="A31:K31"/>
    <mergeCell ref="B10:B12"/>
    <mergeCell ref="C10:J12"/>
    <mergeCell ref="B14:C14"/>
    <mergeCell ref="C15:I15"/>
    <mergeCell ref="C16:I16"/>
    <mergeCell ref="C17:I17"/>
    <mergeCell ref="C18:I18"/>
    <mergeCell ref="C19:I19"/>
    <mergeCell ref="C20:I20"/>
    <mergeCell ref="B23:C25"/>
    <mergeCell ref="D23:J25"/>
    <mergeCell ref="A1:K1"/>
    <mergeCell ref="B5:B6"/>
    <mergeCell ref="C5:J6"/>
    <mergeCell ref="B7:B9"/>
    <mergeCell ref="C7:J8"/>
    <mergeCell ref="D9:F9"/>
    <mergeCell ref="H9:J9"/>
  </mergeCells>
  <phoneticPr fontId="7"/>
  <dataValidations count="2">
    <dataValidation type="list" allowBlank="1" showInputMessage="1" showErrorMessage="1" sqref="WVH983050:WVO983052 WLL983050:WLS983052 WBP983050:WBW983052 VRT983050:VSA983052 VHX983050:VIE983052 UYB983050:UYI983052 UOF983050:UOM983052 UEJ983050:UEQ983052 TUN983050:TUU983052 TKR983050:TKY983052 TAV983050:TBC983052 SQZ983050:SRG983052 SHD983050:SHK983052 RXH983050:RXO983052 RNL983050:RNS983052 RDP983050:RDW983052 QTT983050:QUA983052 QJX983050:QKE983052 QAB983050:QAI983052 PQF983050:PQM983052 PGJ983050:PGQ983052 OWN983050:OWU983052 OMR983050:OMY983052 OCV983050:ODC983052 NSZ983050:NTG983052 NJD983050:NJK983052 MZH983050:MZO983052 MPL983050:MPS983052 MFP983050:MFW983052 LVT983050:LWA983052 LLX983050:LME983052 LCB983050:LCI983052 KSF983050:KSM983052 KIJ983050:KIQ983052 JYN983050:JYU983052 JOR983050:JOY983052 JEV983050:JFC983052 IUZ983050:IVG983052 ILD983050:ILK983052 IBH983050:IBO983052 HRL983050:HRS983052 HHP983050:HHW983052 GXT983050:GYA983052 GNX983050:GOE983052 GEB983050:GEI983052 FUF983050:FUM983052 FKJ983050:FKQ983052 FAN983050:FAU983052 EQR983050:EQY983052 EGV983050:EHC983052 DWZ983050:DXG983052 DND983050:DNK983052 DDH983050:DDO983052 CTL983050:CTS983052 CJP983050:CJW983052 BZT983050:CAA983052 BPX983050:BQE983052 BGB983050:BGI983052 AWF983050:AWM983052 AMJ983050:AMQ983052 ACN983050:ACU983052 SR983050:SY983052 IV983050:JC983052 C983050:J983052 WVH917514:WVO917516 WLL917514:WLS917516 WBP917514:WBW917516 VRT917514:VSA917516 VHX917514:VIE917516 UYB917514:UYI917516 UOF917514:UOM917516 UEJ917514:UEQ917516 TUN917514:TUU917516 TKR917514:TKY917516 TAV917514:TBC917516 SQZ917514:SRG917516 SHD917514:SHK917516 RXH917514:RXO917516 RNL917514:RNS917516 RDP917514:RDW917516 QTT917514:QUA917516 QJX917514:QKE917516 QAB917514:QAI917516 PQF917514:PQM917516 PGJ917514:PGQ917516 OWN917514:OWU917516 OMR917514:OMY917516 OCV917514:ODC917516 NSZ917514:NTG917516 NJD917514:NJK917516 MZH917514:MZO917516 MPL917514:MPS917516 MFP917514:MFW917516 LVT917514:LWA917516 LLX917514:LME917516 LCB917514:LCI917516 KSF917514:KSM917516 KIJ917514:KIQ917516 JYN917514:JYU917516 JOR917514:JOY917516 JEV917514:JFC917516 IUZ917514:IVG917516 ILD917514:ILK917516 IBH917514:IBO917516 HRL917514:HRS917516 HHP917514:HHW917516 GXT917514:GYA917516 GNX917514:GOE917516 GEB917514:GEI917516 FUF917514:FUM917516 FKJ917514:FKQ917516 FAN917514:FAU917516 EQR917514:EQY917516 EGV917514:EHC917516 DWZ917514:DXG917516 DND917514:DNK917516 DDH917514:DDO917516 CTL917514:CTS917516 CJP917514:CJW917516 BZT917514:CAA917516 BPX917514:BQE917516 BGB917514:BGI917516 AWF917514:AWM917516 AMJ917514:AMQ917516 ACN917514:ACU917516 SR917514:SY917516 IV917514:JC917516 C917514:J917516 WVH851978:WVO851980 WLL851978:WLS851980 WBP851978:WBW851980 VRT851978:VSA851980 VHX851978:VIE851980 UYB851978:UYI851980 UOF851978:UOM851980 UEJ851978:UEQ851980 TUN851978:TUU851980 TKR851978:TKY851980 TAV851978:TBC851980 SQZ851978:SRG851980 SHD851978:SHK851980 RXH851978:RXO851980 RNL851978:RNS851980 RDP851978:RDW851980 QTT851978:QUA851980 QJX851978:QKE851980 QAB851978:QAI851980 PQF851978:PQM851980 PGJ851978:PGQ851980 OWN851978:OWU851980 OMR851978:OMY851980 OCV851978:ODC851980 NSZ851978:NTG851980 NJD851978:NJK851980 MZH851978:MZO851980 MPL851978:MPS851980 MFP851978:MFW851980 LVT851978:LWA851980 LLX851978:LME851980 LCB851978:LCI851980 KSF851978:KSM851980 KIJ851978:KIQ851980 JYN851978:JYU851980 JOR851978:JOY851980 JEV851978:JFC851980 IUZ851978:IVG851980 ILD851978:ILK851980 IBH851978:IBO851980 HRL851978:HRS851980 HHP851978:HHW851980 GXT851978:GYA851980 GNX851978:GOE851980 GEB851978:GEI851980 FUF851978:FUM851980 FKJ851978:FKQ851980 FAN851978:FAU851980 EQR851978:EQY851980 EGV851978:EHC851980 DWZ851978:DXG851980 DND851978:DNK851980 DDH851978:DDO851980 CTL851978:CTS851980 CJP851978:CJW851980 BZT851978:CAA851980 BPX851978:BQE851980 BGB851978:BGI851980 AWF851978:AWM851980 AMJ851978:AMQ851980 ACN851978:ACU851980 SR851978:SY851980 IV851978:JC851980 C851978:J851980 WVH786442:WVO786444 WLL786442:WLS786444 WBP786442:WBW786444 VRT786442:VSA786444 VHX786442:VIE786444 UYB786442:UYI786444 UOF786442:UOM786444 UEJ786442:UEQ786444 TUN786442:TUU786444 TKR786442:TKY786444 TAV786442:TBC786444 SQZ786442:SRG786444 SHD786442:SHK786444 RXH786442:RXO786444 RNL786442:RNS786444 RDP786442:RDW786444 QTT786442:QUA786444 QJX786442:QKE786444 QAB786442:QAI786444 PQF786442:PQM786444 PGJ786442:PGQ786444 OWN786442:OWU786444 OMR786442:OMY786444 OCV786442:ODC786444 NSZ786442:NTG786444 NJD786442:NJK786444 MZH786442:MZO786444 MPL786442:MPS786444 MFP786442:MFW786444 LVT786442:LWA786444 LLX786442:LME786444 LCB786442:LCI786444 KSF786442:KSM786444 KIJ786442:KIQ786444 JYN786442:JYU786444 JOR786442:JOY786444 JEV786442:JFC786444 IUZ786442:IVG786444 ILD786442:ILK786444 IBH786442:IBO786444 HRL786442:HRS786444 HHP786442:HHW786444 GXT786442:GYA786444 GNX786442:GOE786444 GEB786442:GEI786444 FUF786442:FUM786444 FKJ786442:FKQ786444 FAN786442:FAU786444 EQR786442:EQY786444 EGV786442:EHC786444 DWZ786442:DXG786444 DND786442:DNK786444 DDH786442:DDO786444 CTL786442:CTS786444 CJP786442:CJW786444 BZT786442:CAA786444 BPX786442:BQE786444 BGB786442:BGI786444 AWF786442:AWM786444 AMJ786442:AMQ786444 ACN786442:ACU786444 SR786442:SY786444 IV786442:JC786444 C786442:J786444 WVH720906:WVO720908 WLL720906:WLS720908 WBP720906:WBW720908 VRT720906:VSA720908 VHX720906:VIE720908 UYB720906:UYI720908 UOF720906:UOM720908 UEJ720906:UEQ720908 TUN720906:TUU720908 TKR720906:TKY720908 TAV720906:TBC720908 SQZ720906:SRG720908 SHD720906:SHK720908 RXH720906:RXO720908 RNL720906:RNS720908 RDP720906:RDW720908 QTT720906:QUA720908 QJX720906:QKE720908 QAB720906:QAI720908 PQF720906:PQM720908 PGJ720906:PGQ720908 OWN720906:OWU720908 OMR720906:OMY720908 OCV720906:ODC720908 NSZ720906:NTG720908 NJD720906:NJK720908 MZH720906:MZO720908 MPL720906:MPS720908 MFP720906:MFW720908 LVT720906:LWA720908 LLX720906:LME720908 LCB720906:LCI720908 KSF720906:KSM720908 KIJ720906:KIQ720908 JYN720906:JYU720908 JOR720906:JOY720908 JEV720906:JFC720908 IUZ720906:IVG720908 ILD720906:ILK720908 IBH720906:IBO720908 HRL720906:HRS720908 HHP720906:HHW720908 GXT720906:GYA720908 GNX720906:GOE720908 GEB720906:GEI720908 FUF720906:FUM720908 FKJ720906:FKQ720908 FAN720906:FAU720908 EQR720906:EQY720908 EGV720906:EHC720908 DWZ720906:DXG720908 DND720906:DNK720908 DDH720906:DDO720908 CTL720906:CTS720908 CJP720906:CJW720908 BZT720906:CAA720908 BPX720906:BQE720908 BGB720906:BGI720908 AWF720906:AWM720908 AMJ720906:AMQ720908 ACN720906:ACU720908 SR720906:SY720908 IV720906:JC720908 C720906:J720908 WVH655370:WVO655372 WLL655370:WLS655372 WBP655370:WBW655372 VRT655370:VSA655372 VHX655370:VIE655372 UYB655370:UYI655372 UOF655370:UOM655372 UEJ655370:UEQ655372 TUN655370:TUU655372 TKR655370:TKY655372 TAV655370:TBC655372 SQZ655370:SRG655372 SHD655370:SHK655372 RXH655370:RXO655372 RNL655370:RNS655372 RDP655370:RDW655372 QTT655370:QUA655372 QJX655370:QKE655372 QAB655370:QAI655372 PQF655370:PQM655372 PGJ655370:PGQ655372 OWN655370:OWU655372 OMR655370:OMY655372 OCV655370:ODC655372 NSZ655370:NTG655372 NJD655370:NJK655372 MZH655370:MZO655372 MPL655370:MPS655372 MFP655370:MFW655372 LVT655370:LWA655372 LLX655370:LME655372 LCB655370:LCI655372 KSF655370:KSM655372 KIJ655370:KIQ655372 JYN655370:JYU655372 JOR655370:JOY655372 JEV655370:JFC655372 IUZ655370:IVG655372 ILD655370:ILK655372 IBH655370:IBO655372 HRL655370:HRS655372 HHP655370:HHW655372 GXT655370:GYA655372 GNX655370:GOE655372 GEB655370:GEI655372 FUF655370:FUM655372 FKJ655370:FKQ655372 FAN655370:FAU655372 EQR655370:EQY655372 EGV655370:EHC655372 DWZ655370:DXG655372 DND655370:DNK655372 DDH655370:DDO655372 CTL655370:CTS655372 CJP655370:CJW655372 BZT655370:CAA655372 BPX655370:BQE655372 BGB655370:BGI655372 AWF655370:AWM655372 AMJ655370:AMQ655372 ACN655370:ACU655372 SR655370:SY655372 IV655370:JC655372 C655370:J655372 WVH589834:WVO589836 WLL589834:WLS589836 WBP589834:WBW589836 VRT589834:VSA589836 VHX589834:VIE589836 UYB589834:UYI589836 UOF589834:UOM589836 UEJ589834:UEQ589836 TUN589834:TUU589836 TKR589834:TKY589836 TAV589834:TBC589836 SQZ589834:SRG589836 SHD589834:SHK589836 RXH589834:RXO589836 RNL589834:RNS589836 RDP589834:RDW589836 QTT589834:QUA589836 QJX589834:QKE589836 QAB589834:QAI589836 PQF589834:PQM589836 PGJ589834:PGQ589836 OWN589834:OWU589836 OMR589834:OMY589836 OCV589834:ODC589836 NSZ589834:NTG589836 NJD589834:NJK589836 MZH589834:MZO589836 MPL589834:MPS589836 MFP589834:MFW589836 LVT589834:LWA589836 LLX589834:LME589836 LCB589834:LCI589836 KSF589834:KSM589836 KIJ589834:KIQ589836 JYN589834:JYU589836 JOR589834:JOY589836 JEV589834:JFC589836 IUZ589834:IVG589836 ILD589834:ILK589836 IBH589834:IBO589836 HRL589834:HRS589836 HHP589834:HHW589836 GXT589834:GYA589836 GNX589834:GOE589836 GEB589834:GEI589836 FUF589834:FUM589836 FKJ589834:FKQ589836 FAN589834:FAU589836 EQR589834:EQY589836 EGV589834:EHC589836 DWZ589834:DXG589836 DND589834:DNK589836 DDH589834:DDO589836 CTL589834:CTS589836 CJP589834:CJW589836 BZT589834:CAA589836 BPX589834:BQE589836 BGB589834:BGI589836 AWF589834:AWM589836 AMJ589834:AMQ589836 ACN589834:ACU589836 SR589834:SY589836 IV589834:JC589836 C589834:J589836 WVH524298:WVO524300 WLL524298:WLS524300 WBP524298:WBW524300 VRT524298:VSA524300 VHX524298:VIE524300 UYB524298:UYI524300 UOF524298:UOM524300 UEJ524298:UEQ524300 TUN524298:TUU524300 TKR524298:TKY524300 TAV524298:TBC524300 SQZ524298:SRG524300 SHD524298:SHK524300 RXH524298:RXO524300 RNL524298:RNS524300 RDP524298:RDW524300 QTT524298:QUA524300 QJX524298:QKE524300 QAB524298:QAI524300 PQF524298:PQM524300 PGJ524298:PGQ524300 OWN524298:OWU524300 OMR524298:OMY524300 OCV524298:ODC524300 NSZ524298:NTG524300 NJD524298:NJK524300 MZH524298:MZO524300 MPL524298:MPS524300 MFP524298:MFW524300 LVT524298:LWA524300 LLX524298:LME524300 LCB524298:LCI524300 KSF524298:KSM524300 KIJ524298:KIQ524300 JYN524298:JYU524300 JOR524298:JOY524300 JEV524298:JFC524300 IUZ524298:IVG524300 ILD524298:ILK524300 IBH524298:IBO524300 HRL524298:HRS524300 HHP524298:HHW524300 GXT524298:GYA524300 GNX524298:GOE524300 GEB524298:GEI524300 FUF524298:FUM524300 FKJ524298:FKQ524300 FAN524298:FAU524300 EQR524298:EQY524300 EGV524298:EHC524300 DWZ524298:DXG524300 DND524298:DNK524300 DDH524298:DDO524300 CTL524298:CTS524300 CJP524298:CJW524300 BZT524298:CAA524300 BPX524298:BQE524300 BGB524298:BGI524300 AWF524298:AWM524300 AMJ524298:AMQ524300 ACN524298:ACU524300 SR524298:SY524300 IV524298:JC524300 C524298:J524300 WVH458762:WVO458764 WLL458762:WLS458764 WBP458762:WBW458764 VRT458762:VSA458764 VHX458762:VIE458764 UYB458762:UYI458764 UOF458762:UOM458764 UEJ458762:UEQ458764 TUN458762:TUU458764 TKR458762:TKY458764 TAV458762:TBC458764 SQZ458762:SRG458764 SHD458762:SHK458764 RXH458762:RXO458764 RNL458762:RNS458764 RDP458762:RDW458764 QTT458762:QUA458764 QJX458762:QKE458764 QAB458762:QAI458764 PQF458762:PQM458764 PGJ458762:PGQ458764 OWN458762:OWU458764 OMR458762:OMY458764 OCV458762:ODC458764 NSZ458762:NTG458764 NJD458762:NJK458764 MZH458762:MZO458764 MPL458762:MPS458764 MFP458762:MFW458764 LVT458762:LWA458764 LLX458762:LME458764 LCB458762:LCI458764 KSF458762:KSM458764 KIJ458762:KIQ458764 JYN458762:JYU458764 JOR458762:JOY458764 JEV458762:JFC458764 IUZ458762:IVG458764 ILD458762:ILK458764 IBH458762:IBO458764 HRL458762:HRS458764 HHP458762:HHW458764 GXT458762:GYA458764 GNX458762:GOE458764 GEB458762:GEI458764 FUF458762:FUM458764 FKJ458762:FKQ458764 FAN458762:FAU458764 EQR458762:EQY458764 EGV458762:EHC458764 DWZ458762:DXG458764 DND458762:DNK458764 DDH458762:DDO458764 CTL458762:CTS458764 CJP458762:CJW458764 BZT458762:CAA458764 BPX458762:BQE458764 BGB458762:BGI458764 AWF458762:AWM458764 AMJ458762:AMQ458764 ACN458762:ACU458764 SR458762:SY458764 IV458762:JC458764 C458762:J458764 WVH393226:WVO393228 WLL393226:WLS393228 WBP393226:WBW393228 VRT393226:VSA393228 VHX393226:VIE393228 UYB393226:UYI393228 UOF393226:UOM393228 UEJ393226:UEQ393228 TUN393226:TUU393228 TKR393226:TKY393228 TAV393226:TBC393228 SQZ393226:SRG393228 SHD393226:SHK393228 RXH393226:RXO393228 RNL393226:RNS393228 RDP393226:RDW393228 QTT393226:QUA393228 QJX393226:QKE393228 QAB393226:QAI393228 PQF393226:PQM393228 PGJ393226:PGQ393228 OWN393226:OWU393228 OMR393226:OMY393228 OCV393226:ODC393228 NSZ393226:NTG393228 NJD393226:NJK393228 MZH393226:MZO393228 MPL393226:MPS393228 MFP393226:MFW393228 LVT393226:LWA393228 LLX393226:LME393228 LCB393226:LCI393228 KSF393226:KSM393228 KIJ393226:KIQ393228 JYN393226:JYU393228 JOR393226:JOY393228 JEV393226:JFC393228 IUZ393226:IVG393228 ILD393226:ILK393228 IBH393226:IBO393228 HRL393226:HRS393228 HHP393226:HHW393228 GXT393226:GYA393228 GNX393226:GOE393228 GEB393226:GEI393228 FUF393226:FUM393228 FKJ393226:FKQ393228 FAN393226:FAU393228 EQR393226:EQY393228 EGV393226:EHC393228 DWZ393226:DXG393228 DND393226:DNK393228 DDH393226:DDO393228 CTL393226:CTS393228 CJP393226:CJW393228 BZT393226:CAA393228 BPX393226:BQE393228 BGB393226:BGI393228 AWF393226:AWM393228 AMJ393226:AMQ393228 ACN393226:ACU393228 SR393226:SY393228 IV393226:JC393228 C393226:J393228 WVH327690:WVO327692 WLL327690:WLS327692 WBP327690:WBW327692 VRT327690:VSA327692 VHX327690:VIE327692 UYB327690:UYI327692 UOF327690:UOM327692 UEJ327690:UEQ327692 TUN327690:TUU327692 TKR327690:TKY327692 TAV327690:TBC327692 SQZ327690:SRG327692 SHD327690:SHK327692 RXH327690:RXO327692 RNL327690:RNS327692 RDP327690:RDW327692 QTT327690:QUA327692 QJX327690:QKE327692 QAB327690:QAI327692 PQF327690:PQM327692 PGJ327690:PGQ327692 OWN327690:OWU327692 OMR327690:OMY327692 OCV327690:ODC327692 NSZ327690:NTG327692 NJD327690:NJK327692 MZH327690:MZO327692 MPL327690:MPS327692 MFP327690:MFW327692 LVT327690:LWA327692 LLX327690:LME327692 LCB327690:LCI327692 KSF327690:KSM327692 KIJ327690:KIQ327692 JYN327690:JYU327692 JOR327690:JOY327692 JEV327690:JFC327692 IUZ327690:IVG327692 ILD327690:ILK327692 IBH327690:IBO327692 HRL327690:HRS327692 HHP327690:HHW327692 GXT327690:GYA327692 GNX327690:GOE327692 GEB327690:GEI327692 FUF327690:FUM327692 FKJ327690:FKQ327692 FAN327690:FAU327692 EQR327690:EQY327692 EGV327690:EHC327692 DWZ327690:DXG327692 DND327690:DNK327692 DDH327690:DDO327692 CTL327690:CTS327692 CJP327690:CJW327692 BZT327690:CAA327692 BPX327690:BQE327692 BGB327690:BGI327692 AWF327690:AWM327692 AMJ327690:AMQ327692 ACN327690:ACU327692 SR327690:SY327692 IV327690:JC327692 C327690:J327692 WVH262154:WVO262156 WLL262154:WLS262156 WBP262154:WBW262156 VRT262154:VSA262156 VHX262154:VIE262156 UYB262154:UYI262156 UOF262154:UOM262156 UEJ262154:UEQ262156 TUN262154:TUU262156 TKR262154:TKY262156 TAV262154:TBC262156 SQZ262154:SRG262156 SHD262154:SHK262156 RXH262154:RXO262156 RNL262154:RNS262156 RDP262154:RDW262156 QTT262154:QUA262156 QJX262154:QKE262156 QAB262154:QAI262156 PQF262154:PQM262156 PGJ262154:PGQ262156 OWN262154:OWU262156 OMR262154:OMY262156 OCV262154:ODC262156 NSZ262154:NTG262156 NJD262154:NJK262156 MZH262154:MZO262156 MPL262154:MPS262156 MFP262154:MFW262156 LVT262154:LWA262156 LLX262154:LME262156 LCB262154:LCI262156 KSF262154:KSM262156 KIJ262154:KIQ262156 JYN262154:JYU262156 JOR262154:JOY262156 JEV262154:JFC262156 IUZ262154:IVG262156 ILD262154:ILK262156 IBH262154:IBO262156 HRL262154:HRS262156 HHP262154:HHW262156 GXT262154:GYA262156 GNX262154:GOE262156 GEB262154:GEI262156 FUF262154:FUM262156 FKJ262154:FKQ262156 FAN262154:FAU262156 EQR262154:EQY262156 EGV262154:EHC262156 DWZ262154:DXG262156 DND262154:DNK262156 DDH262154:DDO262156 CTL262154:CTS262156 CJP262154:CJW262156 BZT262154:CAA262156 BPX262154:BQE262156 BGB262154:BGI262156 AWF262154:AWM262156 AMJ262154:AMQ262156 ACN262154:ACU262156 SR262154:SY262156 IV262154:JC262156 C262154:J262156 WVH196618:WVO196620 WLL196618:WLS196620 WBP196618:WBW196620 VRT196618:VSA196620 VHX196618:VIE196620 UYB196618:UYI196620 UOF196618:UOM196620 UEJ196618:UEQ196620 TUN196618:TUU196620 TKR196618:TKY196620 TAV196618:TBC196620 SQZ196618:SRG196620 SHD196618:SHK196620 RXH196618:RXO196620 RNL196618:RNS196620 RDP196618:RDW196620 QTT196618:QUA196620 QJX196618:QKE196620 QAB196618:QAI196620 PQF196618:PQM196620 PGJ196618:PGQ196620 OWN196618:OWU196620 OMR196618:OMY196620 OCV196618:ODC196620 NSZ196618:NTG196620 NJD196618:NJK196620 MZH196618:MZO196620 MPL196618:MPS196620 MFP196618:MFW196620 LVT196618:LWA196620 LLX196618:LME196620 LCB196618:LCI196620 KSF196618:KSM196620 KIJ196618:KIQ196620 JYN196618:JYU196620 JOR196618:JOY196620 JEV196618:JFC196620 IUZ196618:IVG196620 ILD196618:ILK196620 IBH196618:IBO196620 HRL196618:HRS196620 HHP196618:HHW196620 GXT196618:GYA196620 GNX196618:GOE196620 GEB196618:GEI196620 FUF196618:FUM196620 FKJ196618:FKQ196620 FAN196618:FAU196620 EQR196618:EQY196620 EGV196618:EHC196620 DWZ196618:DXG196620 DND196618:DNK196620 DDH196618:DDO196620 CTL196618:CTS196620 CJP196618:CJW196620 BZT196618:CAA196620 BPX196618:BQE196620 BGB196618:BGI196620 AWF196618:AWM196620 AMJ196618:AMQ196620 ACN196618:ACU196620 SR196618:SY196620 IV196618:JC196620 C196618:J196620 WVH131082:WVO131084 WLL131082:WLS131084 WBP131082:WBW131084 VRT131082:VSA131084 VHX131082:VIE131084 UYB131082:UYI131084 UOF131082:UOM131084 UEJ131082:UEQ131084 TUN131082:TUU131084 TKR131082:TKY131084 TAV131082:TBC131084 SQZ131082:SRG131084 SHD131082:SHK131084 RXH131082:RXO131084 RNL131082:RNS131084 RDP131082:RDW131084 QTT131082:QUA131084 QJX131082:QKE131084 QAB131082:QAI131084 PQF131082:PQM131084 PGJ131082:PGQ131084 OWN131082:OWU131084 OMR131082:OMY131084 OCV131082:ODC131084 NSZ131082:NTG131084 NJD131082:NJK131084 MZH131082:MZO131084 MPL131082:MPS131084 MFP131082:MFW131084 LVT131082:LWA131084 LLX131082:LME131084 LCB131082:LCI131084 KSF131082:KSM131084 KIJ131082:KIQ131084 JYN131082:JYU131084 JOR131082:JOY131084 JEV131082:JFC131084 IUZ131082:IVG131084 ILD131082:ILK131084 IBH131082:IBO131084 HRL131082:HRS131084 HHP131082:HHW131084 GXT131082:GYA131084 GNX131082:GOE131084 GEB131082:GEI131084 FUF131082:FUM131084 FKJ131082:FKQ131084 FAN131082:FAU131084 EQR131082:EQY131084 EGV131082:EHC131084 DWZ131082:DXG131084 DND131082:DNK131084 DDH131082:DDO131084 CTL131082:CTS131084 CJP131082:CJW131084 BZT131082:CAA131084 BPX131082:BQE131084 BGB131082:BGI131084 AWF131082:AWM131084 AMJ131082:AMQ131084 ACN131082:ACU131084 SR131082:SY131084 IV131082:JC131084 C131082:J131084 WVH65546:WVO65548 WLL65546:WLS65548 WBP65546:WBW65548 VRT65546:VSA65548 VHX65546:VIE65548 UYB65546:UYI65548 UOF65546:UOM65548 UEJ65546:UEQ65548 TUN65546:TUU65548 TKR65546:TKY65548 TAV65546:TBC65548 SQZ65546:SRG65548 SHD65546:SHK65548 RXH65546:RXO65548 RNL65546:RNS65548 RDP65546:RDW65548 QTT65546:QUA65548 QJX65546:QKE65548 QAB65546:QAI65548 PQF65546:PQM65548 PGJ65546:PGQ65548 OWN65546:OWU65548 OMR65546:OMY65548 OCV65546:ODC65548 NSZ65546:NTG65548 NJD65546:NJK65548 MZH65546:MZO65548 MPL65546:MPS65548 MFP65546:MFW65548 LVT65546:LWA65548 LLX65546:LME65548 LCB65546:LCI65548 KSF65546:KSM65548 KIJ65546:KIQ65548 JYN65546:JYU65548 JOR65546:JOY65548 JEV65546:JFC65548 IUZ65546:IVG65548 ILD65546:ILK65548 IBH65546:IBO65548 HRL65546:HRS65548 HHP65546:HHW65548 GXT65546:GYA65548 GNX65546:GOE65548 GEB65546:GEI65548 FUF65546:FUM65548 FKJ65546:FKQ65548 FAN65546:FAU65548 EQR65546:EQY65548 EGV65546:EHC65548 DWZ65546:DXG65548 DND65546:DNK65548 DDH65546:DDO65548 CTL65546:CTS65548 CJP65546:CJW65548 BZT65546:CAA65548 BPX65546:BQE65548 BGB65546:BGI65548 AWF65546:AWM65548 AMJ65546:AMQ65548 ACN65546:ACU65548 SR65546:SY65548 IV65546:JC65548 C65546:J65548 WVH10:WVO12 WLL10:WLS12 WBP10:WBW12 VRT10:VSA12 VHX10:VIE12 UYB10:UYI12 UOF10:UOM12 UEJ10:UEQ12 TUN10:TUU12 TKR10:TKY12 TAV10:TBC12 SQZ10:SRG12 SHD10:SHK12 RXH10:RXO12 RNL10:RNS12 RDP10:RDW12 QTT10:QUA12 QJX10:QKE12 QAB10:QAI12 PQF10:PQM12 PGJ10:PGQ12 OWN10:OWU12 OMR10:OMY12 OCV10:ODC12 NSZ10:NTG12 NJD10:NJK12 MZH10:MZO12 MPL10:MPS12 MFP10:MFW12 LVT10:LWA12 LLX10:LME12 LCB10:LCI12 KSF10:KSM12 KIJ10:KIQ12 JYN10:JYU12 JOR10:JOY12 JEV10:JFC12 IUZ10:IVG12 ILD10:ILK12 IBH10:IBO12 HRL10:HRS12 HHP10:HHW12 GXT10:GYA12 GNX10:GOE12 GEB10:GEI12 FUF10:FUM12 FKJ10:FKQ12 FAN10:FAU12 EQR10:EQY12 EGV10:EHC12 DWZ10:DXG12 DND10:DNK12 DDH10:DDO12 CTL10:CTS12 CJP10:CJW12 BZT10:CAA12 BPX10:BQE12 BGB10:BGI12 AWF10:AWM12 AMJ10:AMQ12 ACN10:ACU12 SR10:SY12 IV10:JC12" xr:uid="{24EDE52B-7AA6-4DFD-803A-AF75479055C9}">
      <formula1>#REF!</formula1>
    </dataValidation>
    <dataValidation showInputMessage="1" showErrorMessage="1" sqref="D34:J35 IW34:JC35 SS34:SY35 ACO34:ACU35 AMK34:AMQ35 AWG34:AWM35 BGC34:BGI35 BPY34:BQE35 BZU34:CAA35 CJQ34:CJW35 CTM34:CTS35 DDI34:DDO35 DNE34:DNK35 DXA34:DXG35 EGW34:EHC35 EQS34:EQY35 FAO34:FAU35 FKK34:FKQ35 FUG34:FUM35 GEC34:GEI35 GNY34:GOE35 GXU34:GYA35 HHQ34:HHW35 HRM34:HRS35 IBI34:IBO35 ILE34:ILK35 IVA34:IVG35 JEW34:JFC35 JOS34:JOY35 JYO34:JYU35 KIK34:KIQ35 KSG34:KSM35 LCC34:LCI35 LLY34:LME35 LVU34:LWA35 MFQ34:MFW35 MPM34:MPS35 MZI34:MZO35 NJE34:NJK35 NTA34:NTG35 OCW34:ODC35 OMS34:OMY35 OWO34:OWU35 PGK34:PGQ35 PQG34:PQM35 QAC34:QAI35 QJY34:QKE35 QTU34:QUA35 RDQ34:RDW35 RNM34:RNS35 RXI34:RXO35 SHE34:SHK35 SRA34:SRG35 TAW34:TBC35 TKS34:TKY35 TUO34:TUU35 UEK34:UEQ35 UOG34:UOM35 UYC34:UYI35 VHY34:VIE35 VRU34:VSA35 WBQ34:WBW35 WLM34:WLS35 WVI34:WVO35 D65570:J65571 IW65570:JC65571 SS65570:SY65571 ACO65570:ACU65571 AMK65570:AMQ65571 AWG65570:AWM65571 BGC65570:BGI65571 BPY65570:BQE65571 BZU65570:CAA65571 CJQ65570:CJW65571 CTM65570:CTS65571 DDI65570:DDO65571 DNE65570:DNK65571 DXA65570:DXG65571 EGW65570:EHC65571 EQS65570:EQY65571 FAO65570:FAU65571 FKK65570:FKQ65571 FUG65570:FUM65571 GEC65570:GEI65571 GNY65570:GOE65571 GXU65570:GYA65571 HHQ65570:HHW65571 HRM65570:HRS65571 IBI65570:IBO65571 ILE65570:ILK65571 IVA65570:IVG65571 JEW65570:JFC65571 JOS65570:JOY65571 JYO65570:JYU65571 KIK65570:KIQ65571 KSG65570:KSM65571 LCC65570:LCI65571 LLY65570:LME65571 LVU65570:LWA65571 MFQ65570:MFW65571 MPM65570:MPS65571 MZI65570:MZO65571 NJE65570:NJK65571 NTA65570:NTG65571 OCW65570:ODC65571 OMS65570:OMY65571 OWO65570:OWU65571 PGK65570:PGQ65571 PQG65570:PQM65571 QAC65570:QAI65571 QJY65570:QKE65571 QTU65570:QUA65571 RDQ65570:RDW65571 RNM65570:RNS65571 RXI65570:RXO65571 SHE65570:SHK65571 SRA65570:SRG65571 TAW65570:TBC65571 TKS65570:TKY65571 TUO65570:TUU65571 UEK65570:UEQ65571 UOG65570:UOM65571 UYC65570:UYI65571 VHY65570:VIE65571 VRU65570:VSA65571 WBQ65570:WBW65571 WLM65570:WLS65571 WVI65570:WVO65571 D131106:J131107 IW131106:JC131107 SS131106:SY131107 ACO131106:ACU131107 AMK131106:AMQ131107 AWG131106:AWM131107 BGC131106:BGI131107 BPY131106:BQE131107 BZU131106:CAA131107 CJQ131106:CJW131107 CTM131106:CTS131107 DDI131106:DDO131107 DNE131106:DNK131107 DXA131106:DXG131107 EGW131106:EHC131107 EQS131106:EQY131107 FAO131106:FAU131107 FKK131106:FKQ131107 FUG131106:FUM131107 GEC131106:GEI131107 GNY131106:GOE131107 GXU131106:GYA131107 HHQ131106:HHW131107 HRM131106:HRS131107 IBI131106:IBO131107 ILE131106:ILK131107 IVA131106:IVG131107 JEW131106:JFC131107 JOS131106:JOY131107 JYO131106:JYU131107 KIK131106:KIQ131107 KSG131106:KSM131107 LCC131106:LCI131107 LLY131106:LME131107 LVU131106:LWA131107 MFQ131106:MFW131107 MPM131106:MPS131107 MZI131106:MZO131107 NJE131106:NJK131107 NTA131106:NTG131107 OCW131106:ODC131107 OMS131106:OMY131107 OWO131106:OWU131107 PGK131106:PGQ131107 PQG131106:PQM131107 QAC131106:QAI131107 QJY131106:QKE131107 QTU131106:QUA131107 RDQ131106:RDW131107 RNM131106:RNS131107 RXI131106:RXO131107 SHE131106:SHK131107 SRA131106:SRG131107 TAW131106:TBC131107 TKS131106:TKY131107 TUO131106:TUU131107 UEK131106:UEQ131107 UOG131106:UOM131107 UYC131106:UYI131107 VHY131106:VIE131107 VRU131106:VSA131107 WBQ131106:WBW131107 WLM131106:WLS131107 WVI131106:WVO131107 D196642:J196643 IW196642:JC196643 SS196642:SY196643 ACO196642:ACU196643 AMK196642:AMQ196643 AWG196642:AWM196643 BGC196642:BGI196643 BPY196642:BQE196643 BZU196642:CAA196643 CJQ196642:CJW196643 CTM196642:CTS196643 DDI196642:DDO196643 DNE196642:DNK196643 DXA196642:DXG196643 EGW196642:EHC196643 EQS196642:EQY196643 FAO196642:FAU196643 FKK196642:FKQ196643 FUG196642:FUM196643 GEC196642:GEI196643 GNY196642:GOE196643 GXU196642:GYA196643 HHQ196642:HHW196643 HRM196642:HRS196643 IBI196642:IBO196643 ILE196642:ILK196643 IVA196642:IVG196643 JEW196642:JFC196643 JOS196642:JOY196643 JYO196642:JYU196643 KIK196642:KIQ196643 KSG196642:KSM196643 LCC196642:LCI196643 LLY196642:LME196643 LVU196642:LWA196643 MFQ196642:MFW196643 MPM196642:MPS196643 MZI196642:MZO196643 NJE196642:NJK196643 NTA196642:NTG196643 OCW196642:ODC196643 OMS196642:OMY196643 OWO196642:OWU196643 PGK196642:PGQ196643 PQG196642:PQM196643 QAC196642:QAI196643 QJY196642:QKE196643 QTU196642:QUA196643 RDQ196642:RDW196643 RNM196642:RNS196643 RXI196642:RXO196643 SHE196642:SHK196643 SRA196642:SRG196643 TAW196642:TBC196643 TKS196642:TKY196643 TUO196642:TUU196643 UEK196642:UEQ196643 UOG196642:UOM196643 UYC196642:UYI196643 VHY196642:VIE196643 VRU196642:VSA196643 WBQ196642:WBW196643 WLM196642:WLS196643 WVI196642:WVO196643 D262178:J262179 IW262178:JC262179 SS262178:SY262179 ACO262178:ACU262179 AMK262178:AMQ262179 AWG262178:AWM262179 BGC262178:BGI262179 BPY262178:BQE262179 BZU262178:CAA262179 CJQ262178:CJW262179 CTM262178:CTS262179 DDI262178:DDO262179 DNE262178:DNK262179 DXA262178:DXG262179 EGW262178:EHC262179 EQS262178:EQY262179 FAO262178:FAU262179 FKK262178:FKQ262179 FUG262178:FUM262179 GEC262178:GEI262179 GNY262178:GOE262179 GXU262178:GYA262179 HHQ262178:HHW262179 HRM262178:HRS262179 IBI262178:IBO262179 ILE262178:ILK262179 IVA262178:IVG262179 JEW262178:JFC262179 JOS262178:JOY262179 JYO262178:JYU262179 KIK262178:KIQ262179 KSG262178:KSM262179 LCC262178:LCI262179 LLY262178:LME262179 LVU262178:LWA262179 MFQ262178:MFW262179 MPM262178:MPS262179 MZI262178:MZO262179 NJE262178:NJK262179 NTA262178:NTG262179 OCW262178:ODC262179 OMS262178:OMY262179 OWO262178:OWU262179 PGK262178:PGQ262179 PQG262178:PQM262179 QAC262178:QAI262179 QJY262178:QKE262179 QTU262178:QUA262179 RDQ262178:RDW262179 RNM262178:RNS262179 RXI262178:RXO262179 SHE262178:SHK262179 SRA262178:SRG262179 TAW262178:TBC262179 TKS262178:TKY262179 TUO262178:TUU262179 UEK262178:UEQ262179 UOG262178:UOM262179 UYC262178:UYI262179 VHY262178:VIE262179 VRU262178:VSA262179 WBQ262178:WBW262179 WLM262178:WLS262179 WVI262178:WVO262179 D327714:J327715 IW327714:JC327715 SS327714:SY327715 ACO327714:ACU327715 AMK327714:AMQ327715 AWG327714:AWM327715 BGC327714:BGI327715 BPY327714:BQE327715 BZU327714:CAA327715 CJQ327714:CJW327715 CTM327714:CTS327715 DDI327714:DDO327715 DNE327714:DNK327715 DXA327714:DXG327715 EGW327714:EHC327715 EQS327714:EQY327715 FAO327714:FAU327715 FKK327714:FKQ327715 FUG327714:FUM327715 GEC327714:GEI327715 GNY327714:GOE327715 GXU327714:GYA327715 HHQ327714:HHW327715 HRM327714:HRS327715 IBI327714:IBO327715 ILE327714:ILK327715 IVA327714:IVG327715 JEW327714:JFC327715 JOS327714:JOY327715 JYO327714:JYU327715 KIK327714:KIQ327715 KSG327714:KSM327715 LCC327714:LCI327715 LLY327714:LME327715 LVU327714:LWA327715 MFQ327714:MFW327715 MPM327714:MPS327715 MZI327714:MZO327715 NJE327714:NJK327715 NTA327714:NTG327715 OCW327714:ODC327715 OMS327714:OMY327715 OWO327714:OWU327715 PGK327714:PGQ327715 PQG327714:PQM327715 QAC327714:QAI327715 QJY327714:QKE327715 QTU327714:QUA327715 RDQ327714:RDW327715 RNM327714:RNS327715 RXI327714:RXO327715 SHE327714:SHK327715 SRA327714:SRG327715 TAW327714:TBC327715 TKS327714:TKY327715 TUO327714:TUU327715 UEK327714:UEQ327715 UOG327714:UOM327715 UYC327714:UYI327715 VHY327714:VIE327715 VRU327714:VSA327715 WBQ327714:WBW327715 WLM327714:WLS327715 WVI327714:WVO327715 D393250:J393251 IW393250:JC393251 SS393250:SY393251 ACO393250:ACU393251 AMK393250:AMQ393251 AWG393250:AWM393251 BGC393250:BGI393251 BPY393250:BQE393251 BZU393250:CAA393251 CJQ393250:CJW393251 CTM393250:CTS393251 DDI393250:DDO393251 DNE393250:DNK393251 DXA393250:DXG393251 EGW393250:EHC393251 EQS393250:EQY393251 FAO393250:FAU393251 FKK393250:FKQ393251 FUG393250:FUM393251 GEC393250:GEI393251 GNY393250:GOE393251 GXU393250:GYA393251 HHQ393250:HHW393251 HRM393250:HRS393251 IBI393250:IBO393251 ILE393250:ILK393251 IVA393250:IVG393251 JEW393250:JFC393251 JOS393250:JOY393251 JYO393250:JYU393251 KIK393250:KIQ393251 KSG393250:KSM393251 LCC393250:LCI393251 LLY393250:LME393251 LVU393250:LWA393251 MFQ393250:MFW393251 MPM393250:MPS393251 MZI393250:MZO393251 NJE393250:NJK393251 NTA393250:NTG393251 OCW393250:ODC393251 OMS393250:OMY393251 OWO393250:OWU393251 PGK393250:PGQ393251 PQG393250:PQM393251 QAC393250:QAI393251 QJY393250:QKE393251 QTU393250:QUA393251 RDQ393250:RDW393251 RNM393250:RNS393251 RXI393250:RXO393251 SHE393250:SHK393251 SRA393250:SRG393251 TAW393250:TBC393251 TKS393250:TKY393251 TUO393250:TUU393251 UEK393250:UEQ393251 UOG393250:UOM393251 UYC393250:UYI393251 VHY393250:VIE393251 VRU393250:VSA393251 WBQ393250:WBW393251 WLM393250:WLS393251 WVI393250:WVO393251 D458786:J458787 IW458786:JC458787 SS458786:SY458787 ACO458786:ACU458787 AMK458786:AMQ458787 AWG458786:AWM458787 BGC458786:BGI458787 BPY458786:BQE458787 BZU458786:CAA458787 CJQ458786:CJW458787 CTM458786:CTS458787 DDI458786:DDO458787 DNE458786:DNK458787 DXA458786:DXG458787 EGW458786:EHC458787 EQS458786:EQY458787 FAO458786:FAU458787 FKK458786:FKQ458787 FUG458786:FUM458787 GEC458786:GEI458787 GNY458786:GOE458787 GXU458786:GYA458787 HHQ458786:HHW458787 HRM458786:HRS458787 IBI458786:IBO458787 ILE458786:ILK458787 IVA458786:IVG458787 JEW458786:JFC458787 JOS458786:JOY458787 JYO458786:JYU458787 KIK458786:KIQ458787 KSG458786:KSM458787 LCC458786:LCI458787 LLY458786:LME458787 LVU458786:LWA458787 MFQ458786:MFW458787 MPM458786:MPS458787 MZI458786:MZO458787 NJE458786:NJK458787 NTA458786:NTG458787 OCW458786:ODC458787 OMS458786:OMY458787 OWO458786:OWU458787 PGK458786:PGQ458787 PQG458786:PQM458787 QAC458786:QAI458787 QJY458786:QKE458787 QTU458786:QUA458787 RDQ458786:RDW458787 RNM458786:RNS458787 RXI458786:RXO458787 SHE458786:SHK458787 SRA458786:SRG458787 TAW458786:TBC458787 TKS458786:TKY458787 TUO458786:TUU458787 UEK458786:UEQ458787 UOG458786:UOM458787 UYC458786:UYI458787 VHY458786:VIE458787 VRU458786:VSA458787 WBQ458786:WBW458787 WLM458786:WLS458787 WVI458786:WVO458787 D524322:J524323 IW524322:JC524323 SS524322:SY524323 ACO524322:ACU524323 AMK524322:AMQ524323 AWG524322:AWM524323 BGC524322:BGI524323 BPY524322:BQE524323 BZU524322:CAA524323 CJQ524322:CJW524323 CTM524322:CTS524323 DDI524322:DDO524323 DNE524322:DNK524323 DXA524322:DXG524323 EGW524322:EHC524323 EQS524322:EQY524323 FAO524322:FAU524323 FKK524322:FKQ524323 FUG524322:FUM524323 GEC524322:GEI524323 GNY524322:GOE524323 GXU524322:GYA524323 HHQ524322:HHW524323 HRM524322:HRS524323 IBI524322:IBO524323 ILE524322:ILK524323 IVA524322:IVG524323 JEW524322:JFC524323 JOS524322:JOY524323 JYO524322:JYU524323 KIK524322:KIQ524323 KSG524322:KSM524323 LCC524322:LCI524323 LLY524322:LME524323 LVU524322:LWA524323 MFQ524322:MFW524323 MPM524322:MPS524323 MZI524322:MZO524323 NJE524322:NJK524323 NTA524322:NTG524323 OCW524322:ODC524323 OMS524322:OMY524323 OWO524322:OWU524323 PGK524322:PGQ524323 PQG524322:PQM524323 QAC524322:QAI524323 QJY524322:QKE524323 QTU524322:QUA524323 RDQ524322:RDW524323 RNM524322:RNS524323 RXI524322:RXO524323 SHE524322:SHK524323 SRA524322:SRG524323 TAW524322:TBC524323 TKS524322:TKY524323 TUO524322:TUU524323 UEK524322:UEQ524323 UOG524322:UOM524323 UYC524322:UYI524323 VHY524322:VIE524323 VRU524322:VSA524323 WBQ524322:WBW524323 WLM524322:WLS524323 WVI524322:WVO524323 D589858:J589859 IW589858:JC589859 SS589858:SY589859 ACO589858:ACU589859 AMK589858:AMQ589859 AWG589858:AWM589859 BGC589858:BGI589859 BPY589858:BQE589859 BZU589858:CAA589859 CJQ589858:CJW589859 CTM589858:CTS589859 DDI589858:DDO589859 DNE589858:DNK589859 DXA589858:DXG589859 EGW589858:EHC589859 EQS589858:EQY589859 FAO589858:FAU589859 FKK589858:FKQ589859 FUG589858:FUM589859 GEC589858:GEI589859 GNY589858:GOE589859 GXU589858:GYA589859 HHQ589858:HHW589859 HRM589858:HRS589859 IBI589858:IBO589859 ILE589858:ILK589859 IVA589858:IVG589859 JEW589858:JFC589859 JOS589858:JOY589859 JYO589858:JYU589859 KIK589858:KIQ589859 KSG589858:KSM589859 LCC589858:LCI589859 LLY589858:LME589859 LVU589858:LWA589859 MFQ589858:MFW589859 MPM589858:MPS589859 MZI589858:MZO589859 NJE589858:NJK589859 NTA589858:NTG589859 OCW589858:ODC589859 OMS589858:OMY589859 OWO589858:OWU589859 PGK589858:PGQ589859 PQG589858:PQM589859 QAC589858:QAI589859 QJY589858:QKE589859 QTU589858:QUA589859 RDQ589858:RDW589859 RNM589858:RNS589859 RXI589858:RXO589859 SHE589858:SHK589859 SRA589858:SRG589859 TAW589858:TBC589859 TKS589858:TKY589859 TUO589858:TUU589859 UEK589858:UEQ589859 UOG589858:UOM589859 UYC589858:UYI589859 VHY589858:VIE589859 VRU589858:VSA589859 WBQ589858:WBW589859 WLM589858:WLS589859 WVI589858:WVO589859 D655394:J655395 IW655394:JC655395 SS655394:SY655395 ACO655394:ACU655395 AMK655394:AMQ655395 AWG655394:AWM655395 BGC655394:BGI655395 BPY655394:BQE655395 BZU655394:CAA655395 CJQ655394:CJW655395 CTM655394:CTS655395 DDI655394:DDO655395 DNE655394:DNK655395 DXA655394:DXG655395 EGW655394:EHC655395 EQS655394:EQY655395 FAO655394:FAU655395 FKK655394:FKQ655395 FUG655394:FUM655395 GEC655394:GEI655395 GNY655394:GOE655395 GXU655394:GYA655395 HHQ655394:HHW655395 HRM655394:HRS655395 IBI655394:IBO655395 ILE655394:ILK655395 IVA655394:IVG655395 JEW655394:JFC655395 JOS655394:JOY655395 JYO655394:JYU655395 KIK655394:KIQ655395 KSG655394:KSM655395 LCC655394:LCI655395 LLY655394:LME655395 LVU655394:LWA655395 MFQ655394:MFW655395 MPM655394:MPS655395 MZI655394:MZO655395 NJE655394:NJK655395 NTA655394:NTG655395 OCW655394:ODC655395 OMS655394:OMY655395 OWO655394:OWU655395 PGK655394:PGQ655395 PQG655394:PQM655395 QAC655394:QAI655395 QJY655394:QKE655395 QTU655394:QUA655395 RDQ655394:RDW655395 RNM655394:RNS655395 RXI655394:RXO655395 SHE655394:SHK655395 SRA655394:SRG655395 TAW655394:TBC655395 TKS655394:TKY655395 TUO655394:TUU655395 UEK655394:UEQ655395 UOG655394:UOM655395 UYC655394:UYI655395 VHY655394:VIE655395 VRU655394:VSA655395 WBQ655394:WBW655395 WLM655394:WLS655395 WVI655394:WVO655395 D720930:J720931 IW720930:JC720931 SS720930:SY720931 ACO720930:ACU720931 AMK720930:AMQ720931 AWG720930:AWM720931 BGC720930:BGI720931 BPY720930:BQE720931 BZU720930:CAA720931 CJQ720930:CJW720931 CTM720930:CTS720931 DDI720930:DDO720931 DNE720930:DNK720931 DXA720930:DXG720931 EGW720930:EHC720931 EQS720930:EQY720931 FAO720930:FAU720931 FKK720930:FKQ720931 FUG720930:FUM720931 GEC720930:GEI720931 GNY720930:GOE720931 GXU720930:GYA720931 HHQ720930:HHW720931 HRM720930:HRS720931 IBI720930:IBO720931 ILE720930:ILK720931 IVA720930:IVG720931 JEW720930:JFC720931 JOS720930:JOY720931 JYO720930:JYU720931 KIK720930:KIQ720931 KSG720930:KSM720931 LCC720930:LCI720931 LLY720930:LME720931 LVU720930:LWA720931 MFQ720930:MFW720931 MPM720930:MPS720931 MZI720930:MZO720931 NJE720930:NJK720931 NTA720930:NTG720931 OCW720930:ODC720931 OMS720930:OMY720931 OWO720930:OWU720931 PGK720930:PGQ720931 PQG720930:PQM720931 QAC720930:QAI720931 QJY720930:QKE720931 QTU720930:QUA720931 RDQ720930:RDW720931 RNM720930:RNS720931 RXI720930:RXO720931 SHE720930:SHK720931 SRA720930:SRG720931 TAW720930:TBC720931 TKS720930:TKY720931 TUO720930:TUU720931 UEK720930:UEQ720931 UOG720930:UOM720931 UYC720930:UYI720931 VHY720930:VIE720931 VRU720930:VSA720931 WBQ720930:WBW720931 WLM720930:WLS720931 WVI720930:WVO720931 D786466:J786467 IW786466:JC786467 SS786466:SY786467 ACO786466:ACU786467 AMK786466:AMQ786467 AWG786466:AWM786467 BGC786466:BGI786467 BPY786466:BQE786467 BZU786466:CAA786467 CJQ786466:CJW786467 CTM786466:CTS786467 DDI786466:DDO786467 DNE786466:DNK786467 DXA786466:DXG786467 EGW786466:EHC786467 EQS786466:EQY786467 FAO786466:FAU786467 FKK786466:FKQ786467 FUG786466:FUM786467 GEC786466:GEI786467 GNY786466:GOE786467 GXU786466:GYA786467 HHQ786466:HHW786467 HRM786466:HRS786467 IBI786466:IBO786467 ILE786466:ILK786467 IVA786466:IVG786467 JEW786466:JFC786467 JOS786466:JOY786467 JYO786466:JYU786467 KIK786466:KIQ786467 KSG786466:KSM786467 LCC786466:LCI786467 LLY786466:LME786467 LVU786466:LWA786467 MFQ786466:MFW786467 MPM786466:MPS786467 MZI786466:MZO786467 NJE786466:NJK786467 NTA786466:NTG786467 OCW786466:ODC786467 OMS786466:OMY786467 OWO786466:OWU786467 PGK786466:PGQ786467 PQG786466:PQM786467 QAC786466:QAI786467 QJY786466:QKE786467 QTU786466:QUA786467 RDQ786466:RDW786467 RNM786466:RNS786467 RXI786466:RXO786467 SHE786466:SHK786467 SRA786466:SRG786467 TAW786466:TBC786467 TKS786466:TKY786467 TUO786466:TUU786467 UEK786466:UEQ786467 UOG786466:UOM786467 UYC786466:UYI786467 VHY786466:VIE786467 VRU786466:VSA786467 WBQ786466:WBW786467 WLM786466:WLS786467 WVI786466:WVO786467 D852002:J852003 IW852002:JC852003 SS852002:SY852003 ACO852002:ACU852003 AMK852002:AMQ852003 AWG852002:AWM852003 BGC852002:BGI852003 BPY852002:BQE852003 BZU852002:CAA852003 CJQ852002:CJW852003 CTM852002:CTS852003 DDI852002:DDO852003 DNE852002:DNK852003 DXA852002:DXG852003 EGW852002:EHC852003 EQS852002:EQY852003 FAO852002:FAU852003 FKK852002:FKQ852003 FUG852002:FUM852003 GEC852002:GEI852003 GNY852002:GOE852003 GXU852002:GYA852003 HHQ852002:HHW852003 HRM852002:HRS852003 IBI852002:IBO852003 ILE852002:ILK852003 IVA852002:IVG852003 JEW852002:JFC852003 JOS852002:JOY852003 JYO852002:JYU852003 KIK852002:KIQ852003 KSG852002:KSM852003 LCC852002:LCI852003 LLY852002:LME852003 LVU852002:LWA852003 MFQ852002:MFW852003 MPM852002:MPS852003 MZI852002:MZO852003 NJE852002:NJK852003 NTA852002:NTG852003 OCW852002:ODC852003 OMS852002:OMY852003 OWO852002:OWU852003 PGK852002:PGQ852003 PQG852002:PQM852003 QAC852002:QAI852003 QJY852002:QKE852003 QTU852002:QUA852003 RDQ852002:RDW852003 RNM852002:RNS852003 RXI852002:RXO852003 SHE852002:SHK852003 SRA852002:SRG852003 TAW852002:TBC852003 TKS852002:TKY852003 TUO852002:TUU852003 UEK852002:UEQ852003 UOG852002:UOM852003 UYC852002:UYI852003 VHY852002:VIE852003 VRU852002:VSA852003 WBQ852002:WBW852003 WLM852002:WLS852003 WVI852002:WVO852003 D917538:J917539 IW917538:JC917539 SS917538:SY917539 ACO917538:ACU917539 AMK917538:AMQ917539 AWG917538:AWM917539 BGC917538:BGI917539 BPY917538:BQE917539 BZU917538:CAA917539 CJQ917538:CJW917539 CTM917538:CTS917539 DDI917538:DDO917539 DNE917538:DNK917539 DXA917538:DXG917539 EGW917538:EHC917539 EQS917538:EQY917539 FAO917538:FAU917539 FKK917538:FKQ917539 FUG917538:FUM917539 GEC917538:GEI917539 GNY917538:GOE917539 GXU917538:GYA917539 HHQ917538:HHW917539 HRM917538:HRS917539 IBI917538:IBO917539 ILE917538:ILK917539 IVA917538:IVG917539 JEW917538:JFC917539 JOS917538:JOY917539 JYO917538:JYU917539 KIK917538:KIQ917539 KSG917538:KSM917539 LCC917538:LCI917539 LLY917538:LME917539 LVU917538:LWA917539 MFQ917538:MFW917539 MPM917538:MPS917539 MZI917538:MZO917539 NJE917538:NJK917539 NTA917538:NTG917539 OCW917538:ODC917539 OMS917538:OMY917539 OWO917538:OWU917539 PGK917538:PGQ917539 PQG917538:PQM917539 QAC917538:QAI917539 QJY917538:QKE917539 QTU917538:QUA917539 RDQ917538:RDW917539 RNM917538:RNS917539 RXI917538:RXO917539 SHE917538:SHK917539 SRA917538:SRG917539 TAW917538:TBC917539 TKS917538:TKY917539 TUO917538:TUU917539 UEK917538:UEQ917539 UOG917538:UOM917539 UYC917538:UYI917539 VHY917538:VIE917539 VRU917538:VSA917539 WBQ917538:WBW917539 WLM917538:WLS917539 WVI917538:WVO917539 D983074:J983075 IW983074:JC983075 SS983074:SY983075 ACO983074:ACU983075 AMK983074:AMQ983075 AWG983074:AWM983075 BGC983074:BGI983075 BPY983074:BQE983075 BZU983074:CAA983075 CJQ983074:CJW983075 CTM983074:CTS983075 DDI983074:DDO983075 DNE983074:DNK983075 DXA983074:DXG983075 EGW983074:EHC983075 EQS983074:EQY983075 FAO983074:FAU983075 FKK983074:FKQ983075 FUG983074:FUM983075 GEC983074:GEI983075 GNY983074:GOE983075 GXU983074:GYA983075 HHQ983074:HHW983075 HRM983074:HRS983075 IBI983074:IBO983075 ILE983074:ILK983075 IVA983074:IVG983075 JEW983074:JFC983075 JOS983074:JOY983075 JYO983074:JYU983075 KIK983074:KIQ983075 KSG983074:KSM983075 LCC983074:LCI983075 LLY983074:LME983075 LVU983074:LWA983075 MFQ983074:MFW983075 MPM983074:MPS983075 MZI983074:MZO983075 NJE983074:NJK983075 NTA983074:NTG983075 OCW983074:ODC983075 OMS983074:OMY983075 OWO983074:OWU983075 PGK983074:PGQ983075 PQG983074:PQM983075 QAC983074:QAI983075 QJY983074:QKE983075 QTU983074:QUA983075 RDQ983074:RDW983075 RNM983074:RNS983075 RXI983074:RXO983075 SHE983074:SHK983075 SRA983074:SRG983075 TAW983074:TBC983075 TKS983074:TKY983075 TUO983074:TUU983075 UEK983074:UEQ983075 UOG983074:UOM983075 UYC983074:UYI983075 VHY983074:VIE983075 VRU983074:VSA983075 WBQ983074:WBW983075 WLM983074:WLS983075 WVI983074:WVO983075" xr:uid="{7C0FB51C-B6AE-4A19-9D7C-91EBCDD1EB0F}"/>
  </dataValidations>
  <pageMargins left="0.70866141732283472" right="0.70866141732283472" top="0.74803149606299213" bottom="0.74803149606299213" header="0.31496062992125984" footer="0.31496062992125984"/>
  <pageSetup paperSize="9" scale="78" orientation="portrait" r:id="rId1"/>
  <colBreaks count="2" manualBreakCount="2">
    <brk id="11" max="51" man="1"/>
    <brk id="1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217" t="s">
        <v>30</v>
      </c>
      <c r="B2" s="1207"/>
      <c r="C2" s="1214" t="s">
        <v>97</v>
      </c>
      <c r="D2" s="1215"/>
      <c r="E2" s="1215"/>
      <c r="F2" s="1215"/>
      <c r="G2" s="1216"/>
      <c r="H2" s="1203" t="s">
        <v>362</v>
      </c>
      <c r="I2" s="1204"/>
      <c r="J2" s="1204"/>
      <c r="K2" s="1204"/>
      <c r="L2" s="1205"/>
    </row>
    <row r="3" spans="1:13" ht="39" customHeight="1">
      <c r="A3" s="1218"/>
      <c r="B3" s="1219"/>
      <c r="C3" s="1221" t="s">
        <v>99</v>
      </c>
      <c r="D3" s="1223"/>
      <c r="E3" s="1223"/>
      <c r="F3" s="1223"/>
      <c r="G3" s="1222"/>
      <c r="H3" s="1221" t="s">
        <v>93</v>
      </c>
      <c r="I3" s="1222"/>
      <c r="J3" s="1206" t="s">
        <v>270</v>
      </c>
      <c r="K3" s="1207"/>
      <c r="L3" s="1208"/>
    </row>
    <row r="4" spans="1:13" ht="18" customHeight="1">
      <c r="A4" s="1220"/>
      <c r="B4" s="1210"/>
      <c r="C4" s="19" t="s">
        <v>88</v>
      </c>
      <c r="D4" s="20" t="s">
        <v>89</v>
      </c>
      <c r="E4" s="20" t="s">
        <v>90</v>
      </c>
      <c r="F4" s="20" t="s">
        <v>91</v>
      </c>
      <c r="G4" s="21" t="s">
        <v>92</v>
      </c>
      <c r="H4" s="30" t="s">
        <v>36</v>
      </c>
      <c r="I4" s="29" t="s">
        <v>37</v>
      </c>
      <c r="J4" s="1209"/>
      <c r="K4" s="1210"/>
      <c r="L4" s="1211"/>
    </row>
    <row r="5" spans="1:13" ht="18" customHeight="1">
      <c r="A5" s="1212" t="s">
        <v>31</v>
      </c>
      <c r="B5" s="1213"/>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212" t="s">
        <v>21</v>
      </c>
      <c r="B6" s="1213"/>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212" t="s">
        <v>363</v>
      </c>
      <c r="B7" s="1213"/>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212" t="s">
        <v>352</v>
      </c>
      <c r="B8" s="1213"/>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212" t="s">
        <v>32</v>
      </c>
      <c r="B9" s="1213"/>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212" t="s">
        <v>22</v>
      </c>
      <c r="B10" s="1213"/>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212" t="s">
        <v>353</v>
      </c>
      <c r="B11" s="1213"/>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212" t="s">
        <v>354</v>
      </c>
      <c r="B12" s="1213"/>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212" t="s">
        <v>23</v>
      </c>
      <c r="B13" s="1213"/>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212" t="s">
        <v>355</v>
      </c>
      <c r="B14" s="1213"/>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212" t="s">
        <v>356</v>
      </c>
      <c r="B15" s="1213"/>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212" t="s">
        <v>25</v>
      </c>
      <c r="B16" s="1213"/>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212" t="s">
        <v>357</v>
      </c>
      <c r="B17" s="1213"/>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212" t="s">
        <v>26</v>
      </c>
      <c r="B18" s="1213"/>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212" t="s">
        <v>24</v>
      </c>
      <c r="B19" s="1213"/>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212" t="s">
        <v>360</v>
      </c>
      <c r="B20" s="1213"/>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212" t="s">
        <v>27</v>
      </c>
      <c r="B21" s="1213"/>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212" t="s">
        <v>359</v>
      </c>
      <c r="B22" s="1213"/>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212" t="s">
        <v>28</v>
      </c>
      <c r="B23" s="1213"/>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212" t="s">
        <v>358</v>
      </c>
      <c r="B24" s="1213"/>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212" t="s">
        <v>33</v>
      </c>
      <c r="B25" s="1213"/>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99" t="s">
        <v>361</v>
      </c>
      <c r="B26" s="1200"/>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201" t="s">
        <v>119</v>
      </c>
      <c r="B27" s="1202"/>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99" t="s">
        <v>120</v>
      </c>
      <c r="B28" s="1200"/>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はじめに</vt:lpstr>
      <vt:lpstr>基本情報入力シート</vt:lpstr>
      <vt:lpstr>別紙様式2-1 計画書_総括表</vt:lpstr>
      <vt:lpstr>別紙様式2-2 個表_処遇</vt:lpstr>
      <vt:lpstr>別紙様式2-3 個表_特定</vt:lpstr>
      <vt:lpstr>管理票</vt:lpstr>
      <vt:lpstr>【参考】数式用</vt:lpstr>
      <vt:lpstr>【参考】数式用!Print_Area</vt:lpstr>
      <vt:lpstr>はじめに!Print_Area</vt:lpstr>
      <vt:lpstr>管理票!Print_Area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2021-03-22T02:11:02Z</dcterms:modified>
</cp:coreProperties>
</file>