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drawings/drawing2.xml" ContentType="application/vnd.openxmlformats-officedocument.drawing+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drawings/drawing3.xml" ContentType="application/vnd.openxmlformats-officedocument.drawing+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jack\v3_fsroot\FS\指導監査課共有\指導監査＞指導監査\指定関係\●指定関係\01_介護\居宅サービス加算関係等\03_事業所規模点検\R8年度\01様式（年度ごと記載例の年度のみ変更する）\通リハ\"/>
    </mc:Choice>
  </mc:AlternateContent>
  <xr:revisionPtr revIDLastSave="0" documentId="13_ncr:1_{8E07C090-0CA5-4EEE-9266-0FFF8E7A6145}" xr6:coauthVersionLast="47" xr6:coauthVersionMax="47" xr10:uidLastSave="{00000000-0000-0000-0000-000000000000}"/>
  <bookViews>
    <workbookView xWindow="-120" yWindow="-120" windowWidth="29040" windowHeight="15720" xr2:uid="{00000000-000D-0000-FFFF-FFFF00000000}"/>
  </bookViews>
  <sheets>
    <sheet name="事業所規模点検書（通所リハビリテーション等）" sheetId="7" r:id="rId1"/>
    <sheet name="利用延人員数計算シート（複数単位用）" sheetId="6" r:id="rId2"/>
    <sheet name="【記入例（新規等）】" sheetId="13" r:id="rId3"/>
    <sheet name="【記入例（既存等）】①" sheetId="14" r:id="rId4"/>
    <sheet name="【記入例（既存等）】②" sheetId="12" r:id="rId5"/>
  </sheets>
  <definedNames>
    <definedName name="_xlnm.Print_Area" localSheetId="3">'【記入例（既存等）】①'!$A$1:$U$91</definedName>
    <definedName name="_xlnm.Print_Area" localSheetId="4">'【記入例（既存等）】②'!$A$1:$U$83</definedName>
    <definedName name="_xlnm.Print_Area" localSheetId="2">'【記入例（新規等）】'!$A$1:$U$91</definedName>
    <definedName name="_xlnm.Print_Area" localSheetId="0">'事業所規模点検書（通所リハビリテーション等）'!$A$1:$U$91</definedName>
    <definedName name="_xlnm.Print_Area" localSheetId="1">'利用延人員数計算シート（複数単位用）'!$A$1:$U$82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 i="12" l="1"/>
  <c r="S77" i="7" l="1"/>
  <c r="F83" i="7"/>
  <c r="N75" i="7"/>
  <c r="Q52" i="7" l="1"/>
  <c r="J88" i="7"/>
  <c r="J36" i="7" l="1"/>
  <c r="I43" i="7" s="1"/>
  <c r="J88" i="14" l="1"/>
  <c r="R73" i="14"/>
  <c r="R75" i="14" s="1"/>
  <c r="Q73" i="14"/>
  <c r="Q75" i="14" s="1"/>
  <c r="P73" i="14"/>
  <c r="P75" i="14" s="1"/>
  <c r="O73" i="14"/>
  <c r="O75" i="14" s="1"/>
  <c r="N73" i="14"/>
  <c r="N75" i="14" s="1"/>
  <c r="M73" i="14"/>
  <c r="M75" i="14" s="1"/>
  <c r="L73" i="14"/>
  <c r="L75" i="14" s="1"/>
  <c r="K73" i="14"/>
  <c r="K75" i="14" s="1"/>
  <c r="J73" i="14"/>
  <c r="J75" i="14" s="1"/>
  <c r="I73" i="14"/>
  <c r="I75" i="14" s="1"/>
  <c r="H73" i="14"/>
  <c r="H75" i="14" s="1"/>
  <c r="Q52" i="14"/>
  <c r="L52" i="14"/>
  <c r="K52" i="14"/>
  <c r="R32" i="14"/>
  <c r="D36" i="14" s="1"/>
  <c r="J36" i="14" s="1"/>
  <c r="I43" i="14" s="1"/>
  <c r="L43" i="14" s="1"/>
  <c r="O30" i="14"/>
  <c r="J30" i="14"/>
  <c r="I30" i="14"/>
  <c r="J88" i="13"/>
  <c r="R73" i="13"/>
  <c r="R75" i="13" s="1"/>
  <c r="Q73" i="13"/>
  <c r="Q75" i="13" s="1"/>
  <c r="P73" i="13"/>
  <c r="P75" i="13" s="1"/>
  <c r="O73" i="13"/>
  <c r="O75" i="13" s="1"/>
  <c r="N73" i="13"/>
  <c r="N75" i="13" s="1"/>
  <c r="M73" i="13"/>
  <c r="M75" i="13" s="1"/>
  <c r="L73" i="13"/>
  <c r="L75" i="13" s="1"/>
  <c r="K73" i="13"/>
  <c r="K75" i="13" s="1"/>
  <c r="J73" i="13"/>
  <c r="J75" i="13" s="1"/>
  <c r="I73" i="13"/>
  <c r="I75" i="13" s="1"/>
  <c r="H73" i="13"/>
  <c r="H75" i="13" s="1"/>
  <c r="Q52" i="13"/>
  <c r="L52" i="13"/>
  <c r="K52" i="13"/>
  <c r="R32" i="13"/>
  <c r="D36" i="13" s="1"/>
  <c r="J36" i="13" s="1"/>
  <c r="I43" i="13" s="1"/>
  <c r="L43" i="13" s="1"/>
  <c r="O30" i="13"/>
  <c r="J30" i="13"/>
  <c r="I30" i="13"/>
  <c r="R77" i="12"/>
  <c r="R79" i="12" s="1"/>
  <c r="Q77" i="12"/>
  <c r="Q79" i="12" s="1"/>
  <c r="P77" i="12"/>
  <c r="P79" i="12" s="1"/>
  <c r="O77" i="12"/>
  <c r="O79" i="12" s="1"/>
  <c r="N77" i="12"/>
  <c r="N79" i="12" s="1"/>
  <c r="M77" i="12"/>
  <c r="M79" i="12" s="1"/>
  <c r="L77" i="12"/>
  <c r="L79" i="12" s="1"/>
  <c r="K77" i="12"/>
  <c r="K79" i="12" s="1"/>
  <c r="J77" i="12"/>
  <c r="J79" i="12" s="1"/>
  <c r="I77" i="12"/>
  <c r="I79" i="12" s="1"/>
  <c r="H77" i="12"/>
  <c r="H79" i="12" s="1"/>
  <c r="R54" i="12"/>
  <c r="R56" i="12" s="1"/>
  <c r="Q54" i="12"/>
  <c r="Q56" i="12" s="1"/>
  <c r="P54" i="12"/>
  <c r="P56" i="12" s="1"/>
  <c r="O54" i="12"/>
  <c r="O56" i="12" s="1"/>
  <c r="N54" i="12"/>
  <c r="N56" i="12" s="1"/>
  <c r="M54" i="12"/>
  <c r="M56" i="12" s="1"/>
  <c r="L54" i="12"/>
  <c r="L56" i="12" s="1"/>
  <c r="K54" i="12"/>
  <c r="K56" i="12" s="1"/>
  <c r="J54" i="12"/>
  <c r="J56" i="12" s="1"/>
  <c r="I54" i="12"/>
  <c r="I56" i="12" s="1"/>
  <c r="H54" i="12"/>
  <c r="H56" i="12" s="1"/>
  <c r="R31" i="12"/>
  <c r="R33" i="12" s="1"/>
  <c r="Q31" i="12"/>
  <c r="Q33" i="12" s="1"/>
  <c r="P31" i="12"/>
  <c r="P33" i="12" s="1"/>
  <c r="O31" i="12"/>
  <c r="O33" i="12" s="1"/>
  <c r="N31" i="12"/>
  <c r="N33" i="12" s="1"/>
  <c r="M31" i="12"/>
  <c r="M33" i="12" s="1"/>
  <c r="L31" i="12"/>
  <c r="L33" i="12" s="1"/>
  <c r="K31" i="12"/>
  <c r="K33" i="12" s="1"/>
  <c r="J31" i="12"/>
  <c r="J33" i="12" s="1"/>
  <c r="I31" i="12"/>
  <c r="I33" i="12" s="1"/>
  <c r="H31" i="12"/>
  <c r="H33" i="12" s="1"/>
  <c r="L61" i="12"/>
  <c r="B2" i="12"/>
  <c r="Q61" i="12" s="1"/>
  <c r="S76" i="14" l="1"/>
  <c r="S75" i="14"/>
  <c r="S76" i="13"/>
  <c r="S77" i="13" s="1"/>
  <c r="S75" i="13"/>
  <c r="S33" i="12"/>
  <c r="S79" i="12"/>
  <c r="S56" i="12"/>
  <c r="K15" i="12"/>
  <c r="Q15" i="12"/>
  <c r="S34" i="12"/>
  <c r="K38" i="12"/>
  <c r="Q38" i="12"/>
  <c r="S57" i="12"/>
  <c r="S58" i="12" s="1"/>
  <c r="H83" i="14" s="1"/>
  <c r="K61" i="12"/>
  <c r="S80" i="12"/>
  <c r="L15" i="12"/>
  <c r="L38" i="12"/>
  <c r="I54" i="6"/>
  <c r="J54" i="6"/>
  <c r="K54" i="6"/>
  <c r="L54" i="6"/>
  <c r="M54" i="6"/>
  <c r="N54" i="6"/>
  <c r="O54" i="6"/>
  <c r="P54" i="6"/>
  <c r="Q54" i="6"/>
  <c r="R54" i="6"/>
  <c r="H54" i="6"/>
  <c r="S81" i="12" l="1"/>
  <c r="J83" i="14" s="1"/>
  <c r="S35" i="12"/>
  <c r="F83" i="14" s="1"/>
  <c r="S77" i="14"/>
  <c r="I77" i="6"/>
  <c r="J77" i="6"/>
  <c r="K77" i="6"/>
  <c r="L77" i="6"/>
  <c r="M77" i="6"/>
  <c r="N77" i="6"/>
  <c r="O77" i="6"/>
  <c r="P77" i="6"/>
  <c r="Q77" i="6"/>
  <c r="R77" i="6"/>
  <c r="H77" i="6"/>
  <c r="H31" i="6"/>
  <c r="I31" i="6"/>
  <c r="J31" i="6"/>
  <c r="K31" i="6"/>
  <c r="L31" i="6"/>
  <c r="M31" i="6"/>
  <c r="N31" i="6"/>
  <c r="O31" i="6"/>
  <c r="P31" i="6"/>
  <c r="Q31" i="6"/>
  <c r="R31" i="6"/>
  <c r="R73" i="7"/>
  <c r="I73" i="7"/>
  <c r="J73" i="7"/>
  <c r="K73" i="7"/>
  <c r="L73" i="7"/>
  <c r="M73" i="7"/>
  <c r="N73" i="7"/>
  <c r="O73" i="7"/>
  <c r="P73" i="7"/>
  <c r="Q73" i="7"/>
  <c r="H73" i="7"/>
  <c r="D83" i="14" l="1"/>
  <c r="H79" i="6"/>
  <c r="C2" i="6" l="1"/>
  <c r="J79" i="6" l="1"/>
  <c r="K79" i="6"/>
  <c r="L79" i="6"/>
  <c r="M79" i="6"/>
  <c r="N79" i="6"/>
  <c r="O79" i="6"/>
  <c r="P79" i="6"/>
  <c r="Q79" i="6"/>
  <c r="R79" i="6"/>
  <c r="I79" i="6"/>
  <c r="H56" i="6"/>
  <c r="R56" i="6"/>
  <c r="Q56" i="6"/>
  <c r="P56" i="6"/>
  <c r="O56" i="6"/>
  <c r="N56" i="6"/>
  <c r="M56" i="6"/>
  <c r="L56" i="6"/>
  <c r="K56" i="6"/>
  <c r="J56" i="6"/>
  <c r="I56" i="6"/>
  <c r="H33" i="6"/>
  <c r="I33" i="6"/>
  <c r="J33" i="6"/>
  <c r="K33" i="6"/>
  <c r="L33" i="6"/>
  <c r="M33" i="6"/>
  <c r="N33" i="6"/>
  <c r="P33" i="6"/>
  <c r="Q33" i="6"/>
  <c r="O33" i="6"/>
  <c r="R33" i="6"/>
  <c r="L15" i="6"/>
  <c r="B2" i="6"/>
  <c r="K38" i="6" s="1"/>
  <c r="S34" i="6" l="1"/>
  <c r="S80" i="6"/>
  <c r="S79" i="6"/>
  <c r="S57" i="6"/>
  <c r="S56" i="6"/>
  <c r="Q15" i="6"/>
  <c r="S33" i="6"/>
  <c r="K61" i="6"/>
  <c r="Q61" i="6"/>
  <c r="L61" i="6"/>
  <c r="Q38" i="6"/>
  <c r="L38" i="6"/>
  <c r="K15" i="6"/>
  <c r="O30" i="7"/>
  <c r="J30" i="7"/>
  <c r="S81" i="6" l="1"/>
  <c r="J83" i="13" s="1"/>
  <c r="S58" i="6"/>
  <c r="S35" i="6"/>
  <c r="F83" i="13" s="1"/>
  <c r="D83" i="13" s="1"/>
  <c r="R32" i="7"/>
  <c r="D36" i="7" s="1"/>
  <c r="H75" i="7"/>
  <c r="I30" i="7"/>
  <c r="L52" i="7"/>
  <c r="R75" i="7"/>
  <c r="Q75" i="7"/>
  <c r="P75" i="7"/>
  <c r="O75" i="7"/>
  <c r="M75" i="7"/>
  <c r="L75" i="7"/>
  <c r="K75" i="7"/>
  <c r="J75" i="7"/>
  <c r="I75" i="7"/>
  <c r="K52" i="7"/>
  <c r="J83" i="7" l="1"/>
  <c r="L83" i="14"/>
  <c r="M88" i="14" s="1"/>
  <c r="H83" i="13"/>
  <c r="L83" i="13" s="1"/>
  <c r="M88" i="13" s="1"/>
  <c r="H83" i="7"/>
  <c r="S75" i="7"/>
  <c r="D83" i="7"/>
  <c r="L43" i="7"/>
  <c r="S76" i="7"/>
  <c r="L83" i="7" l="1"/>
  <c r="M88" i="7" s="1"/>
</calcChain>
</file>

<file path=xl/sharedStrings.xml><?xml version="1.0" encoding="utf-8"?>
<sst xmlns="http://schemas.openxmlformats.org/spreadsheetml/2006/main" count="1200" uniqueCount="175">
  <si>
    <t>年</t>
    <rPh sb="0" eb="1">
      <t>ネン</t>
    </rPh>
    <phoneticPr fontId="2"/>
  </si>
  <si>
    <t>合計</t>
    <rPh sb="0" eb="2">
      <t>ゴウケイ</t>
    </rPh>
    <phoneticPr fontId="9"/>
  </si>
  <si>
    <t>２月</t>
    <rPh sb="1" eb="2">
      <t>ガツ</t>
    </rPh>
    <phoneticPr fontId="11"/>
  </si>
  <si>
    <t>１月</t>
    <rPh sb="1" eb="2">
      <t>ガツ</t>
    </rPh>
    <phoneticPr fontId="11"/>
  </si>
  <si>
    <t>12月</t>
  </si>
  <si>
    <t>11月</t>
  </si>
  <si>
    <t>10月</t>
    <rPh sb="2" eb="3">
      <t>ガツ</t>
    </rPh>
    <phoneticPr fontId="11"/>
  </si>
  <si>
    <t>９月</t>
    <rPh sb="1" eb="2">
      <t>ガツ</t>
    </rPh>
    <phoneticPr fontId="11"/>
  </si>
  <si>
    <t>８月</t>
    <rPh sb="1" eb="2">
      <t>ガツ</t>
    </rPh>
    <phoneticPr fontId="11"/>
  </si>
  <si>
    <t>７月</t>
    <rPh sb="1" eb="2">
      <t>ガツ</t>
    </rPh>
    <phoneticPr fontId="11"/>
  </si>
  <si>
    <t>６月</t>
    <rPh sb="1" eb="2">
      <t>ガツ</t>
    </rPh>
    <phoneticPr fontId="11"/>
  </si>
  <si>
    <t>５月</t>
    <rPh sb="1" eb="2">
      <t>ガツ</t>
    </rPh>
    <phoneticPr fontId="11"/>
  </si>
  <si>
    <t>４月</t>
    <rPh sb="1" eb="2">
      <t>ガツ</t>
    </rPh>
    <phoneticPr fontId="11"/>
  </si>
  <si>
    <t>率</t>
    <rPh sb="0" eb="1">
      <t>リツ</t>
    </rPh>
    <phoneticPr fontId="11"/>
  </si>
  <si>
    <t>各月の利用延人員数</t>
    <rPh sb="0" eb="2">
      <t>カクツキ</t>
    </rPh>
    <rPh sb="3" eb="5">
      <t>リヨウ</t>
    </rPh>
    <rPh sb="5" eb="6">
      <t>ノ</t>
    </rPh>
    <rPh sb="6" eb="9">
      <t>ジンインスウ</t>
    </rPh>
    <phoneticPr fontId="9"/>
  </si>
  <si>
    <t>×</t>
    <phoneticPr fontId="2"/>
  </si>
  <si>
    <t>=</t>
    <phoneticPr fontId="2"/>
  </si>
  <si>
    <t>４月～２月
合計</t>
    <rPh sb="1" eb="2">
      <t>ガツ</t>
    </rPh>
    <rPh sb="4" eb="5">
      <t>ガツ</t>
    </rPh>
    <rPh sb="6" eb="8">
      <t>ゴウケイ</t>
    </rPh>
    <rPh sb="7" eb="8">
      <t>ケイ</t>
    </rPh>
    <phoneticPr fontId="11"/>
  </si>
  <si>
    <t>点検年月日</t>
    <rPh sb="0" eb="2">
      <t>テンケン</t>
    </rPh>
    <rPh sb="2" eb="5">
      <t>ネンガッピ</t>
    </rPh>
    <phoneticPr fontId="16"/>
  </si>
  <si>
    <t>事　　業　　所　　の　　概　　要</t>
    <rPh sb="0" eb="1">
      <t>コト</t>
    </rPh>
    <rPh sb="3" eb="4">
      <t>ギョウ</t>
    </rPh>
    <rPh sb="6" eb="7">
      <t>ショ</t>
    </rPh>
    <rPh sb="12" eb="13">
      <t>オオムネ</t>
    </rPh>
    <rPh sb="15" eb="16">
      <t>ヨウ</t>
    </rPh>
    <phoneticPr fontId="16"/>
  </si>
  <si>
    <t>介護保険事業所番号</t>
    <rPh sb="0" eb="2">
      <t>カイゴ</t>
    </rPh>
    <rPh sb="2" eb="4">
      <t>ホケン</t>
    </rPh>
    <rPh sb="4" eb="7">
      <t>ジギョウショ</t>
    </rPh>
    <rPh sb="7" eb="9">
      <t>バンゴウ</t>
    </rPh>
    <phoneticPr fontId="16"/>
  </si>
  <si>
    <t>フリガナ</t>
    <phoneticPr fontId="16"/>
  </si>
  <si>
    <t>名称</t>
    <rPh sb="0" eb="2">
      <t>メイショウ</t>
    </rPh>
    <phoneticPr fontId="16"/>
  </si>
  <si>
    <t>所在地</t>
    <rPh sb="0" eb="3">
      <t>ショザイチ</t>
    </rPh>
    <phoneticPr fontId="16"/>
  </si>
  <si>
    <t>連絡先</t>
    <rPh sb="0" eb="3">
      <t>レンラクサキ</t>
    </rPh>
    <phoneticPr fontId="16"/>
  </si>
  <si>
    <t>電話</t>
    <rPh sb="0" eb="2">
      <t>デンワ</t>
    </rPh>
    <phoneticPr fontId="16"/>
  </si>
  <si>
    <t>利用定員</t>
    <rPh sb="0" eb="2">
      <t>リヨウ</t>
    </rPh>
    <rPh sb="2" eb="4">
      <t>テイイン</t>
    </rPh>
    <phoneticPr fontId="16"/>
  </si>
  <si>
    <t>1単位目</t>
    <rPh sb="1" eb="3">
      <t>タンイ</t>
    </rPh>
    <rPh sb="3" eb="4">
      <t>メ</t>
    </rPh>
    <phoneticPr fontId="16"/>
  </si>
  <si>
    <t>3単位目</t>
    <rPh sb="1" eb="3">
      <t>タンイ</t>
    </rPh>
    <rPh sb="3" eb="4">
      <t>メ</t>
    </rPh>
    <phoneticPr fontId="16"/>
  </si>
  <si>
    <t>2単位目</t>
    <rPh sb="1" eb="3">
      <t>タンイ</t>
    </rPh>
    <rPh sb="3" eb="4">
      <t>メ</t>
    </rPh>
    <phoneticPr fontId="16"/>
  </si>
  <si>
    <t>4単位目</t>
    <rPh sb="1" eb="3">
      <t>タンイ</t>
    </rPh>
    <rPh sb="3" eb="4">
      <t>メ</t>
    </rPh>
    <phoneticPr fontId="16"/>
  </si>
  <si>
    <t>サービス提供時間</t>
    <rPh sb="4" eb="6">
      <t>テイキョウ</t>
    </rPh>
    <rPh sb="6" eb="8">
      <t>ジカン</t>
    </rPh>
    <phoneticPr fontId="16"/>
  </si>
  <si>
    <t>ＦＡＸ</t>
    <phoneticPr fontId="2"/>
  </si>
  <si>
    <t>記入者（職名）</t>
    <rPh sb="0" eb="3">
      <t>キニュウシャ</t>
    </rPh>
    <rPh sb="4" eb="6">
      <t>ショクメイ</t>
    </rPh>
    <phoneticPr fontId="16"/>
  </si>
  <si>
    <t>実施単位数</t>
    <phoneticPr fontId="2"/>
  </si>
  <si>
    <t>単位</t>
    <rPh sb="0" eb="2">
      <t>タンイ</t>
    </rPh>
    <phoneticPr fontId="2"/>
  </si>
  <si>
    <t>人</t>
    <rPh sb="0" eb="1">
      <t>ニン</t>
    </rPh>
    <phoneticPr fontId="2"/>
  </si>
  <si>
    <t>～</t>
    <phoneticPr fontId="2"/>
  </si>
  <si>
    <t>：</t>
    <phoneticPr fontId="2"/>
  </si>
  <si>
    <t>月</t>
    <phoneticPr fontId="16"/>
  </si>
  <si>
    <t>火</t>
    <rPh sb="0" eb="1">
      <t>ヒ</t>
    </rPh>
    <phoneticPr fontId="2"/>
  </si>
  <si>
    <t>水</t>
  </si>
  <si>
    <t>木</t>
  </si>
  <si>
    <t>金</t>
  </si>
  <si>
    <t>土</t>
  </si>
  <si>
    <t>日</t>
  </si>
  <si>
    <t>祝</t>
    <phoneticPr fontId="2"/>
  </si>
  <si>
    <t>）</t>
    <phoneticPr fontId="2"/>
  </si>
  <si>
    <t>その他の休日（</t>
    <phoneticPr fontId="2"/>
  </si>
  <si>
    <t>サービスの種類
（プルダウンで選択）</t>
    <rPh sb="5" eb="7">
      <t>シュルイ</t>
    </rPh>
    <rPh sb="15" eb="17">
      <t>センタク</t>
    </rPh>
    <phoneticPr fontId="16"/>
  </si>
  <si>
    <t>サービス提供日
（該当をチェック）</t>
    <rPh sb="4" eb="6">
      <t>テイキョウ</t>
    </rPh>
    <rPh sb="6" eb="7">
      <t>ビ</t>
    </rPh>
    <rPh sb="9" eb="11">
      <t>ガイトウ</t>
    </rPh>
    <phoneticPr fontId="16"/>
  </si>
  <si>
    <t>同時にサービスの提供を受けた者の最大数を営業日ごとに加えた数</t>
    <phoneticPr fontId="6"/>
  </si>
  <si>
    <t>750人以下</t>
    <rPh sb="3" eb="4">
      <t>ニン</t>
    </rPh>
    <rPh sb="4" eb="6">
      <t>イカ</t>
    </rPh>
    <phoneticPr fontId="16"/>
  </si>
  <si>
    <t>通常規模</t>
    <rPh sb="0" eb="2">
      <t>ツウジョウ</t>
    </rPh>
    <rPh sb="2" eb="4">
      <t>キボ</t>
    </rPh>
    <phoneticPr fontId="16"/>
  </si>
  <si>
    <t>750人を超え900人以下</t>
    <rPh sb="3" eb="4">
      <t>ニン</t>
    </rPh>
    <rPh sb="5" eb="6">
      <t>コ</t>
    </rPh>
    <rPh sb="10" eb="11">
      <t>ニン</t>
    </rPh>
    <rPh sb="11" eb="13">
      <t>イカ</t>
    </rPh>
    <phoneticPr fontId="16"/>
  </si>
  <si>
    <t>大規模Ⅰ</t>
    <rPh sb="0" eb="3">
      <t>ダイキボ</t>
    </rPh>
    <phoneticPr fontId="16"/>
  </si>
  <si>
    <t>令和</t>
    <phoneticPr fontId="2"/>
  </si>
  <si>
    <t>率</t>
    <phoneticPr fontId="2"/>
  </si>
  <si>
    <t>４月～２月
合計</t>
    <phoneticPr fontId="2"/>
  </si>
  <si>
    <t>②</t>
    <phoneticPr fontId="2"/>
  </si>
  <si>
    <t>①</t>
    <phoneticPr fontId="2"/>
  </si>
  <si>
    <t>平均利用延人員数</t>
    <rPh sb="0" eb="2">
      <t>ヘイキン</t>
    </rPh>
    <rPh sb="2" eb="4">
      <t>リヨウ</t>
    </rPh>
    <rPh sb="4" eb="5">
      <t>ノベ</t>
    </rPh>
    <rPh sb="5" eb="8">
      <t>ジンインスウ</t>
    </rPh>
    <phoneticPr fontId="2"/>
  </si>
  <si>
    <t>平均利用延人員数</t>
    <phoneticPr fontId="2"/>
  </si>
  <si>
    <t xml:space="preserve">年度 </t>
    <phoneticPr fontId="2"/>
  </si>
  <si>
    <t>（１単位目）</t>
    <phoneticPr fontId="2"/>
  </si>
  <si>
    <t>（５）</t>
    <phoneticPr fontId="2"/>
  </si>
  <si>
    <t>（６）</t>
    <phoneticPr fontId="2"/>
  </si>
  <si>
    <t>（４）</t>
    <phoneticPr fontId="2"/>
  </si>
  <si>
    <t>（１）</t>
    <phoneticPr fontId="2"/>
  </si>
  <si>
    <t>（２）</t>
    <phoneticPr fontId="16"/>
  </si>
  <si>
    <t>（３）</t>
    <phoneticPr fontId="2"/>
  </si>
  <si>
    <t>①</t>
    <phoneticPr fontId="16"/>
  </si>
  <si>
    <t>②</t>
    <phoneticPr fontId="16"/>
  </si>
  <si>
    <t>◆</t>
    <phoneticPr fontId="2"/>
  </si>
  <si>
    <t>◆</t>
    <phoneticPr fontId="16"/>
  </si>
  <si>
    <t>※</t>
    <phoneticPr fontId="2"/>
  </si>
  <si>
    <t>◆　</t>
    <phoneticPr fontId="16"/>
  </si>
  <si>
    <t>３月</t>
  </si>
  <si>
    <t>サービス提供
予定日数</t>
    <phoneticPr fontId="2"/>
  </si>
  <si>
    <t>年</t>
    <phoneticPr fontId="2"/>
  </si>
  <si>
    <t>月</t>
    <phoneticPr fontId="2"/>
  </si>
  <si>
    <t>合計</t>
    <rPh sb="0" eb="2">
      <t>ゴウケイ</t>
    </rPh>
    <phoneticPr fontId="2"/>
  </si>
  <si>
    <t>貴事業所における当該年度のサービス提供予定日数（運営規程に位置付けられている日は全てサービス提供を行なうものとみなします。）を記入してください。</t>
    <phoneticPr fontId="2"/>
  </si>
  <si>
    <t>当該年度の１月当たりの営業日数を算出します。</t>
    <phoneticPr fontId="2"/>
  </si>
  <si>
    <t>÷</t>
    <phoneticPr fontId="2"/>
  </si>
  <si>
    <t>※１</t>
    <phoneticPr fontId="2"/>
  </si>
  <si>
    <t>※２　</t>
    <phoneticPr fontId="2"/>
  </si>
  <si>
    <t>（d）</t>
    <phoneticPr fontId="6"/>
  </si>
  <si>
    <t>（e）</t>
    <phoneticPr fontId="6"/>
  </si>
  <si>
    <t>（f）</t>
    <phoneticPr fontId="6"/>
  </si>
  <si>
    <t>平均利用延人員数
（d÷e）</t>
    <rPh sb="0" eb="2">
      <t>ヘイキン</t>
    </rPh>
    <rPh sb="2" eb="4">
      <t>リヨウ</t>
    </rPh>
    <rPh sb="4" eb="5">
      <t>ノベ</t>
    </rPh>
    <rPh sb="5" eb="8">
      <t>ジンインスウ</t>
    </rPh>
    <phoneticPr fontId="9"/>
  </si>
  <si>
    <t>複数単位を届け出ている場合は、全ての単位の（f）の合計から１か月の平均利用者数を算出します。</t>
    <phoneticPr fontId="2"/>
  </si>
  <si>
    <t>（a）</t>
    <phoneticPr fontId="2"/>
  </si>
  <si>
    <t>（７）</t>
    <phoneticPr fontId="2"/>
  </si>
  <si>
    <t>前年度の事業所規模と異なる場合、提出期限までに市への届出が必要です。</t>
    <phoneticPr fontId="2"/>
  </si>
  <si>
    <t>←</t>
    <phoneticPr fontId="2"/>
  </si>
  <si>
    <t>（c）、（f）、（g）のいずれかの人数により事業所規模が決定します。</t>
    <phoneticPr fontId="2"/>
  </si>
  <si>
    <t>１月当たりの営業日数</t>
    <rPh sb="1" eb="2">
      <t>ガツ</t>
    </rPh>
    <rPh sb="2" eb="3">
      <t>ア</t>
    </rPh>
    <rPh sb="6" eb="8">
      <t>エイギョウ</t>
    </rPh>
    <rPh sb="8" eb="10">
      <t>ニッスウ</t>
    </rPh>
    <phoneticPr fontId="2"/>
  </si>
  <si>
    <t>サービス提供実施予定月</t>
    <phoneticPr fontId="2"/>
  </si>
  <si>
    <t>サービス提供実施予定日の合計（a）</t>
    <rPh sb="12" eb="14">
      <t>ゴウケイ</t>
    </rPh>
    <phoneticPr fontId="2"/>
  </si>
  <si>
    <t>１月当たりの営業日数（b）</t>
    <phoneticPr fontId="2"/>
  </si>
  <si>
    <t>利用定員　※１※２</t>
    <rPh sb="0" eb="2">
      <t>リヨウ</t>
    </rPh>
    <rPh sb="2" eb="4">
      <t>テイイン</t>
    </rPh>
    <phoneticPr fontId="2"/>
  </si>
  <si>
    <t>（氏名）</t>
    <phoneticPr fontId="2"/>
  </si>
  <si>
    <t>→（２）へお進みください。</t>
    <phoneticPr fontId="2"/>
  </si>
  <si>
    <t>利用定員を記入し、平均利用延人員数を算出してください。算出後、（７）にて事業所規模を確認してください。</t>
    <rPh sb="0" eb="2">
      <t>リヨウ</t>
    </rPh>
    <rPh sb="2" eb="4">
      <t>テイイン</t>
    </rPh>
    <rPh sb="5" eb="7">
      <t>キニュウ</t>
    </rPh>
    <rPh sb="18" eb="20">
      <t>サンシュツ</t>
    </rPh>
    <rPh sb="27" eb="29">
      <t>サンシュツ</t>
    </rPh>
    <rPh sb="29" eb="30">
      <t>ゴ</t>
    </rPh>
    <phoneticPr fontId="2"/>
  </si>
  <si>
    <t>毎日事業を実施した月（○印）　※５</t>
    <rPh sb="0" eb="2">
      <t>マイニチ</t>
    </rPh>
    <rPh sb="2" eb="4">
      <t>ジギョウ</t>
    </rPh>
    <rPh sb="5" eb="7">
      <t>ジッシ</t>
    </rPh>
    <rPh sb="9" eb="10">
      <t>ツキ</t>
    </rPh>
    <rPh sb="12" eb="13">
      <t>シルシ</t>
    </rPh>
    <phoneticPr fontId="9"/>
  </si>
  <si>
    <t>実績（請求を行った件数）を記入してください。</t>
    <phoneticPr fontId="2"/>
  </si>
  <si>
    <t>※</t>
    <phoneticPr fontId="2"/>
  </si>
  <si>
    <t>※３</t>
    <phoneticPr fontId="2"/>
  </si>
  <si>
    <t>※４</t>
    <phoneticPr fontId="2"/>
  </si>
  <si>
    <t>（例：ある営業日について、９時～12時に同時にサービス提供を受けた者が４人、12時～15時に同時にサービス提供を受けた者が６人である場合、当該日の「同時にサービスの提供を受けた者の最大数」は「６人」となる。また、１月間の営業日が22日であり、すべての営業日の「同時にサービスの提供を受けた者の最大数」が「６人」であった場合、「同時にサービスの提供を受けた者の最大数を営業日ごとに加えた数は「132人」となる。）</t>
    <phoneticPr fontId="2"/>
  </si>
  <si>
    <t>※５</t>
    <phoneticPr fontId="11"/>
  </si>
  <si>
    <t>②に、同時にサービスの提供を受けた者の最大数を営業日ごとに加えた数を記入。</t>
    <phoneticPr fontId="2"/>
  </si>
  <si>
    <t>１月間（暦月）、正月等の特別な期間を除いて毎日事業を実施した月は○を記入してください。
（利用延人員数が6/7になります。）</t>
    <phoneticPr fontId="2"/>
  </si>
  <si>
    <t>前年度の１月当たりの平均利用延人員数及び毎日事業を実施した月を記入してください。</t>
    <rPh sb="18" eb="19">
      <t>オヨ</t>
    </rPh>
    <rPh sb="31" eb="33">
      <t>キニュウ</t>
    </rPh>
    <phoneticPr fontId="2"/>
  </si>
  <si>
    <t>年度　</t>
    <phoneticPr fontId="2"/>
  </si>
  <si>
    <t>（２単位目）</t>
    <phoneticPr fontId="2"/>
  </si>
  <si>
    <t>（３単位目）</t>
    <phoneticPr fontId="2"/>
  </si>
  <si>
    <t>（４単位目）</t>
    <phoneticPr fontId="2"/>
  </si>
  <si>
    <t>１月間（暦月）、正月等の特別な期間を除いて毎日事業を実施した月は○を記入してください。
（利用延人員数が6/7になります。）</t>
    <phoneticPr fontId="2"/>
  </si>
  <si>
    <t>※５</t>
    <phoneticPr fontId="2"/>
  </si>
  <si>
    <t>複数単位を届け出ている場合は利用延人員数計算シート（複数単位用）を作成してください。</t>
    <phoneticPr fontId="2"/>
  </si>
  <si>
    <t>（b）</t>
    <phoneticPr fontId="6"/>
  </si>
  <si>
    <t>（c）</t>
    <phoneticPr fontId="2"/>
  </si>
  <si>
    <t>（g）</t>
    <phoneticPr fontId="6"/>
  </si>
  <si>
    <t>①</t>
  </si>
  <si>
    <t>②</t>
  </si>
  <si>
    <r>
      <t>前年度の実績が</t>
    </r>
    <r>
      <rPr>
        <u/>
        <sz val="10"/>
        <rFont val="ＭＳ Ｐゴシック"/>
        <family val="3"/>
        <charset val="128"/>
      </rPr>
      <t>６月に満たない場合</t>
    </r>
    <r>
      <rPr>
        <sz val="10"/>
        <rFont val="ＭＳ Ｐゴシック"/>
        <family val="3"/>
        <charset val="128"/>
      </rPr>
      <t>（新たに事業を開始・再開した場合を含む）及び前年度から定員を概ね25％以上変更しようとする場合のみ記入してください。</t>
    </r>
    <phoneticPr fontId="2"/>
  </si>
  <si>
    <t>→（３）及び（４）を記入してください。</t>
    <rPh sb="4" eb="5">
      <t>オヨ</t>
    </rPh>
    <phoneticPr fontId="2"/>
  </si>
  <si>
    <t>管理者</t>
    <rPh sb="0" eb="3">
      <t>カンリシャ</t>
    </rPh>
    <phoneticPr fontId="2"/>
  </si>
  <si>
    <t>横須賀　花子</t>
    <rPh sb="0" eb="3">
      <t>ヨコスカ</t>
    </rPh>
    <rPh sb="4" eb="6">
      <t>ハナコ</t>
    </rPh>
    <phoneticPr fontId="2"/>
  </si>
  <si>
    <t>△△△-○○○-□□□□</t>
  </si>
  <si>
    <t>□□□-○○○-△△△△</t>
  </si>
  <si>
    <t>横須賀市△△１－２－３</t>
  </si>
  <si>
    <t>通所リハビリテーション事業所における事業所規模点検書</t>
  </si>
  <si>
    <t>前年度の通所リハビリテーション費を算定している実績について、該当する方をチェックしてください。</t>
  </si>
  <si>
    <t>前年度の通所リハビリテーション費を算定している月数の実績が６月に満たない（新たに事業を開始・再開した場合を含む）又は前年度から定員を概ね25％以上変更しようしている。</t>
  </si>
  <si>
    <t>前年度の通所リハビリテーション費を算定している月数の実績が６月以上である。</t>
  </si>
  <si>
    <t>通所リハビリテーションと一体的に行っている。</t>
  </si>
  <si>
    <t>→（５）の「Ⅰ　通所リハビリテーション」のみ記入してください。</t>
    <rPh sb="22" eb="24">
      <t>キニュウ</t>
    </rPh>
    <phoneticPr fontId="16"/>
  </si>
  <si>
    <t>運営規程に定める利用定員（事業所において同時に指定通所リハビリテーションの提供を受けることができる利用者の数の上限）を記入してください。</t>
  </si>
  <si>
    <t>前年度の通所リハビリテーション費を算定している月数の実績が６月以上である場合のみ記入してください。</t>
    <rPh sb="36" eb="38">
      <t>バアイ</t>
    </rPh>
    <rPh sb="40" eb="42">
      <t>キニュウ</t>
    </rPh>
    <phoneticPr fontId="2"/>
  </si>
  <si>
    <t>各月の通所リハビリテーション等を利用した人数を、算定している報酬の時間区分別に記入してください。</t>
  </si>
  <si>
    <t>通所リハビリテーション費等を算定している月数</t>
    <rPh sb="12" eb="13">
      <t>トウ</t>
    </rPh>
    <rPh sb="14" eb="16">
      <t>サンテイ</t>
    </rPh>
    <rPh sb="20" eb="21">
      <t>ツキ</t>
    </rPh>
    <rPh sb="21" eb="22">
      <t>スウ</t>
    </rPh>
    <phoneticPr fontId="9"/>
  </si>
  <si>
    <t>【通所リハビリテーション】</t>
    <phoneticPr fontId="16"/>
  </si>
  <si>
    <t>通所リハビリテーション事業所における事業所規模点検書（利用延人員数計算シート（複数単位用））</t>
    <phoneticPr fontId="2"/>
  </si>
  <si>
    <t>通所リハビリテーション・介護予防通所リハビリテーション</t>
  </si>
  <si>
    <t>１時間以上２時間未満</t>
    <phoneticPr fontId="11"/>
  </si>
  <si>
    <t>２時間以上３時間未満及び３時間以上４時間未満</t>
    <phoneticPr fontId="2"/>
  </si>
  <si>
    <t>４時間以上５時間未満及び５時間以上６時間未満</t>
    <phoneticPr fontId="11"/>
  </si>
  <si>
    <t>６時間以上７時間未満及び７時間以上８時間未満</t>
    <phoneticPr fontId="11"/>
  </si>
  <si>
    <t>２時間未満</t>
    <rPh sb="1" eb="3">
      <t>ジカン</t>
    </rPh>
    <rPh sb="3" eb="5">
      <t>ミマン</t>
    </rPh>
    <phoneticPr fontId="20"/>
  </si>
  <si>
    <t>２時間以上４時間未満</t>
    <rPh sb="1" eb="3">
      <t>ジカン</t>
    </rPh>
    <rPh sb="3" eb="5">
      <t>イジョウ</t>
    </rPh>
    <rPh sb="6" eb="8">
      <t>ジカン</t>
    </rPh>
    <rPh sb="8" eb="10">
      <t>ミマン</t>
    </rPh>
    <phoneticPr fontId="20"/>
  </si>
  <si>
    <t>４時間以上６時間未満</t>
    <rPh sb="1" eb="3">
      <t>ジカン</t>
    </rPh>
    <rPh sb="3" eb="5">
      <t>イジョウ</t>
    </rPh>
    <rPh sb="6" eb="8">
      <t>ジカン</t>
    </rPh>
    <rPh sb="8" eb="10">
      <t>ミマン</t>
    </rPh>
    <phoneticPr fontId="20"/>
  </si>
  <si>
    <t>６時間以上</t>
    <rPh sb="1" eb="3">
      <t>ジカン</t>
    </rPh>
    <rPh sb="3" eb="5">
      <t>イジョウ</t>
    </rPh>
    <phoneticPr fontId="3"/>
  </si>
  <si>
    <t>→（５）の「Ⅰ　通所リハビリテーション」及び「Ⅱ　介護予防通所リハビリテーション」を記入してください。</t>
  </si>
  <si>
    <t>介護予防通所リハビリテーションを行っていない、又は通所リハビリテーションとは分離して（人員、定員管理も分けた別単位として）行っている。　</t>
    <rPh sb="16" eb="17">
      <t>オコナ</t>
    </rPh>
    <rPh sb="23" eb="24">
      <t>マタ</t>
    </rPh>
    <phoneticPr fontId="2"/>
  </si>
  <si>
    <t>介護予防通所リハビリテーションを一体的に行っている場合はその定員を含みます。</t>
  </si>
  <si>
    <t>通所リハビリテーションと介護予防通所リハビリテーション（介護予防通所リハビリテーション相当）の指定をあわせて受け、通所リハビリテーションと一体的に実施している場合は、以下の①又は②のいずれかを行ってください。</t>
    <rPh sb="87" eb="88">
      <t>マタ</t>
    </rPh>
    <phoneticPr fontId="2"/>
  </si>
  <si>
    <t>①に、各月の介護予防通所リハビリテーションを利用した人数を、利用時間ごとに記入。</t>
  </si>
  <si>
    <t>介護予防通所リハビリテーションのサービス提供方法について、該当する方をチェックしてください。</t>
    <phoneticPr fontId="2"/>
  </si>
  <si>
    <t>Ⅰ</t>
    <phoneticPr fontId="2"/>
  </si>
  <si>
    <r>
      <t>通所リハビリテーション　</t>
    </r>
    <r>
      <rPr>
        <sz val="11"/>
        <rFont val="ＭＳ Ｐゴシック"/>
        <family val="3"/>
        <charset val="128"/>
      </rPr>
      <t>※３</t>
    </r>
    <phoneticPr fontId="2"/>
  </si>
  <si>
    <r>
      <t>介護予防通所リハビリテーション　</t>
    </r>
    <r>
      <rPr>
        <sz val="11"/>
        <rFont val="ＭＳ Ｐゴシック"/>
        <family val="3"/>
        <charset val="128"/>
      </rPr>
      <t>※４</t>
    </r>
    <phoneticPr fontId="2"/>
  </si>
  <si>
    <t>Ⅱ</t>
    <phoneticPr fontId="2"/>
  </si>
  <si>
    <t>株式会社デイリハセンター</t>
    <phoneticPr fontId="2"/>
  </si>
  <si>
    <r>
      <t>通所リハビリテーションと介護予防通所リハビリテーション（介護予防通所リハビリテーション相当）の指定をあわせて受け、通所リハビリテーションと一体的に実施している場合は、以下の①又は②の</t>
    </r>
    <r>
      <rPr>
        <b/>
        <u/>
        <sz val="11"/>
        <rFont val="ＭＳ Ｐゴシック"/>
        <family val="3"/>
        <charset val="128"/>
      </rPr>
      <t>いずれか</t>
    </r>
    <r>
      <rPr>
        <sz val="11"/>
        <rFont val="ＭＳ Ｐゴシック"/>
        <family val="3"/>
        <charset val="128"/>
      </rPr>
      <t>を行ってください。</t>
    </r>
    <rPh sb="87" eb="88">
      <t>マタ</t>
    </rPh>
    <phoneticPr fontId="2"/>
  </si>
  <si>
    <t>株式会社デイリハセンター</t>
    <phoneticPr fontId="2"/>
  </si>
  <si>
    <t>ｶﾌﾞｼｷｶﾞｲｼｬﾃﾞｲﾘﾊｾﾝﾀｰ</t>
    <phoneticPr fontId="2"/>
  </si>
  <si>
    <r>
      <t>通所リハビリテーションと介護予防通所リハビリテーション（介護予防通所リハビリテーション相当）の指定をあわせて受け、通所リハビリテーションと一体的に実施している場合は、以下の①又は②の</t>
    </r>
    <r>
      <rPr>
        <b/>
        <u/>
        <sz val="11"/>
        <rFont val="ＭＳ Ｐゴシック"/>
        <family val="3"/>
        <charset val="128"/>
      </rPr>
      <t>いずれ</t>
    </r>
    <r>
      <rPr>
        <sz val="11"/>
        <rFont val="ＭＳ Ｐゴシック"/>
        <family val="3"/>
        <charset val="128"/>
      </rPr>
      <t>かを行ってください。</t>
    </r>
    <rPh sb="87" eb="88">
      <t>マタ</t>
    </rPh>
    <phoneticPr fontId="2"/>
  </si>
  <si>
    <t>①に、各月の介護予防通所リハビリテーションを利用した人数を、利用時間ごとに記入。</t>
    <phoneticPr fontId="2"/>
  </si>
  <si>
    <t>大規模</t>
    <rPh sb="0" eb="3">
      <t>ダイキボ</t>
    </rPh>
    <phoneticPr fontId="16"/>
  </si>
  <si>
    <t>750人超</t>
    <rPh sb="3" eb="4">
      <t>ニン</t>
    </rPh>
    <rPh sb="4" eb="5">
      <t>コ</t>
    </rPh>
    <phoneticPr fontId="16"/>
  </si>
  <si>
    <t>750人以内</t>
    <rPh sb="3" eb="4">
      <t>ニン</t>
    </rPh>
    <rPh sb="4" eb="6">
      <t>イナイ</t>
    </rPh>
    <phoneticPr fontId="16"/>
  </si>
  <si>
    <t>①に、各月の介護予防通所リハビリテーションを利用した人数を、利用時間ごとに記入。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</si>
</sst>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 &quot;¥&quot;* #,##0_ ;_ &quot;¥&quot;* \-#,##0_ ;_ &quot;¥&quot;* &quot;-&quot;_ ;_ @_ "/>
    <numFmt numFmtId="176" formatCode="0_ ;[Red]\-0\ "/>
    <numFmt numFmtId="177" formatCode="#,##0_ ;[Red]\-#,##0\ "/>
    <numFmt numFmtId="178" formatCode="&quot;令&quot;&quot;和&quot;0&quot;年&quot;"/>
    <numFmt numFmtId="179" formatCode="h:mm;@"/>
    <numFmt numFmtId="180" formatCode="0_);[Red]\(0\)"/>
    <numFmt numFmtId="181" formatCode="0.00_);[Red]\(0.00\)"/>
    <numFmt numFmtId="182" formatCode=";;;"/>
  </numFmts>
  <fonts count="35"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1"/>
      <color theme="1"/>
      <name val="ＭＳ Ｐゴシック"/>
      <family val="2"/>
      <scheme val="minor"/>
    </font>
    <font>
      <sz val="11"/>
      <name val="ＭＳ Ｐゴシック"/>
      <family val="3"/>
      <charset val="128"/>
    </font>
    <font>
      <sz val="12"/>
      <color theme="1"/>
      <name val="ＭＳ ゴシック"/>
      <family val="3"/>
      <charset val="128"/>
    </font>
    <font>
      <sz val="6"/>
      <name val="ＭＳ Ｐゴシック"/>
      <family val="2"/>
      <charset val="128"/>
      <scheme val="minor"/>
    </font>
    <font>
      <b/>
      <sz val="11"/>
      <name val="ＭＳ Ｐゴシック"/>
      <family val="3"/>
      <charset val="128"/>
    </font>
    <font>
      <sz val="10"/>
      <name val="ＭＳ Ｐゴシック"/>
      <family val="3"/>
      <charset val="128"/>
    </font>
    <font>
      <sz val="6"/>
      <name val="ＭＳ ゴシック"/>
      <family val="3"/>
      <charset val="128"/>
    </font>
    <font>
      <sz val="9"/>
      <name val="ＭＳ Ｐゴシック"/>
      <family val="3"/>
      <charset val="128"/>
    </font>
    <font>
      <sz val="6"/>
      <name val="ＭＳ Ｐゴシック"/>
      <family val="3"/>
      <charset val="128"/>
    </font>
    <font>
      <sz val="8"/>
      <name val="ＭＳ Ｐゴシック"/>
      <family val="3"/>
      <charset val="128"/>
    </font>
    <font>
      <sz val="14"/>
      <name val="ＭＳ Ｐゴシック"/>
      <family val="3"/>
      <charset val="128"/>
    </font>
    <font>
      <b/>
      <sz val="16"/>
      <name val="ＭＳ Ｐゴシック"/>
      <family val="3"/>
      <charset val="128"/>
    </font>
    <font>
      <b/>
      <sz val="12"/>
      <name val="ＭＳ Ｐゴシック"/>
      <family val="3"/>
      <charset val="128"/>
    </font>
    <font>
      <sz val="6"/>
      <name val="ＭＳ 明朝"/>
      <family val="1"/>
      <charset val="128"/>
    </font>
    <font>
      <sz val="12"/>
      <name val="ＭＳ Ｐゴシック"/>
      <family val="3"/>
      <charset val="128"/>
    </font>
    <font>
      <sz val="16"/>
      <name val="ＭＳ Ｐゴシック"/>
      <family val="3"/>
      <charset val="128"/>
    </font>
    <font>
      <sz val="18"/>
      <name val="ＭＳ Ｐゴシック"/>
      <family val="3"/>
      <charset val="128"/>
    </font>
    <font>
      <sz val="7"/>
      <name val="ＭＳ Ｐゴシック"/>
      <family val="3"/>
      <charset val="128"/>
    </font>
    <font>
      <b/>
      <sz val="14"/>
      <name val="ＭＳ Ｐゴシック"/>
      <family val="3"/>
      <charset val="128"/>
    </font>
    <font>
      <u/>
      <sz val="11"/>
      <name val="ＭＳ Ｐゴシック"/>
      <family val="3"/>
      <charset val="128"/>
    </font>
    <font>
      <sz val="11"/>
      <color theme="1"/>
      <name val="ＭＳ Ｐゴシック"/>
      <family val="3"/>
      <charset val="128"/>
    </font>
    <font>
      <sz val="9"/>
      <color theme="1"/>
      <name val="ＭＳ Ｐゴシック"/>
      <family val="3"/>
      <charset val="128"/>
    </font>
    <font>
      <u/>
      <sz val="11"/>
      <color theme="10"/>
      <name val="ＭＳ Ｐゴシック"/>
      <family val="2"/>
      <scheme val="minor"/>
    </font>
    <font>
      <u/>
      <sz val="11"/>
      <color theme="10"/>
      <name val="ＭＳ Ｐゴシック"/>
      <family val="3"/>
      <charset val="128"/>
    </font>
    <font>
      <u/>
      <sz val="10"/>
      <name val="ＭＳ Ｐゴシック"/>
      <family val="3"/>
      <charset val="128"/>
    </font>
    <font>
      <sz val="16"/>
      <color rgb="FF7030A0"/>
      <name val="ＭＳ Ｐゴシック"/>
      <family val="3"/>
      <charset val="128"/>
    </font>
    <font>
      <sz val="11"/>
      <color rgb="FF7030A0"/>
      <name val="ＭＳ Ｐゴシック"/>
      <family val="3"/>
      <charset val="128"/>
    </font>
    <font>
      <b/>
      <sz val="16"/>
      <color rgb="FF7030A0"/>
      <name val="ＭＳ Ｐゴシック"/>
      <family val="3"/>
      <charset val="128"/>
    </font>
    <font>
      <sz val="10"/>
      <color rgb="FF7030A0"/>
      <name val="ＭＳ Ｐゴシック"/>
      <family val="3"/>
      <charset val="128"/>
    </font>
    <font>
      <sz val="12"/>
      <name val="ＭＳ 明朝"/>
      <family val="1"/>
      <charset val="128"/>
    </font>
    <font>
      <b/>
      <u/>
      <sz val="11"/>
      <name val="ＭＳ Ｐゴシック"/>
      <family val="3"/>
      <charset val="128"/>
    </font>
    <font>
      <u/>
      <sz val="11"/>
      <color rgb="FF0563C1"/>
      <name val="ＭＳ Ｐゴシック"/>
      <family val="3"/>
      <charset val="128"/>
    </font>
  </fonts>
  <fills count="7">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rgb="FFFFCCCC"/>
        <bgColor indexed="64"/>
      </patternFill>
    </fill>
  </fills>
  <borders count="80">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medium">
        <color indexed="64"/>
      </bottom>
      <diagonal/>
    </border>
    <border>
      <left/>
      <right/>
      <top/>
      <bottom style="hair">
        <color indexed="64"/>
      </bottom>
      <diagonal/>
    </border>
    <border>
      <left/>
      <right style="medium">
        <color indexed="64"/>
      </right>
      <top/>
      <bottom style="hair">
        <color indexed="64"/>
      </bottom>
      <diagonal/>
    </border>
    <border>
      <left/>
      <right/>
      <top style="hair">
        <color indexed="64"/>
      </top>
      <bottom style="medium">
        <color indexed="64"/>
      </bottom>
      <diagonal/>
    </border>
    <border>
      <left/>
      <right style="hair">
        <color indexed="64"/>
      </right>
      <top style="medium">
        <color indexed="64"/>
      </top>
      <bottom/>
      <diagonal/>
    </border>
    <border>
      <left/>
      <right style="hair">
        <color indexed="64"/>
      </right>
      <top/>
      <bottom style="medium">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medium">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hair">
        <color indexed="64"/>
      </top>
      <bottom style="thin">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s>
  <cellStyleXfs count="11">
    <xf numFmtId="0" fontId="0" fillId="0" borderId="0"/>
    <xf numFmtId="9" fontId="3" fillId="0" borderId="0" applyFont="0" applyFill="0" applyBorder="0" applyAlignment="0" applyProtection="0">
      <alignment vertical="center"/>
    </xf>
    <xf numFmtId="38" fontId="3" fillId="0" borderId="0" applyFont="0" applyFill="0" applyBorder="0" applyAlignment="0" applyProtection="0">
      <alignment vertical="center"/>
    </xf>
    <xf numFmtId="0" fontId="1" fillId="0" borderId="0">
      <alignment vertical="center"/>
    </xf>
    <xf numFmtId="0" fontId="4" fillId="0" borderId="0"/>
    <xf numFmtId="0" fontId="5" fillId="0" borderId="0">
      <alignment vertical="center"/>
    </xf>
    <xf numFmtId="38" fontId="5" fillId="0" borderId="0" applyFont="0" applyFill="0" applyBorder="0" applyAlignment="0" applyProtection="0">
      <alignment vertical="center"/>
    </xf>
    <xf numFmtId="38" fontId="4" fillId="0" borderId="0" applyFont="0" applyFill="0" applyBorder="0" applyAlignment="0" applyProtection="0"/>
    <xf numFmtId="0" fontId="25" fillId="0" borderId="0" applyNumberFormat="0" applyFill="0" applyBorder="0" applyAlignment="0" applyProtection="0"/>
    <xf numFmtId="0" fontId="32" fillId="0" borderId="0">
      <alignment vertical="center"/>
    </xf>
    <xf numFmtId="38" fontId="32" fillId="0" borderId="0" applyFont="0" applyFill="0" applyBorder="0" applyAlignment="0" applyProtection="0">
      <alignment vertical="center"/>
    </xf>
  </cellStyleXfs>
  <cellXfs count="472">
    <xf numFmtId="0" fontId="0" fillId="0" borderId="0" xfId="0"/>
    <xf numFmtId="177" fontId="4" fillId="3" borderId="23" xfId="6" applyNumberFormat="1" applyFont="1" applyFill="1" applyBorder="1" applyAlignment="1" applyProtection="1">
      <alignment vertical="center"/>
      <protection locked="0"/>
    </xf>
    <xf numFmtId="177" fontId="4" fillId="3" borderId="21" xfId="6" applyNumberFormat="1" applyFont="1" applyFill="1" applyBorder="1" applyAlignment="1" applyProtection="1">
      <alignment vertical="center"/>
      <protection locked="0"/>
    </xf>
    <xf numFmtId="177" fontId="4" fillId="3" borderId="4" xfId="6" applyNumberFormat="1" applyFont="1" applyFill="1" applyBorder="1" applyAlignment="1" applyProtection="1">
      <alignment vertical="center"/>
      <protection locked="0"/>
    </xf>
    <xf numFmtId="177" fontId="4" fillId="3" borderId="8" xfId="6" applyNumberFormat="1" applyFont="1" applyFill="1" applyBorder="1" applyAlignment="1" applyProtection="1">
      <alignment vertical="center"/>
      <protection locked="0"/>
    </xf>
    <xf numFmtId="177" fontId="4" fillId="3" borderId="24" xfId="6" applyNumberFormat="1" applyFont="1" applyFill="1" applyBorder="1" applyAlignment="1" applyProtection="1">
      <alignment vertical="center"/>
      <protection locked="0"/>
    </xf>
    <xf numFmtId="177" fontId="4" fillId="3" borderId="22" xfId="6" applyNumberFormat="1" applyFont="1" applyFill="1" applyBorder="1" applyAlignment="1" applyProtection="1">
      <alignment vertical="center"/>
      <protection locked="0"/>
    </xf>
    <xf numFmtId="177" fontId="4" fillId="3" borderId="5" xfId="6" applyNumberFormat="1" applyFont="1" applyFill="1" applyBorder="1" applyAlignment="1" applyProtection="1">
      <alignment vertical="center"/>
      <protection locked="0"/>
    </xf>
    <xf numFmtId="12" fontId="8" fillId="0" borderId="21" xfId="4" applyNumberFormat="1" applyFont="1" applyBorder="1" applyAlignment="1" applyProtection="1">
      <alignment horizontal="center" vertical="center"/>
    </xf>
    <xf numFmtId="12" fontId="8" fillId="5" borderId="21" xfId="4" applyNumberFormat="1" applyFont="1" applyFill="1" applyBorder="1" applyAlignment="1" applyProtection="1">
      <alignment horizontal="center" vertical="center"/>
    </xf>
    <xf numFmtId="0" fontId="8" fillId="0" borderId="19" xfId="4" applyNumberFormat="1" applyFont="1" applyBorder="1" applyAlignment="1" applyProtection="1">
      <alignment horizontal="center" vertical="center"/>
    </xf>
    <xf numFmtId="0" fontId="13" fillId="0" borderId="0" xfId="4" applyFont="1" applyFill="1" applyAlignment="1" applyProtection="1">
      <alignment horizontal="center"/>
    </xf>
    <xf numFmtId="0" fontId="10" fillId="5" borderId="9" xfId="4" applyFont="1" applyFill="1" applyBorder="1" applyAlignment="1" applyProtection="1">
      <alignment horizontal="center" vertical="center"/>
    </xf>
    <xf numFmtId="2" fontId="4" fillId="0" borderId="15" xfId="6" applyNumberFormat="1" applyFont="1" applyFill="1" applyBorder="1" applyAlignment="1" applyProtection="1">
      <alignment vertical="center"/>
    </xf>
    <xf numFmtId="0" fontId="10" fillId="2" borderId="2" xfId="4" applyFont="1" applyFill="1" applyBorder="1" applyAlignment="1" applyProtection="1">
      <alignment horizontal="center" vertical="center"/>
    </xf>
    <xf numFmtId="177" fontId="4" fillId="0" borderId="15" xfId="7" applyNumberFormat="1" applyFont="1" applyFill="1" applyBorder="1" applyAlignment="1" applyProtection="1">
      <alignment vertical="center"/>
    </xf>
    <xf numFmtId="12" fontId="8" fillId="4" borderId="1" xfId="6" applyNumberFormat="1" applyFont="1" applyFill="1" applyBorder="1" applyAlignment="1" applyProtection="1">
      <alignment horizontal="center" vertical="center" shrinkToFit="1"/>
      <protection locked="0"/>
    </xf>
    <xf numFmtId="49" fontId="4" fillId="0" borderId="39" xfId="4" applyNumberFormat="1" applyFont="1" applyFill="1" applyBorder="1" applyAlignment="1" applyProtection="1">
      <alignment horizontal="left" vertical="center" shrinkToFit="1"/>
    </xf>
    <xf numFmtId="0" fontId="8" fillId="0" borderId="60" xfId="4" applyNumberFormat="1" applyFont="1" applyBorder="1" applyAlignment="1" applyProtection="1">
      <alignment horizontal="center" vertical="center"/>
    </xf>
    <xf numFmtId="0" fontId="20" fillId="5" borderId="9" xfId="4" applyFont="1" applyFill="1" applyBorder="1" applyAlignment="1" applyProtection="1">
      <alignment horizontal="center" vertical="center" wrapText="1"/>
    </xf>
    <xf numFmtId="0" fontId="10" fillId="0" borderId="9" xfId="4" applyFont="1" applyBorder="1" applyAlignment="1" applyProtection="1">
      <alignment horizontal="center" vertical="center" wrapText="1" readingOrder="1"/>
    </xf>
    <xf numFmtId="0" fontId="10" fillId="0" borderId="1" xfId="4" applyFont="1" applyBorder="1" applyAlignment="1" applyProtection="1">
      <alignment horizontal="center" vertical="center" wrapText="1" readingOrder="1"/>
    </xf>
    <xf numFmtId="0" fontId="8" fillId="0" borderId="9" xfId="4" applyNumberFormat="1" applyFont="1" applyBorder="1" applyAlignment="1" applyProtection="1">
      <alignment horizontal="center" vertical="center"/>
    </xf>
    <xf numFmtId="176" fontId="4" fillId="2" borderId="18" xfId="7" applyNumberFormat="1" applyFont="1" applyFill="1" applyBorder="1" applyAlignment="1" applyProtection="1">
      <alignment vertical="center" shrinkToFit="1"/>
    </xf>
    <xf numFmtId="0" fontId="21" fillId="5" borderId="0" xfId="4" applyFont="1" applyFill="1" applyAlignment="1" applyProtection="1">
      <alignment vertical="center"/>
    </xf>
    <xf numFmtId="0" fontId="10" fillId="5" borderId="0" xfId="5" applyFont="1" applyFill="1" applyProtection="1">
      <alignment vertical="center"/>
    </xf>
    <xf numFmtId="0" fontId="10" fillId="5" borderId="0" xfId="5" applyFont="1" applyFill="1" applyAlignment="1" applyProtection="1">
      <alignment vertical="center"/>
    </xf>
    <xf numFmtId="0" fontId="17" fillId="5" borderId="0" xfId="5" applyFont="1" applyFill="1" applyAlignment="1" applyProtection="1">
      <alignment vertical="center"/>
    </xf>
    <xf numFmtId="49" fontId="4" fillId="5" borderId="39" xfId="4" applyNumberFormat="1" applyFont="1" applyFill="1" applyBorder="1" applyAlignment="1" applyProtection="1">
      <alignment horizontal="left" vertical="center" shrinkToFit="1"/>
    </xf>
    <xf numFmtId="0" fontId="17" fillId="5" borderId="39" xfId="5" applyFont="1" applyFill="1" applyBorder="1" applyAlignment="1" applyProtection="1">
      <alignment vertical="center"/>
    </xf>
    <xf numFmtId="0" fontId="10" fillId="5" borderId="39" xfId="5" applyFont="1" applyFill="1" applyBorder="1" applyAlignment="1" applyProtection="1">
      <alignment vertical="center"/>
    </xf>
    <xf numFmtId="177" fontId="4" fillId="3" borderId="2" xfId="6" applyNumberFormat="1" applyFont="1" applyFill="1" applyBorder="1" applyAlignment="1" applyProtection="1">
      <alignment vertical="center"/>
      <protection locked="0"/>
    </xf>
    <xf numFmtId="177" fontId="4" fillId="3" borderId="9" xfId="6" applyNumberFormat="1" applyFont="1" applyFill="1" applyBorder="1" applyAlignment="1" applyProtection="1">
      <alignment vertical="center"/>
      <protection locked="0"/>
    </xf>
    <xf numFmtId="177" fontId="4" fillId="3" borderId="1" xfId="6" applyNumberFormat="1" applyFont="1" applyFill="1" applyBorder="1" applyAlignment="1" applyProtection="1">
      <alignment vertical="center"/>
      <protection locked="0"/>
    </xf>
    <xf numFmtId="0" fontId="4" fillId="5" borderId="0" xfId="4" applyFont="1" applyFill="1" applyBorder="1" applyAlignment="1" applyProtection="1">
      <alignment vertical="top" wrapText="1"/>
    </xf>
    <xf numFmtId="49" fontId="4" fillId="5" borderId="0" xfId="4" applyNumberFormat="1" applyFont="1" applyFill="1" applyBorder="1" applyAlignment="1" applyProtection="1">
      <alignment horizontal="left" vertical="center"/>
    </xf>
    <xf numFmtId="0" fontId="10" fillId="5" borderId="0" xfId="4" applyFont="1" applyFill="1" applyBorder="1" applyAlignment="1" applyProtection="1">
      <alignment vertical="center" wrapText="1"/>
    </xf>
    <xf numFmtId="0" fontId="13" fillId="5" borderId="0" xfId="4" applyFont="1" applyFill="1" applyBorder="1" applyAlignment="1" applyProtection="1">
      <alignment horizontal="center" vertical="center" wrapText="1"/>
    </xf>
    <xf numFmtId="9" fontId="13" fillId="5" borderId="0" xfId="1" applyFont="1" applyFill="1" applyBorder="1" applyAlignment="1" applyProtection="1">
      <alignment horizontal="center" vertical="center" wrapText="1"/>
    </xf>
    <xf numFmtId="0" fontId="4" fillId="5" borderId="7" xfId="4" applyFont="1" applyFill="1" applyBorder="1" applyAlignment="1" applyProtection="1">
      <alignment horizontal="center" vertical="center" wrapText="1"/>
    </xf>
    <xf numFmtId="0" fontId="10" fillId="2" borderId="3" xfId="4" applyFont="1" applyFill="1" applyBorder="1" applyAlignment="1" applyProtection="1">
      <alignment vertical="center"/>
    </xf>
    <xf numFmtId="0" fontId="10" fillId="2" borderId="2" xfId="4" applyFont="1" applyFill="1" applyBorder="1" applyAlignment="1" applyProtection="1">
      <alignment vertical="center"/>
    </xf>
    <xf numFmtId="0" fontId="10" fillId="2" borderId="2" xfId="4" applyFont="1" applyFill="1" applyBorder="1" applyAlignment="1" applyProtection="1">
      <alignment horizontal="right" vertical="center"/>
    </xf>
    <xf numFmtId="0" fontId="10" fillId="2" borderId="1" xfId="4" applyFont="1" applyFill="1" applyBorder="1" applyAlignment="1" applyProtection="1">
      <alignment vertical="center"/>
    </xf>
    <xf numFmtId="12" fontId="8" fillId="5" borderId="12" xfId="4" applyNumberFormat="1" applyFont="1" applyFill="1" applyBorder="1" applyAlignment="1" applyProtection="1">
      <alignment horizontal="center" vertical="center"/>
    </xf>
    <xf numFmtId="0" fontId="14" fillId="0" borderId="0" xfId="4" applyFont="1" applyFill="1" applyAlignment="1" applyProtection="1">
      <alignment vertical="center"/>
    </xf>
    <xf numFmtId="0" fontId="4" fillId="5" borderId="0" xfId="4" applyFont="1" applyFill="1" applyBorder="1" applyAlignment="1" applyProtection="1">
      <alignment horizontal="center" vertical="center" wrapText="1"/>
    </xf>
    <xf numFmtId="0" fontId="4" fillId="5" borderId="39" xfId="4" applyFont="1" applyFill="1" applyBorder="1" applyAlignment="1" applyProtection="1">
      <alignment vertical="center"/>
    </xf>
    <xf numFmtId="0" fontId="4" fillId="5" borderId="33" xfId="4" applyFont="1" applyFill="1" applyBorder="1" applyAlignment="1" applyProtection="1">
      <alignment horizontal="right" vertical="center" wrapText="1"/>
    </xf>
    <xf numFmtId="0" fontId="4" fillId="5" borderId="33" xfId="4" applyFont="1" applyFill="1" applyBorder="1" applyAlignment="1" applyProtection="1">
      <alignment horizontal="right" vertical="top" wrapText="1"/>
    </xf>
    <xf numFmtId="0" fontId="4" fillId="5" borderId="0" xfId="4" applyFont="1" applyFill="1" applyBorder="1" applyAlignment="1" applyProtection="1">
      <alignment horizontal="right" vertical="center" wrapText="1"/>
    </xf>
    <xf numFmtId="0" fontId="4" fillId="5" borderId="36" xfId="4" applyFont="1" applyFill="1" applyBorder="1" applyAlignment="1" applyProtection="1">
      <alignment horizontal="center" vertical="center" wrapText="1"/>
    </xf>
    <xf numFmtId="42" fontId="8" fillId="5" borderId="37" xfId="4" applyNumberFormat="1" applyFont="1" applyFill="1" applyBorder="1" applyAlignment="1" applyProtection="1">
      <alignment vertical="top" wrapText="1"/>
    </xf>
    <xf numFmtId="0" fontId="14" fillId="5" borderId="0" xfId="4" applyFont="1" applyFill="1" applyAlignment="1" applyProtection="1">
      <alignment vertical="center"/>
    </xf>
    <xf numFmtId="0" fontId="4" fillId="5" borderId="7" xfId="4" applyFont="1" applyFill="1" applyBorder="1" applyAlignment="1" applyProtection="1">
      <alignment horizontal="right" vertical="center" wrapText="1"/>
    </xf>
    <xf numFmtId="0" fontId="26" fillId="5" borderId="0" xfId="8" applyFont="1" applyFill="1" applyBorder="1" applyAlignment="1" applyProtection="1">
      <alignment horizontal="right" vertical="center" wrapText="1"/>
    </xf>
    <xf numFmtId="0" fontId="14" fillId="5" borderId="32" xfId="4" applyFont="1" applyFill="1" applyBorder="1" applyAlignment="1" applyProtection="1">
      <alignment horizontal="center" vertical="center"/>
    </xf>
    <xf numFmtId="0" fontId="14" fillId="5" borderId="38" xfId="4" applyFont="1" applyFill="1" applyBorder="1" applyAlignment="1" applyProtection="1">
      <alignment horizontal="center" vertical="center"/>
    </xf>
    <xf numFmtId="0" fontId="14" fillId="5" borderId="35" xfId="4" applyFont="1" applyFill="1" applyBorder="1" applyAlignment="1" applyProtection="1">
      <alignment horizontal="center" vertical="center"/>
    </xf>
    <xf numFmtId="2" fontId="4" fillId="2" borderId="1" xfId="6" applyNumberFormat="1" applyFont="1" applyFill="1" applyBorder="1" applyAlignment="1" applyProtection="1">
      <alignment vertical="center" shrinkToFit="1"/>
    </xf>
    <xf numFmtId="0" fontId="14" fillId="5" borderId="73" xfId="4" applyFont="1" applyFill="1" applyBorder="1" applyAlignment="1" applyProtection="1">
      <alignment horizontal="center" vertical="center"/>
    </xf>
    <xf numFmtId="0" fontId="4" fillId="5" borderId="5" xfId="4" applyFont="1" applyFill="1" applyBorder="1" applyAlignment="1" applyProtection="1">
      <alignment horizontal="right" vertical="center" wrapText="1"/>
    </xf>
    <xf numFmtId="0" fontId="14" fillId="5" borderId="74" xfId="4" applyFont="1" applyFill="1" applyBorder="1" applyAlignment="1" applyProtection="1">
      <alignment horizontal="center" vertical="center"/>
    </xf>
    <xf numFmtId="0" fontId="17" fillId="5" borderId="75" xfId="5" applyFont="1" applyFill="1" applyBorder="1" applyAlignment="1" applyProtection="1">
      <alignment vertical="center"/>
    </xf>
    <xf numFmtId="42" fontId="8" fillId="5" borderId="46" xfId="4" applyNumberFormat="1" applyFont="1" applyFill="1" applyBorder="1" applyAlignment="1" applyProtection="1">
      <alignment vertical="top" wrapText="1"/>
    </xf>
    <xf numFmtId="2" fontId="7" fillId="2" borderId="16" xfId="6" applyNumberFormat="1" applyFont="1" applyFill="1" applyBorder="1" applyAlignment="1" applyProtection="1">
      <alignment vertical="center" shrinkToFit="1"/>
    </xf>
    <xf numFmtId="0" fontId="8" fillId="5" borderId="0" xfId="4" applyFont="1" applyFill="1" applyBorder="1" applyAlignment="1" applyProtection="1">
      <alignment horizontal="right" vertical="center" wrapText="1"/>
    </xf>
    <xf numFmtId="0" fontId="4" fillId="5" borderId="0" xfId="3" applyFont="1" applyFill="1" applyProtection="1">
      <alignment vertical="center"/>
    </xf>
    <xf numFmtId="0" fontId="4" fillId="0" borderId="0" xfId="3" applyFont="1" applyProtection="1">
      <alignment vertical="center"/>
    </xf>
    <xf numFmtId="0" fontId="4" fillId="5" borderId="0" xfId="0" applyFont="1" applyFill="1" applyAlignment="1" applyProtection="1">
      <alignment vertical="center"/>
    </xf>
    <xf numFmtId="0" fontId="4" fillId="0" borderId="0" xfId="0" applyFont="1" applyAlignment="1" applyProtection="1">
      <alignment vertical="center"/>
    </xf>
    <xf numFmtId="0" fontId="19" fillId="5" borderId="0" xfId="0" applyFont="1" applyFill="1" applyAlignment="1" applyProtection="1">
      <alignment horizontal="center" vertical="center"/>
    </xf>
    <xf numFmtId="0" fontId="4" fillId="5" borderId="0" xfId="0" applyFont="1" applyFill="1" applyBorder="1" applyAlignment="1" applyProtection="1">
      <alignment vertical="center"/>
    </xf>
    <xf numFmtId="0" fontId="12" fillId="5" borderId="9" xfId="0" applyFont="1" applyFill="1" applyBorder="1" applyAlignment="1" applyProtection="1">
      <alignment horizontal="center" vertical="center" shrinkToFit="1"/>
    </xf>
    <xf numFmtId="0" fontId="8" fillId="5" borderId="45" xfId="0" applyFont="1" applyFill="1" applyBorder="1" applyAlignment="1" applyProtection="1">
      <alignment horizontal="center" vertical="center" shrinkToFit="1"/>
    </xf>
    <xf numFmtId="0" fontId="8" fillId="5" borderId="1" xfId="0" applyFont="1" applyFill="1" applyBorder="1" applyAlignment="1" applyProtection="1">
      <alignment vertical="center" shrinkToFit="1"/>
    </xf>
    <xf numFmtId="0" fontId="8" fillId="5" borderId="45" xfId="0" applyFont="1" applyFill="1" applyBorder="1" applyAlignment="1" applyProtection="1">
      <alignment vertical="center" shrinkToFit="1"/>
    </xf>
    <xf numFmtId="0" fontId="8" fillId="5" borderId="5" xfId="0" applyFont="1" applyFill="1" applyBorder="1" applyAlignment="1" applyProtection="1">
      <alignment horizontal="center" vertical="center" shrinkToFit="1"/>
    </xf>
    <xf numFmtId="0" fontId="12" fillId="5" borderId="24" xfId="0" applyFont="1" applyFill="1" applyBorder="1" applyAlignment="1" applyProtection="1">
      <alignment horizontal="center" vertical="center" shrinkToFit="1"/>
    </xf>
    <xf numFmtId="0" fontId="8" fillId="6" borderId="30" xfId="0" applyFont="1" applyFill="1" applyBorder="1" applyAlignment="1" applyProtection="1">
      <alignment horizontal="right" vertical="center" shrinkToFit="1"/>
    </xf>
    <xf numFmtId="0" fontId="8" fillId="6" borderId="56" xfId="0" applyFont="1" applyFill="1" applyBorder="1" applyAlignment="1" applyProtection="1">
      <alignment horizontal="left" vertical="center" shrinkToFit="1"/>
    </xf>
    <xf numFmtId="0" fontId="12" fillId="5" borderId="21" xfId="0" applyFont="1" applyFill="1" applyBorder="1" applyAlignment="1" applyProtection="1">
      <alignment horizontal="center" vertical="center" shrinkToFit="1"/>
    </xf>
    <xf numFmtId="0" fontId="8" fillId="6" borderId="28" xfId="0" applyFont="1" applyFill="1" applyBorder="1" applyAlignment="1" applyProtection="1">
      <alignment horizontal="right" vertical="center" shrinkToFit="1"/>
    </xf>
    <xf numFmtId="0" fontId="8" fillId="6" borderId="57" xfId="0" applyFont="1" applyFill="1" applyBorder="1" applyAlignment="1" applyProtection="1">
      <alignment horizontal="left" vertical="center" shrinkToFit="1"/>
    </xf>
    <xf numFmtId="0" fontId="12" fillId="5" borderId="52" xfId="0" applyFont="1" applyFill="1" applyBorder="1" applyAlignment="1" applyProtection="1">
      <alignment horizontal="center" vertical="center" shrinkToFit="1"/>
    </xf>
    <xf numFmtId="0" fontId="8" fillId="6" borderId="49" xfId="0" applyFont="1" applyFill="1" applyBorder="1" applyAlignment="1" applyProtection="1">
      <alignment horizontal="right" vertical="center" shrinkToFit="1"/>
    </xf>
    <xf numFmtId="0" fontId="8" fillId="6" borderId="37" xfId="0" applyFont="1" applyFill="1" applyBorder="1" applyAlignment="1" applyProtection="1">
      <alignment horizontal="left" vertical="center" shrinkToFit="1"/>
    </xf>
    <xf numFmtId="0" fontId="15" fillId="5" borderId="0" xfId="0" applyFont="1" applyFill="1" applyAlignment="1" applyProtection="1">
      <alignment horizontal="center" vertical="center"/>
    </xf>
    <xf numFmtId="0" fontId="4" fillId="5" borderId="41" xfId="0" applyFont="1" applyFill="1" applyBorder="1" applyAlignment="1" applyProtection="1">
      <alignment horizontal="right" vertical="center" wrapText="1"/>
    </xf>
    <xf numFmtId="0" fontId="4" fillId="5" borderId="0" xfId="0" applyFont="1" applyFill="1" applyBorder="1" applyAlignment="1" applyProtection="1">
      <alignment horizontal="center" vertical="center" wrapText="1"/>
    </xf>
    <xf numFmtId="0" fontId="17" fillId="5" borderId="0" xfId="0" applyFont="1" applyFill="1" applyAlignment="1" applyProtection="1">
      <alignment vertical="center"/>
    </xf>
    <xf numFmtId="182" fontId="4" fillId="6" borderId="72" xfId="0" applyNumberFormat="1" applyFont="1" applyFill="1" applyBorder="1" applyAlignment="1" applyProtection="1">
      <alignment horizontal="center" vertical="center"/>
    </xf>
    <xf numFmtId="0" fontId="4" fillId="5" borderId="64" xfId="0" applyFont="1" applyFill="1" applyBorder="1" applyAlignment="1" applyProtection="1">
      <alignment horizontal="center" vertical="center"/>
    </xf>
    <xf numFmtId="0" fontId="4" fillId="5" borderId="0" xfId="3" applyFont="1" applyFill="1" applyAlignment="1" applyProtection="1">
      <alignment vertical="center"/>
    </xf>
    <xf numFmtId="0" fontId="4" fillId="5" borderId="0" xfId="3" applyFont="1" applyFill="1" applyBorder="1" applyProtection="1">
      <alignment vertical="center"/>
    </xf>
    <xf numFmtId="0" fontId="4" fillId="5" borderId="62" xfId="0" applyFont="1" applyFill="1" applyBorder="1" applyAlignment="1" applyProtection="1">
      <alignment horizontal="center" vertical="center"/>
    </xf>
    <xf numFmtId="0" fontId="4" fillId="5" borderId="36" xfId="0" applyFont="1" applyFill="1" applyBorder="1" applyAlignment="1" applyProtection="1">
      <alignment horizontal="center" vertical="center"/>
    </xf>
    <xf numFmtId="0" fontId="4" fillId="0" borderId="0" xfId="3" applyFont="1" applyAlignment="1" applyProtection="1">
      <alignment vertical="center"/>
    </xf>
    <xf numFmtId="0" fontId="23" fillId="5" borderId="0" xfId="0" applyFont="1" applyFill="1" applyBorder="1" applyProtection="1"/>
    <xf numFmtId="0" fontId="23" fillId="5" borderId="39" xfId="0" applyFont="1" applyFill="1" applyBorder="1" applyProtection="1"/>
    <xf numFmtId="0" fontId="23" fillId="5" borderId="0" xfId="0" applyFont="1" applyFill="1" applyProtection="1"/>
    <xf numFmtId="0" fontId="4" fillId="5" borderId="39" xfId="0" applyFont="1" applyFill="1" applyBorder="1" applyAlignment="1" applyProtection="1">
      <alignment vertical="center"/>
    </xf>
    <xf numFmtId="0" fontId="4" fillId="5" borderId="0" xfId="3" applyFont="1" applyFill="1" applyBorder="1" applyAlignment="1" applyProtection="1">
      <alignment vertical="center"/>
    </xf>
    <xf numFmtId="0" fontId="10" fillId="5" borderId="0" xfId="3" applyFont="1" applyFill="1" applyAlignment="1" applyProtection="1">
      <alignment vertical="center"/>
    </xf>
    <xf numFmtId="0" fontId="10" fillId="0" borderId="0" xfId="3" applyFont="1" applyAlignment="1" applyProtection="1">
      <alignment vertical="center"/>
    </xf>
    <xf numFmtId="0" fontId="4" fillId="5" borderId="39" xfId="3" applyFont="1" applyFill="1" applyBorder="1" applyProtection="1">
      <alignment vertical="center"/>
    </xf>
    <xf numFmtId="0" fontId="22" fillId="5" borderId="0" xfId="0" applyFont="1" applyFill="1" applyBorder="1" applyAlignment="1" applyProtection="1">
      <alignment vertical="center"/>
    </xf>
    <xf numFmtId="0" fontId="22" fillId="5" borderId="39" xfId="0" applyFont="1" applyFill="1" applyBorder="1" applyAlignment="1" applyProtection="1">
      <alignment vertical="center"/>
    </xf>
    <xf numFmtId="0" fontId="4" fillId="5" borderId="38" xfId="0" applyFont="1" applyFill="1" applyBorder="1" applyAlignment="1" applyProtection="1">
      <alignment vertical="center"/>
    </xf>
    <xf numFmtId="0" fontId="4" fillId="5" borderId="0" xfId="0" applyFont="1" applyFill="1" applyBorder="1" applyAlignment="1" applyProtection="1">
      <alignment horizontal="center" vertical="center"/>
    </xf>
    <xf numFmtId="0" fontId="4" fillId="5" borderId="0" xfId="0" applyFont="1" applyFill="1" applyBorder="1" applyAlignment="1" applyProtection="1">
      <alignment horizontal="center" vertical="top"/>
    </xf>
    <xf numFmtId="0" fontId="4" fillId="5" borderId="39" xfId="0" applyFont="1" applyFill="1" applyBorder="1" applyAlignment="1" applyProtection="1">
      <alignment vertical="center" wrapText="1"/>
    </xf>
    <xf numFmtId="0" fontId="4" fillId="5" borderId="0" xfId="0" applyFont="1" applyFill="1" applyAlignment="1" applyProtection="1">
      <alignment horizontal="left" vertical="center"/>
    </xf>
    <xf numFmtId="0" fontId="12" fillId="5" borderId="0" xfId="0" applyFont="1" applyFill="1" applyBorder="1" applyAlignment="1" applyProtection="1">
      <alignment vertical="center" wrapText="1"/>
    </xf>
    <xf numFmtId="0" fontId="4" fillId="0" borderId="0" xfId="0" applyFont="1" applyAlignment="1" applyProtection="1">
      <alignment horizontal="left" vertical="center"/>
    </xf>
    <xf numFmtId="0" fontId="4" fillId="5" borderId="0" xfId="0" applyFont="1" applyFill="1" applyProtection="1"/>
    <xf numFmtId="0" fontId="4" fillId="0" borderId="50" xfId="0" applyFont="1" applyBorder="1" applyAlignment="1" applyProtection="1">
      <alignment horizontal="right" vertical="center" wrapText="1"/>
    </xf>
    <xf numFmtId="0" fontId="21" fillId="5" borderId="0" xfId="0" applyFont="1" applyFill="1" applyBorder="1" applyAlignment="1" applyProtection="1">
      <alignment vertical="center"/>
    </xf>
    <xf numFmtId="0" fontId="4" fillId="5" borderId="36" xfId="0" applyFont="1" applyFill="1" applyBorder="1" applyAlignment="1" applyProtection="1">
      <alignment vertical="center"/>
    </xf>
    <xf numFmtId="0" fontId="21" fillId="5" borderId="36" xfId="0" applyFont="1" applyFill="1" applyBorder="1" applyAlignment="1" applyProtection="1">
      <alignment horizontal="center" vertical="center" wrapText="1"/>
    </xf>
    <xf numFmtId="0" fontId="17" fillId="5" borderId="36" xfId="0" applyFont="1" applyFill="1" applyBorder="1" applyAlignment="1" applyProtection="1">
      <alignment horizontal="center" vertical="center"/>
    </xf>
    <xf numFmtId="0" fontId="21" fillId="5" borderId="36" xfId="0" applyFont="1" applyFill="1" applyBorder="1" applyAlignment="1" applyProtection="1">
      <alignment vertical="center"/>
    </xf>
    <xf numFmtId="0" fontId="4" fillId="5" borderId="36" xfId="0" applyFont="1" applyFill="1" applyBorder="1" applyAlignment="1" applyProtection="1">
      <alignment horizontal="center" vertical="center" wrapText="1"/>
    </xf>
    <xf numFmtId="0" fontId="21" fillId="5" borderId="36" xfId="0" applyFont="1" applyFill="1" applyBorder="1" applyAlignment="1" applyProtection="1">
      <alignment vertical="center" wrapText="1"/>
    </xf>
    <xf numFmtId="0" fontId="15" fillId="5" borderId="36" xfId="0" applyFont="1" applyFill="1" applyBorder="1" applyAlignment="1" applyProtection="1">
      <alignment vertical="center"/>
    </xf>
    <xf numFmtId="0" fontId="4" fillId="5" borderId="37" xfId="0" applyFont="1" applyFill="1" applyBorder="1" applyAlignment="1" applyProtection="1">
      <alignment vertical="center"/>
    </xf>
    <xf numFmtId="49" fontId="17" fillId="5" borderId="0" xfId="0" applyNumberFormat="1" applyFont="1" applyFill="1" applyBorder="1" applyAlignment="1" applyProtection="1">
      <alignment horizontal="center" vertical="center"/>
    </xf>
    <xf numFmtId="0" fontId="4" fillId="5" borderId="0" xfId="0" applyFont="1" applyFill="1" applyBorder="1" applyAlignment="1" applyProtection="1">
      <alignment vertical="center" wrapText="1"/>
    </xf>
    <xf numFmtId="0" fontId="17" fillId="5" borderId="0" xfId="0" applyFont="1" applyFill="1" applyBorder="1" applyAlignment="1" applyProtection="1">
      <alignment vertical="center"/>
    </xf>
    <xf numFmtId="0" fontId="23" fillId="0" borderId="0" xfId="0" applyFont="1" applyProtection="1"/>
    <xf numFmtId="49" fontId="17" fillId="5" borderId="36" xfId="0" applyNumberFormat="1" applyFont="1" applyFill="1" applyBorder="1" applyAlignment="1" applyProtection="1">
      <alignment horizontal="center" vertical="center"/>
    </xf>
    <xf numFmtId="0" fontId="4" fillId="5" borderId="36" xfId="0" applyFont="1" applyFill="1" applyBorder="1" applyAlignment="1" applyProtection="1">
      <alignment vertical="center" wrapText="1"/>
    </xf>
    <xf numFmtId="179" fontId="8" fillId="6" borderId="46" xfId="0" applyNumberFormat="1" applyFont="1" applyFill="1" applyBorder="1" applyAlignment="1" applyProtection="1">
      <alignment horizontal="center" vertical="center" shrinkToFit="1"/>
      <protection locked="0"/>
    </xf>
    <xf numFmtId="179" fontId="8" fillId="6" borderId="6" xfId="0" applyNumberFormat="1" applyFont="1" applyFill="1" applyBorder="1" applyAlignment="1" applyProtection="1">
      <alignment horizontal="center" vertical="center" shrinkToFit="1"/>
      <protection locked="0"/>
    </xf>
    <xf numFmtId="179" fontId="8" fillId="6" borderId="4" xfId="0" applyNumberFormat="1" applyFont="1" applyFill="1" applyBorder="1" applyAlignment="1" applyProtection="1">
      <alignment horizontal="center" vertical="center" shrinkToFit="1"/>
      <protection locked="0"/>
    </xf>
    <xf numFmtId="182" fontId="4" fillId="6" borderId="0" xfId="0" applyNumberFormat="1" applyFont="1" applyFill="1" applyBorder="1" applyAlignment="1" applyProtection="1">
      <alignment horizontal="center" vertical="center"/>
      <protection locked="0"/>
    </xf>
    <xf numFmtId="0" fontId="4" fillId="5" borderId="11" xfId="0" applyFont="1" applyFill="1" applyBorder="1" applyAlignment="1" applyProtection="1">
      <alignment vertical="center"/>
    </xf>
    <xf numFmtId="0" fontId="12" fillId="5" borderId="0" xfId="0" applyFont="1" applyFill="1" applyBorder="1" applyAlignment="1" applyProtection="1">
      <alignment horizontal="center" vertical="top" wrapText="1"/>
    </xf>
    <xf numFmtId="0" fontId="4" fillId="5" borderId="5" xfId="0" applyFont="1" applyFill="1" applyBorder="1" applyAlignment="1" applyProtection="1">
      <alignment horizontal="center" vertical="top" wrapText="1"/>
    </xf>
    <xf numFmtId="0" fontId="4" fillId="5" borderId="5" xfId="0" applyFont="1" applyFill="1" applyBorder="1" applyAlignment="1" applyProtection="1">
      <alignment vertical="top" wrapText="1"/>
    </xf>
    <xf numFmtId="0" fontId="4" fillId="5" borderId="46" xfId="0" applyFont="1" applyFill="1" applyBorder="1" applyAlignment="1" applyProtection="1">
      <alignment horizontal="left" vertical="center" wrapText="1"/>
    </xf>
    <xf numFmtId="0" fontId="4" fillId="0" borderId="0" xfId="3" applyFont="1" applyFill="1" applyProtection="1">
      <alignment vertical="center"/>
    </xf>
    <xf numFmtId="177" fontId="23" fillId="2" borderId="9" xfId="0" applyNumberFormat="1" applyFont="1" applyFill="1" applyBorder="1" applyAlignment="1" applyProtection="1">
      <alignment vertical="center"/>
    </xf>
    <xf numFmtId="177" fontId="29" fillId="3" borderId="9" xfId="6" applyNumberFormat="1" applyFont="1" applyFill="1" applyBorder="1" applyAlignment="1" applyProtection="1">
      <alignment vertical="center"/>
      <protection locked="0"/>
    </xf>
    <xf numFmtId="177" fontId="29" fillId="3" borderId="4" xfId="6" applyNumberFormat="1" applyFont="1" applyFill="1" applyBorder="1" applyAlignment="1" applyProtection="1">
      <alignment vertical="center"/>
      <protection locked="0"/>
    </xf>
    <xf numFmtId="177" fontId="29" fillId="3" borderId="8" xfId="6" applyNumberFormat="1" applyFont="1" applyFill="1" applyBorder="1" applyAlignment="1" applyProtection="1">
      <alignment vertical="center"/>
      <protection locked="0"/>
    </xf>
    <xf numFmtId="177" fontId="29" fillId="3" borderId="24" xfId="6" applyNumberFormat="1" applyFont="1" applyFill="1" applyBorder="1" applyAlignment="1" applyProtection="1">
      <alignment vertical="center"/>
      <protection locked="0"/>
    </xf>
    <xf numFmtId="179" fontId="31" fillId="6" borderId="4" xfId="0" applyNumberFormat="1" applyFont="1" applyFill="1" applyBorder="1" applyAlignment="1" applyProtection="1">
      <alignment horizontal="center" vertical="center" shrinkToFit="1"/>
      <protection locked="0"/>
    </xf>
    <xf numFmtId="179" fontId="31" fillId="6" borderId="6" xfId="0" applyNumberFormat="1" applyFont="1" applyFill="1" applyBorder="1" applyAlignment="1" applyProtection="1">
      <alignment horizontal="center" vertical="center" shrinkToFit="1"/>
      <protection locked="0"/>
    </xf>
    <xf numFmtId="0" fontId="4" fillId="5" borderId="11" xfId="4" applyFont="1" applyFill="1" applyBorder="1" applyAlignment="1" applyProtection="1">
      <alignment horizontal="right" vertical="center" wrapText="1"/>
    </xf>
    <xf numFmtId="0" fontId="4" fillId="5" borderId="11" xfId="4" applyFont="1" applyFill="1" applyBorder="1" applyAlignment="1" applyProtection="1">
      <alignment vertical="center"/>
    </xf>
    <xf numFmtId="0" fontId="10" fillId="5" borderId="2" xfId="4" applyFont="1" applyFill="1" applyBorder="1" applyAlignment="1" applyProtection="1">
      <alignment horizontal="center" vertical="center"/>
    </xf>
    <xf numFmtId="0" fontId="10" fillId="5" borderId="1" xfId="4" applyFont="1" applyFill="1" applyBorder="1" applyAlignment="1" applyProtection="1">
      <alignment horizontal="center" vertical="center"/>
    </xf>
    <xf numFmtId="0" fontId="4" fillId="5" borderId="0" xfId="4" applyFont="1" applyFill="1" applyBorder="1" applyAlignment="1" applyProtection="1">
      <alignment vertical="center"/>
    </xf>
    <xf numFmtId="0" fontId="8" fillId="6" borderId="36" xfId="0" applyFont="1" applyFill="1" applyBorder="1" applyAlignment="1" applyProtection="1">
      <alignment horizontal="right" vertical="center" shrinkToFit="1"/>
    </xf>
    <xf numFmtId="0" fontId="12" fillId="5" borderId="3" xfId="0" applyFont="1" applyFill="1" applyBorder="1" applyAlignment="1" applyProtection="1">
      <alignment horizontal="center" vertical="center" shrinkToFit="1"/>
    </xf>
    <xf numFmtId="0" fontId="12" fillId="5" borderId="10" xfId="4" applyFont="1" applyFill="1" applyBorder="1" applyAlignment="1" applyProtection="1">
      <alignment horizontal="center" vertical="center" shrinkToFit="1"/>
    </xf>
    <xf numFmtId="0" fontId="4" fillId="5" borderId="39" xfId="0" applyFont="1" applyFill="1" applyBorder="1" applyAlignment="1" applyProtection="1">
      <alignment horizontal="left" vertical="center" wrapText="1"/>
    </xf>
    <xf numFmtId="0" fontId="7" fillId="5" borderId="39" xfId="4" applyFont="1" applyFill="1" applyBorder="1" applyAlignment="1" applyProtection="1">
      <alignment horizontal="left" vertical="center" wrapText="1"/>
    </xf>
    <xf numFmtId="0" fontId="14" fillId="5" borderId="0" xfId="4" applyFont="1" applyFill="1" applyAlignment="1" applyProtection="1">
      <alignment horizontal="center" vertical="center"/>
    </xf>
    <xf numFmtId="0" fontId="8" fillId="6" borderId="29" xfId="0" applyFont="1" applyFill="1" applyBorder="1" applyAlignment="1" applyProtection="1">
      <alignment horizontal="right" vertical="center" shrinkToFit="1"/>
    </xf>
    <xf numFmtId="0" fontId="8" fillId="6" borderId="22" xfId="0" applyFont="1" applyFill="1" applyBorder="1" applyAlignment="1" applyProtection="1">
      <alignment horizontal="right" vertical="center" shrinkToFit="1"/>
    </xf>
    <xf numFmtId="0" fontId="10" fillId="5" borderId="3" xfId="4" applyFont="1" applyFill="1" applyBorder="1" applyAlignment="1" applyProtection="1">
      <alignment horizontal="center" vertical="center"/>
    </xf>
    <xf numFmtId="12" fontId="8" fillId="0" borderId="24" xfId="4" applyNumberFormat="1" applyFont="1" applyBorder="1" applyAlignment="1" applyProtection="1">
      <alignment horizontal="center" vertical="center"/>
    </xf>
    <xf numFmtId="177" fontId="4" fillId="3" borderId="25" xfId="6" applyNumberFormat="1" applyFont="1" applyFill="1" applyBorder="1" applyAlignment="1" applyProtection="1">
      <alignment vertical="center"/>
      <protection locked="0"/>
    </xf>
    <xf numFmtId="12" fontId="8" fillId="5" borderId="24" xfId="4" applyNumberFormat="1" applyFont="1" applyFill="1" applyBorder="1" applyAlignment="1" applyProtection="1">
      <alignment horizontal="center" vertical="center"/>
    </xf>
    <xf numFmtId="177" fontId="4" fillId="3" borderId="29" xfId="6" applyNumberFormat="1" applyFont="1" applyFill="1" applyBorder="1" applyAlignment="1" applyProtection="1">
      <alignment vertical="center"/>
      <protection locked="0"/>
    </xf>
    <xf numFmtId="0" fontId="4" fillId="5" borderId="37" xfId="4" applyFont="1" applyFill="1" applyBorder="1" applyAlignment="1" applyProtection="1">
      <alignment vertical="center" wrapText="1"/>
    </xf>
    <xf numFmtId="0" fontId="12" fillId="5" borderId="1" xfId="4" applyFont="1" applyFill="1" applyBorder="1" applyAlignment="1" applyProtection="1">
      <alignment horizontal="center" vertical="center" shrinkToFit="1"/>
    </xf>
    <xf numFmtId="0" fontId="4" fillId="5" borderId="0" xfId="0" applyFont="1" applyFill="1" applyBorder="1" applyProtection="1"/>
    <xf numFmtId="0" fontId="4" fillId="5" borderId="39" xfId="0" applyFont="1" applyFill="1" applyBorder="1" applyProtection="1"/>
    <xf numFmtId="177" fontId="4" fillId="2" borderId="9" xfId="0" applyNumberFormat="1" applyFont="1" applyFill="1" applyBorder="1" applyAlignment="1" applyProtection="1">
      <alignment vertical="center"/>
    </xf>
    <xf numFmtId="0" fontId="4" fillId="0" borderId="0" xfId="0" applyFont="1" applyProtection="1"/>
    <xf numFmtId="177" fontId="29" fillId="3" borderId="30" xfId="6" applyNumberFormat="1" applyFont="1" applyFill="1" applyBorder="1" applyAlignment="1" applyProtection="1">
      <alignment vertical="center"/>
      <protection locked="0"/>
    </xf>
    <xf numFmtId="177" fontId="29" fillId="3" borderId="29" xfId="6" applyNumberFormat="1" applyFont="1" applyFill="1" applyBorder="1" applyAlignment="1" applyProtection="1">
      <alignment vertical="center"/>
      <protection locked="0"/>
    </xf>
    <xf numFmtId="177" fontId="29" fillId="3" borderId="25" xfId="6" applyNumberFormat="1" applyFont="1" applyFill="1" applyBorder="1" applyAlignment="1" applyProtection="1">
      <alignment vertical="center"/>
      <protection locked="0"/>
    </xf>
    <xf numFmtId="177" fontId="29" fillId="3" borderId="77" xfId="6" applyNumberFormat="1" applyFont="1" applyFill="1" applyBorder="1" applyAlignment="1" applyProtection="1">
      <alignment vertical="center"/>
      <protection locked="0"/>
    </xf>
    <xf numFmtId="177" fontId="29" fillId="3" borderId="79" xfId="6" applyNumberFormat="1" applyFont="1" applyFill="1" applyBorder="1" applyAlignment="1" applyProtection="1">
      <alignment vertical="center"/>
      <protection locked="0"/>
    </xf>
    <xf numFmtId="177" fontId="4" fillId="3" borderId="77" xfId="6" applyNumberFormat="1" applyFont="1" applyFill="1" applyBorder="1" applyAlignment="1" applyProtection="1">
      <alignment vertical="center"/>
      <protection locked="0"/>
    </xf>
    <xf numFmtId="177" fontId="4" fillId="3" borderId="79" xfId="6" applyNumberFormat="1" applyFont="1" applyFill="1" applyBorder="1" applyAlignment="1" applyProtection="1">
      <alignment vertical="center"/>
      <protection locked="0"/>
    </xf>
    <xf numFmtId="177" fontId="4" fillId="3" borderId="14" xfId="6" applyNumberFormat="1" applyFont="1" applyFill="1" applyBorder="1" applyAlignment="1" applyProtection="1">
      <alignment vertical="center"/>
      <protection locked="0"/>
    </xf>
    <xf numFmtId="177" fontId="4" fillId="3" borderId="18" xfId="6" applyNumberFormat="1" applyFont="1" applyFill="1" applyBorder="1" applyAlignment="1" applyProtection="1">
      <alignment vertical="center"/>
      <protection locked="0"/>
    </xf>
    <xf numFmtId="0" fontId="34" fillId="5" borderId="0" xfId="8" applyFont="1" applyFill="1" applyBorder="1" applyAlignment="1" applyProtection="1">
      <alignment horizontal="right" vertical="center" wrapText="1"/>
    </xf>
    <xf numFmtId="0" fontId="12" fillId="5" borderId="3" xfId="0" applyFont="1" applyFill="1" applyBorder="1" applyAlignment="1" applyProtection="1">
      <alignment horizontal="center" vertical="center" shrinkToFit="1"/>
    </xf>
    <xf numFmtId="0" fontId="14" fillId="3" borderId="0" xfId="4" applyFont="1" applyFill="1" applyAlignment="1" applyProtection="1">
      <alignment horizontal="center" vertical="center"/>
      <protection locked="0"/>
    </xf>
    <xf numFmtId="0" fontId="12" fillId="5" borderId="13" xfId="0" applyFont="1" applyFill="1" applyBorder="1" applyAlignment="1" applyProtection="1">
      <alignment horizontal="center" vertical="center" wrapText="1" shrinkToFit="1"/>
    </xf>
    <xf numFmtId="0" fontId="12" fillId="5" borderId="11" xfId="0" applyFont="1" applyFill="1" applyBorder="1" applyAlignment="1" applyProtection="1">
      <alignment horizontal="center" vertical="center" wrapText="1" shrinkToFit="1"/>
    </xf>
    <xf numFmtId="0" fontId="12" fillId="5" borderId="7" xfId="0" applyFont="1" applyFill="1" applyBorder="1" applyAlignment="1" applyProtection="1">
      <alignment horizontal="center" vertical="center" wrapText="1" shrinkToFit="1"/>
    </xf>
    <xf numFmtId="0" fontId="12" fillId="5" borderId="0" xfId="0" applyFont="1" applyFill="1" applyBorder="1" applyAlignment="1" applyProtection="1">
      <alignment horizontal="center" vertical="center" wrapText="1" shrinkToFit="1"/>
    </xf>
    <xf numFmtId="0" fontId="12" fillId="5" borderId="49" xfId="0" applyFont="1" applyFill="1" applyBorder="1" applyAlignment="1" applyProtection="1">
      <alignment horizontal="center" vertical="center" wrapText="1" shrinkToFit="1"/>
    </xf>
    <xf numFmtId="0" fontId="12" fillId="5" borderId="36" xfId="0" applyFont="1" applyFill="1" applyBorder="1" applyAlignment="1" applyProtection="1">
      <alignment horizontal="center" vertical="center" wrapText="1" shrinkToFit="1"/>
    </xf>
    <xf numFmtId="0" fontId="8" fillId="6" borderId="29" xfId="0" applyFont="1" applyFill="1" applyBorder="1" applyAlignment="1" applyProtection="1">
      <alignment horizontal="right" vertical="center" shrinkToFit="1"/>
    </xf>
    <xf numFmtId="0" fontId="8" fillId="6" borderId="29" xfId="0" applyFont="1" applyFill="1" applyBorder="1" applyAlignment="1" applyProtection="1">
      <alignment horizontal="left" vertical="center" wrapText="1" shrinkToFit="1"/>
      <protection locked="0"/>
    </xf>
    <xf numFmtId="0" fontId="8" fillId="6" borderId="22" xfId="0" applyFont="1" applyFill="1" applyBorder="1" applyAlignment="1" applyProtection="1">
      <alignment horizontal="right" vertical="center" shrinkToFit="1"/>
    </xf>
    <xf numFmtId="0" fontId="8" fillId="6" borderId="22" xfId="0" applyFont="1" applyFill="1" applyBorder="1" applyAlignment="1" applyProtection="1">
      <alignment horizontal="left" vertical="center" wrapText="1" shrinkToFit="1"/>
      <protection locked="0"/>
    </xf>
    <xf numFmtId="0" fontId="4" fillId="5" borderId="29" xfId="0" applyFont="1" applyFill="1" applyBorder="1" applyAlignment="1" applyProtection="1">
      <alignment horizontal="left" vertical="center"/>
    </xf>
    <xf numFmtId="0" fontId="4" fillId="5" borderId="64" xfId="0" applyFont="1" applyFill="1" applyBorder="1" applyAlignment="1" applyProtection="1">
      <alignment horizontal="left" vertical="center" wrapText="1"/>
    </xf>
    <xf numFmtId="0" fontId="4" fillId="5" borderId="64" xfId="0" applyFont="1" applyFill="1" applyBorder="1" applyAlignment="1" applyProtection="1">
      <alignment horizontal="left" vertical="center"/>
    </xf>
    <xf numFmtId="0" fontId="12" fillId="5" borderId="13" xfId="0" applyFont="1" applyFill="1" applyBorder="1" applyAlignment="1" applyProtection="1">
      <alignment horizontal="center" vertical="center" shrinkToFit="1"/>
    </xf>
    <xf numFmtId="0" fontId="12" fillId="5" borderId="6" xfId="0" applyFont="1" applyFill="1" applyBorder="1" applyAlignment="1" applyProtection="1">
      <alignment horizontal="center" vertical="center" shrinkToFit="1"/>
    </xf>
    <xf numFmtId="0" fontId="18" fillId="6" borderId="2" xfId="0" applyFont="1" applyFill="1" applyBorder="1" applyAlignment="1" applyProtection="1">
      <alignment vertical="center" shrinkToFit="1"/>
      <protection locked="0"/>
    </xf>
    <xf numFmtId="0" fontId="18" fillId="6" borderId="45" xfId="0" applyFont="1" applyFill="1" applyBorder="1" applyAlignment="1" applyProtection="1">
      <alignment vertical="center" shrinkToFit="1"/>
      <protection locked="0"/>
    </xf>
    <xf numFmtId="0" fontId="12" fillId="5" borderId="3" xfId="0" applyFont="1" applyFill="1" applyBorder="1" applyAlignment="1" applyProtection="1">
      <alignment horizontal="center" vertical="center" wrapText="1" shrinkToFit="1"/>
    </xf>
    <xf numFmtId="0" fontId="12" fillId="5" borderId="1" xfId="0" applyFont="1" applyFill="1" applyBorder="1" applyAlignment="1" applyProtection="1">
      <alignment horizontal="center" vertical="center" wrapText="1" shrinkToFit="1"/>
    </xf>
    <xf numFmtId="0" fontId="18" fillId="4" borderId="2" xfId="0" applyFont="1" applyFill="1" applyBorder="1" applyAlignment="1" applyProtection="1">
      <alignment horizontal="center" vertical="center" wrapText="1" shrinkToFit="1"/>
      <protection locked="0"/>
    </xf>
    <xf numFmtId="0" fontId="18" fillId="4" borderId="1" xfId="0" applyFont="1" applyFill="1" applyBorder="1" applyAlignment="1" applyProtection="1">
      <alignment horizontal="center" vertical="center" wrapText="1" shrinkToFit="1"/>
      <protection locked="0"/>
    </xf>
    <xf numFmtId="0" fontId="12" fillId="5" borderId="3" xfId="0" applyFont="1" applyFill="1" applyBorder="1" applyAlignment="1" applyProtection="1">
      <alignment horizontal="center" vertical="center" shrinkToFit="1"/>
    </xf>
    <xf numFmtId="0" fontId="12" fillId="5" borderId="1" xfId="0" applyFont="1" applyFill="1" applyBorder="1" applyAlignment="1" applyProtection="1">
      <alignment horizontal="center" vertical="center" shrinkToFit="1"/>
    </xf>
    <xf numFmtId="0" fontId="8" fillId="3" borderId="3" xfId="0" applyFont="1" applyFill="1" applyBorder="1" applyAlignment="1" applyProtection="1">
      <alignment horizontal="center" vertical="center" shrinkToFit="1"/>
      <protection locked="0"/>
    </xf>
    <xf numFmtId="0" fontId="8" fillId="3" borderId="2" xfId="0" applyFont="1" applyFill="1" applyBorder="1" applyAlignment="1" applyProtection="1">
      <alignment horizontal="center" vertical="center" shrinkToFit="1"/>
      <protection locked="0"/>
    </xf>
    <xf numFmtId="0" fontId="8" fillId="6" borderId="3" xfId="0" applyFont="1" applyFill="1" applyBorder="1" applyAlignment="1" applyProtection="1">
      <alignment horizontal="center" vertical="center" shrinkToFit="1"/>
      <protection locked="0"/>
    </xf>
    <xf numFmtId="0" fontId="8" fillId="6" borderId="2" xfId="0" applyFont="1" applyFill="1" applyBorder="1" applyAlignment="1" applyProtection="1">
      <alignment horizontal="center" vertical="center" shrinkToFit="1"/>
      <protection locked="0"/>
    </xf>
    <xf numFmtId="0" fontId="12" fillId="5" borderId="3" xfId="0" applyFont="1" applyFill="1" applyBorder="1" applyAlignment="1" applyProtection="1">
      <alignment horizontal="center" vertical="center" wrapText="1"/>
    </xf>
    <xf numFmtId="0" fontId="12" fillId="5" borderId="1" xfId="0" applyFont="1" applyFill="1" applyBorder="1" applyAlignment="1" applyProtection="1">
      <alignment horizontal="center" vertical="center" wrapText="1"/>
    </xf>
    <xf numFmtId="0" fontId="12" fillId="5" borderId="12" xfId="0" applyFont="1" applyFill="1" applyBorder="1" applyAlignment="1" applyProtection="1">
      <alignment horizontal="center" vertical="center" shrinkToFit="1"/>
    </xf>
    <xf numFmtId="0" fontId="12" fillId="5" borderId="4" xfId="0" applyFont="1" applyFill="1" applyBorder="1" applyAlignment="1" applyProtection="1">
      <alignment horizontal="center" vertical="center" shrinkToFit="1"/>
    </xf>
    <xf numFmtId="0" fontId="18" fillId="6" borderId="11" xfId="0" applyFont="1" applyFill="1" applyBorder="1" applyAlignment="1" applyProtection="1">
      <alignment horizontal="center" vertical="center" wrapText="1" shrinkToFit="1"/>
      <protection locked="0"/>
    </xf>
    <xf numFmtId="0" fontId="18" fillId="6" borderId="12" xfId="0" applyFont="1" applyFill="1" applyBorder="1" applyAlignment="1" applyProtection="1">
      <alignment horizontal="center" vertical="center" wrapText="1" shrinkToFit="1"/>
      <protection locked="0"/>
    </xf>
    <xf numFmtId="0" fontId="18" fillId="6" borderId="5" xfId="0" applyFont="1" applyFill="1" applyBorder="1" applyAlignment="1" applyProtection="1">
      <alignment horizontal="center" vertical="center" wrapText="1" shrinkToFit="1"/>
      <protection locked="0"/>
    </xf>
    <xf numFmtId="0" fontId="18" fillId="6" borderId="4" xfId="0" applyFont="1" applyFill="1" applyBorder="1" applyAlignment="1" applyProtection="1">
      <alignment horizontal="center" vertical="center" wrapText="1" shrinkToFit="1"/>
      <protection locked="0"/>
    </xf>
    <xf numFmtId="0" fontId="4" fillId="0" borderId="32" xfId="0" applyFont="1" applyBorder="1" applyAlignment="1" applyProtection="1">
      <alignment horizontal="left" vertical="center"/>
    </xf>
    <xf numFmtId="0" fontId="4" fillId="0" borderId="33" xfId="0" applyFont="1" applyBorder="1" applyAlignment="1" applyProtection="1">
      <alignment horizontal="left" vertical="center"/>
    </xf>
    <xf numFmtId="0" fontId="4" fillId="0" borderId="34" xfId="0" applyFont="1" applyBorder="1" applyAlignment="1" applyProtection="1">
      <alignment horizontal="left" vertical="center"/>
    </xf>
    <xf numFmtId="0" fontId="4" fillId="0" borderId="65" xfId="0" applyFont="1" applyBorder="1" applyAlignment="1" applyProtection="1">
      <alignment horizontal="left" vertical="center"/>
    </xf>
    <xf numFmtId="58" fontId="18" fillId="6" borderId="35" xfId="0" applyNumberFormat="1" applyFont="1" applyFill="1" applyBorder="1" applyAlignment="1" applyProtection="1">
      <alignment horizontal="center" vertical="center" shrinkToFit="1"/>
      <protection locked="0"/>
    </xf>
    <xf numFmtId="58" fontId="18" fillId="6" borderId="36" xfId="0" applyNumberFormat="1" applyFont="1" applyFill="1" applyBorder="1" applyAlignment="1" applyProtection="1">
      <alignment horizontal="center" vertical="center" shrinkToFit="1"/>
      <protection locked="0"/>
    </xf>
    <xf numFmtId="58" fontId="18" fillId="6" borderId="37" xfId="0" applyNumberFormat="1" applyFont="1" applyFill="1" applyBorder="1" applyAlignment="1" applyProtection="1">
      <alignment horizontal="center" vertical="center" shrinkToFit="1"/>
      <protection locked="0"/>
    </xf>
    <xf numFmtId="0" fontId="22" fillId="5" borderId="29" xfId="0" applyFont="1" applyFill="1" applyBorder="1" applyAlignment="1" applyProtection="1">
      <alignment vertical="center"/>
    </xf>
    <xf numFmtId="0" fontId="22" fillId="5" borderId="56" xfId="0" applyFont="1" applyFill="1" applyBorder="1" applyAlignment="1" applyProtection="1">
      <alignment vertical="center"/>
    </xf>
    <xf numFmtId="0" fontId="22" fillId="5" borderId="64" xfId="0" applyFont="1" applyFill="1" applyBorder="1" applyAlignment="1" applyProtection="1">
      <alignment vertical="center"/>
    </xf>
    <xf numFmtId="0" fontId="22" fillId="5" borderId="71" xfId="0" applyFont="1" applyFill="1" applyBorder="1" applyAlignment="1" applyProtection="1">
      <alignment vertical="center"/>
    </xf>
    <xf numFmtId="0" fontId="4" fillId="5" borderId="29" xfId="0" applyFont="1" applyFill="1" applyBorder="1" applyAlignment="1" applyProtection="1">
      <alignment horizontal="left" vertical="center" wrapText="1"/>
    </xf>
    <xf numFmtId="0" fontId="12" fillId="5" borderId="0" xfId="0" applyFont="1" applyFill="1" applyBorder="1" applyAlignment="1" applyProtection="1">
      <alignment horizontal="left" vertical="center" wrapText="1"/>
    </xf>
    <xf numFmtId="0" fontId="7" fillId="5" borderId="0" xfId="4" applyFont="1" applyFill="1" applyBorder="1" applyAlignment="1" applyProtection="1">
      <alignment horizontal="center" vertical="center" wrapText="1"/>
    </xf>
    <xf numFmtId="0" fontId="8" fillId="5" borderId="0" xfId="4" applyFont="1" applyFill="1" applyBorder="1" applyAlignment="1" applyProtection="1">
      <alignment horizontal="left" vertical="center" wrapText="1"/>
    </xf>
    <xf numFmtId="0" fontId="8" fillId="5" borderId="39" xfId="4" applyFont="1" applyFill="1" applyBorder="1" applyAlignment="1" applyProtection="1">
      <alignment horizontal="left" vertical="center" wrapText="1"/>
    </xf>
    <xf numFmtId="0" fontId="4" fillId="5" borderId="0" xfId="0" applyFont="1" applyFill="1" applyBorder="1" applyAlignment="1" applyProtection="1">
      <alignment horizontal="left" vertical="top" wrapText="1"/>
    </xf>
    <xf numFmtId="0" fontId="4" fillId="5" borderId="11" xfId="0" applyFont="1" applyFill="1" applyBorder="1" applyAlignment="1" applyProtection="1">
      <alignment horizontal="left" vertical="top" wrapText="1"/>
    </xf>
    <xf numFmtId="0" fontId="4" fillId="5" borderId="0" xfId="0" applyFont="1" applyFill="1" applyBorder="1" applyAlignment="1" applyProtection="1">
      <alignment horizontal="left" vertical="center" wrapText="1"/>
    </xf>
    <xf numFmtId="0" fontId="7" fillId="5" borderId="42" xfId="0" applyFont="1" applyFill="1" applyBorder="1" applyAlignment="1" applyProtection="1">
      <alignment horizontal="left" vertical="center" wrapText="1"/>
    </xf>
    <xf numFmtId="0" fontId="7" fillId="5" borderId="31" xfId="0" applyFont="1" applyFill="1" applyBorder="1" applyAlignment="1" applyProtection="1">
      <alignment horizontal="left" vertical="center" wrapText="1"/>
    </xf>
    <xf numFmtId="180" fontId="4" fillId="2" borderId="3" xfId="2" applyNumberFormat="1" applyFont="1" applyFill="1" applyBorder="1" applyAlignment="1" applyProtection="1">
      <alignment horizontal="center" vertical="center" wrapText="1"/>
    </xf>
    <xf numFmtId="180" fontId="4" fillId="2" borderId="1" xfId="2" applyNumberFormat="1" applyFont="1" applyFill="1" applyBorder="1" applyAlignment="1" applyProtection="1">
      <alignment horizontal="center" vertical="center" wrapText="1"/>
    </xf>
    <xf numFmtId="180" fontId="4" fillId="3" borderId="3" xfId="2" applyNumberFormat="1" applyFont="1" applyFill="1" applyBorder="1" applyAlignment="1" applyProtection="1">
      <alignment horizontal="center" vertical="center" wrapText="1"/>
      <protection locked="0"/>
    </xf>
    <xf numFmtId="180" fontId="4" fillId="3" borderId="1" xfId="2" applyNumberFormat="1" applyFont="1" applyFill="1" applyBorder="1" applyAlignment="1" applyProtection="1">
      <alignment horizontal="center" vertical="center" wrapText="1"/>
      <protection locked="0"/>
    </xf>
    <xf numFmtId="181" fontId="4" fillId="2" borderId="67" xfId="2" applyNumberFormat="1" applyFont="1" applyFill="1" applyBorder="1" applyAlignment="1" applyProtection="1">
      <alignment horizontal="center" vertical="center" wrapText="1"/>
    </xf>
    <xf numFmtId="181" fontId="4" fillId="2" borderId="68" xfId="2" applyNumberFormat="1" applyFont="1" applyFill="1" applyBorder="1" applyAlignment="1" applyProtection="1">
      <alignment horizontal="center" vertical="center" wrapText="1"/>
    </xf>
    <xf numFmtId="178" fontId="10" fillId="2" borderId="3" xfId="4" applyNumberFormat="1" applyFont="1" applyFill="1" applyBorder="1" applyAlignment="1" applyProtection="1">
      <alignment horizontal="center" vertical="center"/>
    </xf>
    <xf numFmtId="178" fontId="10" fillId="2" borderId="2" xfId="4" applyNumberFormat="1" applyFont="1" applyFill="1" applyBorder="1" applyAlignment="1" applyProtection="1">
      <alignment horizontal="center" vertical="center"/>
    </xf>
    <xf numFmtId="178" fontId="10" fillId="2" borderId="1" xfId="4" applyNumberFormat="1" applyFont="1" applyFill="1" applyBorder="1" applyAlignment="1" applyProtection="1">
      <alignment horizontal="center" vertical="center"/>
    </xf>
    <xf numFmtId="0" fontId="10" fillId="5" borderId="3" xfId="0" applyFont="1" applyFill="1" applyBorder="1" applyAlignment="1" applyProtection="1">
      <alignment horizontal="center" vertical="center" wrapText="1"/>
    </xf>
    <xf numFmtId="0" fontId="10" fillId="5" borderId="1" xfId="0" applyFont="1" applyFill="1" applyBorder="1" applyAlignment="1" applyProtection="1">
      <alignment horizontal="center" vertical="center" wrapText="1"/>
    </xf>
    <xf numFmtId="0" fontId="4" fillId="5" borderId="10" xfId="0" applyFont="1" applyFill="1" applyBorder="1" applyAlignment="1" applyProtection="1">
      <alignment horizontal="center" vertical="center"/>
    </xf>
    <xf numFmtId="0" fontId="4" fillId="5" borderId="8" xfId="0" applyFont="1" applyFill="1" applyBorder="1" applyAlignment="1" applyProtection="1">
      <alignment horizontal="center" vertical="center"/>
    </xf>
    <xf numFmtId="0" fontId="4" fillId="5" borderId="0" xfId="4" applyFont="1" applyFill="1" applyBorder="1" applyAlignment="1" applyProtection="1">
      <alignment vertical="center"/>
    </xf>
    <xf numFmtId="0" fontId="4" fillId="5" borderId="0" xfId="4" applyFont="1" applyFill="1" applyBorder="1" applyAlignment="1" applyProtection="1">
      <alignment horizontal="left" vertical="center"/>
    </xf>
    <xf numFmtId="0" fontId="12" fillId="0" borderId="3" xfId="4" applyFont="1" applyBorder="1" applyAlignment="1" applyProtection="1">
      <alignment horizontal="left" vertical="center" wrapText="1"/>
    </xf>
    <xf numFmtId="0" fontId="12" fillId="0" borderId="2" xfId="4" applyFont="1" applyBorder="1" applyAlignment="1" applyProtection="1">
      <alignment horizontal="left" vertical="center" wrapText="1"/>
    </xf>
    <xf numFmtId="0" fontId="12" fillId="0" borderId="1" xfId="4" applyFont="1" applyBorder="1" applyAlignment="1" applyProtection="1">
      <alignment horizontal="left" vertical="center" wrapText="1"/>
    </xf>
    <xf numFmtId="0" fontId="7" fillId="5" borderId="33" xfId="4" applyFont="1" applyFill="1" applyBorder="1" applyAlignment="1" applyProtection="1">
      <alignment horizontal="left" vertical="center" wrapText="1"/>
    </xf>
    <xf numFmtId="0" fontId="7" fillId="5" borderId="34" xfId="4" applyFont="1" applyFill="1" applyBorder="1" applyAlignment="1" applyProtection="1">
      <alignment horizontal="left" vertical="center" wrapText="1"/>
    </xf>
    <xf numFmtId="0" fontId="7" fillId="5" borderId="11" xfId="4" applyFont="1" applyFill="1" applyBorder="1" applyAlignment="1" applyProtection="1">
      <alignment horizontal="center" vertical="center" wrapText="1"/>
    </xf>
    <xf numFmtId="0" fontId="7" fillId="5" borderId="12" xfId="4" applyFont="1" applyFill="1" applyBorder="1" applyAlignment="1" applyProtection="1">
      <alignment horizontal="center" vertical="center" wrapText="1"/>
    </xf>
    <xf numFmtId="0" fontId="7" fillId="5" borderId="5" xfId="4" applyFont="1" applyFill="1" applyBorder="1" applyAlignment="1" applyProtection="1">
      <alignment horizontal="center" vertical="center" wrapText="1"/>
    </xf>
    <xf numFmtId="0" fontId="7" fillId="5" borderId="4" xfId="4" applyFont="1" applyFill="1" applyBorder="1" applyAlignment="1" applyProtection="1">
      <alignment horizontal="center" vertical="center" wrapText="1"/>
    </xf>
    <xf numFmtId="0" fontId="7" fillId="5" borderId="13" xfId="4" applyFont="1" applyFill="1" applyBorder="1" applyAlignment="1" applyProtection="1">
      <alignment horizontal="center" vertical="center" wrapText="1"/>
    </xf>
    <xf numFmtId="0" fontId="7" fillId="5" borderId="6" xfId="4" applyFont="1" applyFill="1" applyBorder="1" applyAlignment="1" applyProtection="1">
      <alignment horizontal="center" vertical="center" wrapText="1"/>
    </xf>
    <xf numFmtId="2" fontId="4" fillId="2" borderId="48" xfId="0" applyNumberFormat="1" applyFont="1" applyFill="1" applyBorder="1" applyAlignment="1" applyProtection="1">
      <alignment horizontal="center" vertical="center" wrapText="1"/>
    </xf>
    <xf numFmtId="2" fontId="4" fillId="2" borderId="59" xfId="0" applyNumberFormat="1" applyFont="1" applyFill="1" applyBorder="1" applyAlignment="1" applyProtection="1">
      <alignment horizontal="center" vertical="center" wrapText="1"/>
    </xf>
    <xf numFmtId="0" fontId="4" fillId="5" borderId="5" xfId="0" applyFont="1" applyFill="1" applyBorder="1" applyAlignment="1" applyProtection="1">
      <alignment horizontal="left" vertical="center"/>
    </xf>
    <xf numFmtId="0" fontId="4" fillId="0" borderId="30" xfId="0" applyFont="1" applyFill="1" applyBorder="1" applyAlignment="1" applyProtection="1">
      <alignment vertical="center" shrinkToFit="1"/>
    </xf>
    <xf numFmtId="0" fontId="4" fillId="0" borderId="29" xfId="0" applyFont="1" applyFill="1" applyBorder="1" applyAlignment="1" applyProtection="1">
      <alignment vertical="center" shrinkToFit="1"/>
    </xf>
    <xf numFmtId="0" fontId="4" fillId="0" borderId="25" xfId="0" applyFont="1" applyFill="1" applyBorder="1" applyAlignment="1" applyProtection="1">
      <alignment vertical="center" shrinkToFit="1"/>
    </xf>
    <xf numFmtId="0" fontId="4" fillId="0" borderId="29" xfId="0" applyFont="1" applyBorder="1" applyAlignment="1" applyProtection="1">
      <alignment horizontal="center" vertical="center" shrinkToFit="1"/>
    </xf>
    <xf numFmtId="0" fontId="4" fillId="0" borderId="25" xfId="0" applyFont="1" applyBorder="1" applyAlignment="1" applyProtection="1">
      <alignment horizontal="center" vertical="center" shrinkToFit="1"/>
    </xf>
    <xf numFmtId="0" fontId="14" fillId="2" borderId="50" xfId="0" applyFont="1" applyFill="1" applyBorder="1" applyAlignment="1" applyProtection="1">
      <alignment horizontal="center" vertical="center" wrapText="1"/>
    </xf>
    <xf numFmtId="0" fontId="14" fillId="2" borderId="33" xfId="0" applyFont="1" applyFill="1" applyBorder="1" applyAlignment="1" applyProtection="1">
      <alignment horizontal="center" vertical="center" wrapText="1"/>
    </xf>
    <xf numFmtId="0" fontId="14" fillId="2" borderId="34" xfId="0" applyFont="1" applyFill="1" applyBorder="1" applyAlignment="1" applyProtection="1">
      <alignment horizontal="center" vertical="center" wrapText="1"/>
    </xf>
    <xf numFmtId="0" fontId="14" fillId="2" borderId="49" xfId="0" applyFont="1" applyFill="1" applyBorder="1" applyAlignment="1" applyProtection="1">
      <alignment horizontal="center" vertical="center" wrapText="1"/>
    </xf>
    <xf numFmtId="0" fontId="14" fillId="2" borderId="36" xfId="0" applyFont="1" applyFill="1" applyBorder="1" applyAlignment="1" applyProtection="1">
      <alignment horizontal="center" vertical="center" wrapText="1"/>
    </xf>
    <xf numFmtId="0" fontId="14" fillId="2" borderId="37" xfId="0" applyFont="1" applyFill="1" applyBorder="1" applyAlignment="1" applyProtection="1">
      <alignment horizontal="center" vertical="center" wrapText="1"/>
    </xf>
    <xf numFmtId="0" fontId="4" fillId="0" borderId="27" xfId="0" applyFont="1" applyFill="1" applyBorder="1" applyAlignment="1" applyProtection="1">
      <alignment vertical="center" shrinkToFit="1"/>
    </xf>
    <xf numFmtId="0" fontId="4" fillId="0" borderId="26" xfId="0" applyFont="1" applyFill="1" applyBorder="1" applyAlignment="1" applyProtection="1">
      <alignment vertical="center" shrinkToFit="1"/>
    </xf>
    <xf numFmtId="0" fontId="4" fillId="0" borderId="20" xfId="0" applyFont="1" applyFill="1" applyBorder="1" applyAlignment="1" applyProtection="1">
      <alignment vertical="center" shrinkToFit="1"/>
    </xf>
    <xf numFmtId="42" fontId="8" fillId="0" borderId="61" xfId="4" applyNumberFormat="1" applyFont="1" applyBorder="1" applyAlignment="1" applyProtection="1">
      <alignment horizontal="center" vertical="center" wrapText="1"/>
    </xf>
    <xf numFmtId="42" fontId="8" fillId="0" borderId="17" xfId="4" applyNumberFormat="1" applyFont="1" applyBorder="1" applyAlignment="1" applyProtection="1">
      <alignment horizontal="center" vertical="center" wrapText="1"/>
    </xf>
    <xf numFmtId="0" fontId="4" fillId="5" borderId="39" xfId="0" applyFont="1" applyFill="1" applyBorder="1" applyAlignment="1" applyProtection="1">
      <alignment horizontal="left" vertical="center" wrapText="1"/>
    </xf>
    <xf numFmtId="0" fontId="4" fillId="2" borderId="32" xfId="0" applyFont="1" applyFill="1" applyBorder="1" applyAlignment="1" applyProtection="1">
      <alignment horizontal="center" vertical="center" wrapText="1"/>
    </xf>
    <xf numFmtId="0" fontId="4" fillId="2" borderId="33" xfId="0" applyFont="1" applyFill="1" applyBorder="1" applyAlignment="1" applyProtection="1">
      <alignment horizontal="center" vertical="center" wrapText="1"/>
    </xf>
    <xf numFmtId="0" fontId="4" fillId="2" borderId="35" xfId="0" applyFont="1" applyFill="1" applyBorder="1" applyAlignment="1" applyProtection="1">
      <alignment horizontal="center" vertical="center" wrapText="1"/>
    </xf>
    <xf numFmtId="0" fontId="4" fillId="2" borderId="36" xfId="0" applyFont="1" applyFill="1" applyBorder="1" applyAlignment="1" applyProtection="1">
      <alignment horizontal="center" vertical="center" wrapText="1"/>
    </xf>
    <xf numFmtId="0" fontId="4" fillId="5" borderId="11" xfId="4" applyFont="1" applyFill="1" applyBorder="1" applyAlignment="1" applyProtection="1">
      <alignment horizontal="left" vertical="top" wrapText="1"/>
    </xf>
    <xf numFmtId="0" fontId="4" fillId="5" borderId="0" xfId="4" applyFont="1" applyFill="1" applyBorder="1" applyAlignment="1" applyProtection="1">
      <alignment horizontal="left" vertical="top" wrapText="1"/>
    </xf>
    <xf numFmtId="0" fontId="4" fillId="5" borderId="36" xfId="4" applyFont="1" applyFill="1" applyBorder="1" applyAlignment="1" applyProtection="1">
      <alignment horizontal="left" vertical="top" wrapText="1"/>
    </xf>
    <xf numFmtId="42" fontId="8" fillId="0" borderId="49" xfId="4" applyNumberFormat="1" applyFont="1" applyBorder="1" applyAlignment="1" applyProtection="1">
      <alignment horizontal="center" vertical="center" wrapText="1"/>
    </xf>
    <xf numFmtId="42" fontId="8" fillId="0" borderId="36" xfId="4" applyNumberFormat="1" applyFont="1" applyBorder="1" applyAlignment="1" applyProtection="1">
      <alignment horizontal="center" vertical="center" wrapText="1"/>
    </xf>
    <xf numFmtId="42" fontId="8" fillId="0" borderId="51" xfId="4" applyNumberFormat="1" applyFont="1" applyBorder="1" applyAlignment="1" applyProtection="1">
      <alignment horizontal="center" vertical="center" wrapText="1"/>
    </xf>
    <xf numFmtId="0" fontId="4" fillId="5" borderId="0" xfId="4" applyFont="1" applyFill="1" applyBorder="1" applyAlignment="1" applyProtection="1">
      <alignment horizontal="center" vertical="center"/>
    </xf>
    <xf numFmtId="0" fontId="4" fillId="5" borderId="39" xfId="4" applyFont="1" applyFill="1" applyBorder="1" applyAlignment="1" applyProtection="1">
      <alignment horizontal="center" vertical="center"/>
    </xf>
    <xf numFmtId="42" fontId="8" fillId="5" borderId="17" xfId="4" applyNumberFormat="1" applyFont="1" applyFill="1" applyBorder="1" applyAlignment="1" applyProtection="1">
      <alignment horizontal="right" vertical="top" wrapText="1"/>
    </xf>
    <xf numFmtId="0" fontId="12" fillId="0" borderId="30" xfId="4" applyFont="1" applyBorder="1" applyAlignment="1" applyProtection="1">
      <alignment horizontal="left" vertical="center" wrapText="1"/>
    </xf>
    <xf numFmtId="0" fontId="12" fillId="0" borderId="29" xfId="4" applyFont="1" applyBorder="1" applyAlignment="1" applyProtection="1">
      <alignment horizontal="left" vertical="center" wrapText="1"/>
    </xf>
    <xf numFmtId="0" fontId="12" fillId="0" borderId="25" xfId="4" applyFont="1" applyBorder="1" applyAlignment="1" applyProtection="1">
      <alignment horizontal="left" vertical="center" wrapText="1"/>
    </xf>
    <xf numFmtId="0" fontId="12" fillId="0" borderId="22" xfId="4" applyFont="1" applyBorder="1" applyAlignment="1" applyProtection="1">
      <alignment vertical="center" wrapText="1"/>
    </xf>
    <xf numFmtId="0" fontId="12" fillId="0" borderId="23" xfId="4" applyFont="1" applyBorder="1" applyAlignment="1" applyProtection="1">
      <alignment vertical="center" wrapText="1"/>
    </xf>
    <xf numFmtId="0" fontId="12" fillId="0" borderId="26" xfId="4" applyFont="1" applyBorder="1" applyAlignment="1" applyProtection="1">
      <alignment vertical="center" wrapText="1"/>
    </xf>
    <xf numFmtId="0" fontId="12" fillId="0" borderId="20" xfId="4" applyFont="1" applyBorder="1" applyAlignment="1" applyProtection="1">
      <alignment vertical="center" wrapText="1"/>
    </xf>
    <xf numFmtId="0" fontId="12" fillId="0" borderId="78" xfId="4" applyFont="1" applyBorder="1" applyAlignment="1" applyProtection="1">
      <alignment vertical="center"/>
    </xf>
    <xf numFmtId="0" fontId="12" fillId="0" borderId="62" xfId="4" applyFont="1" applyBorder="1" applyAlignment="1" applyProtection="1">
      <alignment vertical="center"/>
    </xf>
    <xf numFmtId="0" fontId="12" fillId="0" borderId="77" xfId="4" applyFont="1" applyBorder="1" applyAlignment="1" applyProtection="1">
      <alignment vertical="center"/>
    </xf>
    <xf numFmtId="0" fontId="12" fillId="0" borderId="28" xfId="4" applyFont="1" applyBorder="1" applyAlignment="1" applyProtection="1">
      <alignment vertical="center" wrapText="1" shrinkToFit="1"/>
    </xf>
    <xf numFmtId="0" fontId="12" fillId="0" borderId="22" xfId="4" applyFont="1" applyBorder="1" applyAlignment="1" applyProtection="1">
      <alignment vertical="center" wrapText="1" shrinkToFit="1"/>
    </xf>
    <xf numFmtId="0" fontId="12" fillId="0" borderId="23" xfId="4" applyFont="1" applyBorder="1" applyAlignment="1" applyProtection="1">
      <alignment vertical="center" wrapText="1" shrinkToFit="1"/>
    </xf>
    <xf numFmtId="0" fontId="34" fillId="5" borderId="5" xfId="8" applyFont="1" applyFill="1" applyBorder="1" applyAlignment="1" applyProtection="1">
      <alignment horizontal="left" vertical="center"/>
    </xf>
    <xf numFmtId="0" fontId="12" fillId="0" borderId="28" xfId="4" applyFont="1" applyBorder="1" applyAlignment="1" applyProtection="1">
      <alignment horizontal="left" vertical="center" wrapText="1"/>
    </xf>
    <xf numFmtId="0" fontId="12" fillId="0" borderId="22" xfId="4" applyFont="1" applyBorder="1" applyAlignment="1" applyProtection="1">
      <alignment horizontal="left" vertical="center" wrapText="1"/>
    </xf>
    <xf numFmtId="0" fontId="12" fillId="0" borderId="23" xfId="4" applyFont="1" applyBorder="1" applyAlignment="1" applyProtection="1">
      <alignment horizontal="left" vertical="center" wrapText="1"/>
    </xf>
    <xf numFmtId="0" fontId="4" fillId="5" borderId="11" xfId="4" applyFont="1" applyFill="1" applyBorder="1" applyAlignment="1" applyProtection="1">
      <alignment horizontal="center" vertical="top" wrapText="1"/>
    </xf>
    <xf numFmtId="0" fontId="4" fillId="5" borderId="0" xfId="4" applyFont="1" applyFill="1" applyBorder="1" applyAlignment="1" applyProtection="1">
      <alignment horizontal="center" vertical="top" wrapText="1"/>
    </xf>
    <xf numFmtId="0" fontId="4" fillId="5" borderId="36" xfId="4" applyFont="1" applyFill="1" applyBorder="1" applyAlignment="1" applyProtection="1">
      <alignment horizontal="center" vertical="top" wrapText="1"/>
    </xf>
    <xf numFmtId="0" fontId="18" fillId="6" borderId="35" xfId="0" applyFont="1" applyFill="1" applyBorder="1" applyAlignment="1" applyProtection="1">
      <alignment horizontal="left" vertical="center" shrinkToFit="1"/>
      <protection locked="0"/>
    </xf>
    <xf numFmtId="0" fontId="18" fillId="6" borderId="36" xfId="0" applyFont="1" applyFill="1" applyBorder="1" applyAlignment="1" applyProtection="1">
      <alignment horizontal="left" vertical="center" shrinkToFit="1"/>
      <protection locked="0"/>
    </xf>
    <xf numFmtId="0" fontId="18" fillId="6" borderId="66" xfId="0" applyFont="1" applyFill="1" applyBorder="1" applyAlignment="1" applyProtection="1">
      <alignment horizontal="left" vertical="center" shrinkToFit="1"/>
      <protection locked="0"/>
    </xf>
    <xf numFmtId="0" fontId="18" fillId="6" borderId="37" xfId="0" applyFont="1" applyFill="1" applyBorder="1" applyAlignment="1" applyProtection="1">
      <alignment horizontal="left" vertical="center" shrinkToFit="1"/>
      <protection locked="0"/>
    </xf>
    <xf numFmtId="0" fontId="4" fillId="5" borderId="40" xfId="0" applyFont="1" applyFill="1" applyBorder="1" applyAlignment="1" applyProtection="1">
      <alignment horizontal="center" vertical="center" textRotation="255" shrinkToFit="1"/>
    </xf>
    <xf numFmtId="0" fontId="4" fillId="5" borderId="44" xfId="0" applyFont="1" applyFill="1" applyBorder="1" applyAlignment="1" applyProtection="1">
      <alignment horizontal="center" vertical="center" textRotation="255" shrinkToFit="1"/>
    </xf>
    <xf numFmtId="0" fontId="4" fillId="5" borderId="47" xfId="0" applyFont="1" applyFill="1" applyBorder="1" applyAlignment="1" applyProtection="1">
      <alignment horizontal="center" vertical="center" textRotation="255" shrinkToFit="1"/>
    </xf>
    <xf numFmtId="0" fontId="4" fillId="5" borderId="48" xfId="0" applyFont="1" applyFill="1" applyBorder="1" applyAlignment="1" applyProtection="1">
      <alignment horizontal="center" vertical="center" textRotation="255" shrinkToFit="1"/>
    </xf>
    <xf numFmtId="0" fontId="10" fillId="5" borderId="41" xfId="0" applyFont="1" applyFill="1" applyBorder="1" applyAlignment="1" applyProtection="1">
      <alignment horizontal="center" vertical="center" wrapText="1" shrinkToFit="1"/>
    </xf>
    <xf numFmtId="0" fontId="10" fillId="5" borderId="42" xfId="0" applyFont="1" applyFill="1" applyBorder="1" applyAlignment="1" applyProtection="1">
      <alignment horizontal="center" vertical="center" wrapText="1" shrinkToFit="1"/>
    </xf>
    <xf numFmtId="0" fontId="10" fillId="5" borderId="43" xfId="0" applyFont="1" applyFill="1" applyBorder="1" applyAlignment="1" applyProtection="1">
      <alignment horizontal="center" vertical="center" wrapText="1" shrinkToFit="1"/>
    </xf>
    <xf numFmtId="0" fontId="18" fillId="6" borderId="42" xfId="0" applyFont="1" applyFill="1" applyBorder="1" applyAlignment="1" applyProtection="1">
      <alignment horizontal="center" vertical="center" shrinkToFit="1"/>
      <protection locked="0"/>
    </xf>
    <xf numFmtId="0" fontId="18" fillId="6" borderId="31" xfId="0" applyFont="1" applyFill="1" applyBorder="1" applyAlignment="1" applyProtection="1">
      <alignment horizontal="center" vertical="center" shrinkToFit="1"/>
      <protection locked="0"/>
    </xf>
    <xf numFmtId="0" fontId="12" fillId="5" borderId="30" xfId="0" applyFont="1" applyFill="1" applyBorder="1" applyAlignment="1" applyProtection="1">
      <alignment horizontal="center" vertical="center" shrinkToFit="1"/>
    </xf>
    <xf numFmtId="0" fontId="12" fillId="5" borderId="25" xfId="0" applyFont="1" applyFill="1" applyBorder="1" applyAlignment="1" applyProtection="1">
      <alignment horizontal="center" vertical="center" shrinkToFit="1"/>
    </xf>
    <xf numFmtId="0" fontId="18" fillId="6" borderId="29" xfId="0" applyFont="1" applyFill="1" applyBorder="1" applyAlignment="1" applyProtection="1">
      <alignment horizontal="center" vertical="center" shrinkToFit="1"/>
      <protection locked="0"/>
    </xf>
    <xf numFmtId="0" fontId="18" fillId="6" borderId="56" xfId="0" applyFont="1" applyFill="1" applyBorder="1" applyAlignment="1" applyProtection="1">
      <alignment horizontal="center" vertical="center" shrinkToFit="1"/>
      <protection locked="0"/>
    </xf>
    <xf numFmtId="0" fontId="8" fillId="6" borderId="36" xfId="0" applyFont="1" applyFill="1" applyBorder="1" applyAlignment="1" applyProtection="1">
      <alignment horizontal="right" vertical="center" shrinkToFit="1"/>
    </xf>
    <xf numFmtId="0" fontId="8" fillId="6" borderId="36" xfId="0" applyFont="1" applyFill="1" applyBorder="1" applyAlignment="1" applyProtection="1">
      <alignment horizontal="left" vertical="center" wrapText="1" shrinkToFit="1"/>
      <protection locked="0"/>
    </xf>
    <xf numFmtId="0" fontId="18" fillId="6" borderId="5" xfId="0" applyFont="1" applyFill="1" applyBorder="1" applyAlignment="1" applyProtection="1">
      <alignment horizontal="center" vertical="center" shrinkToFit="1"/>
      <protection locked="0"/>
    </xf>
    <xf numFmtId="0" fontId="18" fillId="6" borderId="46" xfId="0" applyFont="1" applyFill="1" applyBorder="1" applyAlignment="1" applyProtection="1">
      <alignment horizontal="center" vertical="center" shrinkToFit="1"/>
      <protection locked="0"/>
    </xf>
    <xf numFmtId="49" fontId="17" fillId="5" borderId="53" xfId="0" quotePrefix="1" applyNumberFormat="1" applyFont="1" applyFill="1" applyBorder="1" applyAlignment="1" applyProtection="1">
      <alignment horizontal="center" vertical="center"/>
    </xf>
    <xf numFmtId="49" fontId="17" fillId="5" borderId="54" xfId="0" quotePrefix="1" applyNumberFormat="1" applyFont="1" applyFill="1" applyBorder="1" applyAlignment="1" applyProtection="1">
      <alignment horizontal="center" vertical="center"/>
    </xf>
    <xf numFmtId="49" fontId="17" fillId="5" borderId="55" xfId="0" quotePrefix="1" applyNumberFormat="1" applyFont="1" applyFill="1" applyBorder="1" applyAlignment="1" applyProtection="1">
      <alignment horizontal="center" vertical="center"/>
    </xf>
    <xf numFmtId="49" fontId="17" fillId="0" borderId="53" xfId="0" quotePrefix="1" applyNumberFormat="1" applyFont="1" applyBorder="1" applyAlignment="1" applyProtection="1">
      <alignment horizontal="center" vertical="center"/>
    </xf>
    <xf numFmtId="49" fontId="17" fillId="0" borderId="54" xfId="0" applyNumberFormat="1" applyFont="1" applyBorder="1" applyAlignment="1" applyProtection="1">
      <alignment horizontal="center" vertical="center"/>
    </xf>
    <xf numFmtId="49" fontId="17" fillId="0" borderId="55" xfId="0" applyNumberFormat="1" applyFont="1" applyBorder="1" applyAlignment="1" applyProtection="1">
      <alignment horizontal="center" vertical="center"/>
    </xf>
    <xf numFmtId="0" fontId="22" fillId="5" borderId="62" xfId="0" applyFont="1" applyFill="1" applyBorder="1" applyAlignment="1" applyProtection="1">
      <alignment vertical="center" wrapText="1" shrinkToFit="1"/>
    </xf>
    <xf numFmtId="0" fontId="22" fillId="5" borderId="63" xfId="0" applyFont="1" applyFill="1" applyBorder="1" applyAlignment="1" applyProtection="1">
      <alignment vertical="center" wrapText="1" shrinkToFit="1"/>
    </xf>
    <xf numFmtId="0" fontId="12" fillId="0" borderId="69" xfId="4" applyFont="1" applyFill="1" applyBorder="1" applyAlignment="1" applyProtection="1">
      <alignment horizontal="center" vertical="center" shrinkToFit="1"/>
    </xf>
    <xf numFmtId="0" fontId="12" fillId="0" borderId="70" xfId="4" applyFont="1" applyFill="1" applyBorder="1" applyAlignment="1" applyProtection="1">
      <alignment horizontal="center" vertical="center" shrinkToFit="1"/>
    </xf>
    <xf numFmtId="0" fontId="4" fillId="5" borderId="53" xfId="4" quotePrefix="1" applyFont="1" applyFill="1" applyBorder="1" applyAlignment="1" applyProtection="1">
      <alignment horizontal="center" vertical="center" wrapText="1"/>
    </xf>
    <xf numFmtId="0" fontId="4" fillId="5" borderId="54" xfId="4" quotePrefix="1" applyFont="1" applyFill="1" applyBorder="1" applyAlignment="1" applyProtection="1">
      <alignment horizontal="center" vertical="center" wrapText="1"/>
    </xf>
    <xf numFmtId="0" fontId="4" fillId="5" borderId="54" xfId="4" applyFont="1" applyFill="1" applyBorder="1" applyAlignment="1" applyProtection="1">
      <alignment horizontal="center" vertical="center" wrapText="1"/>
    </xf>
    <xf numFmtId="0" fontId="4" fillId="5" borderId="55" xfId="4" applyFont="1" applyFill="1" applyBorder="1" applyAlignment="1" applyProtection="1">
      <alignment horizontal="center" vertical="center" wrapText="1"/>
    </xf>
    <xf numFmtId="0" fontId="12" fillId="0" borderId="3" xfId="4" applyFont="1" applyFill="1" applyBorder="1" applyAlignment="1" applyProtection="1">
      <alignment horizontal="center" vertical="center" wrapText="1"/>
    </xf>
    <xf numFmtId="0" fontId="12" fillId="0" borderId="1" xfId="4" applyFont="1" applyFill="1" applyBorder="1" applyAlignment="1" applyProtection="1">
      <alignment horizontal="center" vertical="center" wrapText="1"/>
    </xf>
    <xf numFmtId="0" fontId="12" fillId="0" borderId="3" xfId="4" applyFont="1" applyFill="1" applyBorder="1" applyAlignment="1" applyProtection="1">
      <alignment horizontal="center" vertical="center" wrapText="1" shrinkToFit="1"/>
    </xf>
    <xf numFmtId="0" fontId="12" fillId="0" borderId="1" xfId="4" applyFont="1" applyFill="1" applyBorder="1" applyAlignment="1" applyProtection="1">
      <alignment horizontal="center" vertical="center" wrapText="1" shrinkToFit="1"/>
    </xf>
    <xf numFmtId="0" fontId="12" fillId="0" borderId="40" xfId="4" applyFont="1" applyFill="1" applyBorder="1" applyAlignment="1" applyProtection="1">
      <alignment horizontal="center" vertical="center" shrinkToFit="1"/>
    </xf>
    <xf numFmtId="0" fontId="12" fillId="0" borderId="58" xfId="4" applyFont="1" applyFill="1" applyBorder="1" applyAlignment="1" applyProtection="1">
      <alignment horizontal="center" vertical="center" shrinkToFit="1"/>
    </xf>
    <xf numFmtId="181" fontId="4" fillId="2" borderId="3" xfId="2" applyNumberFormat="1" applyFont="1" applyFill="1" applyBorder="1" applyAlignment="1" applyProtection="1">
      <alignment horizontal="center" vertical="center" wrapText="1"/>
    </xf>
    <xf numFmtId="181" fontId="4" fillId="2" borderId="1" xfId="2" applyNumberFormat="1" applyFont="1" applyFill="1" applyBorder="1" applyAlignment="1" applyProtection="1">
      <alignment horizontal="center" vertical="center" wrapText="1"/>
    </xf>
    <xf numFmtId="181" fontId="4" fillId="2" borderId="48" xfId="2" applyNumberFormat="1" applyFont="1" applyFill="1" applyBorder="1" applyAlignment="1" applyProtection="1">
      <alignment horizontal="center" vertical="center" wrapText="1"/>
    </xf>
    <xf numFmtId="181" fontId="4" fillId="2" borderId="59" xfId="2" applyNumberFormat="1" applyFont="1" applyFill="1" applyBorder="1" applyAlignment="1" applyProtection="1">
      <alignment horizontal="center" vertical="center" wrapText="1"/>
    </xf>
    <xf numFmtId="0" fontId="10" fillId="5" borderId="9" xfId="0" applyFont="1" applyFill="1" applyBorder="1" applyAlignment="1" applyProtection="1">
      <alignment horizontal="center" vertical="center"/>
    </xf>
    <xf numFmtId="0" fontId="4" fillId="0" borderId="36" xfId="4" applyFont="1" applyFill="1" applyBorder="1" applyAlignment="1" applyProtection="1">
      <alignment horizontal="left" vertical="center" wrapText="1"/>
    </xf>
    <xf numFmtId="0" fontId="4" fillId="0" borderId="37" xfId="4" applyFont="1" applyFill="1" applyBorder="1" applyAlignment="1" applyProtection="1">
      <alignment horizontal="left" vertical="center" wrapText="1"/>
    </xf>
    <xf numFmtId="0" fontId="4" fillId="5" borderId="36" xfId="4" applyFont="1" applyFill="1" applyBorder="1" applyAlignment="1" applyProtection="1">
      <alignment horizontal="left" vertical="center" wrapText="1"/>
    </xf>
    <xf numFmtId="0" fontId="7" fillId="5" borderId="0" xfId="4" applyFont="1" applyFill="1" applyBorder="1" applyAlignment="1" applyProtection="1">
      <alignment horizontal="left" vertical="center" wrapText="1"/>
    </xf>
    <xf numFmtId="0" fontId="7" fillId="5" borderId="39" xfId="4" applyFont="1" applyFill="1" applyBorder="1" applyAlignment="1" applyProtection="1">
      <alignment horizontal="left" vertical="center" wrapText="1"/>
    </xf>
    <xf numFmtId="0" fontId="22" fillId="5" borderId="36" xfId="0" applyFont="1" applyFill="1" applyBorder="1" applyAlignment="1" applyProtection="1">
      <alignment vertical="center" wrapText="1" shrinkToFit="1"/>
    </xf>
    <xf numFmtId="0" fontId="22" fillId="5" borderId="37" xfId="0" applyFont="1" applyFill="1" applyBorder="1" applyAlignment="1" applyProtection="1">
      <alignment vertical="center" wrapText="1" shrinkToFit="1"/>
    </xf>
    <xf numFmtId="0" fontId="7" fillId="5" borderId="33" xfId="4" applyFont="1" applyFill="1" applyBorder="1" applyAlignment="1" applyProtection="1">
      <alignment horizontal="left" vertical="top" wrapText="1"/>
    </xf>
    <xf numFmtId="0" fontId="7" fillId="5" borderId="34" xfId="4" applyFont="1" applyFill="1" applyBorder="1" applyAlignment="1" applyProtection="1">
      <alignment horizontal="left" vertical="top" wrapText="1"/>
    </xf>
    <xf numFmtId="0" fontId="4" fillId="5" borderId="53" xfId="0" quotePrefix="1" applyFont="1" applyFill="1" applyBorder="1" applyAlignment="1" applyProtection="1">
      <alignment horizontal="center" vertical="center"/>
    </xf>
    <xf numFmtId="0" fontId="4" fillId="5" borderId="54" xfId="0" applyFont="1" applyFill="1" applyBorder="1" applyAlignment="1" applyProtection="1">
      <alignment horizontal="center" vertical="center"/>
    </xf>
    <xf numFmtId="0" fontId="4" fillId="5" borderId="55" xfId="0" applyFont="1" applyFill="1" applyBorder="1" applyAlignment="1" applyProtection="1">
      <alignment horizontal="center" vertical="center"/>
    </xf>
    <xf numFmtId="0" fontId="4" fillId="5" borderId="38" xfId="0" applyFont="1" applyFill="1" applyBorder="1" applyAlignment="1" applyProtection="1">
      <alignment horizontal="center" vertical="center" wrapText="1"/>
    </xf>
    <xf numFmtId="49" fontId="7" fillId="5" borderId="33" xfId="0" applyNumberFormat="1" applyFont="1" applyFill="1" applyBorder="1" applyAlignment="1" applyProtection="1">
      <alignment horizontal="left" vertical="center"/>
    </xf>
    <xf numFmtId="49" fontId="7" fillId="5" borderId="34" xfId="0" applyNumberFormat="1" applyFont="1" applyFill="1" applyBorder="1" applyAlignment="1" applyProtection="1">
      <alignment horizontal="left" vertical="center"/>
    </xf>
    <xf numFmtId="0" fontId="10" fillId="5" borderId="2" xfId="4" applyFont="1" applyFill="1" applyBorder="1" applyAlignment="1" applyProtection="1">
      <alignment horizontal="center" vertical="center"/>
    </xf>
    <xf numFmtId="0" fontId="10" fillId="5" borderId="1" xfId="4" applyFont="1" applyFill="1" applyBorder="1" applyAlignment="1" applyProtection="1">
      <alignment horizontal="center" vertical="center"/>
    </xf>
    <xf numFmtId="0" fontId="12" fillId="5" borderId="3" xfId="4" applyFont="1" applyFill="1" applyBorder="1" applyAlignment="1" applyProtection="1">
      <alignment horizontal="center" vertical="center"/>
    </xf>
    <xf numFmtId="0" fontId="12" fillId="5" borderId="2" xfId="4" applyFont="1" applyFill="1" applyBorder="1" applyAlignment="1" applyProtection="1">
      <alignment horizontal="center" vertical="center"/>
    </xf>
    <xf numFmtId="0" fontId="12" fillId="5" borderId="1" xfId="4" applyFont="1" applyFill="1" applyBorder="1" applyAlignment="1" applyProtection="1">
      <alignment horizontal="center" vertical="center"/>
    </xf>
    <xf numFmtId="0" fontId="7" fillId="5" borderId="33" xfId="0" applyFont="1" applyFill="1" applyBorder="1" applyAlignment="1" applyProtection="1">
      <alignment horizontal="left" vertical="center" wrapText="1"/>
    </xf>
    <xf numFmtId="0" fontId="7" fillId="5" borderId="34" xfId="0" applyFont="1" applyFill="1" applyBorder="1" applyAlignment="1" applyProtection="1">
      <alignment horizontal="left" vertical="center" wrapText="1"/>
    </xf>
    <xf numFmtId="0" fontId="20" fillId="5" borderId="10" xfId="4" applyFont="1" applyFill="1" applyBorder="1" applyAlignment="1" applyProtection="1">
      <alignment horizontal="center" vertical="center" wrapText="1"/>
    </xf>
    <xf numFmtId="0" fontId="20" fillId="5" borderId="8" xfId="4" applyFont="1" applyFill="1" applyBorder="1" applyAlignment="1" applyProtection="1">
      <alignment horizontal="center" vertical="center" wrapText="1"/>
    </xf>
    <xf numFmtId="0" fontId="12" fillId="0" borderId="28" xfId="4" applyFont="1" applyBorder="1" applyAlignment="1" applyProtection="1">
      <alignment vertical="center"/>
    </xf>
    <xf numFmtId="0" fontId="12" fillId="0" borderId="22" xfId="4" applyFont="1" applyBorder="1" applyAlignment="1" applyProtection="1">
      <alignment vertical="center"/>
    </xf>
    <xf numFmtId="0" fontId="12" fillId="0" borderId="23" xfId="4" applyFont="1" applyBorder="1" applyAlignment="1" applyProtection="1">
      <alignment vertical="center"/>
    </xf>
    <xf numFmtId="0" fontId="4" fillId="5" borderId="54" xfId="0" quotePrefix="1" applyFont="1" applyFill="1" applyBorder="1" applyAlignment="1" applyProtection="1">
      <alignment horizontal="center" vertical="center"/>
    </xf>
    <xf numFmtId="0" fontId="12" fillId="0" borderId="9" xfId="0" applyFont="1" applyBorder="1" applyAlignment="1" applyProtection="1">
      <alignment horizontal="center" vertical="center" shrinkToFit="1"/>
    </xf>
    <xf numFmtId="0" fontId="12" fillId="0" borderId="3" xfId="0" applyFont="1" applyBorder="1" applyAlignment="1" applyProtection="1">
      <alignment horizontal="center" vertical="center" shrinkToFit="1"/>
    </xf>
    <xf numFmtId="0" fontId="12" fillId="0" borderId="40" xfId="0" applyFont="1" applyBorder="1" applyAlignment="1" applyProtection="1">
      <alignment horizontal="center" vertical="center" wrapText="1"/>
    </xf>
    <xf numFmtId="0" fontId="12" fillId="0" borderId="58" xfId="0" applyFont="1" applyBorder="1" applyAlignment="1" applyProtection="1">
      <alignment horizontal="center" vertical="center" wrapText="1"/>
    </xf>
    <xf numFmtId="2" fontId="4" fillId="2" borderId="9" xfId="0" applyNumberFormat="1" applyFont="1" applyFill="1" applyBorder="1" applyAlignment="1" applyProtection="1">
      <alignment horizontal="center" vertical="center" shrinkToFit="1"/>
    </xf>
    <xf numFmtId="2" fontId="4" fillId="2" borderId="3" xfId="0" applyNumberFormat="1" applyFont="1" applyFill="1" applyBorder="1" applyAlignment="1" applyProtection="1">
      <alignment horizontal="center" vertical="center"/>
    </xf>
    <xf numFmtId="2" fontId="4" fillId="2" borderId="1" xfId="0" applyNumberFormat="1" applyFont="1" applyFill="1" applyBorder="1" applyAlignment="1" applyProtection="1">
      <alignment horizontal="center" vertical="center"/>
    </xf>
    <xf numFmtId="0" fontId="4" fillId="0" borderId="26" xfId="0" applyFont="1" applyBorder="1" applyAlignment="1" applyProtection="1">
      <alignment horizontal="center" vertical="center" shrinkToFit="1"/>
    </xf>
    <xf numFmtId="0" fontId="4" fillId="0" borderId="20" xfId="0" applyFont="1" applyBorder="1" applyAlignment="1" applyProtection="1">
      <alignment horizontal="center" vertical="center" shrinkToFit="1"/>
    </xf>
    <xf numFmtId="2" fontId="4" fillId="2" borderId="2" xfId="0" applyNumberFormat="1" applyFont="1" applyFill="1" applyBorder="1" applyAlignment="1" applyProtection="1">
      <alignment horizontal="center" vertical="center"/>
    </xf>
    <xf numFmtId="0" fontId="12" fillId="5" borderId="2" xfId="4" applyFont="1" applyFill="1" applyBorder="1" applyAlignment="1" applyProtection="1">
      <alignment horizontal="center" vertical="center" wrapText="1"/>
    </xf>
    <xf numFmtId="0" fontId="12" fillId="5" borderId="1" xfId="4" applyFont="1" applyFill="1" applyBorder="1" applyAlignment="1" applyProtection="1">
      <alignment horizontal="center" vertical="center" wrapText="1"/>
    </xf>
    <xf numFmtId="0" fontId="10" fillId="0" borderId="14" xfId="4" applyFont="1" applyBorder="1" applyAlignment="1" applyProtection="1">
      <alignment horizontal="center" vertical="center" wrapText="1" readingOrder="1"/>
    </xf>
    <xf numFmtId="0" fontId="10" fillId="0" borderId="4" xfId="4" applyFont="1" applyBorder="1" applyAlignment="1" applyProtection="1">
      <alignment horizontal="center" vertical="center" wrapText="1" readingOrder="1"/>
    </xf>
    <xf numFmtId="0" fontId="12" fillId="0" borderId="27" xfId="4" applyFont="1" applyBorder="1" applyAlignment="1" applyProtection="1">
      <alignment vertical="center" wrapText="1" shrinkToFit="1"/>
    </xf>
    <xf numFmtId="0" fontId="12" fillId="0" borderId="26" xfId="4" applyFont="1" applyBorder="1" applyAlignment="1" applyProtection="1">
      <alignment vertical="center" wrapText="1" shrinkToFit="1"/>
    </xf>
    <xf numFmtId="0" fontId="12" fillId="0" borderId="20" xfId="4" applyFont="1" applyBorder="1" applyAlignment="1" applyProtection="1">
      <alignment vertical="center" wrapText="1" shrinkToFit="1"/>
    </xf>
    <xf numFmtId="0" fontId="4" fillId="5" borderId="38" xfId="0" quotePrefix="1" applyFont="1" applyFill="1" applyBorder="1" applyAlignment="1" applyProtection="1">
      <alignment horizontal="center" vertical="center"/>
    </xf>
    <xf numFmtId="0" fontId="4" fillId="5" borderId="55" xfId="0" quotePrefix="1" applyFont="1" applyFill="1" applyBorder="1" applyAlignment="1" applyProtection="1">
      <alignment horizontal="center" vertical="center"/>
    </xf>
    <xf numFmtId="0" fontId="12" fillId="5" borderId="10" xfId="4" applyFont="1" applyFill="1" applyBorder="1" applyAlignment="1" applyProtection="1">
      <alignment horizontal="center" vertical="center" shrinkToFit="1"/>
    </xf>
    <xf numFmtId="0" fontId="12" fillId="5" borderId="8" xfId="5" applyFont="1" applyFill="1" applyBorder="1" applyAlignment="1" applyProtection="1">
      <alignment vertical="center" shrinkToFit="1"/>
    </xf>
    <xf numFmtId="0" fontId="4" fillId="5" borderId="39" xfId="4" applyFont="1" applyFill="1" applyBorder="1" applyAlignment="1" applyProtection="1">
      <alignment horizontal="left" vertical="center"/>
    </xf>
    <xf numFmtId="0" fontId="4" fillId="5" borderId="5" xfId="4" applyFont="1" applyFill="1" applyBorder="1" applyAlignment="1" applyProtection="1">
      <alignment horizontal="left" vertical="center"/>
    </xf>
    <xf numFmtId="0" fontId="4" fillId="5" borderId="46" xfId="4" applyFont="1" applyFill="1" applyBorder="1" applyAlignment="1" applyProtection="1">
      <alignment horizontal="left" vertical="center"/>
    </xf>
    <xf numFmtId="0" fontId="14" fillId="2" borderId="0" xfId="4" applyFont="1" applyFill="1" applyAlignment="1" applyProtection="1">
      <alignment horizontal="center" vertical="center"/>
    </xf>
    <xf numFmtId="0" fontId="15" fillId="5" borderId="0" xfId="4" applyFont="1" applyFill="1" applyAlignment="1" applyProtection="1">
      <alignment horizontal="left" vertical="center"/>
    </xf>
    <xf numFmtId="0" fontId="4" fillId="5" borderId="11" xfId="4" applyFont="1" applyFill="1" applyBorder="1" applyAlignment="1" applyProtection="1">
      <alignment horizontal="center" vertical="center"/>
    </xf>
    <xf numFmtId="0" fontId="4" fillId="5" borderId="75" xfId="4" applyFont="1" applyFill="1" applyBorder="1" applyAlignment="1" applyProtection="1">
      <alignment horizontal="center" vertical="center"/>
    </xf>
    <xf numFmtId="0" fontId="12" fillId="0" borderId="27" xfId="4" applyFont="1" applyBorder="1" applyAlignment="1" applyProtection="1">
      <alignment vertical="center" wrapText="1"/>
    </xf>
    <xf numFmtId="0" fontId="10" fillId="0" borderId="10" xfId="4" applyFont="1" applyBorder="1" applyAlignment="1" applyProtection="1">
      <alignment horizontal="center" vertical="center" wrapText="1" readingOrder="1"/>
    </xf>
    <xf numFmtId="0" fontId="10" fillId="0" borderId="18" xfId="4" applyFont="1" applyBorder="1" applyAlignment="1" applyProtection="1">
      <alignment horizontal="center" vertical="center" wrapText="1" readingOrder="1"/>
    </xf>
    <xf numFmtId="0" fontId="10" fillId="0" borderId="8" xfId="4" applyFont="1" applyBorder="1" applyAlignment="1" applyProtection="1">
      <alignment horizontal="center" vertical="center" wrapText="1" readingOrder="1"/>
    </xf>
    <xf numFmtId="0" fontId="12" fillId="5" borderId="0" xfId="0" applyFont="1" applyFill="1" applyBorder="1" applyAlignment="1" applyProtection="1">
      <alignment horizontal="left" vertical="top" wrapText="1"/>
    </xf>
    <xf numFmtId="0" fontId="4" fillId="5" borderId="5" xfId="0" applyFont="1" applyFill="1" applyBorder="1" applyAlignment="1" applyProtection="1">
      <alignment horizontal="left" vertical="top" wrapText="1"/>
    </xf>
    <xf numFmtId="0" fontId="12" fillId="0" borderId="28" xfId="4" applyFont="1" applyBorder="1" applyAlignment="1" applyProtection="1">
      <alignment vertical="center" wrapText="1"/>
    </xf>
    <xf numFmtId="42" fontId="8" fillId="5" borderId="42" xfId="4" applyNumberFormat="1" applyFont="1" applyFill="1" applyBorder="1" applyAlignment="1" applyProtection="1">
      <alignment horizontal="right" vertical="top" wrapText="1"/>
    </xf>
    <xf numFmtId="0" fontId="12" fillId="5" borderId="3" xfId="4" applyFont="1" applyFill="1" applyBorder="1" applyAlignment="1" applyProtection="1">
      <alignment horizontal="center" vertical="center" wrapText="1"/>
    </xf>
    <xf numFmtId="0" fontId="10" fillId="5" borderId="3" xfId="4" applyFont="1" applyFill="1" applyBorder="1" applyAlignment="1" applyProtection="1">
      <alignment horizontal="center" vertical="center"/>
    </xf>
    <xf numFmtId="0" fontId="4" fillId="5" borderId="5" xfId="4" applyFont="1" applyFill="1" applyBorder="1" applyAlignment="1" applyProtection="1">
      <alignment horizontal="center" vertical="top" wrapText="1"/>
    </xf>
    <xf numFmtId="0" fontId="4" fillId="5" borderId="5" xfId="4" applyFont="1" applyFill="1" applyBorder="1" applyAlignment="1" applyProtection="1">
      <alignment horizontal="left" vertical="top" wrapText="1"/>
    </xf>
    <xf numFmtId="0" fontId="30" fillId="3" borderId="0" xfId="4" applyFont="1" applyFill="1" applyAlignment="1" applyProtection="1">
      <alignment horizontal="center" vertical="center"/>
      <protection locked="0"/>
    </xf>
    <xf numFmtId="58" fontId="28" fillId="6" borderId="35" xfId="0" applyNumberFormat="1" applyFont="1" applyFill="1" applyBorder="1" applyAlignment="1" applyProtection="1">
      <alignment horizontal="center" vertical="center" shrinkToFit="1"/>
      <protection locked="0"/>
    </xf>
    <xf numFmtId="58" fontId="28" fillId="6" borderId="36" xfId="0" applyNumberFormat="1" applyFont="1" applyFill="1" applyBorder="1" applyAlignment="1" applyProtection="1">
      <alignment horizontal="center" vertical="center" shrinkToFit="1"/>
      <protection locked="0"/>
    </xf>
    <xf numFmtId="58" fontId="28" fillId="6" borderId="37" xfId="0" applyNumberFormat="1" applyFont="1" applyFill="1" applyBorder="1" applyAlignment="1" applyProtection="1">
      <alignment horizontal="center" vertical="center" shrinkToFit="1"/>
      <protection locked="0"/>
    </xf>
    <xf numFmtId="0" fontId="28" fillId="6" borderId="35" xfId="0" applyFont="1" applyFill="1" applyBorder="1" applyAlignment="1" applyProtection="1">
      <alignment horizontal="left" vertical="center" shrinkToFit="1"/>
      <protection locked="0"/>
    </xf>
    <xf numFmtId="0" fontId="28" fillId="6" borderId="36" xfId="0" applyFont="1" applyFill="1" applyBorder="1" applyAlignment="1" applyProtection="1">
      <alignment horizontal="left" vertical="center" shrinkToFit="1"/>
      <protection locked="0"/>
    </xf>
    <xf numFmtId="0" fontId="28" fillId="6" borderId="66" xfId="0" applyFont="1" applyFill="1" applyBorder="1" applyAlignment="1" applyProtection="1">
      <alignment horizontal="left" vertical="center" shrinkToFit="1"/>
      <protection locked="0"/>
    </xf>
    <xf numFmtId="0" fontId="28" fillId="6" borderId="37" xfId="0" applyFont="1" applyFill="1" applyBorder="1" applyAlignment="1" applyProtection="1">
      <alignment horizontal="left" vertical="center" shrinkToFit="1"/>
      <protection locked="0"/>
    </xf>
    <xf numFmtId="0" fontId="12" fillId="5" borderId="41" xfId="0" applyFont="1" applyFill="1" applyBorder="1" applyAlignment="1" applyProtection="1">
      <alignment horizontal="center" vertical="center" wrapText="1" shrinkToFit="1"/>
    </xf>
    <xf numFmtId="0" fontId="12" fillId="5" borderId="42" xfId="0" applyFont="1" applyFill="1" applyBorder="1" applyAlignment="1" applyProtection="1">
      <alignment horizontal="center" vertical="center" wrapText="1" shrinkToFit="1"/>
    </xf>
    <xf numFmtId="0" fontId="12" fillId="5" borderId="43" xfId="0" applyFont="1" applyFill="1" applyBorder="1" applyAlignment="1" applyProtection="1">
      <alignment horizontal="center" vertical="center" wrapText="1" shrinkToFit="1"/>
    </xf>
    <xf numFmtId="0" fontId="28" fillId="6" borderId="41" xfId="0" applyFont="1" applyFill="1" applyBorder="1" applyAlignment="1" applyProtection="1">
      <alignment horizontal="center" vertical="center" shrinkToFit="1"/>
      <protection locked="0"/>
    </xf>
    <xf numFmtId="0" fontId="28" fillId="6" borderId="42" xfId="0" applyFont="1" applyFill="1" applyBorder="1" applyAlignment="1" applyProtection="1">
      <alignment horizontal="center" vertical="center" shrinkToFit="1"/>
      <protection locked="0"/>
    </xf>
    <xf numFmtId="0" fontId="28" fillId="6" borderId="31" xfId="0" applyFont="1" applyFill="1" applyBorder="1" applyAlignment="1" applyProtection="1">
      <alignment horizontal="center" vertical="center" shrinkToFit="1"/>
      <protection locked="0"/>
    </xf>
    <xf numFmtId="0" fontId="28" fillId="6" borderId="30" xfId="0" applyFont="1" applyFill="1" applyBorder="1" applyAlignment="1" applyProtection="1">
      <alignment horizontal="center" vertical="center" shrinkToFit="1"/>
      <protection locked="0"/>
    </xf>
    <xf numFmtId="0" fontId="28" fillId="6" borderId="29" xfId="0" applyFont="1" applyFill="1" applyBorder="1" applyAlignment="1" applyProtection="1">
      <alignment horizontal="center" vertical="center" shrinkToFit="1"/>
      <protection locked="0"/>
    </xf>
    <xf numFmtId="0" fontId="28" fillId="6" borderId="56" xfId="0" applyFont="1" applyFill="1" applyBorder="1" applyAlignment="1" applyProtection="1">
      <alignment horizontal="center" vertical="center" shrinkToFit="1"/>
      <protection locked="0"/>
    </xf>
    <xf numFmtId="0" fontId="28" fillId="6" borderId="27" xfId="0" applyFont="1" applyFill="1" applyBorder="1" applyAlignment="1" applyProtection="1">
      <alignment horizontal="center" vertical="center" shrinkToFit="1"/>
      <protection locked="0"/>
    </xf>
    <xf numFmtId="0" fontId="28" fillId="6" borderId="26" xfId="0" applyFont="1" applyFill="1" applyBorder="1" applyAlignment="1" applyProtection="1">
      <alignment horizontal="center" vertical="center" shrinkToFit="1"/>
      <protection locked="0"/>
    </xf>
    <xf numFmtId="0" fontId="28" fillId="6" borderId="76" xfId="0" applyFont="1" applyFill="1" applyBorder="1" applyAlignment="1" applyProtection="1">
      <alignment horizontal="center" vertical="center" shrinkToFit="1"/>
      <protection locked="0"/>
    </xf>
    <xf numFmtId="0" fontId="28" fillId="6" borderId="11" xfId="0" applyFont="1" applyFill="1" applyBorder="1" applyAlignment="1" applyProtection="1">
      <alignment horizontal="center" vertical="center" wrapText="1" shrinkToFit="1"/>
      <protection locked="0"/>
    </xf>
    <xf numFmtId="0" fontId="28" fillId="6" borderId="12" xfId="0" applyFont="1" applyFill="1" applyBorder="1" applyAlignment="1" applyProtection="1">
      <alignment horizontal="center" vertical="center" wrapText="1" shrinkToFit="1"/>
      <protection locked="0"/>
    </xf>
    <xf numFmtId="0" fontId="28" fillId="6" borderId="5" xfId="0" applyFont="1" applyFill="1" applyBorder="1" applyAlignment="1" applyProtection="1">
      <alignment horizontal="center" vertical="center" wrapText="1" shrinkToFit="1"/>
      <protection locked="0"/>
    </xf>
    <xf numFmtId="0" fontId="28" fillId="6" borderId="4" xfId="0" applyFont="1" applyFill="1" applyBorder="1" applyAlignment="1" applyProtection="1">
      <alignment horizontal="center" vertical="center" wrapText="1" shrinkToFit="1"/>
      <protection locked="0"/>
    </xf>
    <xf numFmtId="0" fontId="31" fillId="6" borderId="3" xfId="0" applyFont="1" applyFill="1" applyBorder="1" applyAlignment="1" applyProtection="1">
      <alignment horizontal="center" vertical="center" shrinkToFit="1"/>
      <protection locked="0"/>
    </xf>
    <xf numFmtId="0" fontId="31" fillId="6" borderId="2" xfId="0" applyFont="1" applyFill="1" applyBorder="1" applyAlignment="1" applyProtection="1">
      <alignment horizontal="center" vertical="center" shrinkToFit="1"/>
      <protection locked="0"/>
    </xf>
    <xf numFmtId="0" fontId="28" fillId="6" borderId="2" xfId="0" applyFont="1" applyFill="1" applyBorder="1" applyAlignment="1" applyProtection="1">
      <alignment vertical="center" shrinkToFit="1"/>
      <protection locked="0"/>
    </xf>
    <xf numFmtId="0" fontId="28" fillId="6" borderId="45" xfId="0" applyFont="1" applyFill="1" applyBorder="1" applyAlignment="1" applyProtection="1">
      <alignment vertical="center" shrinkToFit="1"/>
      <protection locked="0"/>
    </xf>
    <xf numFmtId="0" fontId="31" fillId="3" borderId="3" xfId="0" applyFont="1" applyFill="1" applyBorder="1" applyAlignment="1" applyProtection="1">
      <alignment horizontal="center" vertical="center" shrinkToFit="1"/>
      <protection locked="0"/>
    </xf>
    <xf numFmtId="0" fontId="31" fillId="3" borderId="2" xfId="0" applyFont="1" applyFill="1" applyBorder="1" applyAlignment="1" applyProtection="1">
      <alignment horizontal="center" vertical="center" shrinkToFit="1"/>
      <protection locked="0"/>
    </xf>
    <xf numFmtId="180" fontId="29" fillId="3" borderId="3" xfId="2" applyNumberFormat="1" applyFont="1" applyFill="1" applyBorder="1" applyAlignment="1" applyProtection="1">
      <alignment horizontal="center" vertical="center" wrapText="1"/>
      <protection locked="0"/>
    </xf>
    <xf numFmtId="180" fontId="29" fillId="3" borderId="1" xfId="2" applyNumberFormat="1" applyFont="1" applyFill="1" applyBorder="1" applyAlignment="1" applyProtection="1">
      <alignment horizontal="center" vertical="center" wrapText="1"/>
      <protection locked="0"/>
    </xf>
    <xf numFmtId="0" fontId="24" fillId="5" borderId="9" xfId="0" applyFont="1" applyFill="1" applyBorder="1" applyAlignment="1" applyProtection="1">
      <alignment horizontal="center" vertical="center"/>
    </xf>
    <xf numFmtId="0" fontId="23" fillId="5" borderId="10" xfId="0" applyFont="1" applyFill="1" applyBorder="1" applyAlignment="1" applyProtection="1">
      <alignment horizontal="center" vertical="center"/>
    </xf>
    <xf numFmtId="0" fontId="23" fillId="5" borderId="8" xfId="0" applyFont="1" applyFill="1" applyBorder="1" applyAlignment="1" applyProtection="1">
      <alignment horizontal="center" vertical="center"/>
    </xf>
    <xf numFmtId="0" fontId="24" fillId="5" borderId="3"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0" fontId="26" fillId="5" borderId="5" xfId="8" applyFont="1" applyFill="1" applyBorder="1" applyAlignment="1" applyProtection="1">
      <alignment horizontal="left" vertical="center"/>
    </xf>
  </cellXfs>
  <cellStyles count="11">
    <cellStyle name="パーセント" xfId="1" builtinId="5"/>
    <cellStyle name="ハイパーリンク" xfId="8" builtinId="8"/>
    <cellStyle name="桁区切り" xfId="2" builtinId="6"/>
    <cellStyle name="桁区切り 2" xfId="7" xr:uid="{00000000-0005-0000-0000-000002000000}"/>
    <cellStyle name="桁区切り 3" xfId="6" xr:uid="{00000000-0005-0000-0000-000003000000}"/>
    <cellStyle name="桁区切り 4" xfId="10" xr:uid="{00000000-0005-0000-0000-000036000000}"/>
    <cellStyle name="標準" xfId="0" builtinId="0"/>
    <cellStyle name="標準 2" xfId="3" xr:uid="{00000000-0005-0000-0000-000005000000}"/>
    <cellStyle name="標準 2 2" xfId="4" xr:uid="{00000000-0005-0000-0000-000006000000}"/>
    <cellStyle name="標準 3" xfId="5" xr:uid="{00000000-0005-0000-0000-000007000000}"/>
    <cellStyle name="標準 4" xfId="9" xr:uid="{00000000-0005-0000-0000-000037000000}"/>
  </cellStyles>
  <dxfs count="20">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Light16"/>
  <colors>
    <mruColors>
      <color rgb="FFFF5050"/>
      <color rgb="FFFFCCCC"/>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Radio" firstButton="1" fmlaLink="$C$21" lockText="1" noThreeD="1"/>
</file>

<file path=xl/ctrlProps/ctrlProp111.xml><?xml version="1.0" encoding="utf-8"?>
<formControlPr xmlns="http://schemas.microsoft.com/office/spreadsheetml/2009/9/main" objectType="Radio" checked="Checked" lockText="1" noThreeD="1"/>
</file>

<file path=xl/ctrlProps/ctrlProp112.xml><?xml version="1.0" encoding="utf-8"?>
<formControlPr xmlns="http://schemas.microsoft.com/office/spreadsheetml/2009/9/main" objectType="GBox" noThreeD="1"/>
</file>

<file path=xl/ctrlProps/ctrlProp113.xml><?xml version="1.0" encoding="utf-8"?>
<formControlPr xmlns="http://schemas.microsoft.com/office/spreadsheetml/2009/9/main" objectType="Radio" checked="Checked" firstButton="1" fmlaLink="$C$25" lockText="1" noThreeD="1"/>
</file>

<file path=xl/ctrlProps/ctrlProp114.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Radio" firstButton="1" fmlaLink="$C$21"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Radio" firstButton="1" fmlaLink="$C$25"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Radio" checked="Checked" firstButton="1" fmlaLink="$C$21"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GBox" noThreeD="1"/>
</file>

<file path=xl/ctrlProps/ctrlProp75.xml><?xml version="1.0" encoding="utf-8"?>
<formControlPr xmlns="http://schemas.microsoft.com/office/spreadsheetml/2009/9/main" objectType="Radio" checked="Checked" firstButton="1" fmlaLink="$C$25" lockText="1" noThreeD="1"/>
</file>

<file path=xl/ctrlProps/ctrlProp76.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CheckBox" checked="Checked" lockText="1" noThreeD="1"/>
</file>

<file path=xl/ctrlProps/ctrlProp78.xml><?xml version="1.0" encoding="utf-8"?>
<formControlPr xmlns="http://schemas.microsoft.com/office/spreadsheetml/2009/9/main" objectType="CheckBox" checked="Checked" lockText="1" noThreeD="1"/>
</file>

<file path=xl/ctrlProps/ctrlProp79.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checked="Checked" lockText="1" noThreeD="1"/>
</file>

<file path=xl/ctrlProps/ctrlProp81.xml><?xml version="1.0" encoding="utf-8"?>
<formControlPr xmlns="http://schemas.microsoft.com/office/spreadsheetml/2009/9/main" objectType="CheckBox" checked="Checked"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checked="Checked" lockText="1" noThreeD="1"/>
</file>

<file path=xl/ctrlProps/ctrlProp86.xml><?xml version="1.0" encoding="utf-8"?>
<formControlPr xmlns="http://schemas.microsoft.com/office/spreadsheetml/2009/9/main" objectType="CheckBox" checked="Checked" lockText="1" noThreeD="1"/>
</file>

<file path=xl/ctrlProps/ctrlProp87.xml><?xml version="1.0" encoding="utf-8"?>
<formControlPr xmlns="http://schemas.microsoft.com/office/spreadsheetml/2009/9/main" objectType="CheckBox" checked="Checked" lockText="1" noThreeD="1"/>
</file>

<file path=xl/ctrlProps/ctrlProp88.xml><?xml version="1.0" encoding="utf-8"?>
<formControlPr xmlns="http://schemas.microsoft.com/office/spreadsheetml/2009/9/main" objectType="CheckBox" checked="Checked" lockText="1" noThreeD="1"/>
</file>

<file path=xl/ctrlProps/ctrlProp89.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76200</xdr:colOff>
          <xdr:row>14</xdr:row>
          <xdr:rowOff>0</xdr:rowOff>
        </xdr:from>
        <xdr:to>
          <xdr:col>6</xdr:col>
          <xdr:colOff>0</xdr:colOff>
          <xdr:row>15</xdr:row>
          <xdr:rowOff>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14</xdr:row>
          <xdr:rowOff>0</xdr:rowOff>
        </xdr:from>
        <xdr:to>
          <xdr:col>7</xdr:col>
          <xdr:colOff>0</xdr:colOff>
          <xdr:row>15</xdr:row>
          <xdr:rowOff>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14</xdr:row>
          <xdr:rowOff>0</xdr:rowOff>
        </xdr:from>
        <xdr:to>
          <xdr:col>8</xdr:col>
          <xdr:colOff>0</xdr:colOff>
          <xdr:row>15</xdr:row>
          <xdr:rowOff>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0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14</xdr:row>
          <xdr:rowOff>0</xdr:rowOff>
        </xdr:from>
        <xdr:to>
          <xdr:col>9</xdr:col>
          <xdr:colOff>0</xdr:colOff>
          <xdr:row>15</xdr:row>
          <xdr:rowOff>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0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14</xdr:row>
          <xdr:rowOff>0</xdr:rowOff>
        </xdr:from>
        <xdr:to>
          <xdr:col>10</xdr:col>
          <xdr:colOff>0</xdr:colOff>
          <xdr:row>15</xdr:row>
          <xdr:rowOff>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0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14</xdr:row>
          <xdr:rowOff>0</xdr:rowOff>
        </xdr:from>
        <xdr:to>
          <xdr:col>11</xdr:col>
          <xdr:colOff>0</xdr:colOff>
          <xdr:row>15</xdr:row>
          <xdr:rowOff>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0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14</xdr:row>
          <xdr:rowOff>0</xdr:rowOff>
        </xdr:from>
        <xdr:to>
          <xdr:col>12</xdr:col>
          <xdr:colOff>0</xdr:colOff>
          <xdr:row>15</xdr:row>
          <xdr:rowOff>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0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14</xdr:row>
          <xdr:rowOff>0</xdr:rowOff>
        </xdr:from>
        <xdr:to>
          <xdr:col>13</xdr:col>
          <xdr:colOff>0</xdr:colOff>
          <xdr:row>15</xdr:row>
          <xdr:rowOff>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0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15</xdr:row>
          <xdr:rowOff>0</xdr:rowOff>
        </xdr:from>
        <xdr:to>
          <xdr:col>6</xdr:col>
          <xdr:colOff>0</xdr:colOff>
          <xdr:row>16</xdr:row>
          <xdr:rowOff>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0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15</xdr:row>
          <xdr:rowOff>0</xdr:rowOff>
        </xdr:from>
        <xdr:to>
          <xdr:col>7</xdr:col>
          <xdr:colOff>0</xdr:colOff>
          <xdr:row>16</xdr:row>
          <xdr:rowOff>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0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15</xdr:row>
          <xdr:rowOff>0</xdr:rowOff>
        </xdr:from>
        <xdr:to>
          <xdr:col>8</xdr:col>
          <xdr:colOff>0</xdr:colOff>
          <xdr:row>16</xdr:row>
          <xdr:rowOff>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0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15</xdr:row>
          <xdr:rowOff>0</xdr:rowOff>
        </xdr:from>
        <xdr:to>
          <xdr:col>9</xdr:col>
          <xdr:colOff>0</xdr:colOff>
          <xdr:row>16</xdr:row>
          <xdr:rowOff>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0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15</xdr:row>
          <xdr:rowOff>0</xdr:rowOff>
        </xdr:from>
        <xdr:to>
          <xdr:col>10</xdr:col>
          <xdr:colOff>0</xdr:colOff>
          <xdr:row>16</xdr:row>
          <xdr:rowOff>0</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0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15</xdr:row>
          <xdr:rowOff>0</xdr:rowOff>
        </xdr:from>
        <xdr:to>
          <xdr:col>11</xdr:col>
          <xdr:colOff>0</xdr:colOff>
          <xdr:row>16</xdr:row>
          <xdr:rowOff>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0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15</xdr:row>
          <xdr:rowOff>0</xdr:rowOff>
        </xdr:from>
        <xdr:to>
          <xdr:col>12</xdr:col>
          <xdr:colOff>0</xdr:colOff>
          <xdr:row>16</xdr:row>
          <xdr:rowOff>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0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16</xdr:row>
          <xdr:rowOff>0</xdr:rowOff>
        </xdr:from>
        <xdr:to>
          <xdr:col>12</xdr:col>
          <xdr:colOff>0</xdr:colOff>
          <xdr:row>17</xdr:row>
          <xdr:rowOff>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0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16</xdr:row>
          <xdr:rowOff>0</xdr:rowOff>
        </xdr:from>
        <xdr:to>
          <xdr:col>11</xdr:col>
          <xdr:colOff>0</xdr:colOff>
          <xdr:row>17</xdr:row>
          <xdr:rowOff>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0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16</xdr:row>
          <xdr:rowOff>0</xdr:rowOff>
        </xdr:from>
        <xdr:to>
          <xdr:col>10</xdr:col>
          <xdr:colOff>0</xdr:colOff>
          <xdr:row>17</xdr:row>
          <xdr:rowOff>0</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0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16</xdr:row>
          <xdr:rowOff>0</xdr:rowOff>
        </xdr:from>
        <xdr:to>
          <xdr:col>9</xdr:col>
          <xdr:colOff>0</xdr:colOff>
          <xdr:row>17</xdr:row>
          <xdr:rowOff>0</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0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16</xdr:row>
          <xdr:rowOff>0</xdr:rowOff>
        </xdr:from>
        <xdr:to>
          <xdr:col>8</xdr:col>
          <xdr:colOff>0</xdr:colOff>
          <xdr:row>17</xdr:row>
          <xdr:rowOff>0</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0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16</xdr:row>
          <xdr:rowOff>0</xdr:rowOff>
        </xdr:from>
        <xdr:to>
          <xdr:col>7</xdr:col>
          <xdr:colOff>0</xdr:colOff>
          <xdr:row>17</xdr:row>
          <xdr:rowOff>0</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0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16</xdr:row>
          <xdr:rowOff>0</xdr:rowOff>
        </xdr:from>
        <xdr:to>
          <xdr:col>6</xdr:col>
          <xdr:colOff>0</xdr:colOff>
          <xdr:row>17</xdr:row>
          <xdr:rowOff>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0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17</xdr:row>
          <xdr:rowOff>0</xdr:rowOff>
        </xdr:from>
        <xdr:to>
          <xdr:col>6</xdr:col>
          <xdr:colOff>0</xdr:colOff>
          <xdr:row>18</xdr:row>
          <xdr:rowOff>0</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0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17</xdr:row>
          <xdr:rowOff>0</xdr:rowOff>
        </xdr:from>
        <xdr:to>
          <xdr:col>7</xdr:col>
          <xdr:colOff>0</xdr:colOff>
          <xdr:row>18</xdr:row>
          <xdr:rowOff>0</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0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17</xdr:row>
          <xdr:rowOff>0</xdr:rowOff>
        </xdr:from>
        <xdr:to>
          <xdr:col>8</xdr:col>
          <xdr:colOff>0</xdr:colOff>
          <xdr:row>18</xdr:row>
          <xdr:rowOff>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0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17</xdr:row>
          <xdr:rowOff>0</xdr:rowOff>
        </xdr:from>
        <xdr:to>
          <xdr:col>9</xdr:col>
          <xdr:colOff>0</xdr:colOff>
          <xdr:row>18</xdr:row>
          <xdr:rowOff>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000-00001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17</xdr:row>
          <xdr:rowOff>0</xdr:rowOff>
        </xdr:from>
        <xdr:to>
          <xdr:col>10</xdr:col>
          <xdr:colOff>0</xdr:colOff>
          <xdr:row>18</xdr:row>
          <xdr:rowOff>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000-00001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17</xdr:row>
          <xdr:rowOff>0</xdr:rowOff>
        </xdr:from>
        <xdr:to>
          <xdr:col>11</xdr:col>
          <xdr:colOff>0</xdr:colOff>
          <xdr:row>18</xdr:row>
          <xdr:rowOff>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000-00001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17</xdr:row>
          <xdr:rowOff>0</xdr:rowOff>
        </xdr:from>
        <xdr:to>
          <xdr:col>12</xdr:col>
          <xdr:colOff>0</xdr:colOff>
          <xdr:row>18</xdr:row>
          <xdr:rowOff>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000-00001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17</xdr:row>
          <xdr:rowOff>0</xdr:rowOff>
        </xdr:from>
        <xdr:to>
          <xdr:col>13</xdr:col>
          <xdr:colOff>0</xdr:colOff>
          <xdr:row>18</xdr:row>
          <xdr:rowOff>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000-00002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16</xdr:row>
          <xdr:rowOff>0</xdr:rowOff>
        </xdr:from>
        <xdr:to>
          <xdr:col>13</xdr:col>
          <xdr:colOff>0</xdr:colOff>
          <xdr:row>17</xdr:row>
          <xdr:rowOff>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000-00002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15</xdr:row>
          <xdr:rowOff>0</xdr:rowOff>
        </xdr:from>
        <xdr:to>
          <xdr:col>13</xdr:col>
          <xdr:colOff>0</xdr:colOff>
          <xdr:row>16</xdr:row>
          <xdr:rowOff>0</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000-00002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0</xdr:rowOff>
        </xdr:from>
        <xdr:to>
          <xdr:col>3</xdr:col>
          <xdr:colOff>0</xdr:colOff>
          <xdr:row>22</xdr:row>
          <xdr:rowOff>0</xdr:rowOff>
        </xdr:to>
        <xdr:sp macro="" textlink="">
          <xdr:nvSpPr>
            <xdr:cNvPr id="7205" name="Group Box 37" hidden="1">
              <a:extLst>
                <a:ext uri="{63B3BB69-23CF-44E3-9099-C40C66FF867C}">
                  <a14:compatExt spid="_x0000_s7205"/>
                </a:ext>
                <a:ext uri="{FF2B5EF4-FFF2-40B4-BE49-F238E27FC236}">
                  <a16:creationId xmlns:a16="http://schemas.microsoft.com/office/drawing/2014/main" id="{00000000-0008-0000-0000-000025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20</xdr:row>
          <xdr:rowOff>0</xdr:rowOff>
        </xdr:from>
        <xdr:to>
          <xdr:col>2</xdr:col>
          <xdr:colOff>361950</xdr:colOff>
          <xdr:row>21</xdr:row>
          <xdr:rowOff>0</xdr:rowOff>
        </xdr:to>
        <xdr:sp macro="" textlink="">
          <xdr:nvSpPr>
            <xdr:cNvPr id="7206" name="Option Button 38" hidden="1">
              <a:extLst>
                <a:ext uri="{63B3BB69-23CF-44E3-9099-C40C66FF867C}">
                  <a14:compatExt spid="_x0000_s7206"/>
                </a:ext>
                <a:ext uri="{FF2B5EF4-FFF2-40B4-BE49-F238E27FC236}">
                  <a16:creationId xmlns:a16="http://schemas.microsoft.com/office/drawing/2014/main" id="{00000000-0008-0000-0000-00002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21</xdr:row>
          <xdr:rowOff>0</xdr:rowOff>
        </xdr:from>
        <xdr:to>
          <xdr:col>2</xdr:col>
          <xdr:colOff>361950</xdr:colOff>
          <xdr:row>22</xdr:row>
          <xdr:rowOff>0</xdr:rowOff>
        </xdr:to>
        <xdr:sp macro="" textlink="">
          <xdr:nvSpPr>
            <xdr:cNvPr id="7207" name="Option Button 39" hidden="1">
              <a:extLst>
                <a:ext uri="{63B3BB69-23CF-44E3-9099-C40C66FF867C}">
                  <a14:compatExt spid="_x0000_s7207"/>
                </a:ext>
                <a:ext uri="{FF2B5EF4-FFF2-40B4-BE49-F238E27FC236}">
                  <a16:creationId xmlns:a16="http://schemas.microsoft.com/office/drawing/2014/main" id="{00000000-0008-0000-0000-00002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0</xdr:rowOff>
        </xdr:from>
        <xdr:to>
          <xdr:col>3</xdr:col>
          <xdr:colOff>0</xdr:colOff>
          <xdr:row>26</xdr:row>
          <xdr:rowOff>0</xdr:rowOff>
        </xdr:to>
        <xdr:sp macro="" textlink="">
          <xdr:nvSpPr>
            <xdr:cNvPr id="7208" name="Group Box 40" hidden="1">
              <a:extLst>
                <a:ext uri="{63B3BB69-23CF-44E3-9099-C40C66FF867C}">
                  <a14:compatExt spid="_x0000_s7208"/>
                </a:ext>
                <a:ext uri="{FF2B5EF4-FFF2-40B4-BE49-F238E27FC236}">
                  <a16:creationId xmlns:a16="http://schemas.microsoft.com/office/drawing/2014/main" id="{00000000-0008-0000-0000-000028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editAs="absolute">
    <xdr:from>
      <xdr:col>21</xdr:col>
      <xdr:colOff>165175</xdr:colOff>
      <xdr:row>15</xdr:row>
      <xdr:rowOff>63244</xdr:rowOff>
    </xdr:from>
    <xdr:to>
      <xdr:col>32</xdr:col>
      <xdr:colOff>209085</xdr:colOff>
      <xdr:row>41</xdr:row>
      <xdr:rowOff>0</xdr:rowOff>
    </xdr:to>
    <xdr:grpSp>
      <xdr:nvGrpSpPr>
        <xdr:cNvPr id="83" name="グループ化 82">
          <a:extLst>
            <a:ext uri="{FF2B5EF4-FFF2-40B4-BE49-F238E27FC236}">
              <a16:creationId xmlns:a16="http://schemas.microsoft.com/office/drawing/2014/main" id="{00000000-0008-0000-0000-000053000000}"/>
            </a:ext>
          </a:extLst>
        </xdr:cNvPr>
        <xdr:cNvGrpSpPr/>
      </xdr:nvGrpSpPr>
      <xdr:grpSpPr>
        <a:xfrm>
          <a:off x="10156900" y="4606669"/>
          <a:ext cx="7587710" cy="7166231"/>
          <a:chOff x="10301287" y="3633793"/>
          <a:chExt cx="6840000" cy="6840000"/>
        </a:xfrm>
      </xdr:grpSpPr>
      <xdr:sp macro="" textlink="" fLocksText="0">
        <xdr:nvSpPr>
          <xdr:cNvPr id="84" name="正方形/長方形 83">
            <a:extLst>
              <a:ext uri="{FF2B5EF4-FFF2-40B4-BE49-F238E27FC236}">
                <a16:creationId xmlns:a16="http://schemas.microsoft.com/office/drawing/2014/main" id="{00000000-0008-0000-0000-000054000000}"/>
              </a:ext>
            </a:extLst>
          </xdr:cNvPr>
          <xdr:cNvSpPr/>
        </xdr:nvSpPr>
        <xdr:spPr>
          <a:xfrm>
            <a:off x="10301287" y="3633793"/>
            <a:ext cx="6840000" cy="68400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tIns="108000" bIns="0" rtlCol="0" anchor="t" anchorCtr="0"/>
          <a:lstStyle/>
          <a:p>
            <a:pPr algn="l"/>
            <a:r>
              <a:rPr kumimoji="1" lang="ja-JP" altLang="en-US" sz="1400" b="1">
                <a:latin typeface="ＭＳ ゴシック" panose="020B0609070205080204" pitchFamily="49" charset="-128"/>
                <a:ea typeface="ＭＳ ゴシック" panose="020B0609070205080204" pitchFamily="49" charset="-128"/>
              </a:rPr>
              <a:t>（１）の確認チャート</a:t>
            </a:r>
            <a:endParaRPr kumimoji="1" lang="en-US" altLang="ja-JP" sz="1400" b="1">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xdr:txBody>
      </xdr:sp>
      <xdr:grpSp>
        <xdr:nvGrpSpPr>
          <xdr:cNvPr id="85" name="グループ化 84">
            <a:extLst>
              <a:ext uri="{FF2B5EF4-FFF2-40B4-BE49-F238E27FC236}">
                <a16:creationId xmlns:a16="http://schemas.microsoft.com/office/drawing/2014/main" id="{00000000-0008-0000-0000-000055000000}"/>
              </a:ext>
            </a:extLst>
          </xdr:cNvPr>
          <xdr:cNvGrpSpPr/>
        </xdr:nvGrpSpPr>
        <xdr:grpSpPr>
          <a:xfrm>
            <a:off x="10523005" y="4078159"/>
            <a:ext cx="5636018" cy="5513705"/>
            <a:chOff x="10523005" y="4078159"/>
            <a:chExt cx="5636018" cy="5479712"/>
          </a:xfrm>
        </xdr:grpSpPr>
        <xdr:grpSp>
          <xdr:nvGrpSpPr>
            <xdr:cNvPr id="86" name="グループ化 85">
              <a:extLst>
                <a:ext uri="{FF2B5EF4-FFF2-40B4-BE49-F238E27FC236}">
                  <a16:creationId xmlns:a16="http://schemas.microsoft.com/office/drawing/2014/main" id="{00000000-0008-0000-0000-000056000000}"/>
                </a:ext>
              </a:extLst>
            </xdr:cNvPr>
            <xdr:cNvGrpSpPr/>
          </xdr:nvGrpSpPr>
          <xdr:grpSpPr>
            <a:xfrm>
              <a:off x="12687159" y="4294159"/>
              <a:ext cx="3471864" cy="1710888"/>
              <a:chOff x="12608316" y="4240318"/>
              <a:chExt cx="3471864" cy="1710888"/>
            </a:xfrm>
          </xdr:grpSpPr>
          <xdr:cxnSp macro="">
            <xdr:nvCxnSpPr>
              <xdr:cNvPr id="117" name="直線コネクタ 116">
                <a:extLst>
                  <a:ext uri="{FF2B5EF4-FFF2-40B4-BE49-F238E27FC236}">
                    <a16:creationId xmlns:a16="http://schemas.microsoft.com/office/drawing/2014/main" id="{00000000-0008-0000-0000-000075000000}"/>
                  </a:ext>
                </a:extLst>
              </xdr:cNvPr>
              <xdr:cNvCxnSpPr>
                <a:stCxn id="106" idx="3"/>
                <a:endCxn id="120" idx="1"/>
              </xdr:cNvCxnSpPr>
            </xdr:nvCxnSpPr>
            <xdr:spPr>
              <a:xfrm>
                <a:off x="12608316" y="4384115"/>
                <a:ext cx="2063711" cy="204"/>
              </a:xfrm>
              <a:prstGeom prst="line">
                <a:avLst/>
              </a:prstGeom>
            </xdr:spPr>
            <xdr:style>
              <a:lnRef idx="1">
                <a:schemeClr val="accent1"/>
              </a:lnRef>
              <a:fillRef idx="0">
                <a:schemeClr val="accent1"/>
              </a:fillRef>
              <a:effectRef idx="0">
                <a:schemeClr val="accent1"/>
              </a:effectRef>
              <a:fontRef idx="minor">
                <a:schemeClr val="tx1"/>
              </a:fontRef>
            </xdr:style>
          </xdr:cxnSp>
          <xdr:grpSp>
            <xdr:nvGrpSpPr>
              <xdr:cNvPr id="118" name="グループ化 117">
                <a:extLst>
                  <a:ext uri="{FF2B5EF4-FFF2-40B4-BE49-F238E27FC236}">
                    <a16:creationId xmlns:a16="http://schemas.microsoft.com/office/drawing/2014/main" id="{00000000-0008-0000-0000-000076000000}"/>
                  </a:ext>
                </a:extLst>
              </xdr:cNvPr>
              <xdr:cNvGrpSpPr/>
            </xdr:nvGrpSpPr>
            <xdr:grpSpPr>
              <a:xfrm>
                <a:off x="13916026" y="4240318"/>
                <a:ext cx="2164154" cy="1710888"/>
                <a:chOff x="13916026" y="4240318"/>
                <a:chExt cx="2164154" cy="1710888"/>
              </a:xfrm>
            </xdr:grpSpPr>
            <xdr:cxnSp macro="">
              <xdr:nvCxnSpPr>
                <xdr:cNvPr id="119" name="直線矢印コネクタ 118">
                  <a:extLst>
                    <a:ext uri="{FF2B5EF4-FFF2-40B4-BE49-F238E27FC236}">
                      <a16:creationId xmlns:a16="http://schemas.microsoft.com/office/drawing/2014/main" id="{00000000-0008-0000-0000-000077000000}"/>
                    </a:ext>
                  </a:extLst>
                </xdr:cNvPr>
                <xdr:cNvCxnSpPr>
                  <a:stCxn id="120" idx="2"/>
                  <a:endCxn id="121" idx="0"/>
                </xdr:cNvCxnSpPr>
              </xdr:nvCxnSpPr>
              <xdr:spPr>
                <a:xfrm>
                  <a:off x="14996028" y="4528318"/>
                  <a:ext cx="2075" cy="70329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20" name="正方形/長方形 119">
                  <a:extLst>
                    <a:ext uri="{FF2B5EF4-FFF2-40B4-BE49-F238E27FC236}">
                      <a16:creationId xmlns:a16="http://schemas.microsoft.com/office/drawing/2014/main" id="{00000000-0008-0000-0000-000078000000}"/>
                    </a:ext>
                  </a:extLst>
                </xdr:cNvPr>
                <xdr:cNvSpPr/>
              </xdr:nvSpPr>
              <xdr:spPr>
                <a:xfrm>
                  <a:off x="14672027" y="4240318"/>
                  <a:ext cx="648000" cy="288000"/>
                </a:xfrm>
                <a:prstGeom prst="rect">
                  <a:avLst/>
                </a:prstGeom>
              </xdr:spPr>
              <xdr:style>
                <a:lnRef idx="2">
                  <a:schemeClr val="dk1"/>
                </a:lnRef>
                <a:fillRef idx="1001">
                  <a:schemeClr val="lt1"/>
                </a:fillRef>
                <a:effectRef idx="0">
                  <a:schemeClr val="dk1"/>
                </a:effectRef>
                <a:fontRef idx="minor">
                  <a:schemeClr val="dk1"/>
                </a:fontRef>
              </xdr:style>
              <xdr:txBody>
                <a:bodyPr vertOverflow="clip" horzOverflow="clip" tIns="0" bIns="0" rtlCol="0" anchor="ctr" anchorCtr="1"/>
                <a:lstStyle/>
                <a:p>
                  <a:pPr algn="l"/>
                  <a:r>
                    <a:rPr kumimoji="1" lang="ja-JP" altLang="en-US" sz="1100">
                      <a:latin typeface="ＭＳ ゴシック" panose="020B0609070205080204" pitchFamily="49" charset="-128"/>
                      <a:ea typeface="ＭＳ ゴシック" panose="020B0609070205080204" pitchFamily="49" charset="-128"/>
                    </a:rPr>
                    <a:t>はい</a:t>
                  </a:r>
                </a:p>
              </xdr:txBody>
            </xdr:sp>
            <xdr:sp macro="" textlink="">
              <xdr:nvSpPr>
                <xdr:cNvPr id="121" name="正方形/長方形 120">
                  <a:extLst>
                    <a:ext uri="{FF2B5EF4-FFF2-40B4-BE49-F238E27FC236}">
                      <a16:creationId xmlns:a16="http://schemas.microsoft.com/office/drawing/2014/main" id="{00000000-0008-0000-0000-000079000000}"/>
                    </a:ext>
                  </a:extLst>
                </xdr:cNvPr>
                <xdr:cNvSpPr/>
              </xdr:nvSpPr>
              <xdr:spPr>
                <a:xfrm>
                  <a:off x="13916026" y="5231612"/>
                  <a:ext cx="2164154" cy="719594"/>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tIns="0" bIns="0" rtlCol="0" anchor="ctr" anchorCtr="1"/>
                <a:lstStyle/>
                <a:p>
                  <a:pPr algn="ctr"/>
                  <a:r>
                    <a:rPr kumimoji="1" lang="ja-JP" altLang="en-US" sz="1100">
                      <a:latin typeface="ＭＳ ゴシック" panose="020B0609070205080204" pitchFamily="49" charset="-128"/>
                      <a:ea typeface="ＭＳ ゴシック" panose="020B0609070205080204" pitchFamily="49" charset="-128"/>
                    </a:rPr>
                    <a:t>①に該当します。</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続いて（３）（４）を記入してください。</a:t>
                  </a:r>
                </a:p>
              </xdr:txBody>
            </xdr:sp>
          </xdr:grpSp>
        </xdr:grpSp>
        <xdr:grpSp>
          <xdr:nvGrpSpPr>
            <xdr:cNvPr id="87" name="グループ化 86">
              <a:extLst>
                <a:ext uri="{FF2B5EF4-FFF2-40B4-BE49-F238E27FC236}">
                  <a16:creationId xmlns:a16="http://schemas.microsoft.com/office/drawing/2014/main" id="{00000000-0008-0000-0000-000057000000}"/>
                </a:ext>
              </a:extLst>
            </xdr:cNvPr>
            <xdr:cNvGrpSpPr/>
          </xdr:nvGrpSpPr>
          <xdr:grpSpPr>
            <a:xfrm>
              <a:off x="12683005" y="5645453"/>
              <a:ext cx="1311865" cy="379412"/>
              <a:chOff x="12604162" y="5591612"/>
              <a:chExt cx="1311865" cy="379412"/>
            </a:xfrm>
          </xdr:grpSpPr>
          <xdr:cxnSp macro="">
            <xdr:nvCxnSpPr>
              <xdr:cNvPr id="115" name="直線矢印コネクタ 114">
                <a:extLst>
                  <a:ext uri="{FF2B5EF4-FFF2-40B4-BE49-F238E27FC236}">
                    <a16:creationId xmlns:a16="http://schemas.microsoft.com/office/drawing/2014/main" id="{00000000-0008-0000-0000-000073000000}"/>
                  </a:ext>
                </a:extLst>
              </xdr:cNvPr>
              <xdr:cNvCxnSpPr/>
            </xdr:nvCxnSpPr>
            <xdr:spPr>
              <a:xfrm flipV="1">
                <a:off x="12604162" y="5591612"/>
                <a:ext cx="1311865" cy="3794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16" name="正方形/長方形 115">
                <a:extLst>
                  <a:ext uri="{FF2B5EF4-FFF2-40B4-BE49-F238E27FC236}">
                    <a16:creationId xmlns:a16="http://schemas.microsoft.com/office/drawing/2014/main" id="{00000000-0008-0000-0000-000074000000}"/>
                  </a:ext>
                </a:extLst>
              </xdr:cNvPr>
              <xdr:cNvSpPr/>
            </xdr:nvSpPr>
            <xdr:spPr>
              <a:xfrm>
                <a:off x="12936094" y="5637318"/>
                <a:ext cx="647999" cy="288000"/>
              </a:xfrm>
              <a:prstGeom prst="rect">
                <a:avLst/>
              </a:prstGeom>
            </xdr:spPr>
            <xdr:style>
              <a:lnRef idx="2">
                <a:schemeClr val="dk1"/>
              </a:lnRef>
              <a:fillRef idx="1001">
                <a:schemeClr val="lt1"/>
              </a:fillRef>
              <a:effectRef idx="0">
                <a:schemeClr val="dk1"/>
              </a:effectRef>
              <a:fontRef idx="minor">
                <a:schemeClr val="dk1"/>
              </a:fontRef>
            </xdr:style>
            <xdr:txBody>
              <a:bodyPr vertOverflow="clip" horzOverflow="clip" tIns="0" bIns="0" rtlCol="0" anchor="ctr" anchorCtr="1"/>
              <a:lstStyle/>
              <a:p>
                <a:pPr algn="l"/>
                <a:r>
                  <a:rPr kumimoji="1" lang="ja-JP" altLang="en-US" sz="1100" b="0">
                    <a:latin typeface="ＭＳ ゴシック" panose="020B0609070205080204" pitchFamily="49" charset="-128"/>
                    <a:ea typeface="ＭＳ ゴシック" panose="020B0609070205080204" pitchFamily="49" charset="-128"/>
                  </a:rPr>
                  <a:t>はい</a:t>
                </a:r>
              </a:p>
            </xdr:txBody>
          </xdr:sp>
        </xdr:grpSp>
        <xdr:grpSp>
          <xdr:nvGrpSpPr>
            <xdr:cNvPr id="88" name="グループ化 87">
              <a:extLst>
                <a:ext uri="{FF2B5EF4-FFF2-40B4-BE49-F238E27FC236}">
                  <a16:creationId xmlns:a16="http://schemas.microsoft.com/office/drawing/2014/main" id="{00000000-0008-0000-0000-000058000000}"/>
                </a:ext>
              </a:extLst>
            </xdr:cNvPr>
            <xdr:cNvGrpSpPr/>
          </xdr:nvGrpSpPr>
          <xdr:grpSpPr>
            <a:xfrm>
              <a:off x="12683005" y="5645452"/>
              <a:ext cx="1311865" cy="1966118"/>
              <a:chOff x="12604162" y="5591611"/>
              <a:chExt cx="1311865" cy="1966118"/>
            </a:xfrm>
          </xdr:grpSpPr>
          <xdr:cxnSp macro="">
            <xdr:nvCxnSpPr>
              <xdr:cNvPr id="113" name="直線矢印コネクタ 112">
                <a:extLst>
                  <a:ext uri="{FF2B5EF4-FFF2-40B4-BE49-F238E27FC236}">
                    <a16:creationId xmlns:a16="http://schemas.microsoft.com/office/drawing/2014/main" id="{00000000-0008-0000-0000-000071000000}"/>
                  </a:ext>
                </a:extLst>
              </xdr:cNvPr>
              <xdr:cNvCxnSpPr/>
            </xdr:nvCxnSpPr>
            <xdr:spPr>
              <a:xfrm flipV="1">
                <a:off x="12604162" y="5591612"/>
                <a:ext cx="1311865" cy="196611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14" name="正方形/長方形 113">
                <a:extLst>
                  <a:ext uri="{FF2B5EF4-FFF2-40B4-BE49-F238E27FC236}">
                    <a16:creationId xmlns:a16="http://schemas.microsoft.com/office/drawing/2014/main" id="{00000000-0008-0000-0000-000072000000}"/>
                  </a:ext>
                </a:extLst>
              </xdr:cNvPr>
              <xdr:cNvSpPr/>
            </xdr:nvSpPr>
            <xdr:spPr>
              <a:xfrm>
                <a:off x="12936094" y="6430671"/>
                <a:ext cx="648000" cy="288000"/>
              </a:xfrm>
              <a:prstGeom prst="rect">
                <a:avLst/>
              </a:prstGeom>
            </xdr:spPr>
            <xdr:style>
              <a:lnRef idx="2">
                <a:schemeClr val="dk1"/>
              </a:lnRef>
              <a:fillRef idx="1001">
                <a:schemeClr val="lt1"/>
              </a:fillRef>
              <a:effectRef idx="0">
                <a:schemeClr val="dk1"/>
              </a:effectRef>
              <a:fontRef idx="minor">
                <a:schemeClr val="dk1"/>
              </a:fontRef>
            </xdr:style>
            <xdr:txBody>
              <a:bodyPr vertOverflow="clip" horzOverflow="clip" tIns="0" bIns="0" rtlCol="0" anchor="ctr" anchorCtr="1"/>
              <a:lstStyle/>
              <a:p>
                <a:pPr algn="l"/>
                <a:r>
                  <a:rPr kumimoji="1" lang="ja-JP" altLang="en-US" sz="1100">
                    <a:latin typeface="ＭＳ ゴシック" panose="020B0609070205080204" pitchFamily="49" charset="-128"/>
                    <a:ea typeface="ＭＳ ゴシック" panose="020B0609070205080204" pitchFamily="49" charset="-128"/>
                  </a:rPr>
                  <a:t>はい</a:t>
                </a:r>
              </a:p>
            </xdr:txBody>
          </xdr:sp>
        </xdr:grpSp>
        <xdr:grpSp>
          <xdr:nvGrpSpPr>
            <xdr:cNvPr id="89" name="グループ化 88">
              <a:extLst>
                <a:ext uri="{FF2B5EF4-FFF2-40B4-BE49-F238E27FC236}">
                  <a16:creationId xmlns:a16="http://schemas.microsoft.com/office/drawing/2014/main" id="{00000000-0008-0000-0000-000059000000}"/>
                </a:ext>
              </a:extLst>
            </xdr:cNvPr>
            <xdr:cNvGrpSpPr/>
          </xdr:nvGrpSpPr>
          <xdr:grpSpPr>
            <a:xfrm>
              <a:off x="10523005" y="4078159"/>
              <a:ext cx="2164154" cy="5479712"/>
              <a:chOff x="10444162" y="4024318"/>
              <a:chExt cx="2164154" cy="5479712"/>
            </a:xfrm>
          </xdr:grpSpPr>
          <xdr:cxnSp macro="">
            <xdr:nvCxnSpPr>
              <xdr:cNvPr id="103" name="直線矢印コネクタ 102">
                <a:extLst>
                  <a:ext uri="{FF2B5EF4-FFF2-40B4-BE49-F238E27FC236}">
                    <a16:creationId xmlns:a16="http://schemas.microsoft.com/office/drawing/2014/main" id="{00000000-0008-0000-0000-000067000000}"/>
                  </a:ext>
                </a:extLst>
              </xdr:cNvPr>
              <xdr:cNvCxnSpPr>
                <a:stCxn id="106" idx="2"/>
                <a:endCxn id="108" idx="0"/>
              </xdr:cNvCxnSpPr>
            </xdr:nvCxnSpPr>
            <xdr:spPr>
              <a:xfrm>
                <a:off x="11526239" y="4743912"/>
                <a:ext cx="0" cy="8671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4" name="直線矢印コネクタ 103">
                <a:extLst>
                  <a:ext uri="{FF2B5EF4-FFF2-40B4-BE49-F238E27FC236}">
                    <a16:creationId xmlns:a16="http://schemas.microsoft.com/office/drawing/2014/main" id="{00000000-0008-0000-0000-000068000000}"/>
                  </a:ext>
                </a:extLst>
              </xdr:cNvPr>
              <xdr:cNvCxnSpPr>
                <a:stCxn id="108" idx="2"/>
                <a:endCxn id="110" idx="0"/>
              </xdr:cNvCxnSpPr>
            </xdr:nvCxnSpPr>
            <xdr:spPr>
              <a:xfrm>
                <a:off x="11526239" y="6330618"/>
                <a:ext cx="0" cy="8671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5" name="直線矢印コネクタ 104">
                <a:extLst>
                  <a:ext uri="{FF2B5EF4-FFF2-40B4-BE49-F238E27FC236}">
                    <a16:creationId xmlns:a16="http://schemas.microsoft.com/office/drawing/2014/main" id="{00000000-0008-0000-0000-000069000000}"/>
                  </a:ext>
                </a:extLst>
              </xdr:cNvPr>
              <xdr:cNvCxnSpPr>
                <a:stCxn id="110" idx="2"/>
                <a:endCxn id="112" idx="0"/>
              </xdr:cNvCxnSpPr>
            </xdr:nvCxnSpPr>
            <xdr:spPr>
              <a:xfrm>
                <a:off x="11526239" y="7917324"/>
                <a:ext cx="0" cy="8671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06" name="正方形/長方形 105">
                <a:extLst>
                  <a:ext uri="{FF2B5EF4-FFF2-40B4-BE49-F238E27FC236}">
                    <a16:creationId xmlns:a16="http://schemas.microsoft.com/office/drawing/2014/main" id="{00000000-0008-0000-0000-00006A000000}"/>
                  </a:ext>
                </a:extLst>
              </xdr:cNvPr>
              <xdr:cNvSpPr/>
            </xdr:nvSpPr>
            <xdr:spPr>
              <a:xfrm>
                <a:off x="10444162" y="4024318"/>
                <a:ext cx="2164154" cy="719594"/>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tIns="0" bIns="0" rtlCol="0" anchor="ctr" anchorCtr="1"/>
              <a:lstStyle/>
              <a:p>
                <a:pPr algn="l"/>
                <a:r>
                  <a:rPr kumimoji="1" lang="ja-JP" altLang="en-US" sz="1100">
                    <a:latin typeface="ＭＳ ゴシック" panose="020B0609070205080204" pitchFamily="49" charset="-128"/>
                    <a:ea typeface="ＭＳ ゴシック" panose="020B0609070205080204" pitchFamily="49" charset="-128"/>
                  </a:rPr>
                  <a:t>前年度の</a:t>
                </a:r>
                <a:r>
                  <a:rPr kumimoji="1" lang="en-US" altLang="ja-JP" sz="1100">
                    <a:latin typeface="ＭＳ ゴシック" panose="020B0609070205080204" pitchFamily="49" charset="-128"/>
                    <a:ea typeface="ＭＳ ゴシック" panose="020B0609070205080204" pitchFamily="49" charset="-128"/>
                  </a:rPr>
                  <a:t>11</a:t>
                </a:r>
                <a:r>
                  <a:rPr kumimoji="1" lang="ja-JP" altLang="en-US" sz="1100">
                    <a:latin typeface="ＭＳ ゴシック" panose="020B0609070205080204" pitchFamily="49" charset="-128"/>
                    <a:ea typeface="ＭＳ ゴシック" panose="020B0609070205080204" pitchFamily="49" charset="-128"/>
                  </a:rPr>
                  <a:t>月以降に指定を受けた事業所である。</a:t>
                </a:r>
              </a:p>
            </xdr:txBody>
          </xdr:sp>
          <xdr:sp macro="" textlink="">
            <xdr:nvSpPr>
              <xdr:cNvPr id="107" name="正方形/長方形 106">
                <a:extLst>
                  <a:ext uri="{FF2B5EF4-FFF2-40B4-BE49-F238E27FC236}">
                    <a16:creationId xmlns:a16="http://schemas.microsoft.com/office/drawing/2014/main" id="{00000000-0008-0000-0000-00006B000000}"/>
                  </a:ext>
                </a:extLst>
              </xdr:cNvPr>
              <xdr:cNvSpPr/>
            </xdr:nvSpPr>
            <xdr:spPr>
              <a:xfrm>
                <a:off x="11200162" y="5033468"/>
                <a:ext cx="648000" cy="2880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tIns="0" bIns="0" rtlCol="0" anchor="ctr" anchorCtr="1"/>
              <a:lstStyle/>
              <a:p>
                <a:pPr algn="l"/>
                <a:r>
                  <a:rPr kumimoji="1" lang="ja-JP" altLang="en-US" sz="1100">
                    <a:latin typeface="ＭＳ ゴシック" panose="020B0609070205080204" pitchFamily="49" charset="-128"/>
                    <a:ea typeface="ＭＳ ゴシック" panose="020B0609070205080204" pitchFamily="49" charset="-128"/>
                  </a:rPr>
                  <a:t>いいえ</a:t>
                </a:r>
              </a:p>
            </xdr:txBody>
          </xdr:sp>
          <xdr:sp macro="" textlink="">
            <xdr:nvSpPr>
              <xdr:cNvPr id="108" name="正方形/長方形 107">
                <a:extLst>
                  <a:ext uri="{FF2B5EF4-FFF2-40B4-BE49-F238E27FC236}">
                    <a16:creationId xmlns:a16="http://schemas.microsoft.com/office/drawing/2014/main" id="{00000000-0008-0000-0000-00006C000000}"/>
                  </a:ext>
                </a:extLst>
              </xdr:cNvPr>
              <xdr:cNvSpPr/>
            </xdr:nvSpPr>
            <xdr:spPr>
              <a:xfrm>
                <a:off x="10444162" y="5611024"/>
                <a:ext cx="2164154" cy="719594"/>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tIns="0" bIns="0" rtlCol="0" anchor="ctr" anchorCtr="1"/>
              <a:lstStyle/>
              <a:p>
                <a:pPr algn="l"/>
                <a:r>
                  <a:rPr kumimoji="1" lang="ja-JP" altLang="en-US" sz="1100">
                    <a:latin typeface="ＭＳ ゴシック" panose="020B0609070205080204" pitchFamily="49" charset="-128"/>
                    <a:ea typeface="ＭＳ ゴシック" panose="020B0609070205080204" pitchFamily="49" charset="-128"/>
                  </a:rPr>
                  <a:t>前年度の４月から３月までに通所リハビリテーション費を算定している月数が６か月未満である。</a:t>
                </a:r>
              </a:p>
            </xdr:txBody>
          </xdr:sp>
          <xdr:sp macro="" textlink="">
            <xdr:nvSpPr>
              <xdr:cNvPr id="109" name="正方形/長方形 108">
                <a:extLst>
                  <a:ext uri="{FF2B5EF4-FFF2-40B4-BE49-F238E27FC236}">
                    <a16:creationId xmlns:a16="http://schemas.microsoft.com/office/drawing/2014/main" id="{00000000-0008-0000-0000-00006D000000}"/>
                  </a:ext>
                </a:extLst>
              </xdr:cNvPr>
              <xdr:cNvSpPr/>
            </xdr:nvSpPr>
            <xdr:spPr>
              <a:xfrm>
                <a:off x="11200162" y="6620174"/>
                <a:ext cx="648000" cy="2880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tIns="0" bIns="0" rtlCol="0" anchor="ctr" anchorCtr="1"/>
              <a:lstStyle/>
              <a:p>
                <a:pPr algn="l"/>
                <a:r>
                  <a:rPr kumimoji="1" lang="ja-JP" altLang="en-US" sz="1100">
                    <a:latin typeface="ＭＳ ゴシック" panose="020B0609070205080204" pitchFamily="49" charset="-128"/>
                    <a:ea typeface="ＭＳ ゴシック" panose="020B0609070205080204" pitchFamily="49" charset="-128"/>
                  </a:rPr>
                  <a:t>いいえ</a:t>
                </a:r>
              </a:p>
            </xdr:txBody>
          </xdr:sp>
          <xdr:sp macro="" textlink="">
            <xdr:nvSpPr>
              <xdr:cNvPr id="110" name="正方形/長方形 109">
                <a:extLst>
                  <a:ext uri="{FF2B5EF4-FFF2-40B4-BE49-F238E27FC236}">
                    <a16:creationId xmlns:a16="http://schemas.microsoft.com/office/drawing/2014/main" id="{00000000-0008-0000-0000-00006E000000}"/>
                  </a:ext>
                </a:extLst>
              </xdr:cNvPr>
              <xdr:cNvSpPr/>
            </xdr:nvSpPr>
            <xdr:spPr>
              <a:xfrm>
                <a:off x="10444162" y="7197730"/>
                <a:ext cx="2164154" cy="719594"/>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tIns="0" bIns="0" rtlCol="0" anchor="ctr" anchorCtr="1"/>
              <a:lstStyle/>
              <a:p>
                <a:pPr algn="l"/>
                <a:r>
                  <a:rPr kumimoji="1" lang="en-US" altLang="ja-JP" sz="1100">
                    <a:latin typeface="ＭＳ ゴシック" panose="020B0609070205080204" pitchFamily="49" charset="-128"/>
                    <a:ea typeface="ＭＳ ゴシック" panose="020B0609070205080204" pitchFamily="49" charset="-128"/>
                  </a:rPr>
                  <a:t>4</a:t>
                </a:r>
                <a:r>
                  <a:rPr kumimoji="1" lang="ja-JP" altLang="en-US" sz="1100">
                    <a:latin typeface="ＭＳ ゴシック" panose="020B0609070205080204" pitchFamily="49" charset="-128"/>
                    <a:ea typeface="ＭＳ ゴシック" panose="020B0609070205080204" pitchFamily="49" charset="-128"/>
                  </a:rPr>
                  <a:t>月１日付けで定員を前年度から</a:t>
                </a:r>
                <a:r>
                  <a:rPr kumimoji="1" lang="en-US" altLang="ja-JP" sz="1100">
                    <a:latin typeface="ＭＳ ゴシック" panose="020B0609070205080204" pitchFamily="49" charset="-128"/>
                    <a:ea typeface="ＭＳ ゴシック" panose="020B0609070205080204" pitchFamily="49" charset="-128"/>
                  </a:rPr>
                  <a:t>25</a:t>
                </a:r>
                <a:r>
                  <a:rPr kumimoji="1" lang="ja-JP" altLang="en-US" sz="1100">
                    <a:latin typeface="ＭＳ ゴシック" panose="020B0609070205080204" pitchFamily="49" charset="-128"/>
                    <a:ea typeface="ＭＳ ゴシック" panose="020B0609070205080204" pitchFamily="49" charset="-128"/>
                  </a:rPr>
                  <a:t>％以上変更を行う。</a:t>
                </a:r>
              </a:p>
            </xdr:txBody>
          </xdr:sp>
          <xdr:sp macro="" textlink="">
            <xdr:nvSpPr>
              <xdr:cNvPr id="111" name="正方形/長方形 110">
                <a:extLst>
                  <a:ext uri="{FF2B5EF4-FFF2-40B4-BE49-F238E27FC236}">
                    <a16:creationId xmlns:a16="http://schemas.microsoft.com/office/drawing/2014/main" id="{00000000-0008-0000-0000-00006F000000}"/>
                  </a:ext>
                </a:extLst>
              </xdr:cNvPr>
              <xdr:cNvSpPr/>
            </xdr:nvSpPr>
            <xdr:spPr>
              <a:xfrm>
                <a:off x="11200162" y="8206880"/>
                <a:ext cx="648000" cy="2880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tIns="0" bIns="0" rtlCol="0" anchor="ctr" anchorCtr="1"/>
              <a:lstStyle/>
              <a:p>
                <a:pPr algn="l"/>
                <a:r>
                  <a:rPr kumimoji="1" lang="ja-JP" altLang="en-US" sz="1100">
                    <a:latin typeface="ＭＳ ゴシック" panose="020B0609070205080204" pitchFamily="49" charset="-128"/>
                    <a:ea typeface="ＭＳ ゴシック" panose="020B0609070205080204" pitchFamily="49" charset="-128"/>
                  </a:rPr>
                  <a:t>いいえ</a:t>
                </a:r>
              </a:p>
            </xdr:txBody>
          </xdr:sp>
          <xdr:sp macro="" textlink="">
            <xdr:nvSpPr>
              <xdr:cNvPr id="112" name="正方形/長方形 111">
                <a:extLst>
                  <a:ext uri="{FF2B5EF4-FFF2-40B4-BE49-F238E27FC236}">
                    <a16:creationId xmlns:a16="http://schemas.microsoft.com/office/drawing/2014/main" id="{00000000-0008-0000-0000-000070000000}"/>
                  </a:ext>
                </a:extLst>
              </xdr:cNvPr>
              <xdr:cNvSpPr/>
            </xdr:nvSpPr>
            <xdr:spPr>
              <a:xfrm>
                <a:off x="10444162" y="8784436"/>
                <a:ext cx="2164154" cy="719594"/>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tIns="0" bIns="0" rtlCol="0" anchor="ctr" anchorCtr="1"/>
              <a:lstStyle/>
              <a:p>
                <a:pPr algn="ctr"/>
                <a:r>
                  <a:rPr kumimoji="1" lang="ja-JP" altLang="en-US" sz="1100">
                    <a:latin typeface="ＭＳ ゴシック" panose="020B0609070205080204" pitchFamily="49" charset="-128"/>
                    <a:ea typeface="ＭＳ ゴシック" panose="020B0609070205080204" pitchFamily="49" charset="-128"/>
                  </a:rPr>
                  <a:t>②に該当します。</a:t>
                </a:r>
                <a:endParaRPr kumimoji="1" lang="en-US" altLang="ja-JP" sz="1100">
                  <a:latin typeface="ＭＳ ゴシック" panose="020B0609070205080204" pitchFamily="49" charset="-128"/>
                  <a:ea typeface="ＭＳ ゴシック" panose="020B0609070205080204" pitchFamily="49" charset="-128"/>
                </a:endParaRPr>
              </a:p>
              <a:p>
                <a:pPr algn="ctr"/>
                <a:r>
                  <a:rPr kumimoji="1" lang="ja-JP" altLang="en-US" sz="1100">
                    <a:latin typeface="ＭＳ ゴシック" panose="020B0609070205080204" pitchFamily="49" charset="-128"/>
                    <a:ea typeface="ＭＳ ゴシック" panose="020B0609070205080204" pitchFamily="49" charset="-128"/>
                  </a:rPr>
                  <a:t>続いて（２）へお進みください。</a:t>
                </a:r>
              </a:p>
            </xdr:txBody>
          </xdr:sp>
        </xdr:grpSp>
      </xdr:grpSp>
    </xdr:grpSp>
    <xdr:clientData fLocksWithSheet="0" fPrintsWithSheet="0"/>
  </xdr:twoCellAnchor>
  <xdr:twoCellAnchor>
    <xdr:from>
      <xdr:col>21</xdr:col>
      <xdr:colOff>200024</xdr:colOff>
      <xdr:row>6</xdr:row>
      <xdr:rowOff>331763</xdr:rowOff>
    </xdr:from>
    <xdr:to>
      <xdr:col>31</xdr:col>
      <xdr:colOff>182024</xdr:colOff>
      <xdr:row>9</xdr:row>
      <xdr:rowOff>157819</xdr:rowOff>
    </xdr:to>
    <xdr:sp macro="" textlink="">
      <xdr:nvSpPr>
        <xdr:cNvPr id="122" name="正方形/長方形 121">
          <a:extLst>
            <a:ext uri="{FF2B5EF4-FFF2-40B4-BE49-F238E27FC236}">
              <a16:creationId xmlns:a16="http://schemas.microsoft.com/office/drawing/2014/main" id="{00000000-0008-0000-0000-00007A000000}"/>
            </a:ext>
          </a:extLst>
        </xdr:cNvPr>
        <xdr:cNvSpPr/>
      </xdr:nvSpPr>
      <xdr:spPr>
        <a:xfrm>
          <a:off x="10140660" y="1578672"/>
          <a:ext cx="6822682" cy="83917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2100"/>
            </a:lnSpc>
          </a:pPr>
          <a:r>
            <a:rPr kumimoji="1" lang="ja-JP" altLang="en-US" sz="1800">
              <a:solidFill>
                <a:sysClr val="windowText" lastClr="000000"/>
              </a:solidFill>
              <a:latin typeface="ＭＳ Ｐゴシック" panose="020B0600070205080204" pitchFamily="50" charset="-128"/>
              <a:ea typeface="ＭＳ Ｐゴシック" panose="020B0600070205080204" pitchFamily="50" charset="-128"/>
            </a:rPr>
            <a:t>介護予防通所リハビリテーションの利用者については、利用定員、利用者数として換算し、点検書を作成してください。</a:t>
          </a:r>
        </a:p>
      </xdr:txBody>
    </xdr:sp>
    <xdr:clientData/>
  </xdr:twoCellAnchor>
  <xdr:twoCellAnchor>
    <xdr:from>
      <xdr:col>21</xdr:col>
      <xdr:colOff>200024</xdr:colOff>
      <xdr:row>1</xdr:row>
      <xdr:rowOff>0</xdr:rowOff>
    </xdr:from>
    <xdr:to>
      <xdr:col>31</xdr:col>
      <xdr:colOff>182024</xdr:colOff>
      <xdr:row>6</xdr:row>
      <xdr:rowOff>136050</xdr:rowOff>
    </xdr:to>
    <xdr:sp macro="" textlink="">
      <xdr:nvSpPr>
        <xdr:cNvPr id="123" name="正方形/長方形 122">
          <a:extLst>
            <a:ext uri="{FF2B5EF4-FFF2-40B4-BE49-F238E27FC236}">
              <a16:creationId xmlns:a16="http://schemas.microsoft.com/office/drawing/2014/main" id="{00000000-0008-0000-0000-00007B000000}"/>
            </a:ext>
          </a:extLst>
        </xdr:cNvPr>
        <xdr:cNvSpPr/>
      </xdr:nvSpPr>
      <xdr:spPr>
        <a:xfrm>
          <a:off x="10140660" y="121227"/>
          <a:ext cx="6822682" cy="1261732"/>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2100"/>
            </a:lnSpc>
          </a:pPr>
          <a:r>
            <a:rPr kumimoji="1" lang="en-US" altLang="ja-JP" sz="18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800">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800">
              <a:solidFill>
                <a:schemeClr val="accent1"/>
              </a:solidFill>
              <a:latin typeface="ＭＳ Ｐゴシック" panose="020B0600070205080204" pitchFamily="50" charset="-128"/>
              <a:ea typeface="ＭＳ Ｐゴシック" panose="020B0600070205080204" pitchFamily="50" charset="-128"/>
            </a:rPr>
            <a:t>青色セル</a:t>
          </a:r>
          <a:r>
            <a:rPr kumimoji="1" lang="ja-JP" altLang="en-US" sz="1800">
              <a:solidFill>
                <a:sysClr val="windowText" lastClr="000000"/>
              </a:solidFill>
              <a:latin typeface="ＭＳ Ｐゴシック" panose="020B0600070205080204" pitchFamily="50" charset="-128"/>
              <a:ea typeface="ＭＳ Ｐゴシック" panose="020B0600070205080204" pitchFamily="50" charset="-128"/>
            </a:rPr>
            <a:t>には数値を入力し、</a:t>
          </a:r>
          <a:r>
            <a:rPr kumimoji="1" lang="ja-JP" altLang="en-US" sz="1800">
              <a:solidFill>
                <a:schemeClr val="accent6"/>
              </a:solidFill>
              <a:latin typeface="ＭＳ Ｐゴシック" panose="020B0600070205080204" pitchFamily="50" charset="-128"/>
              <a:ea typeface="ＭＳ Ｐゴシック" panose="020B0600070205080204" pitchFamily="50" charset="-128"/>
            </a:rPr>
            <a:t>緑色セル</a:t>
          </a:r>
          <a:r>
            <a:rPr kumimoji="1" lang="ja-JP" altLang="en-US" sz="1800">
              <a:solidFill>
                <a:sysClr val="windowText" lastClr="000000"/>
              </a:solidFill>
              <a:latin typeface="ＭＳ Ｐゴシック" panose="020B0600070205080204" pitchFamily="50" charset="-128"/>
              <a:ea typeface="ＭＳ Ｐゴシック" panose="020B0600070205080204" pitchFamily="50" charset="-128"/>
            </a:rPr>
            <a:t>にはプルダウンから選択して入力してください。入力された数値等に基づき、</a:t>
          </a:r>
          <a:r>
            <a:rPr kumimoji="1" lang="ja-JP" altLang="en-US" sz="1800">
              <a:solidFill>
                <a:schemeClr val="accent4"/>
              </a:solidFill>
              <a:latin typeface="ＭＳ Ｐゴシック" panose="020B0600070205080204" pitchFamily="50" charset="-128"/>
              <a:ea typeface="ＭＳ Ｐゴシック" panose="020B0600070205080204" pitchFamily="50" charset="-128"/>
            </a:rPr>
            <a:t>黄色セル</a:t>
          </a:r>
          <a:r>
            <a:rPr kumimoji="1" lang="ja-JP" altLang="en-US" sz="1800">
              <a:solidFill>
                <a:sysClr val="windowText" lastClr="000000"/>
              </a:solidFill>
              <a:latin typeface="ＭＳ Ｐゴシック" panose="020B0600070205080204" pitchFamily="50" charset="-128"/>
              <a:ea typeface="ＭＳ Ｐゴシック" panose="020B0600070205080204" pitchFamily="50" charset="-128"/>
            </a:rPr>
            <a:t>に算定結果が表示されます。</a:t>
          </a:r>
          <a:endParaRPr kumimoji="1" lang="en-US" altLang="ja-JP" sz="1800">
            <a:solidFill>
              <a:sysClr val="windowText" lastClr="000000"/>
            </a:solidFill>
            <a:latin typeface="ＭＳ Ｐゴシック" panose="020B0600070205080204" pitchFamily="50" charset="-128"/>
            <a:ea typeface="ＭＳ Ｐゴシック" panose="020B0600070205080204" pitchFamily="50" charset="-128"/>
          </a:endParaRPr>
        </a:p>
        <a:p>
          <a:pPr algn="l">
            <a:lnSpc>
              <a:spcPts val="2100"/>
            </a:lnSpc>
          </a:pPr>
          <a:r>
            <a:rPr kumimoji="1" lang="en-US" altLang="ja-JP" sz="18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800">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800">
              <a:solidFill>
                <a:srgbClr val="FF5050"/>
              </a:solidFill>
              <a:latin typeface="ＭＳ Ｐゴシック" panose="020B0600070205080204" pitchFamily="50" charset="-128"/>
              <a:ea typeface="ＭＳ Ｐゴシック" panose="020B0600070205080204" pitchFamily="50" charset="-128"/>
            </a:rPr>
            <a:t>赤色セル</a:t>
          </a:r>
          <a:r>
            <a:rPr kumimoji="1" lang="ja-JP" altLang="en-US" sz="1800">
              <a:solidFill>
                <a:sysClr val="windowText" lastClr="000000"/>
              </a:solidFill>
              <a:latin typeface="ＭＳ Ｐゴシック" panose="020B0600070205080204" pitchFamily="50" charset="-128"/>
              <a:ea typeface="ＭＳ Ｐゴシック" panose="020B0600070205080204" pitchFamily="50" charset="-128"/>
            </a:rPr>
            <a:t>には指定された情報を入力してください。</a:t>
          </a:r>
          <a:endParaRPr kumimoji="1" lang="en-US" altLang="ja-JP" sz="18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21</xdr:col>
      <xdr:colOff>200024</xdr:colOff>
      <xdr:row>9</xdr:row>
      <xdr:rowOff>353532</xdr:rowOff>
    </xdr:from>
    <xdr:to>
      <xdr:col>31</xdr:col>
      <xdr:colOff>182024</xdr:colOff>
      <xdr:row>14</xdr:row>
      <xdr:rowOff>248532</xdr:rowOff>
    </xdr:to>
    <xdr:sp macro="" textlink="">
      <xdr:nvSpPr>
        <xdr:cNvPr id="124" name="正方形/長方形 123">
          <a:extLst>
            <a:ext uri="{FF2B5EF4-FFF2-40B4-BE49-F238E27FC236}">
              <a16:creationId xmlns:a16="http://schemas.microsoft.com/office/drawing/2014/main" id="{00000000-0008-0000-0000-00007C000000}"/>
            </a:ext>
          </a:extLst>
        </xdr:cNvPr>
        <xdr:cNvSpPr/>
      </xdr:nvSpPr>
      <xdr:spPr>
        <a:xfrm>
          <a:off x="10140660" y="2613555"/>
          <a:ext cx="6822682" cy="18000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2100"/>
            </a:lnSpc>
          </a:pPr>
          <a:r>
            <a:rPr kumimoji="1" lang="ja-JP" altLang="en-US" sz="1800">
              <a:solidFill>
                <a:sysClr val="windowText" lastClr="000000"/>
              </a:solidFill>
              <a:latin typeface="ＭＳ Ｐゴシック" panose="020B0600070205080204" pitchFamily="50" charset="-128"/>
              <a:ea typeface="ＭＳ Ｐゴシック" panose="020B0600070205080204" pitchFamily="50" charset="-128"/>
            </a:rPr>
            <a:t>５単位以上の事業所については、「事業所規模点検書（通所リハビリテーション等）」をもう一部作成し（６単位以上の事業所については、「利用延人員数計算シート（複数単位用）」も併せて作成してください。）、５単位目以降の情報を記入してください。</a:t>
          </a:r>
          <a:endParaRPr kumimoji="1" lang="en-US" altLang="ja-JP" sz="1800">
            <a:solidFill>
              <a:sysClr val="windowText" lastClr="000000"/>
            </a:solidFill>
            <a:latin typeface="ＭＳ Ｐゴシック" panose="020B0600070205080204" pitchFamily="50" charset="-128"/>
            <a:ea typeface="ＭＳ Ｐゴシック" panose="020B0600070205080204" pitchFamily="50" charset="-128"/>
          </a:endParaRPr>
        </a:p>
        <a:p>
          <a:pPr algn="l">
            <a:lnSpc>
              <a:spcPts val="2100"/>
            </a:lnSpc>
          </a:pPr>
          <a:r>
            <a:rPr kumimoji="1" lang="ja-JP" altLang="en-US" sz="1800">
              <a:solidFill>
                <a:sysClr val="windowText" lastClr="000000"/>
              </a:solidFill>
              <a:latin typeface="ＭＳ Ｐゴシック" panose="020B0600070205080204" pitchFamily="50" charset="-128"/>
              <a:ea typeface="ＭＳ Ｐゴシック" panose="020B0600070205080204" pitchFamily="50" charset="-128"/>
            </a:rPr>
            <a:t>また、すべての単位の平均利用延人員数（</a:t>
          </a:r>
          <a:r>
            <a:rPr kumimoji="1" lang="en-US" altLang="ja-JP" sz="1800">
              <a:solidFill>
                <a:sysClr val="windowText" lastClr="000000"/>
              </a:solidFill>
              <a:latin typeface="ＭＳ Ｐゴシック" panose="020B0600070205080204" pitchFamily="50" charset="-128"/>
              <a:ea typeface="ＭＳ Ｐゴシック" panose="020B0600070205080204" pitchFamily="50" charset="-128"/>
            </a:rPr>
            <a:t>f</a:t>
          </a:r>
          <a:r>
            <a:rPr kumimoji="1" lang="ja-JP" altLang="en-US" sz="1800">
              <a:solidFill>
                <a:sysClr val="windowText" lastClr="000000"/>
              </a:solidFill>
              <a:latin typeface="ＭＳ Ｐゴシック" panose="020B0600070205080204" pitchFamily="50" charset="-128"/>
              <a:ea typeface="ＭＳ Ｐゴシック" panose="020B0600070205080204" pitchFamily="50" charset="-128"/>
            </a:rPr>
            <a:t>）を合計し、（７）の表から事業所規模を判定してください。</a:t>
          </a:r>
        </a:p>
      </xdr:txBody>
    </xdr:sp>
    <xdr:clientData/>
  </xdr:twoCellAnchor>
  <mc:AlternateContent xmlns:mc="http://schemas.openxmlformats.org/markup-compatibility/2006">
    <mc:Choice xmlns:a14="http://schemas.microsoft.com/office/drawing/2010/main" Requires="a14">
      <xdr:twoCellAnchor editAs="oneCell">
        <xdr:from>
          <xdr:col>2</xdr:col>
          <xdr:colOff>142875</xdr:colOff>
          <xdr:row>24</xdr:row>
          <xdr:rowOff>0</xdr:rowOff>
        </xdr:from>
        <xdr:to>
          <xdr:col>2</xdr:col>
          <xdr:colOff>361950</xdr:colOff>
          <xdr:row>25</xdr:row>
          <xdr:rowOff>0</xdr:rowOff>
        </xdr:to>
        <xdr:sp macro="" textlink="">
          <xdr:nvSpPr>
            <xdr:cNvPr id="7211" name="Option Button 43" hidden="1">
              <a:extLst>
                <a:ext uri="{63B3BB69-23CF-44E3-9099-C40C66FF867C}">
                  <a14:compatExt spid="_x0000_s7211"/>
                </a:ext>
                <a:ext uri="{FF2B5EF4-FFF2-40B4-BE49-F238E27FC236}">
                  <a16:creationId xmlns:a16="http://schemas.microsoft.com/office/drawing/2014/main" id="{00000000-0008-0000-0000-00002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25</xdr:row>
          <xdr:rowOff>0</xdr:rowOff>
        </xdr:from>
        <xdr:to>
          <xdr:col>2</xdr:col>
          <xdr:colOff>361950</xdr:colOff>
          <xdr:row>26</xdr:row>
          <xdr:rowOff>0</xdr:rowOff>
        </xdr:to>
        <xdr:sp macro="" textlink="">
          <xdr:nvSpPr>
            <xdr:cNvPr id="7212" name="Option Button 44" hidden="1">
              <a:extLst>
                <a:ext uri="{63B3BB69-23CF-44E3-9099-C40C66FF867C}">
                  <a14:compatExt spid="_x0000_s7212"/>
                </a:ext>
                <a:ext uri="{FF2B5EF4-FFF2-40B4-BE49-F238E27FC236}">
                  <a16:creationId xmlns:a16="http://schemas.microsoft.com/office/drawing/2014/main" id="{00000000-0008-0000-0000-00002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210662</xdr:colOff>
      <xdr:row>65</xdr:row>
      <xdr:rowOff>15560</xdr:rowOff>
    </xdr:from>
    <xdr:to>
      <xdr:col>31</xdr:col>
      <xdr:colOff>677249</xdr:colOff>
      <xdr:row>89</xdr:row>
      <xdr:rowOff>89044</xdr:rowOff>
    </xdr:to>
    <xdr:grpSp>
      <xdr:nvGrpSpPr>
        <xdr:cNvPr id="7204" name="グループ化 7203">
          <a:extLst>
            <a:ext uri="{FF2B5EF4-FFF2-40B4-BE49-F238E27FC236}">
              <a16:creationId xmlns:a16="http://schemas.microsoft.com/office/drawing/2014/main" id="{95175AFB-0CD8-2FB2-7C16-E4CB574B34F6}"/>
            </a:ext>
          </a:extLst>
        </xdr:cNvPr>
        <xdr:cNvGrpSpPr/>
      </xdr:nvGrpSpPr>
      <xdr:grpSpPr>
        <a:xfrm>
          <a:off x="10202387" y="18694085"/>
          <a:ext cx="7324587" cy="6826709"/>
          <a:chOff x="10316687" y="18836960"/>
          <a:chExt cx="7324587" cy="6826709"/>
        </a:xfrm>
      </xdr:grpSpPr>
      <xdr:grpSp>
        <xdr:nvGrpSpPr>
          <xdr:cNvPr id="7203" name="グループ化 7202">
            <a:extLst>
              <a:ext uri="{FF2B5EF4-FFF2-40B4-BE49-F238E27FC236}">
                <a16:creationId xmlns:a16="http://schemas.microsoft.com/office/drawing/2014/main" id="{FC771D26-F0E9-F06E-912C-29EC4B594186}"/>
              </a:ext>
            </a:extLst>
          </xdr:cNvPr>
          <xdr:cNvGrpSpPr/>
        </xdr:nvGrpSpPr>
        <xdr:grpSpPr>
          <a:xfrm>
            <a:off x="10316687" y="18836960"/>
            <a:ext cx="7324587" cy="6826709"/>
            <a:chOff x="10316687" y="18827435"/>
            <a:chExt cx="7324587" cy="6826709"/>
          </a:xfrm>
        </xdr:grpSpPr>
        <xdr:grpSp>
          <xdr:nvGrpSpPr>
            <xdr:cNvPr id="6" name="グループ化 5">
              <a:extLst>
                <a:ext uri="{FF2B5EF4-FFF2-40B4-BE49-F238E27FC236}">
                  <a16:creationId xmlns:a16="http://schemas.microsoft.com/office/drawing/2014/main" id="{9B97E152-DD5D-C2F0-7C59-90E34B07A1FD}"/>
                </a:ext>
              </a:extLst>
            </xdr:cNvPr>
            <xdr:cNvGrpSpPr/>
          </xdr:nvGrpSpPr>
          <xdr:grpSpPr>
            <a:xfrm>
              <a:off x="10316687" y="18827435"/>
              <a:ext cx="7324587" cy="6826709"/>
              <a:chOff x="10091505" y="18866511"/>
              <a:chExt cx="7303094" cy="6775909"/>
            </a:xfrm>
          </xdr:grpSpPr>
          <xdr:sp macro="" textlink="">
            <xdr:nvSpPr>
              <xdr:cNvPr id="2" name="正方形/長方形 1">
                <a:extLst>
                  <a:ext uri="{FF2B5EF4-FFF2-40B4-BE49-F238E27FC236}">
                    <a16:creationId xmlns:a16="http://schemas.microsoft.com/office/drawing/2014/main" id="{9B6AFA6E-2F4C-4429-839D-46822C90CAA8}"/>
                  </a:ext>
                </a:extLst>
              </xdr:cNvPr>
              <xdr:cNvSpPr/>
            </xdr:nvSpPr>
            <xdr:spPr>
              <a:xfrm>
                <a:off x="10091505" y="18866511"/>
                <a:ext cx="7303094" cy="677590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tIns="108000" bIns="0" rtlCol="0" anchor="t" anchorCtr="0"/>
              <a:lstStyle/>
              <a:p>
                <a:pPr algn="l"/>
                <a:r>
                  <a:rPr kumimoji="1" lang="ja-JP" altLang="en-US" sz="1400" b="1">
                    <a:latin typeface="ＭＳ ゴシック" panose="020B0609070205080204" pitchFamily="49" charset="-128"/>
                    <a:ea typeface="ＭＳ ゴシック" panose="020B0609070205080204" pitchFamily="49" charset="-128"/>
                  </a:rPr>
                  <a:t>（７）の確認チャート（大規模型区分の特例の確認）</a:t>
                </a:r>
                <a:endParaRPr kumimoji="1" lang="en-US" altLang="ja-JP" sz="1400" b="1">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xdr:txBody>
          </xdr:sp>
          <xdr:sp macro="" textlink="">
            <xdr:nvSpPr>
              <xdr:cNvPr id="7265" name="正方形/長方形 7264">
                <a:extLst>
                  <a:ext uri="{FF2B5EF4-FFF2-40B4-BE49-F238E27FC236}">
                    <a16:creationId xmlns:a16="http://schemas.microsoft.com/office/drawing/2014/main" id="{67F427F3-023E-485F-9943-290460342AF4}"/>
                  </a:ext>
                </a:extLst>
              </xdr:cNvPr>
              <xdr:cNvSpPr/>
            </xdr:nvSpPr>
            <xdr:spPr>
              <a:xfrm>
                <a:off x="13794917" y="21970863"/>
                <a:ext cx="3416079" cy="3463206"/>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tIns="0" bIns="0" rtlCol="0" anchor="ctr" anchorCtr="1"/>
              <a:lstStyle/>
              <a:p>
                <a:pPr algn="l"/>
                <a:endParaRPr kumimoji="1" lang="ja-JP" altLang="en-US" sz="1100">
                  <a:latin typeface="ＭＳ ゴシック" panose="020B0609070205080204" pitchFamily="49" charset="-128"/>
                  <a:ea typeface="ＭＳ ゴシック" panose="020B0609070205080204" pitchFamily="49" charset="-128"/>
                </a:endParaRPr>
              </a:p>
            </xdr:txBody>
          </xdr:sp>
          <xdr:sp macro="" textlink="">
            <xdr:nvSpPr>
              <xdr:cNvPr id="7269" name="正方形/長方形 7268">
                <a:extLst>
                  <a:ext uri="{FF2B5EF4-FFF2-40B4-BE49-F238E27FC236}">
                    <a16:creationId xmlns:a16="http://schemas.microsoft.com/office/drawing/2014/main" id="{F6AAC4C8-5D2E-49BC-9946-16FCF62489AE}"/>
                  </a:ext>
                </a:extLst>
              </xdr:cNvPr>
              <xdr:cNvSpPr/>
            </xdr:nvSpPr>
            <xdr:spPr>
              <a:xfrm>
                <a:off x="13890244" y="22156141"/>
                <a:ext cx="3222357" cy="376264"/>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tIns="0" bIns="0" rtlCol="0" anchor="ctr" anchorCtr="1"/>
              <a:lstStyle/>
              <a:p>
                <a:pPr algn="l"/>
                <a:r>
                  <a:rPr kumimoji="1" lang="ja-JP" altLang="en-US" sz="1100">
                    <a:latin typeface="ＭＳ ゴシック" panose="020B0609070205080204" pitchFamily="49" charset="-128"/>
                    <a:ea typeface="ＭＳ ゴシック" panose="020B0609070205080204" pitchFamily="49" charset="-128"/>
                  </a:rPr>
                  <a:t>確認の結果事業所規模に変更が生じた。</a:t>
                </a:r>
              </a:p>
            </xdr:txBody>
          </xdr:sp>
          <xdr:sp macro="" textlink="">
            <xdr:nvSpPr>
              <xdr:cNvPr id="7270" name="正方形/長方形 7269">
                <a:extLst>
                  <a:ext uri="{FF2B5EF4-FFF2-40B4-BE49-F238E27FC236}">
                    <a16:creationId xmlns:a16="http://schemas.microsoft.com/office/drawing/2014/main" id="{E71E9575-331D-4AC5-B09C-91C6F60FE524}"/>
                  </a:ext>
                </a:extLst>
              </xdr:cNvPr>
              <xdr:cNvSpPr/>
            </xdr:nvSpPr>
            <xdr:spPr>
              <a:xfrm>
                <a:off x="16389354" y="22713435"/>
                <a:ext cx="693953" cy="307757"/>
              </a:xfrm>
              <a:prstGeom prst="rect">
                <a:avLst/>
              </a:prstGeom>
            </xdr:spPr>
            <xdr:style>
              <a:lnRef idx="2">
                <a:schemeClr val="dk1"/>
              </a:lnRef>
              <a:fillRef idx="1001">
                <a:schemeClr val="lt1"/>
              </a:fillRef>
              <a:effectRef idx="0">
                <a:schemeClr val="dk1"/>
              </a:effectRef>
              <a:fontRef idx="minor">
                <a:schemeClr val="dk1"/>
              </a:fontRef>
            </xdr:style>
            <xdr:txBody>
              <a:bodyPr vertOverflow="clip" horzOverflow="clip" tIns="0" bIns="0" rtlCol="0" anchor="ctr" anchorCtr="1"/>
              <a:lstStyle/>
              <a:p>
                <a:pPr algn="l"/>
                <a:r>
                  <a:rPr kumimoji="1" lang="ja-JP" altLang="en-US" sz="1100">
                    <a:latin typeface="ＭＳ ゴシック" panose="020B0609070205080204" pitchFamily="49" charset="-128"/>
                    <a:ea typeface="ＭＳ ゴシック" panose="020B0609070205080204" pitchFamily="49" charset="-128"/>
                  </a:rPr>
                  <a:t>はい</a:t>
                </a:r>
              </a:p>
            </xdr:txBody>
          </xdr:sp>
          <xdr:sp macro="" textlink="">
            <xdr:nvSpPr>
              <xdr:cNvPr id="7271" name="正方形/長方形 7270">
                <a:extLst>
                  <a:ext uri="{FF2B5EF4-FFF2-40B4-BE49-F238E27FC236}">
                    <a16:creationId xmlns:a16="http://schemas.microsoft.com/office/drawing/2014/main" id="{CE3BC45B-903D-4F6A-8C1F-08A24831805F}"/>
                  </a:ext>
                </a:extLst>
              </xdr:cNvPr>
              <xdr:cNvSpPr/>
            </xdr:nvSpPr>
            <xdr:spPr>
              <a:xfrm>
                <a:off x="14734100" y="23190367"/>
                <a:ext cx="2381250" cy="1057032"/>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tIns="0" bIns="0" rtlCol="0" anchor="ctr" anchorCtr="1"/>
              <a:lstStyle/>
              <a:p>
                <a:pPr algn="l"/>
                <a:r>
                  <a:rPr kumimoji="1" lang="ja-JP" altLang="en-US" sz="1100">
                    <a:latin typeface="ＭＳ ゴシック" panose="020B0609070205080204" pitchFamily="49" charset="-128"/>
                    <a:ea typeface="ＭＳ ゴシック" panose="020B0609070205080204" pitchFamily="49" charset="-128"/>
                  </a:rPr>
                  <a:t>加算届を作成し、点検書</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特例により通常規模型に変更となる場合は</a:t>
                </a:r>
                <a:r>
                  <a:rPr kumimoji="1" lang="ja-JP" altLang="ja-JP" sz="1100">
                    <a:solidFill>
                      <a:schemeClr val="lt1"/>
                    </a:solidFill>
                    <a:effectLst/>
                    <a:latin typeface="+mn-lt"/>
                    <a:ea typeface="+mn-ea"/>
                    <a:cs typeface="+mn-cs"/>
                  </a:rPr>
                  <a:t>大規模型事業所（特例）計算シート</a:t>
                </a:r>
                <a:r>
                  <a:rPr kumimoji="1" lang="ja-JP" altLang="en-US" sz="1100">
                    <a:solidFill>
                      <a:schemeClr val="lt1"/>
                    </a:solidFill>
                    <a:effectLst/>
                    <a:latin typeface="+mn-lt"/>
                    <a:ea typeface="+mn-ea"/>
                    <a:cs typeface="+mn-cs"/>
                  </a:rPr>
                  <a:t>を含む</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を添えて提出期限までに指導監査課に提出してください。</a:t>
                </a:r>
              </a:p>
            </xdr:txBody>
          </xdr:sp>
          <xdr:sp macro="" textlink="">
            <xdr:nvSpPr>
              <xdr:cNvPr id="7272" name="正方形/長方形 7271">
                <a:extLst>
                  <a:ext uri="{FF2B5EF4-FFF2-40B4-BE49-F238E27FC236}">
                    <a16:creationId xmlns:a16="http://schemas.microsoft.com/office/drawing/2014/main" id="{FDB48E19-BE14-4251-8E99-FA784ED217A5}"/>
                  </a:ext>
                </a:extLst>
              </xdr:cNvPr>
              <xdr:cNvSpPr/>
            </xdr:nvSpPr>
            <xdr:spPr>
              <a:xfrm>
                <a:off x="13913937" y="24307477"/>
                <a:ext cx="2317627" cy="493392"/>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tIns="0" bIns="0" rtlCol="0" anchor="ctr" anchorCtr="1"/>
              <a:lstStyle/>
              <a:p>
                <a:pPr algn="l"/>
                <a:r>
                  <a:rPr kumimoji="1" lang="ja-JP" altLang="en-US" sz="1100">
                    <a:latin typeface="ＭＳ ゴシック" panose="020B0609070205080204" pitchFamily="49" charset="-128"/>
                    <a:ea typeface="ＭＳ ゴシック" panose="020B0609070205080204" pitchFamily="49" charset="-128"/>
                  </a:rPr>
                  <a:t>加算届、点検書は提出不要です。</a:t>
                </a:r>
              </a:p>
            </xdr:txBody>
          </xdr:sp>
          <xdr:sp macro="" textlink="">
            <xdr:nvSpPr>
              <xdr:cNvPr id="7273" name="正方形/長方形 7272">
                <a:extLst>
                  <a:ext uri="{FF2B5EF4-FFF2-40B4-BE49-F238E27FC236}">
                    <a16:creationId xmlns:a16="http://schemas.microsoft.com/office/drawing/2014/main" id="{EDCD42CC-CD7D-4363-8EEA-512418007C32}"/>
                  </a:ext>
                </a:extLst>
              </xdr:cNvPr>
              <xdr:cNvSpPr/>
            </xdr:nvSpPr>
            <xdr:spPr>
              <a:xfrm>
                <a:off x="13957564" y="24905111"/>
                <a:ext cx="3147907" cy="434495"/>
              </a:xfrm>
              <a:prstGeom prst="rect">
                <a:avLst/>
              </a:prstGeom>
            </xdr:spPr>
            <xdr:style>
              <a:lnRef idx="2">
                <a:schemeClr val="accent5"/>
              </a:lnRef>
              <a:fillRef idx="1">
                <a:schemeClr val="lt1"/>
              </a:fillRef>
              <a:effectRef idx="0">
                <a:schemeClr val="accent5"/>
              </a:effectRef>
              <a:fontRef idx="minor">
                <a:schemeClr val="dk1"/>
              </a:fontRef>
            </xdr:style>
            <xdr:txBody>
              <a:bodyPr vertOverflow="clip" horzOverflow="clip" tIns="0" bIns="0" rtlCol="0" anchor="ctr" anchorCtr="1"/>
              <a:lstStyle/>
              <a:p>
                <a:pPr algn="l"/>
                <a:r>
                  <a:rPr kumimoji="1" lang="ja-JP" altLang="en-US" sz="1100">
                    <a:latin typeface="ＭＳ ゴシック" panose="020B0609070205080204" pitchFamily="49" charset="-128"/>
                    <a:ea typeface="ＭＳ ゴシック" panose="020B0609070205080204" pitchFamily="49" charset="-128"/>
                  </a:rPr>
                  <a:t>加算届と点検書等の控えは５年間保存してください。</a:t>
                </a:r>
              </a:p>
            </xdr:txBody>
          </xdr:sp>
          <xdr:sp macro="" textlink="">
            <xdr:nvSpPr>
              <xdr:cNvPr id="7274" name="正方形/長方形 7273">
                <a:extLst>
                  <a:ext uri="{FF2B5EF4-FFF2-40B4-BE49-F238E27FC236}">
                    <a16:creationId xmlns:a16="http://schemas.microsoft.com/office/drawing/2014/main" id="{55E043CC-9701-4D21-97EF-3B250C825A88}"/>
                  </a:ext>
                </a:extLst>
              </xdr:cNvPr>
              <xdr:cNvSpPr/>
            </xdr:nvSpPr>
            <xdr:spPr>
              <a:xfrm>
                <a:off x="13965280" y="23183694"/>
                <a:ext cx="693953" cy="30588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tIns="0" bIns="0" rtlCol="0" anchor="ctr" anchorCtr="1"/>
              <a:lstStyle/>
              <a:p>
                <a:pPr algn="l"/>
                <a:r>
                  <a:rPr kumimoji="1" lang="ja-JP" altLang="en-US" sz="1100">
                    <a:latin typeface="ＭＳ ゴシック" panose="020B0609070205080204" pitchFamily="49" charset="-128"/>
                    <a:ea typeface="ＭＳ ゴシック" panose="020B0609070205080204" pitchFamily="49" charset="-128"/>
                  </a:rPr>
                  <a:t>いいえ</a:t>
                </a:r>
              </a:p>
            </xdr:txBody>
          </xdr:sp>
          <xdr:cxnSp macro="">
            <xdr:nvCxnSpPr>
              <xdr:cNvPr id="7275" name="直線コネクタ 7274">
                <a:extLst>
                  <a:ext uri="{FF2B5EF4-FFF2-40B4-BE49-F238E27FC236}">
                    <a16:creationId xmlns:a16="http://schemas.microsoft.com/office/drawing/2014/main" id="{38F916D9-0DEE-4D27-BEE6-13A178003403}"/>
                  </a:ext>
                </a:extLst>
              </xdr:cNvPr>
              <xdr:cNvCxnSpPr/>
            </xdr:nvCxnSpPr>
            <xdr:spPr>
              <a:xfrm flipH="1">
                <a:off x="14285040" y="22586685"/>
                <a:ext cx="785" cy="595802"/>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7276" name="直線矢印コネクタ 7275">
                <a:extLst>
                  <a:ext uri="{FF2B5EF4-FFF2-40B4-BE49-F238E27FC236}">
                    <a16:creationId xmlns:a16="http://schemas.microsoft.com/office/drawing/2014/main" id="{5CFF8CB9-AA8D-4367-BD2E-9FF4F8766099}"/>
                  </a:ext>
                </a:extLst>
              </xdr:cNvPr>
              <xdr:cNvCxnSpPr/>
            </xdr:nvCxnSpPr>
            <xdr:spPr>
              <a:xfrm flipH="1">
                <a:off x="14273426" y="23507212"/>
                <a:ext cx="1862" cy="77565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7279" name="直線コネクタ 7278">
                <a:extLst>
                  <a:ext uri="{FF2B5EF4-FFF2-40B4-BE49-F238E27FC236}">
                    <a16:creationId xmlns:a16="http://schemas.microsoft.com/office/drawing/2014/main" id="{F606CA61-CD08-479F-8052-35DFEBA4F383}"/>
                  </a:ext>
                </a:extLst>
              </xdr:cNvPr>
              <xdr:cNvCxnSpPr>
                <a:endCxn id="7270" idx="0"/>
              </xdr:cNvCxnSpPr>
            </xdr:nvCxnSpPr>
            <xdr:spPr>
              <a:xfrm flipH="1">
                <a:off x="16736638" y="22561486"/>
                <a:ext cx="6369" cy="151949"/>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7282" name="直線矢印コネクタ 7281">
                <a:extLst>
                  <a:ext uri="{FF2B5EF4-FFF2-40B4-BE49-F238E27FC236}">
                    <a16:creationId xmlns:a16="http://schemas.microsoft.com/office/drawing/2014/main" id="{919D9449-0C50-4FCD-BF6D-58939FBC761B}"/>
                  </a:ext>
                </a:extLst>
              </xdr:cNvPr>
              <xdr:cNvCxnSpPr/>
            </xdr:nvCxnSpPr>
            <xdr:spPr>
              <a:xfrm>
                <a:off x="16744019" y="23043048"/>
                <a:ext cx="461" cy="13767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nvGrpSpPr>
              <xdr:cNvPr id="7" name="グループ化 6">
                <a:extLst>
                  <a:ext uri="{FF2B5EF4-FFF2-40B4-BE49-F238E27FC236}">
                    <a16:creationId xmlns:a16="http://schemas.microsoft.com/office/drawing/2014/main" id="{00BDDF74-6426-477E-AD7F-B85394BC9B1C}"/>
                  </a:ext>
                </a:extLst>
              </xdr:cNvPr>
              <xdr:cNvGrpSpPr/>
            </xdr:nvGrpSpPr>
            <xdr:grpSpPr>
              <a:xfrm>
                <a:off x="10396099" y="19383169"/>
                <a:ext cx="6836079" cy="4790995"/>
                <a:chOff x="3730281" y="4379753"/>
                <a:chExt cx="14112429" cy="4978913"/>
              </a:xfrm>
            </xdr:grpSpPr>
            <xdr:grpSp>
              <xdr:nvGrpSpPr>
                <xdr:cNvPr id="9" name="グループ化 8">
                  <a:extLst>
                    <a:ext uri="{FF2B5EF4-FFF2-40B4-BE49-F238E27FC236}">
                      <a16:creationId xmlns:a16="http://schemas.microsoft.com/office/drawing/2014/main" id="{2975FBF5-5D91-0A58-DF5D-53D7AA029E43}"/>
                    </a:ext>
                  </a:extLst>
                </xdr:cNvPr>
                <xdr:cNvGrpSpPr/>
              </xdr:nvGrpSpPr>
              <xdr:grpSpPr>
                <a:xfrm>
                  <a:off x="8881398" y="4530851"/>
                  <a:ext cx="8961312" cy="1673565"/>
                  <a:chOff x="8802554" y="4477009"/>
                  <a:chExt cx="8961311" cy="1673565"/>
                </a:xfrm>
              </xdr:grpSpPr>
              <xdr:cxnSp macro="">
                <xdr:nvCxnSpPr>
                  <xdr:cNvPr id="28" name="直線コネクタ 27">
                    <a:extLst>
                      <a:ext uri="{FF2B5EF4-FFF2-40B4-BE49-F238E27FC236}">
                        <a16:creationId xmlns:a16="http://schemas.microsoft.com/office/drawing/2014/main" id="{0D7E36A4-8176-04B0-139C-912EB8F44173}"/>
                      </a:ext>
                    </a:extLst>
                  </xdr:cNvPr>
                  <xdr:cNvCxnSpPr>
                    <a:stCxn id="18" idx="3"/>
                    <a:endCxn id="31" idx="1"/>
                  </xdr:cNvCxnSpPr>
                </xdr:nvCxnSpPr>
                <xdr:spPr>
                  <a:xfrm flipV="1">
                    <a:off x="8802554" y="4674398"/>
                    <a:ext cx="5607150" cy="33826"/>
                  </a:xfrm>
                  <a:prstGeom prst="line">
                    <a:avLst/>
                  </a:prstGeom>
                </xdr:spPr>
                <xdr:style>
                  <a:lnRef idx="1">
                    <a:schemeClr val="accent1"/>
                  </a:lnRef>
                  <a:fillRef idx="0">
                    <a:schemeClr val="accent1"/>
                  </a:fillRef>
                  <a:effectRef idx="0">
                    <a:schemeClr val="accent1"/>
                  </a:effectRef>
                  <a:fontRef idx="minor">
                    <a:schemeClr val="tx1"/>
                  </a:fontRef>
                </xdr:style>
              </xdr:cxnSp>
              <xdr:grpSp>
                <xdr:nvGrpSpPr>
                  <xdr:cNvPr id="29" name="グループ化 28">
                    <a:extLst>
                      <a:ext uri="{FF2B5EF4-FFF2-40B4-BE49-F238E27FC236}">
                        <a16:creationId xmlns:a16="http://schemas.microsoft.com/office/drawing/2014/main" id="{3B688043-B4A1-26E4-EDDE-6E5BC052387E}"/>
                      </a:ext>
                    </a:extLst>
                  </xdr:cNvPr>
                  <xdr:cNvGrpSpPr/>
                </xdr:nvGrpSpPr>
                <xdr:grpSpPr>
                  <a:xfrm>
                    <a:off x="12806395" y="4477009"/>
                    <a:ext cx="4957470" cy="1673565"/>
                    <a:chOff x="12806395" y="4477009"/>
                    <a:chExt cx="4957470" cy="1673565"/>
                  </a:xfrm>
                </xdr:grpSpPr>
                <xdr:cxnSp macro="">
                  <xdr:nvCxnSpPr>
                    <xdr:cNvPr id="30" name="直線矢印コネクタ 29">
                      <a:extLst>
                        <a:ext uri="{FF2B5EF4-FFF2-40B4-BE49-F238E27FC236}">
                          <a16:creationId xmlns:a16="http://schemas.microsoft.com/office/drawing/2014/main" id="{4A6F3371-1446-EEE7-1B94-53F0B2315F13}"/>
                        </a:ext>
                      </a:extLst>
                    </xdr:cNvPr>
                    <xdr:cNvCxnSpPr>
                      <a:stCxn id="31" idx="2"/>
                    </xdr:cNvCxnSpPr>
                  </xdr:nvCxnSpPr>
                  <xdr:spPr>
                    <a:xfrm>
                      <a:off x="15274816" y="4871786"/>
                      <a:ext cx="15157" cy="37614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31" name="正方形/長方形 30">
                      <a:extLst>
                        <a:ext uri="{FF2B5EF4-FFF2-40B4-BE49-F238E27FC236}">
                          <a16:creationId xmlns:a16="http://schemas.microsoft.com/office/drawing/2014/main" id="{05F71248-16F2-9570-CC75-4E32911FEDC5}"/>
                        </a:ext>
                      </a:extLst>
                    </xdr:cNvPr>
                    <xdr:cNvSpPr/>
                  </xdr:nvSpPr>
                  <xdr:spPr>
                    <a:xfrm>
                      <a:off x="14409704" y="4477009"/>
                      <a:ext cx="1730225" cy="394777"/>
                    </a:xfrm>
                    <a:prstGeom prst="rect">
                      <a:avLst/>
                    </a:prstGeom>
                  </xdr:spPr>
                  <xdr:style>
                    <a:lnRef idx="2">
                      <a:schemeClr val="dk1"/>
                    </a:lnRef>
                    <a:fillRef idx="1001">
                      <a:schemeClr val="lt1"/>
                    </a:fillRef>
                    <a:effectRef idx="0">
                      <a:schemeClr val="dk1"/>
                    </a:effectRef>
                    <a:fontRef idx="minor">
                      <a:schemeClr val="dk1"/>
                    </a:fontRef>
                  </xdr:style>
                  <xdr:txBody>
                    <a:bodyPr vertOverflow="clip" horzOverflow="clip" tIns="0" bIns="0" rtlCol="0" anchor="ctr" anchorCtr="1"/>
                    <a:lstStyle/>
                    <a:p>
                      <a:pPr algn="l"/>
                      <a:r>
                        <a:rPr kumimoji="1" lang="ja-JP" altLang="en-US" sz="1100">
                          <a:latin typeface="ＭＳ ゴシック" panose="020B0609070205080204" pitchFamily="49" charset="-128"/>
                          <a:ea typeface="ＭＳ ゴシック" panose="020B0609070205080204" pitchFamily="49" charset="-128"/>
                        </a:rPr>
                        <a:t>いいえ</a:t>
                      </a:r>
                    </a:p>
                  </xdr:txBody>
                </xdr:sp>
                <xdr:sp macro="" textlink="">
                  <xdr:nvSpPr>
                    <xdr:cNvPr id="32" name="正方形/長方形 31">
                      <a:extLst>
                        <a:ext uri="{FF2B5EF4-FFF2-40B4-BE49-F238E27FC236}">
                          <a16:creationId xmlns:a16="http://schemas.microsoft.com/office/drawing/2014/main" id="{366D983B-0DFC-9D81-6703-F99F310C69BB}"/>
                        </a:ext>
                      </a:extLst>
                    </xdr:cNvPr>
                    <xdr:cNvSpPr/>
                  </xdr:nvSpPr>
                  <xdr:spPr>
                    <a:xfrm>
                      <a:off x="12806395" y="5315455"/>
                      <a:ext cx="4957470" cy="835119"/>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tIns="0" bIns="0" rtlCol="0" anchor="ctr" anchorCtr="1"/>
                    <a:lstStyle/>
                    <a:p>
                      <a:pPr algn="l"/>
                      <a:r>
                        <a:rPr kumimoji="1" lang="ja-JP" altLang="en-US" sz="1100">
                          <a:latin typeface="ＭＳ ゴシック" panose="020B0609070205080204" pitchFamily="49" charset="-128"/>
                          <a:ea typeface="ＭＳ ゴシック" panose="020B0609070205080204" pitchFamily="49" charset="-128"/>
                        </a:rPr>
                        <a:t>事業所規模区分は「通常規模型」です。</a:t>
                      </a:r>
                      <a:endParaRPr kumimoji="1" lang="en-US" altLang="ja-JP" sz="1100">
                        <a:latin typeface="ＭＳ ゴシック" panose="020B0609070205080204" pitchFamily="49" charset="-128"/>
                        <a:ea typeface="ＭＳ ゴシック" panose="020B0609070205080204" pitchFamily="49" charset="-128"/>
                      </a:endParaRPr>
                    </a:p>
                  </xdr:txBody>
                </xdr:sp>
              </xdr:grpSp>
            </xdr:grpSp>
            <xdr:grpSp>
              <xdr:nvGrpSpPr>
                <xdr:cNvPr id="10" name="グループ化 9">
                  <a:extLst>
                    <a:ext uri="{FF2B5EF4-FFF2-40B4-BE49-F238E27FC236}">
                      <a16:creationId xmlns:a16="http://schemas.microsoft.com/office/drawing/2014/main" id="{293939EF-76A9-72C9-B864-ABA0C70F12B1}"/>
                    </a:ext>
                  </a:extLst>
                </xdr:cNvPr>
                <xdr:cNvGrpSpPr/>
              </xdr:nvGrpSpPr>
              <xdr:grpSpPr>
                <a:xfrm>
                  <a:off x="5233861" y="5870369"/>
                  <a:ext cx="7432931" cy="3184686"/>
                  <a:chOff x="5155018" y="5816527"/>
                  <a:chExt cx="7432930" cy="3184685"/>
                </a:xfrm>
              </xdr:grpSpPr>
              <xdr:cxnSp macro="">
                <xdr:nvCxnSpPr>
                  <xdr:cNvPr id="21" name="直線矢印コネクタ 20">
                    <a:extLst>
                      <a:ext uri="{FF2B5EF4-FFF2-40B4-BE49-F238E27FC236}">
                        <a16:creationId xmlns:a16="http://schemas.microsoft.com/office/drawing/2014/main" id="{DB77B5CD-78AE-C96A-ED94-51E20276BF7D}"/>
                      </a:ext>
                    </a:extLst>
                  </xdr:cNvPr>
                  <xdr:cNvCxnSpPr/>
                </xdr:nvCxnSpPr>
                <xdr:spPr>
                  <a:xfrm flipV="1">
                    <a:off x="8421821" y="5816527"/>
                    <a:ext cx="4166127" cy="195121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3" name="正方形/長方形 22">
                    <a:extLst>
                      <a:ext uri="{FF2B5EF4-FFF2-40B4-BE49-F238E27FC236}">
                        <a16:creationId xmlns:a16="http://schemas.microsoft.com/office/drawing/2014/main" id="{8D4DA4A1-DCFB-C91F-0228-98C20264C240}"/>
                      </a:ext>
                    </a:extLst>
                  </xdr:cNvPr>
                  <xdr:cNvSpPr/>
                </xdr:nvSpPr>
                <xdr:spPr>
                  <a:xfrm>
                    <a:off x="5155018" y="8629246"/>
                    <a:ext cx="1878373" cy="371966"/>
                  </a:xfrm>
                  <a:prstGeom prst="rect">
                    <a:avLst/>
                  </a:prstGeom>
                  <a:solidFill>
                    <a:schemeClr val="lt1"/>
                  </a:solidFill>
                </xdr:spPr>
                <xdr:style>
                  <a:lnRef idx="2">
                    <a:schemeClr val="dk1"/>
                  </a:lnRef>
                  <a:fillRef idx="1001">
                    <a:schemeClr val="lt1"/>
                  </a:fillRef>
                  <a:effectRef idx="0">
                    <a:schemeClr val="dk1"/>
                  </a:effectRef>
                  <a:fontRef idx="minor">
                    <a:schemeClr val="dk1"/>
                  </a:fontRef>
                </xdr:style>
                <xdr:txBody>
                  <a:bodyPr vertOverflow="clip" horzOverflow="clip" tIns="0" bIns="0" rtlCol="0" anchor="ctr" anchorCtr="1"/>
                  <a:lstStyle/>
                  <a:p>
                    <a:pPr algn="l"/>
                    <a:r>
                      <a:rPr kumimoji="1" lang="ja-JP" altLang="en-US" sz="1100" b="0">
                        <a:latin typeface="ＭＳ ゴシック" panose="020B0609070205080204" pitchFamily="49" charset="-128"/>
                        <a:ea typeface="ＭＳ ゴシック" panose="020B0609070205080204" pitchFamily="49" charset="-128"/>
                      </a:rPr>
                      <a:t>はい</a:t>
                    </a:r>
                  </a:p>
                </xdr:txBody>
              </xdr:sp>
            </xdr:grpSp>
            <xdr:grpSp>
              <xdr:nvGrpSpPr>
                <xdr:cNvPr id="11" name="グループ化 10">
                  <a:extLst>
                    <a:ext uri="{FF2B5EF4-FFF2-40B4-BE49-F238E27FC236}">
                      <a16:creationId xmlns:a16="http://schemas.microsoft.com/office/drawing/2014/main" id="{42007EFB-E515-5F6C-B625-9A3D68F0E197}"/>
                    </a:ext>
                  </a:extLst>
                </xdr:cNvPr>
                <xdr:cNvGrpSpPr/>
              </xdr:nvGrpSpPr>
              <xdr:grpSpPr>
                <a:xfrm>
                  <a:off x="3730281" y="4379753"/>
                  <a:ext cx="5151117" cy="4978913"/>
                  <a:chOff x="3651438" y="4325911"/>
                  <a:chExt cx="5151117" cy="4978912"/>
                </a:xfrm>
              </xdr:grpSpPr>
              <xdr:cxnSp macro="">
                <xdr:nvCxnSpPr>
                  <xdr:cNvPr id="15" name="直線矢印コネクタ 14">
                    <a:extLst>
                      <a:ext uri="{FF2B5EF4-FFF2-40B4-BE49-F238E27FC236}">
                        <a16:creationId xmlns:a16="http://schemas.microsoft.com/office/drawing/2014/main" id="{6D3BC932-A19F-4907-D5E1-243132B805EF}"/>
                      </a:ext>
                    </a:extLst>
                  </xdr:cNvPr>
                  <xdr:cNvCxnSpPr>
                    <a:cxnSpLocks/>
                  </xdr:cNvCxnSpPr>
                </xdr:nvCxnSpPr>
                <xdr:spPr>
                  <a:xfrm>
                    <a:off x="6072362" y="8950947"/>
                    <a:ext cx="1160" cy="35387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6" name="直線矢印コネクタ 15">
                    <a:extLst>
                      <a:ext uri="{FF2B5EF4-FFF2-40B4-BE49-F238E27FC236}">
                        <a16:creationId xmlns:a16="http://schemas.microsoft.com/office/drawing/2014/main" id="{5D9FEF9E-FEE6-96DD-6279-61D87406352A}"/>
                      </a:ext>
                    </a:extLst>
                  </xdr:cNvPr>
                  <xdr:cNvCxnSpPr>
                    <a:stCxn id="18" idx="2"/>
                    <a:endCxn id="20" idx="0"/>
                  </xdr:cNvCxnSpPr>
                </xdr:nvCxnSpPr>
                <xdr:spPr>
                  <a:xfrm flipH="1">
                    <a:off x="6170965" y="5090538"/>
                    <a:ext cx="66953" cy="87234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8" name="正方形/長方形 17">
                    <a:extLst>
                      <a:ext uri="{FF2B5EF4-FFF2-40B4-BE49-F238E27FC236}">
                        <a16:creationId xmlns:a16="http://schemas.microsoft.com/office/drawing/2014/main" id="{6AF28E84-CABB-4114-C3B9-2A1FEA9599FA}"/>
                      </a:ext>
                    </a:extLst>
                  </xdr:cNvPr>
                  <xdr:cNvSpPr/>
                </xdr:nvSpPr>
                <xdr:spPr>
                  <a:xfrm>
                    <a:off x="3673282" y="4325911"/>
                    <a:ext cx="5129273" cy="764627"/>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tIns="0" bIns="0" rtlCol="0" anchor="ctr" anchorCtr="1"/>
                  <a:lstStyle/>
                  <a:p>
                    <a:pPr algn="l"/>
                    <a:r>
                      <a:rPr kumimoji="1" lang="ja-JP" altLang="en-US" sz="1100">
                        <a:latin typeface="ＭＳ ゴシック" panose="020B0609070205080204" pitchFamily="49" charset="-128"/>
                        <a:ea typeface="ＭＳ ゴシック" panose="020B0609070205080204" pitchFamily="49" charset="-128"/>
                      </a:rPr>
                      <a:t>（７）の結果が「大規模」である。</a:t>
                    </a:r>
                  </a:p>
                </xdr:txBody>
              </xdr:sp>
              <xdr:sp macro="" textlink="">
                <xdr:nvSpPr>
                  <xdr:cNvPr id="19" name="正方形/長方形 18">
                    <a:extLst>
                      <a:ext uri="{FF2B5EF4-FFF2-40B4-BE49-F238E27FC236}">
                        <a16:creationId xmlns:a16="http://schemas.microsoft.com/office/drawing/2014/main" id="{5745C90F-3D46-31EF-9F4C-4569C3B988E3}"/>
                      </a:ext>
                    </a:extLst>
                  </xdr:cNvPr>
                  <xdr:cNvSpPr/>
                </xdr:nvSpPr>
                <xdr:spPr>
                  <a:xfrm>
                    <a:off x="5215575" y="5294848"/>
                    <a:ext cx="1970703" cy="39887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tIns="0" bIns="0" rtlCol="0" anchor="ctr" anchorCtr="1"/>
                  <a:lstStyle/>
                  <a:p>
                    <a:pPr algn="l"/>
                    <a:r>
                      <a:rPr kumimoji="1" lang="ja-JP" altLang="en-US" sz="1100">
                        <a:latin typeface="ＭＳ ゴシック" panose="020B0609070205080204" pitchFamily="49" charset="-128"/>
                        <a:ea typeface="ＭＳ ゴシック" panose="020B0609070205080204" pitchFamily="49" charset="-128"/>
                      </a:rPr>
                      <a:t>はい</a:t>
                    </a:r>
                  </a:p>
                </xdr:txBody>
              </xdr:sp>
              <xdr:sp macro="" textlink="">
                <xdr:nvSpPr>
                  <xdr:cNvPr id="20" name="正方形/長方形 19">
                    <a:extLst>
                      <a:ext uri="{FF2B5EF4-FFF2-40B4-BE49-F238E27FC236}">
                        <a16:creationId xmlns:a16="http://schemas.microsoft.com/office/drawing/2014/main" id="{F22B3A57-FB94-67C4-31F1-2B1A243FFBED}"/>
                      </a:ext>
                    </a:extLst>
                  </xdr:cNvPr>
                  <xdr:cNvSpPr/>
                </xdr:nvSpPr>
                <xdr:spPr>
                  <a:xfrm>
                    <a:off x="3651438" y="5962884"/>
                    <a:ext cx="5039053" cy="1118178"/>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tIns="0" bIns="0" rtlCol="0" anchor="ctr" anchorCtr="1"/>
                  <a:lstStyle/>
                  <a:p>
                    <a:pPr algn="l"/>
                    <a:r>
                      <a:rPr kumimoji="1" lang="ja-JP" altLang="en-US" sz="1100">
                        <a:latin typeface="ＭＳ ゴシック" panose="020B0609070205080204" pitchFamily="49" charset="-128"/>
                        <a:ea typeface="ＭＳ ゴシック" panose="020B0609070205080204" pitchFamily="49" charset="-128"/>
                      </a:rPr>
                      <a:t>「大規模型事業所（特例）計算シート」を作成し、特例の該当の有無を確認してください。</a:t>
                    </a:r>
                    <a:endParaRPr kumimoji="1" lang="en-US" altLang="ja-JP" sz="1100">
                      <a:latin typeface="ＭＳ ゴシック" panose="020B0609070205080204" pitchFamily="49" charset="-128"/>
                      <a:ea typeface="ＭＳ ゴシック" panose="020B0609070205080204" pitchFamily="49" charset="-128"/>
                    </a:endParaRPr>
                  </a:p>
                </xdr:txBody>
              </xdr:sp>
            </xdr:grpSp>
            <xdr:grpSp>
              <xdr:nvGrpSpPr>
                <xdr:cNvPr id="12" name="グループ化 11">
                  <a:extLst>
                    <a:ext uri="{FF2B5EF4-FFF2-40B4-BE49-F238E27FC236}">
                      <a16:creationId xmlns:a16="http://schemas.microsoft.com/office/drawing/2014/main" id="{FC760F4D-B9B7-60AE-BF06-068FD343ECCE}"/>
                    </a:ext>
                  </a:extLst>
                </xdr:cNvPr>
                <xdr:cNvGrpSpPr/>
              </xdr:nvGrpSpPr>
              <xdr:grpSpPr>
                <a:xfrm>
                  <a:off x="6173047" y="6316536"/>
                  <a:ext cx="5566295" cy="2366551"/>
                  <a:chOff x="6094204" y="6224549"/>
                  <a:chExt cx="5566294" cy="2366551"/>
                </a:xfrm>
              </xdr:grpSpPr>
              <xdr:sp macro="" textlink="">
                <xdr:nvSpPr>
                  <xdr:cNvPr id="13" name="正方形/長方形 12">
                    <a:extLst>
                      <a:ext uri="{FF2B5EF4-FFF2-40B4-BE49-F238E27FC236}">
                        <a16:creationId xmlns:a16="http://schemas.microsoft.com/office/drawing/2014/main" id="{0AC745CA-2A91-6639-3BF3-ADA9D19106BD}"/>
                      </a:ext>
                    </a:extLst>
                  </xdr:cNvPr>
                  <xdr:cNvSpPr/>
                </xdr:nvSpPr>
                <xdr:spPr>
                  <a:xfrm>
                    <a:off x="9625210" y="6224549"/>
                    <a:ext cx="2035288" cy="43700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tIns="0" bIns="0" rtlCol="0" anchor="ctr" anchorCtr="1"/>
                  <a:lstStyle/>
                  <a:p>
                    <a:pPr algn="l"/>
                    <a:r>
                      <a:rPr kumimoji="1" lang="ja-JP" altLang="en-US" sz="1100">
                        <a:latin typeface="ＭＳ ゴシック" panose="020B0609070205080204" pitchFamily="49" charset="-128"/>
                        <a:ea typeface="ＭＳ ゴシック" panose="020B0609070205080204" pitchFamily="49" charset="-128"/>
                      </a:rPr>
                      <a:t>いいえ</a:t>
                    </a:r>
                  </a:p>
                </xdr:txBody>
              </xdr:sp>
              <xdr:cxnSp macro="">
                <xdr:nvCxnSpPr>
                  <xdr:cNvPr id="14" name="直線コネクタ 13">
                    <a:extLst>
                      <a:ext uri="{FF2B5EF4-FFF2-40B4-BE49-F238E27FC236}">
                        <a16:creationId xmlns:a16="http://schemas.microsoft.com/office/drawing/2014/main" id="{10941941-07C0-D1D5-EC95-29662E166BFA}"/>
                      </a:ext>
                    </a:extLst>
                  </xdr:cNvPr>
                  <xdr:cNvCxnSpPr>
                    <a:cxnSpLocks/>
                    <a:endCxn id="23" idx="0"/>
                  </xdr:cNvCxnSpPr>
                </xdr:nvCxnSpPr>
                <xdr:spPr>
                  <a:xfrm flipH="1">
                    <a:off x="6094204" y="8034296"/>
                    <a:ext cx="12125" cy="556804"/>
                  </a:xfrm>
                  <a:prstGeom prst="line">
                    <a:avLst/>
                  </a:prstGeom>
                </xdr:spPr>
                <xdr:style>
                  <a:lnRef idx="1">
                    <a:schemeClr val="accent1"/>
                  </a:lnRef>
                  <a:fillRef idx="0">
                    <a:schemeClr val="accent1"/>
                  </a:fillRef>
                  <a:effectRef idx="0">
                    <a:schemeClr val="accent1"/>
                  </a:effectRef>
                  <a:fontRef idx="minor">
                    <a:schemeClr val="tx1"/>
                  </a:fontRef>
                </xdr:style>
              </xdr:cxnSp>
            </xdr:grpSp>
          </xdr:grpSp>
          <xdr:sp macro="" textlink="">
            <xdr:nvSpPr>
              <xdr:cNvPr id="54" name="正方形/長方形 53">
                <a:extLst>
                  <a:ext uri="{FF2B5EF4-FFF2-40B4-BE49-F238E27FC236}">
                    <a16:creationId xmlns:a16="http://schemas.microsoft.com/office/drawing/2014/main" id="{2E6E4039-0145-485D-9FEF-1D5D258F1D78}"/>
                  </a:ext>
                </a:extLst>
              </xdr:cNvPr>
              <xdr:cNvSpPr/>
            </xdr:nvSpPr>
            <xdr:spPr>
              <a:xfrm>
                <a:off x="10372430" y="24218095"/>
                <a:ext cx="2421755" cy="786361"/>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tIns="0" bIns="0" rtlCol="0" anchor="ctr" anchorCtr="1"/>
              <a:lstStyle/>
              <a:p>
                <a:pPr algn="l"/>
                <a:r>
                  <a:rPr kumimoji="1" lang="ja-JP" altLang="en-US" sz="1100">
                    <a:latin typeface="ＭＳ ゴシック" panose="020B0609070205080204" pitchFamily="49" charset="-128"/>
                    <a:ea typeface="ＭＳ ゴシック" panose="020B0609070205080204" pitchFamily="49" charset="-128"/>
                  </a:rPr>
                  <a:t>事業所規模区分は「大規模型」です</a:t>
                </a:r>
                <a:endParaRPr kumimoji="1" lang="en-US" altLang="ja-JP" sz="1100">
                  <a:latin typeface="ＭＳ ゴシック" panose="020B0609070205080204" pitchFamily="49" charset="-128"/>
                  <a:ea typeface="ＭＳ ゴシック" panose="020B0609070205080204" pitchFamily="49" charset="-128"/>
                </a:endParaRPr>
              </a:p>
            </xdr:txBody>
          </xdr:sp>
          <xdr:sp macro="" textlink="">
            <xdr:nvSpPr>
              <xdr:cNvPr id="53" name="正方形/長方形 52">
                <a:extLst>
                  <a:ext uri="{FF2B5EF4-FFF2-40B4-BE49-F238E27FC236}">
                    <a16:creationId xmlns:a16="http://schemas.microsoft.com/office/drawing/2014/main" id="{6251EE41-FECE-4D5E-82F1-404D1D1289BF}"/>
                  </a:ext>
                </a:extLst>
              </xdr:cNvPr>
              <xdr:cNvSpPr/>
            </xdr:nvSpPr>
            <xdr:spPr>
              <a:xfrm>
                <a:off x="10414657" y="22374930"/>
                <a:ext cx="2433370" cy="737611"/>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tIns="0" bIns="0" rtlCol="0" anchor="ctr" anchorCtr="1"/>
              <a:lstStyle/>
              <a:p>
                <a:pPr algn="l"/>
                <a:r>
                  <a:rPr kumimoji="1" lang="ja-JP" altLang="en-US" sz="1100">
                    <a:latin typeface="ＭＳ ゴシック" panose="020B0609070205080204" pitchFamily="49" charset="-128"/>
                    <a:ea typeface="ＭＳ ゴシック" panose="020B0609070205080204" pitchFamily="49" charset="-128"/>
                  </a:rPr>
                  <a:t>上記計算シートの結果が「大規模型リハビリテーション費」である。</a:t>
                </a:r>
                <a:endParaRPr kumimoji="1" lang="en-US" altLang="ja-JP" sz="1100">
                  <a:latin typeface="ＭＳ ゴシック" panose="020B0609070205080204" pitchFamily="49" charset="-128"/>
                  <a:ea typeface="ＭＳ ゴシック" panose="020B0609070205080204" pitchFamily="49" charset="-128"/>
                </a:endParaRPr>
              </a:p>
            </xdr:txBody>
          </xdr:sp>
        </xdr:grpSp>
        <xdr:cxnSp macro="">
          <xdr:nvCxnSpPr>
            <xdr:cNvPr id="7217" name="直線コネクタ 7216">
              <a:extLst>
                <a:ext uri="{FF2B5EF4-FFF2-40B4-BE49-F238E27FC236}">
                  <a16:creationId xmlns:a16="http://schemas.microsoft.com/office/drawing/2014/main" id="{9C01F524-17FD-43C4-BB68-772DE9056BC9}"/>
                </a:ext>
              </a:extLst>
            </xdr:cNvPr>
            <xdr:cNvCxnSpPr/>
          </xdr:nvCxnSpPr>
          <xdr:spPr>
            <a:xfrm flipH="1">
              <a:off x="11803605" y="22055557"/>
              <a:ext cx="10" cy="290814"/>
            </a:xfrm>
            <a:prstGeom prst="line">
              <a:avLst/>
            </a:prstGeom>
          </xdr:spPr>
          <xdr:style>
            <a:lnRef idx="1">
              <a:schemeClr val="accent1"/>
            </a:lnRef>
            <a:fillRef idx="0">
              <a:schemeClr val="accent1"/>
            </a:fillRef>
            <a:effectRef idx="0">
              <a:schemeClr val="accent1"/>
            </a:effectRef>
            <a:fontRef idx="minor">
              <a:schemeClr val="tx1"/>
            </a:fontRef>
          </xdr:style>
        </xdr:cxnSp>
      </xdr:grpSp>
      <xdr:sp macro="" textlink="">
        <xdr:nvSpPr>
          <xdr:cNvPr id="3" name="正方形/長方形 2">
            <a:extLst>
              <a:ext uri="{FF2B5EF4-FFF2-40B4-BE49-F238E27FC236}">
                <a16:creationId xmlns:a16="http://schemas.microsoft.com/office/drawing/2014/main" id="{1BCD8E9F-69FB-483B-8C55-37096E1D90E2}"/>
              </a:ext>
            </a:extLst>
          </xdr:cNvPr>
          <xdr:cNvSpPr/>
        </xdr:nvSpPr>
        <xdr:spPr>
          <a:xfrm>
            <a:off x="10525125" y="24161435"/>
            <a:ext cx="2552700" cy="917890"/>
          </a:xfrm>
          <a:prstGeom prst="rect">
            <a:avLst/>
          </a:prstGeom>
          <a:noFill/>
          <a:ln w="34925">
            <a:solidFill>
              <a:schemeClr val="tx1"/>
            </a:solidFill>
          </a:ln>
        </xdr:spPr>
        <xdr:style>
          <a:lnRef idx="2">
            <a:schemeClr val="accent2"/>
          </a:lnRef>
          <a:fillRef idx="1">
            <a:schemeClr val="lt1"/>
          </a:fillRef>
          <a:effectRef idx="0">
            <a:schemeClr val="accent2"/>
          </a:effectRef>
          <a:fontRef idx="minor">
            <a:schemeClr val="dk1"/>
          </a:fontRef>
        </xdr:style>
        <xdr:txBody>
          <a:bodyPr vertOverflow="clip" horzOverflow="clip" tIns="0" bIns="0" rtlCol="0" anchor="ctr" anchorCtr="1"/>
          <a:lstStyle/>
          <a:p>
            <a:pPr algn="l"/>
            <a:endParaRPr kumimoji="1" lang="ja-JP" altLang="en-US" sz="1100">
              <a:latin typeface="ＭＳ ゴシック" panose="020B0609070205080204" pitchFamily="49" charset="-128"/>
              <a:ea typeface="ＭＳ ゴシック" panose="020B0609070205080204" pitchFamily="49" charset="-128"/>
            </a:endParaRPr>
          </a:p>
        </xdr:txBody>
      </xdr:sp>
      <xdr:sp macro="" textlink="">
        <xdr:nvSpPr>
          <xdr:cNvPr id="63" name="正方形/長方形 62">
            <a:extLst>
              <a:ext uri="{FF2B5EF4-FFF2-40B4-BE49-F238E27FC236}">
                <a16:creationId xmlns:a16="http://schemas.microsoft.com/office/drawing/2014/main" id="{FDA50984-9B51-419B-982E-E1FBD8C892D5}"/>
              </a:ext>
            </a:extLst>
          </xdr:cNvPr>
          <xdr:cNvSpPr/>
        </xdr:nvSpPr>
        <xdr:spPr>
          <a:xfrm>
            <a:off x="15012512" y="20265710"/>
            <a:ext cx="2552700" cy="917890"/>
          </a:xfrm>
          <a:prstGeom prst="rect">
            <a:avLst/>
          </a:prstGeom>
          <a:noFill/>
          <a:ln w="34925">
            <a:solidFill>
              <a:schemeClr val="tx1"/>
            </a:solidFill>
          </a:ln>
        </xdr:spPr>
        <xdr:style>
          <a:lnRef idx="2">
            <a:schemeClr val="accent2"/>
          </a:lnRef>
          <a:fillRef idx="1">
            <a:schemeClr val="lt1"/>
          </a:fillRef>
          <a:effectRef idx="0">
            <a:schemeClr val="accent2"/>
          </a:effectRef>
          <a:fontRef idx="minor">
            <a:schemeClr val="dk1"/>
          </a:fontRef>
        </xdr:style>
        <xdr:txBody>
          <a:bodyPr vertOverflow="clip" horzOverflow="clip" tIns="0" bIns="0" rtlCol="0" anchor="ctr" anchorCtr="1"/>
          <a:lstStyle/>
          <a:p>
            <a:pPr algn="l"/>
            <a:endParaRPr kumimoji="1" lang="ja-JP" altLang="en-US" sz="1100">
              <a:latin typeface="ＭＳ ゴシック" panose="020B0609070205080204" pitchFamily="49" charset="-128"/>
              <a:ea typeface="ＭＳ ゴシック" panose="020B0609070205080204" pitchFamily="49" charset="-128"/>
            </a:endParaRPr>
          </a:p>
        </xdr:txBody>
      </xdr:sp>
    </xdr:grp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76200</xdr:colOff>
          <xdr:row>14</xdr:row>
          <xdr:rowOff>0</xdr:rowOff>
        </xdr:from>
        <xdr:to>
          <xdr:col>6</xdr:col>
          <xdr:colOff>0</xdr:colOff>
          <xdr:row>15</xdr:row>
          <xdr:rowOff>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2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14</xdr:row>
          <xdr:rowOff>0</xdr:rowOff>
        </xdr:from>
        <xdr:to>
          <xdr:col>7</xdr:col>
          <xdr:colOff>0</xdr:colOff>
          <xdr:row>15</xdr:row>
          <xdr:rowOff>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2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14</xdr:row>
          <xdr:rowOff>0</xdr:rowOff>
        </xdr:from>
        <xdr:to>
          <xdr:col>8</xdr:col>
          <xdr:colOff>0</xdr:colOff>
          <xdr:row>15</xdr:row>
          <xdr:rowOff>0</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2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14</xdr:row>
          <xdr:rowOff>0</xdr:rowOff>
        </xdr:from>
        <xdr:to>
          <xdr:col>9</xdr:col>
          <xdr:colOff>0</xdr:colOff>
          <xdr:row>15</xdr:row>
          <xdr:rowOff>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2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14</xdr:row>
          <xdr:rowOff>0</xdr:rowOff>
        </xdr:from>
        <xdr:to>
          <xdr:col>10</xdr:col>
          <xdr:colOff>0</xdr:colOff>
          <xdr:row>15</xdr:row>
          <xdr:rowOff>0</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2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14</xdr:row>
          <xdr:rowOff>0</xdr:rowOff>
        </xdr:from>
        <xdr:to>
          <xdr:col>11</xdr:col>
          <xdr:colOff>0</xdr:colOff>
          <xdr:row>15</xdr:row>
          <xdr:rowOff>0</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2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14</xdr:row>
          <xdr:rowOff>0</xdr:rowOff>
        </xdr:from>
        <xdr:to>
          <xdr:col>12</xdr:col>
          <xdr:colOff>0</xdr:colOff>
          <xdr:row>15</xdr:row>
          <xdr:rowOff>0</xdr:rowOff>
        </xdr:to>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0200-00000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14</xdr:row>
          <xdr:rowOff>0</xdr:rowOff>
        </xdr:from>
        <xdr:to>
          <xdr:col>13</xdr:col>
          <xdr:colOff>0</xdr:colOff>
          <xdr:row>15</xdr:row>
          <xdr:rowOff>0</xdr:rowOff>
        </xdr:to>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0200-00000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15</xdr:row>
          <xdr:rowOff>0</xdr:rowOff>
        </xdr:from>
        <xdr:to>
          <xdr:col>6</xdr:col>
          <xdr:colOff>0</xdr:colOff>
          <xdr:row>16</xdr:row>
          <xdr:rowOff>0</xdr:rowOff>
        </xdr:to>
        <xdr:sp macro="" textlink="">
          <xdr:nvSpPr>
            <xdr:cNvPr id="14345" name="Check Box 9" hidden="1">
              <a:extLst>
                <a:ext uri="{63B3BB69-23CF-44E3-9099-C40C66FF867C}">
                  <a14:compatExt spid="_x0000_s14345"/>
                </a:ext>
                <a:ext uri="{FF2B5EF4-FFF2-40B4-BE49-F238E27FC236}">
                  <a16:creationId xmlns:a16="http://schemas.microsoft.com/office/drawing/2014/main" id="{00000000-0008-0000-0200-00000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15</xdr:row>
          <xdr:rowOff>0</xdr:rowOff>
        </xdr:from>
        <xdr:to>
          <xdr:col>7</xdr:col>
          <xdr:colOff>0</xdr:colOff>
          <xdr:row>16</xdr:row>
          <xdr:rowOff>0</xdr:rowOff>
        </xdr:to>
        <xdr:sp macro="" textlink="">
          <xdr:nvSpPr>
            <xdr:cNvPr id="14346" name="Check Box 10" hidden="1">
              <a:extLst>
                <a:ext uri="{63B3BB69-23CF-44E3-9099-C40C66FF867C}">
                  <a14:compatExt spid="_x0000_s14346"/>
                </a:ext>
                <a:ext uri="{FF2B5EF4-FFF2-40B4-BE49-F238E27FC236}">
                  <a16:creationId xmlns:a16="http://schemas.microsoft.com/office/drawing/2014/main" id="{00000000-0008-0000-0200-00000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15</xdr:row>
          <xdr:rowOff>0</xdr:rowOff>
        </xdr:from>
        <xdr:to>
          <xdr:col>8</xdr:col>
          <xdr:colOff>0</xdr:colOff>
          <xdr:row>16</xdr:row>
          <xdr:rowOff>0</xdr:rowOff>
        </xdr:to>
        <xdr:sp macro="" textlink="">
          <xdr:nvSpPr>
            <xdr:cNvPr id="14347" name="Check Box 11" hidden="1">
              <a:extLst>
                <a:ext uri="{63B3BB69-23CF-44E3-9099-C40C66FF867C}">
                  <a14:compatExt spid="_x0000_s14347"/>
                </a:ext>
                <a:ext uri="{FF2B5EF4-FFF2-40B4-BE49-F238E27FC236}">
                  <a16:creationId xmlns:a16="http://schemas.microsoft.com/office/drawing/2014/main" id="{00000000-0008-0000-0200-00000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15</xdr:row>
          <xdr:rowOff>0</xdr:rowOff>
        </xdr:from>
        <xdr:to>
          <xdr:col>9</xdr:col>
          <xdr:colOff>0</xdr:colOff>
          <xdr:row>16</xdr:row>
          <xdr:rowOff>0</xdr:rowOff>
        </xdr:to>
        <xdr:sp macro="" textlink="">
          <xdr:nvSpPr>
            <xdr:cNvPr id="14348" name="Check Box 12" hidden="1">
              <a:extLst>
                <a:ext uri="{63B3BB69-23CF-44E3-9099-C40C66FF867C}">
                  <a14:compatExt spid="_x0000_s14348"/>
                </a:ext>
                <a:ext uri="{FF2B5EF4-FFF2-40B4-BE49-F238E27FC236}">
                  <a16:creationId xmlns:a16="http://schemas.microsoft.com/office/drawing/2014/main" id="{00000000-0008-0000-0200-00000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15</xdr:row>
          <xdr:rowOff>0</xdr:rowOff>
        </xdr:from>
        <xdr:to>
          <xdr:col>10</xdr:col>
          <xdr:colOff>0</xdr:colOff>
          <xdr:row>16</xdr:row>
          <xdr:rowOff>0</xdr:rowOff>
        </xdr:to>
        <xdr:sp macro="" textlink="">
          <xdr:nvSpPr>
            <xdr:cNvPr id="14349" name="Check Box 13" hidden="1">
              <a:extLst>
                <a:ext uri="{63B3BB69-23CF-44E3-9099-C40C66FF867C}">
                  <a14:compatExt spid="_x0000_s14349"/>
                </a:ext>
                <a:ext uri="{FF2B5EF4-FFF2-40B4-BE49-F238E27FC236}">
                  <a16:creationId xmlns:a16="http://schemas.microsoft.com/office/drawing/2014/main" id="{00000000-0008-0000-0200-00000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15</xdr:row>
          <xdr:rowOff>0</xdr:rowOff>
        </xdr:from>
        <xdr:to>
          <xdr:col>11</xdr:col>
          <xdr:colOff>0</xdr:colOff>
          <xdr:row>16</xdr:row>
          <xdr:rowOff>0</xdr:rowOff>
        </xdr:to>
        <xdr:sp macro="" textlink="">
          <xdr:nvSpPr>
            <xdr:cNvPr id="14350" name="Check Box 14" hidden="1">
              <a:extLst>
                <a:ext uri="{63B3BB69-23CF-44E3-9099-C40C66FF867C}">
                  <a14:compatExt spid="_x0000_s14350"/>
                </a:ext>
                <a:ext uri="{FF2B5EF4-FFF2-40B4-BE49-F238E27FC236}">
                  <a16:creationId xmlns:a16="http://schemas.microsoft.com/office/drawing/2014/main" id="{00000000-0008-0000-0200-00000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15</xdr:row>
          <xdr:rowOff>0</xdr:rowOff>
        </xdr:from>
        <xdr:to>
          <xdr:col>12</xdr:col>
          <xdr:colOff>0</xdr:colOff>
          <xdr:row>16</xdr:row>
          <xdr:rowOff>0</xdr:rowOff>
        </xdr:to>
        <xdr:sp macro="" textlink="">
          <xdr:nvSpPr>
            <xdr:cNvPr id="14351" name="Check Box 15" hidden="1">
              <a:extLst>
                <a:ext uri="{63B3BB69-23CF-44E3-9099-C40C66FF867C}">
                  <a14:compatExt spid="_x0000_s14351"/>
                </a:ext>
                <a:ext uri="{FF2B5EF4-FFF2-40B4-BE49-F238E27FC236}">
                  <a16:creationId xmlns:a16="http://schemas.microsoft.com/office/drawing/2014/main" id="{00000000-0008-0000-0200-00000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16</xdr:row>
          <xdr:rowOff>0</xdr:rowOff>
        </xdr:from>
        <xdr:to>
          <xdr:col>12</xdr:col>
          <xdr:colOff>0</xdr:colOff>
          <xdr:row>17</xdr:row>
          <xdr:rowOff>0</xdr:rowOff>
        </xdr:to>
        <xdr:sp macro="" textlink="">
          <xdr:nvSpPr>
            <xdr:cNvPr id="14352" name="Check Box 16" hidden="1">
              <a:extLst>
                <a:ext uri="{63B3BB69-23CF-44E3-9099-C40C66FF867C}">
                  <a14:compatExt spid="_x0000_s14352"/>
                </a:ext>
                <a:ext uri="{FF2B5EF4-FFF2-40B4-BE49-F238E27FC236}">
                  <a16:creationId xmlns:a16="http://schemas.microsoft.com/office/drawing/2014/main" id="{00000000-0008-0000-0200-00001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16</xdr:row>
          <xdr:rowOff>0</xdr:rowOff>
        </xdr:from>
        <xdr:to>
          <xdr:col>11</xdr:col>
          <xdr:colOff>0</xdr:colOff>
          <xdr:row>17</xdr:row>
          <xdr:rowOff>0</xdr:rowOff>
        </xdr:to>
        <xdr:sp macro="" textlink="">
          <xdr:nvSpPr>
            <xdr:cNvPr id="14353" name="Check Box 17" hidden="1">
              <a:extLst>
                <a:ext uri="{63B3BB69-23CF-44E3-9099-C40C66FF867C}">
                  <a14:compatExt spid="_x0000_s14353"/>
                </a:ext>
                <a:ext uri="{FF2B5EF4-FFF2-40B4-BE49-F238E27FC236}">
                  <a16:creationId xmlns:a16="http://schemas.microsoft.com/office/drawing/2014/main" id="{00000000-0008-0000-0200-00001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16</xdr:row>
          <xdr:rowOff>0</xdr:rowOff>
        </xdr:from>
        <xdr:to>
          <xdr:col>10</xdr:col>
          <xdr:colOff>0</xdr:colOff>
          <xdr:row>17</xdr:row>
          <xdr:rowOff>0</xdr:rowOff>
        </xdr:to>
        <xdr:sp macro="" textlink="">
          <xdr:nvSpPr>
            <xdr:cNvPr id="14354" name="Check Box 18" hidden="1">
              <a:extLst>
                <a:ext uri="{63B3BB69-23CF-44E3-9099-C40C66FF867C}">
                  <a14:compatExt spid="_x0000_s14354"/>
                </a:ext>
                <a:ext uri="{FF2B5EF4-FFF2-40B4-BE49-F238E27FC236}">
                  <a16:creationId xmlns:a16="http://schemas.microsoft.com/office/drawing/2014/main" id="{00000000-0008-0000-0200-00001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16</xdr:row>
          <xdr:rowOff>0</xdr:rowOff>
        </xdr:from>
        <xdr:to>
          <xdr:col>9</xdr:col>
          <xdr:colOff>0</xdr:colOff>
          <xdr:row>17</xdr:row>
          <xdr:rowOff>0</xdr:rowOff>
        </xdr:to>
        <xdr:sp macro="" textlink="">
          <xdr:nvSpPr>
            <xdr:cNvPr id="14355" name="Check Box 19" hidden="1">
              <a:extLst>
                <a:ext uri="{63B3BB69-23CF-44E3-9099-C40C66FF867C}">
                  <a14:compatExt spid="_x0000_s14355"/>
                </a:ext>
                <a:ext uri="{FF2B5EF4-FFF2-40B4-BE49-F238E27FC236}">
                  <a16:creationId xmlns:a16="http://schemas.microsoft.com/office/drawing/2014/main" id="{00000000-0008-0000-0200-00001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16</xdr:row>
          <xdr:rowOff>0</xdr:rowOff>
        </xdr:from>
        <xdr:to>
          <xdr:col>8</xdr:col>
          <xdr:colOff>0</xdr:colOff>
          <xdr:row>17</xdr:row>
          <xdr:rowOff>0</xdr:rowOff>
        </xdr:to>
        <xdr:sp macro="" textlink="">
          <xdr:nvSpPr>
            <xdr:cNvPr id="14356" name="Check Box 20" hidden="1">
              <a:extLst>
                <a:ext uri="{63B3BB69-23CF-44E3-9099-C40C66FF867C}">
                  <a14:compatExt spid="_x0000_s14356"/>
                </a:ext>
                <a:ext uri="{FF2B5EF4-FFF2-40B4-BE49-F238E27FC236}">
                  <a16:creationId xmlns:a16="http://schemas.microsoft.com/office/drawing/2014/main" id="{00000000-0008-0000-0200-00001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16</xdr:row>
          <xdr:rowOff>0</xdr:rowOff>
        </xdr:from>
        <xdr:to>
          <xdr:col>7</xdr:col>
          <xdr:colOff>0</xdr:colOff>
          <xdr:row>17</xdr:row>
          <xdr:rowOff>0</xdr:rowOff>
        </xdr:to>
        <xdr:sp macro="" textlink="">
          <xdr:nvSpPr>
            <xdr:cNvPr id="14357" name="Check Box 21" hidden="1">
              <a:extLst>
                <a:ext uri="{63B3BB69-23CF-44E3-9099-C40C66FF867C}">
                  <a14:compatExt spid="_x0000_s14357"/>
                </a:ext>
                <a:ext uri="{FF2B5EF4-FFF2-40B4-BE49-F238E27FC236}">
                  <a16:creationId xmlns:a16="http://schemas.microsoft.com/office/drawing/2014/main" id="{00000000-0008-0000-0200-00001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16</xdr:row>
          <xdr:rowOff>0</xdr:rowOff>
        </xdr:from>
        <xdr:to>
          <xdr:col>6</xdr:col>
          <xdr:colOff>0</xdr:colOff>
          <xdr:row>17</xdr:row>
          <xdr:rowOff>0</xdr:rowOff>
        </xdr:to>
        <xdr:sp macro="" textlink="">
          <xdr:nvSpPr>
            <xdr:cNvPr id="14358" name="Check Box 22" hidden="1">
              <a:extLst>
                <a:ext uri="{63B3BB69-23CF-44E3-9099-C40C66FF867C}">
                  <a14:compatExt spid="_x0000_s14358"/>
                </a:ext>
                <a:ext uri="{FF2B5EF4-FFF2-40B4-BE49-F238E27FC236}">
                  <a16:creationId xmlns:a16="http://schemas.microsoft.com/office/drawing/2014/main" id="{00000000-0008-0000-0200-00001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17</xdr:row>
          <xdr:rowOff>0</xdr:rowOff>
        </xdr:from>
        <xdr:to>
          <xdr:col>6</xdr:col>
          <xdr:colOff>0</xdr:colOff>
          <xdr:row>18</xdr:row>
          <xdr:rowOff>0</xdr:rowOff>
        </xdr:to>
        <xdr:sp macro="" textlink="">
          <xdr:nvSpPr>
            <xdr:cNvPr id="14359" name="Check Box 23" hidden="1">
              <a:extLst>
                <a:ext uri="{63B3BB69-23CF-44E3-9099-C40C66FF867C}">
                  <a14:compatExt spid="_x0000_s14359"/>
                </a:ext>
                <a:ext uri="{FF2B5EF4-FFF2-40B4-BE49-F238E27FC236}">
                  <a16:creationId xmlns:a16="http://schemas.microsoft.com/office/drawing/2014/main" id="{00000000-0008-0000-0200-00001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17</xdr:row>
          <xdr:rowOff>0</xdr:rowOff>
        </xdr:from>
        <xdr:to>
          <xdr:col>7</xdr:col>
          <xdr:colOff>0</xdr:colOff>
          <xdr:row>18</xdr:row>
          <xdr:rowOff>0</xdr:rowOff>
        </xdr:to>
        <xdr:sp macro="" textlink="">
          <xdr:nvSpPr>
            <xdr:cNvPr id="14360" name="Check Box 24" hidden="1">
              <a:extLst>
                <a:ext uri="{63B3BB69-23CF-44E3-9099-C40C66FF867C}">
                  <a14:compatExt spid="_x0000_s14360"/>
                </a:ext>
                <a:ext uri="{FF2B5EF4-FFF2-40B4-BE49-F238E27FC236}">
                  <a16:creationId xmlns:a16="http://schemas.microsoft.com/office/drawing/2014/main" id="{00000000-0008-0000-0200-00001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17</xdr:row>
          <xdr:rowOff>0</xdr:rowOff>
        </xdr:from>
        <xdr:to>
          <xdr:col>8</xdr:col>
          <xdr:colOff>0</xdr:colOff>
          <xdr:row>18</xdr:row>
          <xdr:rowOff>0</xdr:rowOff>
        </xdr:to>
        <xdr:sp macro="" textlink="">
          <xdr:nvSpPr>
            <xdr:cNvPr id="14361" name="Check Box 25" hidden="1">
              <a:extLst>
                <a:ext uri="{63B3BB69-23CF-44E3-9099-C40C66FF867C}">
                  <a14:compatExt spid="_x0000_s14361"/>
                </a:ext>
                <a:ext uri="{FF2B5EF4-FFF2-40B4-BE49-F238E27FC236}">
                  <a16:creationId xmlns:a16="http://schemas.microsoft.com/office/drawing/2014/main" id="{00000000-0008-0000-0200-00001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17</xdr:row>
          <xdr:rowOff>0</xdr:rowOff>
        </xdr:from>
        <xdr:to>
          <xdr:col>9</xdr:col>
          <xdr:colOff>0</xdr:colOff>
          <xdr:row>18</xdr:row>
          <xdr:rowOff>0</xdr:rowOff>
        </xdr:to>
        <xdr:sp macro="" textlink="">
          <xdr:nvSpPr>
            <xdr:cNvPr id="14362" name="Check Box 26" hidden="1">
              <a:extLst>
                <a:ext uri="{63B3BB69-23CF-44E3-9099-C40C66FF867C}">
                  <a14:compatExt spid="_x0000_s14362"/>
                </a:ext>
                <a:ext uri="{FF2B5EF4-FFF2-40B4-BE49-F238E27FC236}">
                  <a16:creationId xmlns:a16="http://schemas.microsoft.com/office/drawing/2014/main" id="{00000000-0008-0000-0200-00001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17</xdr:row>
          <xdr:rowOff>0</xdr:rowOff>
        </xdr:from>
        <xdr:to>
          <xdr:col>10</xdr:col>
          <xdr:colOff>0</xdr:colOff>
          <xdr:row>18</xdr:row>
          <xdr:rowOff>0</xdr:rowOff>
        </xdr:to>
        <xdr:sp macro="" textlink="">
          <xdr:nvSpPr>
            <xdr:cNvPr id="14363" name="Check Box 27" hidden="1">
              <a:extLst>
                <a:ext uri="{63B3BB69-23CF-44E3-9099-C40C66FF867C}">
                  <a14:compatExt spid="_x0000_s14363"/>
                </a:ext>
                <a:ext uri="{FF2B5EF4-FFF2-40B4-BE49-F238E27FC236}">
                  <a16:creationId xmlns:a16="http://schemas.microsoft.com/office/drawing/2014/main" id="{00000000-0008-0000-0200-00001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17</xdr:row>
          <xdr:rowOff>0</xdr:rowOff>
        </xdr:from>
        <xdr:to>
          <xdr:col>11</xdr:col>
          <xdr:colOff>0</xdr:colOff>
          <xdr:row>18</xdr:row>
          <xdr:rowOff>0</xdr:rowOff>
        </xdr:to>
        <xdr:sp macro="" textlink="">
          <xdr:nvSpPr>
            <xdr:cNvPr id="14364" name="Check Box 28" hidden="1">
              <a:extLst>
                <a:ext uri="{63B3BB69-23CF-44E3-9099-C40C66FF867C}">
                  <a14:compatExt spid="_x0000_s14364"/>
                </a:ext>
                <a:ext uri="{FF2B5EF4-FFF2-40B4-BE49-F238E27FC236}">
                  <a16:creationId xmlns:a16="http://schemas.microsoft.com/office/drawing/2014/main" id="{00000000-0008-0000-0200-00001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17</xdr:row>
          <xdr:rowOff>0</xdr:rowOff>
        </xdr:from>
        <xdr:to>
          <xdr:col>12</xdr:col>
          <xdr:colOff>0</xdr:colOff>
          <xdr:row>18</xdr:row>
          <xdr:rowOff>0</xdr:rowOff>
        </xdr:to>
        <xdr:sp macro="" textlink="">
          <xdr:nvSpPr>
            <xdr:cNvPr id="14365" name="Check Box 29" hidden="1">
              <a:extLst>
                <a:ext uri="{63B3BB69-23CF-44E3-9099-C40C66FF867C}">
                  <a14:compatExt spid="_x0000_s14365"/>
                </a:ext>
                <a:ext uri="{FF2B5EF4-FFF2-40B4-BE49-F238E27FC236}">
                  <a16:creationId xmlns:a16="http://schemas.microsoft.com/office/drawing/2014/main" id="{00000000-0008-0000-0200-00001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17</xdr:row>
          <xdr:rowOff>0</xdr:rowOff>
        </xdr:from>
        <xdr:to>
          <xdr:col>13</xdr:col>
          <xdr:colOff>0</xdr:colOff>
          <xdr:row>18</xdr:row>
          <xdr:rowOff>0</xdr:rowOff>
        </xdr:to>
        <xdr:sp macro="" textlink="">
          <xdr:nvSpPr>
            <xdr:cNvPr id="14366" name="Check Box 30" hidden="1">
              <a:extLst>
                <a:ext uri="{63B3BB69-23CF-44E3-9099-C40C66FF867C}">
                  <a14:compatExt spid="_x0000_s14366"/>
                </a:ext>
                <a:ext uri="{FF2B5EF4-FFF2-40B4-BE49-F238E27FC236}">
                  <a16:creationId xmlns:a16="http://schemas.microsoft.com/office/drawing/2014/main" id="{00000000-0008-0000-0200-00001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16</xdr:row>
          <xdr:rowOff>0</xdr:rowOff>
        </xdr:from>
        <xdr:to>
          <xdr:col>13</xdr:col>
          <xdr:colOff>0</xdr:colOff>
          <xdr:row>17</xdr:row>
          <xdr:rowOff>0</xdr:rowOff>
        </xdr:to>
        <xdr:sp macro="" textlink="">
          <xdr:nvSpPr>
            <xdr:cNvPr id="14367" name="Check Box 31" hidden="1">
              <a:extLst>
                <a:ext uri="{63B3BB69-23CF-44E3-9099-C40C66FF867C}">
                  <a14:compatExt spid="_x0000_s14367"/>
                </a:ext>
                <a:ext uri="{FF2B5EF4-FFF2-40B4-BE49-F238E27FC236}">
                  <a16:creationId xmlns:a16="http://schemas.microsoft.com/office/drawing/2014/main" id="{00000000-0008-0000-0200-00001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15</xdr:row>
          <xdr:rowOff>0</xdr:rowOff>
        </xdr:from>
        <xdr:to>
          <xdr:col>13</xdr:col>
          <xdr:colOff>0</xdr:colOff>
          <xdr:row>16</xdr:row>
          <xdr:rowOff>0</xdr:rowOff>
        </xdr:to>
        <xdr:sp macro="" textlink="">
          <xdr:nvSpPr>
            <xdr:cNvPr id="14368" name="Check Box 32" hidden="1">
              <a:extLst>
                <a:ext uri="{63B3BB69-23CF-44E3-9099-C40C66FF867C}">
                  <a14:compatExt spid="_x0000_s14368"/>
                </a:ext>
                <a:ext uri="{FF2B5EF4-FFF2-40B4-BE49-F238E27FC236}">
                  <a16:creationId xmlns:a16="http://schemas.microsoft.com/office/drawing/2014/main" id="{00000000-0008-0000-0200-00002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0</xdr:rowOff>
        </xdr:from>
        <xdr:to>
          <xdr:col>3</xdr:col>
          <xdr:colOff>0</xdr:colOff>
          <xdr:row>22</xdr:row>
          <xdr:rowOff>0</xdr:rowOff>
        </xdr:to>
        <xdr:sp macro="" textlink="">
          <xdr:nvSpPr>
            <xdr:cNvPr id="14369" name="Group Box 33" hidden="1">
              <a:extLst>
                <a:ext uri="{63B3BB69-23CF-44E3-9099-C40C66FF867C}">
                  <a14:compatExt spid="_x0000_s14369"/>
                </a:ext>
                <a:ext uri="{FF2B5EF4-FFF2-40B4-BE49-F238E27FC236}">
                  <a16:creationId xmlns:a16="http://schemas.microsoft.com/office/drawing/2014/main" id="{00000000-0008-0000-0200-000021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20</xdr:row>
          <xdr:rowOff>0</xdr:rowOff>
        </xdr:from>
        <xdr:to>
          <xdr:col>2</xdr:col>
          <xdr:colOff>361950</xdr:colOff>
          <xdr:row>21</xdr:row>
          <xdr:rowOff>0</xdr:rowOff>
        </xdr:to>
        <xdr:sp macro="" textlink="">
          <xdr:nvSpPr>
            <xdr:cNvPr id="14370" name="Option Button 34" hidden="1">
              <a:extLst>
                <a:ext uri="{63B3BB69-23CF-44E3-9099-C40C66FF867C}">
                  <a14:compatExt spid="_x0000_s14370"/>
                </a:ext>
                <a:ext uri="{FF2B5EF4-FFF2-40B4-BE49-F238E27FC236}">
                  <a16:creationId xmlns:a16="http://schemas.microsoft.com/office/drawing/2014/main" id="{00000000-0008-0000-0200-00002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21</xdr:row>
          <xdr:rowOff>0</xdr:rowOff>
        </xdr:from>
        <xdr:to>
          <xdr:col>2</xdr:col>
          <xdr:colOff>361950</xdr:colOff>
          <xdr:row>22</xdr:row>
          <xdr:rowOff>0</xdr:rowOff>
        </xdr:to>
        <xdr:sp macro="" textlink="">
          <xdr:nvSpPr>
            <xdr:cNvPr id="14371" name="Option Button 35" hidden="1">
              <a:extLst>
                <a:ext uri="{63B3BB69-23CF-44E3-9099-C40C66FF867C}">
                  <a14:compatExt spid="_x0000_s14371"/>
                </a:ext>
                <a:ext uri="{FF2B5EF4-FFF2-40B4-BE49-F238E27FC236}">
                  <a16:creationId xmlns:a16="http://schemas.microsoft.com/office/drawing/2014/main" id="{00000000-0008-0000-0200-00002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14</xdr:col>
      <xdr:colOff>95250</xdr:colOff>
      <xdr:row>1</xdr:row>
      <xdr:rowOff>112875</xdr:rowOff>
    </xdr:from>
    <xdr:to>
      <xdr:col>21</xdr:col>
      <xdr:colOff>70275</xdr:colOff>
      <xdr:row>4</xdr:row>
      <xdr:rowOff>285750</xdr:rowOff>
    </xdr:to>
    <xdr:sp macro="" textlink="">
      <xdr:nvSpPr>
        <xdr:cNvPr id="82" name="テキスト ボックス 81">
          <a:extLst>
            <a:ext uri="{FF2B5EF4-FFF2-40B4-BE49-F238E27FC236}">
              <a16:creationId xmlns:a16="http://schemas.microsoft.com/office/drawing/2014/main" id="{00000000-0008-0000-0200-000052000000}"/>
            </a:ext>
          </a:extLst>
        </xdr:cNvPr>
        <xdr:cNvSpPr txBox="1"/>
      </xdr:nvSpPr>
      <xdr:spPr>
        <a:xfrm>
          <a:off x="6858000" y="236700"/>
          <a:ext cx="3204000" cy="792000"/>
        </a:xfrm>
        <a:prstGeom prst="rect">
          <a:avLst/>
        </a:prstGeom>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wrap="square" lIns="72000" tIns="0" rIns="72000" bIns="0" rtlCol="0" anchor="ctr" anchorCtr="1"/>
        <a:lstStyle/>
        <a:p>
          <a:r>
            <a:rPr kumimoji="1" lang="ja-JP" altLang="en-US" sz="1600" b="1">
              <a:latin typeface="ＭＳ ゴシック" panose="020B0609070205080204" pitchFamily="49" charset="-128"/>
              <a:ea typeface="ＭＳ ゴシック" panose="020B0609070205080204" pitchFamily="49" charset="-128"/>
            </a:rPr>
            <a:t>新規事業所等（（１）①に該当する事業所）用の記入例です。</a:t>
          </a:r>
          <a:endParaRPr kumimoji="1" lang="en-US" altLang="ja-JP" sz="1600" b="1">
            <a:latin typeface="ＭＳ ゴシック" panose="020B0609070205080204" pitchFamily="49" charset="-128"/>
            <a:ea typeface="ＭＳ ゴシック" panose="020B0609070205080204" pitchFamily="49" charset="-128"/>
          </a:endParaRPr>
        </a:p>
      </xdr:txBody>
    </xdr:sp>
    <xdr:clientData/>
  </xdr:twoCellAnchor>
  <xdr:twoCellAnchor>
    <xdr:from>
      <xdr:col>14</xdr:col>
      <xdr:colOff>152400</xdr:colOff>
      <xdr:row>16</xdr:row>
      <xdr:rowOff>342900</xdr:rowOff>
    </xdr:from>
    <xdr:to>
      <xdr:col>21</xdr:col>
      <xdr:colOff>163425</xdr:colOff>
      <xdr:row>19</xdr:row>
      <xdr:rowOff>177076</xdr:rowOff>
    </xdr:to>
    <xdr:sp macro="" textlink="">
      <xdr:nvSpPr>
        <xdr:cNvPr id="83" name="吹き出し: 四角形 82">
          <a:extLst>
            <a:ext uri="{FF2B5EF4-FFF2-40B4-BE49-F238E27FC236}">
              <a16:creationId xmlns:a16="http://schemas.microsoft.com/office/drawing/2014/main" id="{00000000-0008-0000-0200-000053000000}"/>
            </a:ext>
          </a:extLst>
        </xdr:cNvPr>
        <xdr:cNvSpPr/>
      </xdr:nvSpPr>
      <xdr:spPr>
        <a:xfrm>
          <a:off x="6915150" y="5267325"/>
          <a:ext cx="3240000" cy="720001"/>
        </a:xfrm>
        <a:prstGeom prst="wedgeRectCallout">
          <a:avLst>
            <a:gd name="adj1" fmla="val -21627"/>
            <a:gd name="adj2" fmla="val 72024"/>
          </a:avLst>
        </a:prstGeom>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lIns="36000" tIns="0" rIns="36000" bIns="0" rtlCol="0" anchor="ctr" anchorCtr="1"/>
        <a:lstStyle/>
        <a:p>
          <a:pPr algn="l"/>
          <a:r>
            <a:rPr kumimoji="1" lang="ja-JP" altLang="en-US" sz="1400">
              <a:latin typeface="ＭＳ ゴシック" panose="020B0609070205080204" pitchFamily="49" charset="-128"/>
              <a:ea typeface="ＭＳ ゴシック" panose="020B0609070205080204" pitchFamily="49" charset="-128"/>
            </a:rPr>
            <a:t>新規事業所等は、</a:t>
          </a:r>
          <a:endParaRPr kumimoji="1" lang="en-US" altLang="ja-JP" sz="1400">
            <a:latin typeface="ＭＳ ゴシック" panose="020B0609070205080204" pitchFamily="49" charset="-128"/>
            <a:ea typeface="ＭＳ ゴシック" panose="020B0609070205080204" pitchFamily="49" charset="-128"/>
          </a:endParaRPr>
        </a:p>
        <a:p>
          <a:pPr algn="l"/>
          <a:r>
            <a:rPr kumimoji="1" lang="ja-JP" altLang="en-US" sz="1400">
              <a:latin typeface="ＭＳ ゴシック" panose="020B0609070205080204" pitchFamily="49" charset="-128"/>
              <a:ea typeface="ＭＳ ゴシック" panose="020B0609070205080204" pitchFamily="49" charset="-128"/>
            </a:rPr>
            <a:t>（３）（４）（７）を使用します。</a:t>
          </a:r>
        </a:p>
      </xdr:txBody>
    </xdr:sp>
    <xdr:clientData/>
  </xdr:twoCellAnchor>
  <xdr:twoCellAnchor>
    <xdr:from>
      <xdr:col>11</xdr:col>
      <xdr:colOff>95250</xdr:colOff>
      <xdr:row>36</xdr:row>
      <xdr:rowOff>47625</xdr:rowOff>
    </xdr:from>
    <xdr:to>
      <xdr:col>17</xdr:col>
      <xdr:colOff>54300</xdr:colOff>
      <xdr:row>40</xdr:row>
      <xdr:rowOff>24674</xdr:rowOff>
    </xdr:to>
    <xdr:sp macro="" textlink="">
      <xdr:nvSpPr>
        <xdr:cNvPr id="84" name="吹き出し: 四角形 83">
          <a:extLst>
            <a:ext uri="{FF2B5EF4-FFF2-40B4-BE49-F238E27FC236}">
              <a16:creationId xmlns:a16="http://schemas.microsoft.com/office/drawing/2014/main" id="{00000000-0008-0000-0200-000054000000}"/>
            </a:ext>
          </a:extLst>
        </xdr:cNvPr>
        <xdr:cNvSpPr/>
      </xdr:nvSpPr>
      <xdr:spPr>
        <a:xfrm>
          <a:off x="5343525" y="10953750"/>
          <a:ext cx="2988000" cy="719999"/>
        </a:xfrm>
        <a:prstGeom prst="wedgeRectCallout">
          <a:avLst>
            <a:gd name="adj1" fmla="val -21627"/>
            <a:gd name="adj2" fmla="val 72024"/>
          </a:avLst>
        </a:prstGeom>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lIns="36000" tIns="0" rIns="36000" bIns="0" rtlCol="0" anchor="ctr" anchorCtr="1"/>
        <a:lstStyle/>
        <a:p>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算出後（７）にて</a:t>
          </a:r>
          <a:endParaRPr lang="ja-JP" altLang="ja-JP" sz="1400">
            <a:effectLst/>
            <a:latin typeface="ＭＳ ゴシック" panose="020B0609070205080204" pitchFamily="49" charset="-128"/>
            <a:ea typeface="ＭＳ ゴシック" panose="020B0609070205080204" pitchFamily="49" charset="-128"/>
          </a:endParaRPr>
        </a:p>
        <a:p>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事業所規模を確認してください。</a:t>
          </a:r>
          <a:endParaRPr lang="ja-JP" altLang="ja-JP" sz="1400">
            <a:effectLst/>
            <a:latin typeface="ＭＳ ゴシック" panose="020B0609070205080204" pitchFamily="49" charset="-128"/>
            <a:ea typeface="ＭＳ ゴシック" panose="020B0609070205080204" pitchFamily="49" charset="-128"/>
          </a:endParaRPr>
        </a:p>
      </xdr:txBody>
    </xdr:sp>
    <xdr:clientData/>
  </xdr:twoCellAnchor>
  <xdr:twoCellAnchor>
    <xdr:from>
      <xdr:col>15</xdr:col>
      <xdr:colOff>438150</xdr:colOff>
      <xdr:row>46</xdr:row>
      <xdr:rowOff>19050</xdr:rowOff>
    </xdr:from>
    <xdr:to>
      <xdr:col>19</xdr:col>
      <xdr:colOff>218850</xdr:colOff>
      <xdr:row>49</xdr:row>
      <xdr:rowOff>119925</xdr:rowOff>
    </xdr:to>
    <xdr:sp macro="" textlink="">
      <xdr:nvSpPr>
        <xdr:cNvPr id="85" name="吹き出し: 四角形 84">
          <a:extLst>
            <a:ext uri="{FF2B5EF4-FFF2-40B4-BE49-F238E27FC236}">
              <a16:creationId xmlns:a16="http://schemas.microsoft.com/office/drawing/2014/main" id="{00000000-0008-0000-0200-000055000000}"/>
            </a:ext>
          </a:extLst>
        </xdr:cNvPr>
        <xdr:cNvSpPr/>
      </xdr:nvSpPr>
      <xdr:spPr>
        <a:xfrm>
          <a:off x="7705725" y="13173075"/>
          <a:ext cx="1800000" cy="720000"/>
        </a:xfrm>
        <a:prstGeom prst="wedgeRectCallout">
          <a:avLst>
            <a:gd name="adj1" fmla="val -21627"/>
            <a:gd name="adj2" fmla="val 72024"/>
          </a:avLst>
        </a:prstGeom>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lIns="36000" tIns="0" rIns="36000" bIns="0" rtlCol="0" anchor="ctr" anchorCtr="1"/>
        <a:lstStyle/>
        <a:p>
          <a:pPr algn="l"/>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入力不要です。</a:t>
          </a:r>
          <a:endParaRPr lang="ja-JP" altLang="ja-JP" sz="1400">
            <a:effectLst/>
            <a:latin typeface="ＭＳ ゴシック" panose="020B0609070205080204" pitchFamily="49" charset="-128"/>
            <a:ea typeface="ＭＳ ゴシック" panose="020B0609070205080204" pitchFamily="49" charset="-128"/>
          </a:endParaRPr>
        </a:p>
      </xdr:txBody>
    </xdr:sp>
    <xdr:clientData/>
  </xdr:twoCellAnchor>
  <xdr:twoCellAnchor>
    <xdr:from>
      <xdr:col>13</xdr:col>
      <xdr:colOff>314325</xdr:colOff>
      <xdr:row>82</xdr:row>
      <xdr:rowOff>342900</xdr:rowOff>
    </xdr:from>
    <xdr:to>
      <xdr:col>19</xdr:col>
      <xdr:colOff>273375</xdr:colOff>
      <xdr:row>86</xdr:row>
      <xdr:rowOff>186599</xdr:rowOff>
    </xdr:to>
    <xdr:sp macro="" textlink="">
      <xdr:nvSpPr>
        <xdr:cNvPr id="86" name="吹き出し: 四角形 85">
          <a:extLst>
            <a:ext uri="{FF2B5EF4-FFF2-40B4-BE49-F238E27FC236}">
              <a16:creationId xmlns:a16="http://schemas.microsoft.com/office/drawing/2014/main" id="{00000000-0008-0000-0200-000056000000}"/>
            </a:ext>
          </a:extLst>
        </xdr:cNvPr>
        <xdr:cNvSpPr/>
      </xdr:nvSpPr>
      <xdr:spPr>
        <a:xfrm>
          <a:off x="6572250" y="23926800"/>
          <a:ext cx="2988000" cy="719999"/>
        </a:xfrm>
        <a:prstGeom prst="wedgeRectCallout">
          <a:avLst>
            <a:gd name="adj1" fmla="val -21627"/>
            <a:gd name="adj2" fmla="val 72024"/>
          </a:avLst>
        </a:prstGeom>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lIns="36000" tIns="0" rIns="36000" bIns="0" rtlCol="0" anchor="ctr" anchorCtr="1"/>
        <a:lstStyle/>
        <a:p>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当該年度の</a:t>
          </a:r>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事業所規模</a:t>
          </a:r>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です</a:t>
          </a:r>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a:t>
          </a:r>
          <a:endParaRPr lang="ja-JP" altLang="ja-JP" sz="1400">
            <a:effectLst/>
            <a:latin typeface="ＭＳ ゴシック" panose="020B0609070205080204" pitchFamily="49" charset="-128"/>
            <a:ea typeface="ＭＳ ゴシック" panose="020B0609070205080204" pitchFamily="49" charset="-128"/>
          </a:endParaRPr>
        </a:p>
      </xdr:txBody>
    </xdr:sp>
    <xdr:clientData/>
  </xdr:twoCellAnchor>
  <xdr:twoCellAnchor>
    <xdr:from>
      <xdr:col>21</xdr:col>
      <xdr:colOff>200024</xdr:colOff>
      <xdr:row>15</xdr:row>
      <xdr:rowOff>63244</xdr:rowOff>
    </xdr:from>
    <xdr:to>
      <xdr:col>32</xdr:col>
      <xdr:colOff>2781</xdr:colOff>
      <xdr:row>41</xdr:row>
      <xdr:rowOff>0</xdr:rowOff>
    </xdr:to>
    <xdr:grpSp>
      <xdr:nvGrpSpPr>
        <xdr:cNvPr id="87" name="グループ化 86">
          <a:extLst>
            <a:ext uri="{FF2B5EF4-FFF2-40B4-BE49-F238E27FC236}">
              <a16:creationId xmlns:a16="http://schemas.microsoft.com/office/drawing/2014/main" id="{00000000-0008-0000-0200-000057000000}"/>
            </a:ext>
          </a:extLst>
        </xdr:cNvPr>
        <xdr:cNvGrpSpPr/>
      </xdr:nvGrpSpPr>
      <xdr:grpSpPr>
        <a:xfrm>
          <a:off x="10191749" y="4606669"/>
          <a:ext cx="7346557" cy="7166231"/>
          <a:chOff x="10301287" y="3633793"/>
          <a:chExt cx="6840000" cy="6840000"/>
        </a:xfrm>
      </xdr:grpSpPr>
      <xdr:sp macro="" textlink="">
        <xdr:nvSpPr>
          <xdr:cNvPr id="88" name="正方形/長方形 87">
            <a:extLst>
              <a:ext uri="{FF2B5EF4-FFF2-40B4-BE49-F238E27FC236}">
                <a16:creationId xmlns:a16="http://schemas.microsoft.com/office/drawing/2014/main" id="{00000000-0008-0000-0200-000058000000}"/>
              </a:ext>
            </a:extLst>
          </xdr:cNvPr>
          <xdr:cNvSpPr/>
        </xdr:nvSpPr>
        <xdr:spPr>
          <a:xfrm>
            <a:off x="10301287" y="3633793"/>
            <a:ext cx="6840000" cy="68400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tIns="108000" bIns="0" rtlCol="0" anchor="t" anchorCtr="0"/>
          <a:lstStyle/>
          <a:p>
            <a:pPr algn="l"/>
            <a:r>
              <a:rPr kumimoji="1" lang="ja-JP" altLang="en-US" sz="1400" b="1">
                <a:latin typeface="ＭＳ ゴシック" panose="020B0609070205080204" pitchFamily="49" charset="-128"/>
                <a:ea typeface="ＭＳ ゴシック" panose="020B0609070205080204" pitchFamily="49" charset="-128"/>
              </a:rPr>
              <a:t>（１）の確認チャート</a:t>
            </a:r>
            <a:endParaRPr kumimoji="1" lang="en-US" altLang="ja-JP" sz="1400" b="1">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xdr:txBody>
      </xdr:sp>
      <xdr:grpSp>
        <xdr:nvGrpSpPr>
          <xdr:cNvPr id="89" name="グループ化 88">
            <a:extLst>
              <a:ext uri="{FF2B5EF4-FFF2-40B4-BE49-F238E27FC236}">
                <a16:creationId xmlns:a16="http://schemas.microsoft.com/office/drawing/2014/main" id="{00000000-0008-0000-0200-000059000000}"/>
              </a:ext>
            </a:extLst>
          </xdr:cNvPr>
          <xdr:cNvGrpSpPr/>
        </xdr:nvGrpSpPr>
        <xdr:grpSpPr>
          <a:xfrm>
            <a:off x="10523005" y="4078159"/>
            <a:ext cx="5636018" cy="5513704"/>
            <a:chOff x="10523005" y="4078159"/>
            <a:chExt cx="5636018" cy="5479712"/>
          </a:xfrm>
        </xdr:grpSpPr>
        <xdr:grpSp>
          <xdr:nvGrpSpPr>
            <xdr:cNvPr id="90" name="グループ化 89">
              <a:extLst>
                <a:ext uri="{FF2B5EF4-FFF2-40B4-BE49-F238E27FC236}">
                  <a16:creationId xmlns:a16="http://schemas.microsoft.com/office/drawing/2014/main" id="{00000000-0008-0000-0200-00005A000000}"/>
                </a:ext>
              </a:extLst>
            </xdr:cNvPr>
            <xdr:cNvGrpSpPr/>
          </xdr:nvGrpSpPr>
          <xdr:grpSpPr>
            <a:xfrm>
              <a:off x="12687159" y="4294159"/>
              <a:ext cx="3471864" cy="1710888"/>
              <a:chOff x="12608316" y="4240318"/>
              <a:chExt cx="3471864" cy="1710888"/>
            </a:xfrm>
          </xdr:grpSpPr>
          <xdr:cxnSp macro="">
            <xdr:nvCxnSpPr>
              <xdr:cNvPr id="121" name="直線コネクタ 120">
                <a:extLst>
                  <a:ext uri="{FF2B5EF4-FFF2-40B4-BE49-F238E27FC236}">
                    <a16:creationId xmlns:a16="http://schemas.microsoft.com/office/drawing/2014/main" id="{00000000-0008-0000-0200-000079000000}"/>
                  </a:ext>
                </a:extLst>
              </xdr:cNvPr>
              <xdr:cNvCxnSpPr>
                <a:stCxn id="110" idx="3"/>
                <a:endCxn id="124" idx="1"/>
              </xdr:cNvCxnSpPr>
            </xdr:nvCxnSpPr>
            <xdr:spPr>
              <a:xfrm>
                <a:off x="12608316" y="4384115"/>
                <a:ext cx="2063711" cy="204"/>
              </a:xfrm>
              <a:prstGeom prst="line">
                <a:avLst/>
              </a:prstGeom>
            </xdr:spPr>
            <xdr:style>
              <a:lnRef idx="1">
                <a:schemeClr val="accent1"/>
              </a:lnRef>
              <a:fillRef idx="0">
                <a:schemeClr val="accent1"/>
              </a:fillRef>
              <a:effectRef idx="0">
                <a:schemeClr val="accent1"/>
              </a:effectRef>
              <a:fontRef idx="minor">
                <a:schemeClr val="tx1"/>
              </a:fontRef>
            </xdr:style>
          </xdr:cxnSp>
          <xdr:grpSp>
            <xdr:nvGrpSpPr>
              <xdr:cNvPr id="122" name="グループ化 121">
                <a:extLst>
                  <a:ext uri="{FF2B5EF4-FFF2-40B4-BE49-F238E27FC236}">
                    <a16:creationId xmlns:a16="http://schemas.microsoft.com/office/drawing/2014/main" id="{00000000-0008-0000-0200-00007A000000}"/>
                  </a:ext>
                </a:extLst>
              </xdr:cNvPr>
              <xdr:cNvGrpSpPr/>
            </xdr:nvGrpSpPr>
            <xdr:grpSpPr>
              <a:xfrm>
                <a:off x="13916026" y="4240318"/>
                <a:ext cx="2164154" cy="1710888"/>
                <a:chOff x="13916026" y="4240318"/>
                <a:chExt cx="2164154" cy="1710888"/>
              </a:xfrm>
            </xdr:grpSpPr>
            <xdr:cxnSp macro="">
              <xdr:nvCxnSpPr>
                <xdr:cNvPr id="123" name="直線矢印コネクタ 122">
                  <a:extLst>
                    <a:ext uri="{FF2B5EF4-FFF2-40B4-BE49-F238E27FC236}">
                      <a16:creationId xmlns:a16="http://schemas.microsoft.com/office/drawing/2014/main" id="{00000000-0008-0000-0200-00007B000000}"/>
                    </a:ext>
                  </a:extLst>
                </xdr:cNvPr>
                <xdr:cNvCxnSpPr>
                  <a:stCxn id="124" idx="2"/>
                  <a:endCxn id="125" idx="0"/>
                </xdr:cNvCxnSpPr>
              </xdr:nvCxnSpPr>
              <xdr:spPr>
                <a:xfrm>
                  <a:off x="14996028" y="4528318"/>
                  <a:ext cx="2075" cy="70329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24" name="正方形/長方形 123">
                  <a:extLst>
                    <a:ext uri="{FF2B5EF4-FFF2-40B4-BE49-F238E27FC236}">
                      <a16:creationId xmlns:a16="http://schemas.microsoft.com/office/drawing/2014/main" id="{00000000-0008-0000-0200-00007C000000}"/>
                    </a:ext>
                  </a:extLst>
                </xdr:cNvPr>
                <xdr:cNvSpPr/>
              </xdr:nvSpPr>
              <xdr:spPr>
                <a:xfrm>
                  <a:off x="14672027" y="4240318"/>
                  <a:ext cx="648000" cy="288000"/>
                </a:xfrm>
                <a:prstGeom prst="rect">
                  <a:avLst/>
                </a:prstGeom>
              </xdr:spPr>
              <xdr:style>
                <a:lnRef idx="2">
                  <a:schemeClr val="dk1"/>
                </a:lnRef>
                <a:fillRef idx="1001">
                  <a:schemeClr val="lt1"/>
                </a:fillRef>
                <a:effectRef idx="0">
                  <a:schemeClr val="dk1"/>
                </a:effectRef>
                <a:fontRef idx="minor">
                  <a:schemeClr val="dk1"/>
                </a:fontRef>
              </xdr:style>
              <xdr:txBody>
                <a:bodyPr vertOverflow="clip" horzOverflow="clip" tIns="0" bIns="0" rtlCol="0" anchor="ctr" anchorCtr="1"/>
                <a:lstStyle/>
                <a:p>
                  <a:pPr algn="l"/>
                  <a:r>
                    <a:rPr kumimoji="1" lang="ja-JP" altLang="en-US" sz="1100">
                      <a:latin typeface="ＭＳ ゴシック" panose="020B0609070205080204" pitchFamily="49" charset="-128"/>
                      <a:ea typeface="ＭＳ ゴシック" panose="020B0609070205080204" pitchFamily="49" charset="-128"/>
                    </a:rPr>
                    <a:t>はい</a:t>
                  </a:r>
                </a:p>
              </xdr:txBody>
            </xdr:sp>
            <xdr:sp macro="" textlink="">
              <xdr:nvSpPr>
                <xdr:cNvPr id="125" name="正方形/長方形 124">
                  <a:extLst>
                    <a:ext uri="{FF2B5EF4-FFF2-40B4-BE49-F238E27FC236}">
                      <a16:creationId xmlns:a16="http://schemas.microsoft.com/office/drawing/2014/main" id="{00000000-0008-0000-0200-00007D000000}"/>
                    </a:ext>
                  </a:extLst>
                </xdr:cNvPr>
                <xdr:cNvSpPr/>
              </xdr:nvSpPr>
              <xdr:spPr>
                <a:xfrm>
                  <a:off x="13916026" y="5231612"/>
                  <a:ext cx="2164154" cy="719594"/>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tIns="0" bIns="0" rtlCol="0" anchor="ctr" anchorCtr="1"/>
                <a:lstStyle/>
                <a:p>
                  <a:pPr algn="ctr"/>
                  <a:r>
                    <a:rPr kumimoji="1" lang="ja-JP" altLang="en-US" sz="1100">
                      <a:latin typeface="ＭＳ ゴシック" panose="020B0609070205080204" pitchFamily="49" charset="-128"/>
                      <a:ea typeface="ＭＳ ゴシック" panose="020B0609070205080204" pitchFamily="49" charset="-128"/>
                    </a:rPr>
                    <a:t>①に該当します。</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続いて（３）（４）を記入してください。</a:t>
                  </a:r>
                </a:p>
              </xdr:txBody>
            </xdr:sp>
          </xdr:grpSp>
        </xdr:grpSp>
        <xdr:grpSp>
          <xdr:nvGrpSpPr>
            <xdr:cNvPr id="91" name="グループ化 90">
              <a:extLst>
                <a:ext uri="{FF2B5EF4-FFF2-40B4-BE49-F238E27FC236}">
                  <a16:creationId xmlns:a16="http://schemas.microsoft.com/office/drawing/2014/main" id="{00000000-0008-0000-0200-00005B000000}"/>
                </a:ext>
              </a:extLst>
            </xdr:cNvPr>
            <xdr:cNvGrpSpPr/>
          </xdr:nvGrpSpPr>
          <xdr:grpSpPr>
            <a:xfrm>
              <a:off x="12683005" y="5645453"/>
              <a:ext cx="1311865" cy="379412"/>
              <a:chOff x="12604162" y="5591612"/>
              <a:chExt cx="1311865" cy="379412"/>
            </a:xfrm>
          </xdr:grpSpPr>
          <xdr:cxnSp macro="">
            <xdr:nvCxnSpPr>
              <xdr:cNvPr id="119" name="直線矢印コネクタ 118">
                <a:extLst>
                  <a:ext uri="{FF2B5EF4-FFF2-40B4-BE49-F238E27FC236}">
                    <a16:creationId xmlns:a16="http://schemas.microsoft.com/office/drawing/2014/main" id="{00000000-0008-0000-0200-000077000000}"/>
                  </a:ext>
                </a:extLst>
              </xdr:cNvPr>
              <xdr:cNvCxnSpPr/>
            </xdr:nvCxnSpPr>
            <xdr:spPr>
              <a:xfrm flipV="1">
                <a:off x="12604162" y="5591612"/>
                <a:ext cx="1311865" cy="3794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20" name="正方形/長方形 119">
                <a:extLst>
                  <a:ext uri="{FF2B5EF4-FFF2-40B4-BE49-F238E27FC236}">
                    <a16:creationId xmlns:a16="http://schemas.microsoft.com/office/drawing/2014/main" id="{00000000-0008-0000-0200-000078000000}"/>
                  </a:ext>
                </a:extLst>
              </xdr:cNvPr>
              <xdr:cNvSpPr/>
            </xdr:nvSpPr>
            <xdr:spPr>
              <a:xfrm>
                <a:off x="12936094" y="5637318"/>
                <a:ext cx="648000" cy="288000"/>
              </a:xfrm>
              <a:prstGeom prst="rect">
                <a:avLst/>
              </a:prstGeom>
            </xdr:spPr>
            <xdr:style>
              <a:lnRef idx="2">
                <a:schemeClr val="dk1"/>
              </a:lnRef>
              <a:fillRef idx="1001">
                <a:schemeClr val="lt1"/>
              </a:fillRef>
              <a:effectRef idx="0">
                <a:schemeClr val="dk1"/>
              </a:effectRef>
              <a:fontRef idx="minor">
                <a:schemeClr val="dk1"/>
              </a:fontRef>
            </xdr:style>
            <xdr:txBody>
              <a:bodyPr vertOverflow="clip" horzOverflow="clip" tIns="0" bIns="0" rtlCol="0" anchor="ctr" anchorCtr="1"/>
              <a:lstStyle/>
              <a:p>
                <a:pPr algn="l"/>
                <a:r>
                  <a:rPr kumimoji="1" lang="ja-JP" altLang="en-US" sz="1100" b="0">
                    <a:latin typeface="ＭＳ ゴシック" panose="020B0609070205080204" pitchFamily="49" charset="-128"/>
                    <a:ea typeface="ＭＳ ゴシック" panose="020B0609070205080204" pitchFamily="49" charset="-128"/>
                  </a:rPr>
                  <a:t>はい</a:t>
                </a:r>
              </a:p>
            </xdr:txBody>
          </xdr:sp>
        </xdr:grpSp>
        <xdr:grpSp>
          <xdr:nvGrpSpPr>
            <xdr:cNvPr id="92" name="グループ化 91">
              <a:extLst>
                <a:ext uri="{FF2B5EF4-FFF2-40B4-BE49-F238E27FC236}">
                  <a16:creationId xmlns:a16="http://schemas.microsoft.com/office/drawing/2014/main" id="{00000000-0008-0000-0200-00005C000000}"/>
                </a:ext>
              </a:extLst>
            </xdr:cNvPr>
            <xdr:cNvGrpSpPr/>
          </xdr:nvGrpSpPr>
          <xdr:grpSpPr>
            <a:xfrm>
              <a:off x="12683005" y="5645453"/>
              <a:ext cx="1311865" cy="1966118"/>
              <a:chOff x="12604162" y="5591612"/>
              <a:chExt cx="1311865" cy="1966118"/>
            </a:xfrm>
          </xdr:grpSpPr>
          <xdr:cxnSp macro="">
            <xdr:nvCxnSpPr>
              <xdr:cNvPr id="117" name="直線矢印コネクタ 116">
                <a:extLst>
                  <a:ext uri="{FF2B5EF4-FFF2-40B4-BE49-F238E27FC236}">
                    <a16:creationId xmlns:a16="http://schemas.microsoft.com/office/drawing/2014/main" id="{00000000-0008-0000-0200-000075000000}"/>
                  </a:ext>
                </a:extLst>
              </xdr:cNvPr>
              <xdr:cNvCxnSpPr/>
            </xdr:nvCxnSpPr>
            <xdr:spPr>
              <a:xfrm flipV="1">
                <a:off x="12604162" y="5591612"/>
                <a:ext cx="1311865" cy="196611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18" name="正方形/長方形 117">
                <a:extLst>
                  <a:ext uri="{FF2B5EF4-FFF2-40B4-BE49-F238E27FC236}">
                    <a16:creationId xmlns:a16="http://schemas.microsoft.com/office/drawing/2014/main" id="{00000000-0008-0000-0200-000076000000}"/>
                  </a:ext>
                </a:extLst>
              </xdr:cNvPr>
              <xdr:cNvSpPr/>
            </xdr:nvSpPr>
            <xdr:spPr>
              <a:xfrm>
                <a:off x="12936094" y="6430671"/>
                <a:ext cx="648000" cy="288000"/>
              </a:xfrm>
              <a:prstGeom prst="rect">
                <a:avLst/>
              </a:prstGeom>
            </xdr:spPr>
            <xdr:style>
              <a:lnRef idx="2">
                <a:schemeClr val="dk1"/>
              </a:lnRef>
              <a:fillRef idx="1001">
                <a:schemeClr val="lt1"/>
              </a:fillRef>
              <a:effectRef idx="0">
                <a:schemeClr val="dk1"/>
              </a:effectRef>
              <a:fontRef idx="minor">
                <a:schemeClr val="dk1"/>
              </a:fontRef>
            </xdr:style>
            <xdr:txBody>
              <a:bodyPr vertOverflow="clip" horzOverflow="clip" tIns="0" bIns="0" rtlCol="0" anchor="ctr" anchorCtr="1"/>
              <a:lstStyle/>
              <a:p>
                <a:pPr algn="l"/>
                <a:r>
                  <a:rPr kumimoji="1" lang="ja-JP" altLang="en-US" sz="1100">
                    <a:latin typeface="ＭＳ ゴシック" panose="020B0609070205080204" pitchFamily="49" charset="-128"/>
                    <a:ea typeface="ＭＳ ゴシック" panose="020B0609070205080204" pitchFamily="49" charset="-128"/>
                  </a:rPr>
                  <a:t>はい</a:t>
                </a:r>
              </a:p>
            </xdr:txBody>
          </xdr:sp>
        </xdr:grpSp>
        <xdr:grpSp>
          <xdr:nvGrpSpPr>
            <xdr:cNvPr id="93" name="グループ化 92">
              <a:extLst>
                <a:ext uri="{FF2B5EF4-FFF2-40B4-BE49-F238E27FC236}">
                  <a16:creationId xmlns:a16="http://schemas.microsoft.com/office/drawing/2014/main" id="{00000000-0008-0000-0200-00005D000000}"/>
                </a:ext>
              </a:extLst>
            </xdr:cNvPr>
            <xdr:cNvGrpSpPr/>
          </xdr:nvGrpSpPr>
          <xdr:grpSpPr>
            <a:xfrm>
              <a:off x="10523005" y="4078159"/>
              <a:ext cx="2164154" cy="5479712"/>
              <a:chOff x="10444162" y="4024318"/>
              <a:chExt cx="2164154" cy="5479712"/>
            </a:xfrm>
          </xdr:grpSpPr>
          <xdr:cxnSp macro="">
            <xdr:nvCxnSpPr>
              <xdr:cNvPr id="107" name="直線矢印コネクタ 106">
                <a:extLst>
                  <a:ext uri="{FF2B5EF4-FFF2-40B4-BE49-F238E27FC236}">
                    <a16:creationId xmlns:a16="http://schemas.microsoft.com/office/drawing/2014/main" id="{00000000-0008-0000-0200-00006B000000}"/>
                  </a:ext>
                </a:extLst>
              </xdr:cNvPr>
              <xdr:cNvCxnSpPr>
                <a:stCxn id="110" idx="2"/>
                <a:endCxn id="112" idx="0"/>
              </xdr:cNvCxnSpPr>
            </xdr:nvCxnSpPr>
            <xdr:spPr>
              <a:xfrm>
                <a:off x="11526239" y="4743912"/>
                <a:ext cx="0" cy="8671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8" name="直線矢印コネクタ 107">
                <a:extLst>
                  <a:ext uri="{FF2B5EF4-FFF2-40B4-BE49-F238E27FC236}">
                    <a16:creationId xmlns:a16="http://schemas.microsoft.com/office/drawing/2014/main" id="{00000000-0008-0000-0200-00006C000000}"/>
                  </a:ext>
                </a:extLst>
              </xdr:cNvPr>
              <xdr:cNvCxnSpPr>
                <a:stCxn id="112" idx="2"/>
                <a:endCxn id="114" idx="0"/>
              </xdr:cNvCxnSpPr>
            </xdr:nvCxnSpPr>
            <xdr:spPr>
              <a:xfrm>
                <a:off x="11526239" y="6330618"/>
                <a:ext cx="0" cy="8671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9" name="直線矢印コネクタ 108">
                <a:extLst>
                  <a:ext uri="{FF2B5EF4-FFF2-40B4-BE49-F238E27FC236}">
                    <a16:creationId xmlns:a16="http://schemas.microsoft.com/office/drawing/2014/main" id="{00000000-0008-0000-0200-00006D000000}"/>
                  </a:ext>
                </a:extLst>
              </xdr:cNvPr>
              <xdr:cNvCxnSpPr>
                <a:stCxn id="114" idx="2"/>
                <a:endCxn id="116" idx="0"/>
              </xdr:cNvCxnSpPr>
            </xdr:nvCxnSpPr>
            <xdr:spPr>
              <a:xfrm>
                <a:off x="11526239" y="7917324"/>
                <a:ext cx="0" cy="8671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10" name="正方形/長方形 109">
                <a:extLst>
                  <a:ext uri="{FF2B5EF4-FFF2-40B4-BE49-F238E27FC236}">
                    <a16:creationId xmlns:a16="http://schemas.microsoft.com/office/drawing/2014/main" id="{00000000-0008-0000-0200-00006E000000}"/>
                  </a:ext>
                </a:extLst>
              </xdr:cNvPr>
              <xdr:cNvSpPr/>
            </xdr:nvSpPr>
            <xdr:spPr>
              <a:xfrm>
                <a:off x="10444162" y="4024318"/>
                <a:ext cx="2164154" cy="719594"/>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tIns="0" bIns="0" rtlCol="0" anchor="ctr" anchorCtr="1"/>
              <a:lstStyle/>
              <a:p>
                <a:pPr algn="l"/>
                <a:r>
                  <a:rPr kumimoji="1" lang="ja-JP" altLang="en-US" sz="1100">
                    <a:latin typeface="ＭＳ ゴシック" panose="020B0609070205080204" pitchFamily="49" charset="-128"/>
                    <a:ea typeface="ＭＳ ゴシック" panose="020B0609070205080204" pitchFamily="49" charset="-128"/>
                  </a:rPr>
                  <a:t>前年度の</a:t>
                </a:r>
                <a:r>
                  <a:rPr kumimoji="1" lang="en-US" altLang="ja-JP" sz="1100">
                    <a:latin typeface="ＭＳ ゴシック" panose="020B0609070205080204" pitchFamily="49" charset="-128"/>
                    <a:ea typeface="ＭＳ ゴシック" panose="020B0609070205080204" pitchFamily="49" charset="-128"/>
                  </a:rPr>
                  <a:t>11</a:t>
                </a:r>
                <a:r>
                  <a:rPr kumimoji="1" lang="ja-JP" altLang="en-US" sz="1100">
                    <a:latin typeface="ＭＳ ゴシック" panose="020B0609070205080204" pitchFamily="49" charset="-128"/>
                    <a:ea typeface="ＭＳ ゴシック" panose="020B0609070205080204" pitchFamily="49" charset="-128"/>
                  </a:rPr>
                  <a:t>月以降に指定を受けた事業所である。</a:t>
                </a:r>
              </a:p>
            </xdr:txBody>
          </xdr:sp>
          <xdr:sp macro="" textlink="">
            <xdr:nvSpPr>
              <xdr:cNvPr id="111" name="正方形/長方形 110">
                <a:extLst>
                  <a:ext uri="{FF2B5EF4-FFF2-40B4-BE49-F238E27FC236}">
                    <a16:creationId xmlns:a16="http://schemas.microsoft.com/office/drawing/2014/main" id="{00000000-0008-0000-0200-00006F000000}"/>
                  </a:ext>
                </a:extLst>
              </xdr:cNvPr>
              <xdr:cNvSpPr/>
            </xdr:nvSpPr>
            <xdr:spPr>
              <a:xfrm>
                <a:off x="11200162" y="5033468"/>
                <a:ext cx="648000" cy="2880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tIns="0" bIns="0" rtlCol="0" anchor="ctr" anchorCtr="1"/>
              <a:lstStyle/>
              <a:p>
                <a:pPr algn="l"/>
                <a:r>
                  <a:rPr kumimoji="1" lang="ja-JP" altLang="en-US" sz="1100">
                    <a:latin typeface="ＭＳ ゴシック" panose="020B0609070205080204" pitchFamily="49" charset="-128"/>
                    <a:ea typeface="ＭＳ ゴシック" panose="020B0609070205080204" pitchFamily="49" charset="-128"/>
                  </a:rPr>
                  <a:t>いいえ</a:t>
                </a:r>
              </a:p>
            </xdr:txBody>
          </xdr:sp>
          <xdr:sp macro="" textlink="">
            <xdr:nvSpPr>
              <xdr:cNvPr id="112" name="正方形/長方形 111">
                <a:extLst>
                  <a:ext uri="{FF2B5EF4-FFF2-40B4-BE49-F238E27FC236}">
                    <a16:creationId xmlns:a16="http://schemas.microsoft.com/office/drawing/2014/main" id="{00000000-0008-0000-0200-000070000000}"/>
                  </a:ext>
                </a:extLst>
              </xdr:cNvPr>
              <xdr:cNvSpPr/>
            </xdr:nvSpPr>
            <xdr:spPr>
              <a:xfrm>
                <a:off x="10444162" y="5611024"/>
                <a:ext cx="2164154" cy="719594"/>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tIns="0" bIns="0" rtlCol="0" anchor="ctr" anchorCtr="1"/>
              <a:lstStyle/>
              <a:p>
                <a:pPr algn="l"/>
                <a:r>
                  <a:rPr kumimoji="1" lang="ja-JP" altLang="en-US" sz="1100">
                    <a:latin typeface="ＭＳ ゴシック" panose="020B0609070205080204" pitchFamily="49" charset="-128"/>
                    <a:ea typeface="ＭＳ ゴシック" panose="020B0609070205080204" pitchFamily="49" charset="-128"/>
                  </a:rPr>
                  <a:t>前年度の４月から３月までに通所リハビリテーション費を算定している月数が６か月未満である。</a:t>
                </a:r>
              </a:p>
            </xdr:txBody>
          </xdr:sp>
          <xdr:sp macro="" textlink="">
            <xdr:nvSpPr>
              <xdr:cNvPr id="113" name="正方形/長方形 112">
                <a:extLst>
                  <a:ext uri="{FF2B5EF4-FFF2-40B4-BE49-F238E27FC236}">
                    <a16:creationId xmlns:a16="http://schemas.microsoft.com/office/drawing/2014/main" id="{00000000-0008-0000-0200-000071000000}"/>
                  </a:ext>
                </a:extLst>
              </xdr:cNvPr>
              <xdr:cNvSpPr/>
            </xdr:nvSpPr>
            <xdr:spPr>
              <a:xfrm>
                <a:off x="11200162" y="6620174"/>
                <a:ext cx="648000" cy="2880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tIns="0" bIns="0" rtlCol="0" anchor="ctr" anchorCtr="1"/>
              <a:lstStyle/>
              <a:p>
                <a:pPr algn="l"/>
                <a:r>
                  <a:rPr kumimoji="1" lang="ja-JP" altLang="en-US" sz="1100">
                    <a:latin typeface="ＭＳ ゴシック" panose="020B0609070205080204" pitchFamily="49" charset="-128"/>
                    <a:ea typeface="ＭＳ ゴシック" panose="020B0609070205080204" pitchFamily="49" charset="-128"/>
                  </a:rPr>
                  <a:t>いいえ</a:t>
                </a:r>
              </a:p>
            </xdr:txBody>
          </xdr:sp>
          <xdr:sp macro="" textlink="">
            <xdr:nvSpPr>
              <xdr:cNvPr id="114" name="正方形/長方形 113">
                <a:extLst>
                  <a:ext uri="{FF2B5EF4-FFF2-40B4-BE49-F238E27FC236}">
                    <a16:creationId xmlns:a16="http://schemas.microsoft.com/office/drawing/2014/main" id="{00000000-0008-0000-0200-000072000000}"/>
                  </a:ext>
                </a:extLst>
              </xdr:cNvPr>
              <xdr:cNvSpPr/>
            </xdr:nvSpPr>
            <xdr:spPr>
              <a:xfrm>
                <a:off x="10444162" y="7197730"/>
                <a:ext cx="2164154" cy="719594"/>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tIns="0" bIns="0" rtlCol="0" anchor="ctr" anchorCtr="1"/>
              <a:lstStyle/>
              <a:p>
                <a:pPr algn="l"/>
                <a:r>
                  <a:rPr kumimoji="1" lang="en-US" altLang="ja-JP" sz="1100">
                    <a:latin typeface="ＭＳ ゴシック" panose="020B0609070205080204" pitchFamily="49" charset="-128"/>
                    <a:ea typeface="ＭＳ ゴシック" panose="020B0609070205080204" pitchFamily="49" charset="-128"/>
                  </a:rPr>
                  <a:t>4</a:t>
                </a:r>
                <a:r>
                  <a:rPr kumimoji="1" lang="ja-JP" altLang="en-US" sz="1100">
                    <a:latin typeface="ＭＳ ゴシック" panose="020B0609070205080204" pitchFamily="49" charset="-128"/>
                    <a:ea typeface="ＭＳ ゴシック" panose="020B0609070205080204" pitchFamily="49" charset="-128"/>
                  </a:rPr>
                  <a:t>月１日付けで定員を前年度から</a:t>
                </a:r>
                <a:r>
                  <a:rPr kumimoji="1" lang="en-US" altLang="ja-JP" sz="1100">
                    <a:latin typeface="ＭＳ ゴシック" panose="020B0609070205080204" pitchFamily="49" charset="-128"/>
                    <a:ea typeface="ＭＳ ゴシック" panose="020B0609070205080204" pitchFamily="49" charset="-128"/>
                  </a:rPr>
                  <a:t>25</a:t>
                </a:r>
                <a:r>
                  <a:rPr kumimoji="1" lang="ja-JP" altLang="en-US" sz="1100">
                    <a:latin typeface="ＭＳ ゴシック" panose="020B0609070205080204" pitchFamily="49" charset="-128"/>
                    <a:ea typeface="ＭＳ ゴシック" panose="020B0609070205080204" pitchFamily="49" charset="-128"/>
                  </a:rPr>
                  <a:t>％以上変更を行う。</a:t>
                </a:r>
              </a:p>
            </xdr:txBody>
          </xdr:sp>
          <xdr:sp macro="" textlink="">
            <xdr:nvSpPr>
              <xdr:cNvPr id="115" name="正方形/長方形 114">
                <a:extLst>
                  <a:ext uri="{FF2B5EF4-FFF2-40B4-BE49-F238E27FC236}">
                    <a16:creationId xmlns:a16="http://schemas.microsoft.com/office/drawing/2014/main" id="{00000000-0008-0000-0200-000073000000}"/>
                  </a:ext>
                </a:extLst>
              </xdr:cNvPr>
              <xdr:cNvSpPr/>
            </xdr:nvSpPr>
            <xdr:spPr>
              <a:xfrm>
                <a:off x="11200162" y="8206880"/>
                <a:ext cx="648000" cy="2880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tIns="0" bIns="0" rtlCol="0" anchor="ctr" anchorCtr="1"/>
              <a:lstStyle/>
              <a:p>
                <a:pPr algn="l"/>
                <a:r>
                  <a:rPr kumimoji="1" lang="ja-JP" altLang="en-US" sz="1100">
                    <a:latin typeface="ＭＳ ゴシック" panose="020B0609070205080204" pitchFamily="49" charset="-128"/>
                    <a:ea typeface="ＭＳ ゴシック" panose="020B0609070205080204" pitchFamily="49" charset="-128"/>
                  </a:rPr>
                  <a:t>いいえ</a:t>
                </a:r>
              </a:p>
            </xdr:txBody>
          </xdr:sp>
          <xdr:sp macro="" textlink="">
            <xdr:nvSpPr>
              <xdr:cNvPr id="116" name="正方形/長方形 115">
                <a:extLst>
                  <a:ext uri="{FF2B5EF4-FFF2-40B4-BE49-F238E27FC236}">
                    <a16:creationId xmlns:a16="http://schemas.microsoft.com/office/drawing/2014/main" id="{00000000-0008-0000-0200-000074000000}"/>
                  </a:ext>
                </a:extLst>
              </xdr:cNvPr>
              <xdr:cNvSpPr/>
            </xdr:nvSpPr>
            <xdr:spPr>
              <a:xfrm>
                <a:off x="10444162" y="8784436"/>
                <a:ext cx="2164154" cy="719594"/>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tIns="0" bIns="0" rtlCol="0" anchor="ctr" anchorCtr="1"/>
              <a:lstStyle/>
              <a:p>
                <a:pPr algn="ctr"/>
                <a:r>
                  <a:rPr kumimoji="1" lang="ja-JP" altLang="en-US" sz="1100">
                    <a:latin typeface="ＭＳ ゴシック" panose="020B0609070205080204" pitchFamily="49" charset="-128"/>
                    <a:ea typeface="ＭＳ ゴシック" panose="020B0609070205080204" pitchFamily="49" charset="-128"/>
                  </a:rPr>
                  <a:t>②に該当します。</a:t>
                </a:r>
                <a:endParaRPr kumimoji="1" lang="en-US" altLang="ja-JP" sz="1100">
                  <a:latin typeface="ＭＳ ゴシック" panose="020B0609070205080204" pitchFamily="49" charset="-128"/>
                  <a:ea typeface="ＭＳ ゴシック" panose="020B0609070205080204" pitchFamily="49" charset="-128"/>
                </a:endParaRPr>
              </a:p>
              <a:p>
                <a:pPr algn="ctr"/>
                <a:r>
                  <a:rPr kumimoji="1" lang="ja-JP" altLang="en-US" sz="1100">
                    <a:latin typeface="ＭＳ ゴシック" panose="020B0609070205080204" pitchFamily="49" charset="-128"/>
                    <a:ea typeface="ＭＳ ゴシック" panose="020B0609070205080204" pitchFamily="49" charset="-128"/>
                  </a:rPr>
                  <a:t>続いて（２）へお進みください。</a:t>
                </a:r>
              </a:p>
            </xdr:txBody>
          </xdr:sp>
        </xdr:grpSp>
      </xdr:grpSp>
    </xdr:grpSp>
    <xdr:clientData/>
  </xdr:twoCellAnchor>
  <xdr:twoCellAnchor>
    <xdr:from>
      <xdr:col>21</xdr:col>
      <xdr:colOff>200024</xdr:colOff>
      <xdr:row>6</xdr:row>
      <xdr:rowOff>331763</xdr:rowOff>
    </xdr:from>
    <xdr:to>
      <xdr:col>31</xdr:col>
      <xdr:colOff>182024</xdr:colOff>
      <xdr:row>9</xdr:row>
      <xdr:rowOff>157819</xdr:rowOff>
    </xdr:to>
    <xdr:sp macro="" textlink="">
      <xdr:nvSpPr>
        <xdr:cNvPr id="126" name="正方形/長方形 125">
          <a:extLst>
            <a:ext uri="{FF2B5EF4-FFF2-40B4-BE49-F238E27FC236}">
              <a16:creationId xmlns:a16="http://schemas.microsoft.com/office/drawing/2014/main" id="{00000000-0008-0000-0200-00007E000000}"/>
            </a:ext>
          </a:extLst>
        </xdr:cNvPr>
        <xdr:cNvSpPr/>
      </xdr:nvSpPr>
      <xdr:spPr>
        <a:xfrm>
          <a:off x="10191749" y="1579538"/>
          <a:ext cx="6840000" cy="835706"/>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2100"/>
            </a:lnSpc>
          </a:pPr>
          <a:r>
            <a:rPr kumimoji="1" lang="ja-JP" altLang="en-US" sz="1800">
              <a:solidFill>
                <a:sysClr val="windowText" lastClr="000000"/>
              </a:solidFill>
              <a:latin typeface="ＭＳ Ｐゴシック" panose="020B0600070205080204" pitchFamily="50" charset="-128"/>
              <a:ea typeface="ＭＳ Ｐゴシック" panose="020B0600070205080204" pitchFamily="50" charset="-128"/>
            </a:rPr>
            <a:t>介護予防通所リハビリテーションの利用者については、利用定員、利用者数として換算し、点検書を作成してください。</a:t>
          </a:r>
        </a:p>
      </xdr:txBody>
    </xdr:sp>
    <xdr:clientData/>
  </xdr:twoCellAnchor>
  <xdr:twoCellAnchor>
    <xdr:from>
      <xdr:col>21</xdr:col>
      <xdr:colOff>200024</xdr:colOff>
      <xdr:row>1</xdr:row>
      <xdr:rowOff>0</xdr:rowOff>
    </xdr:from>
    <xdr:to>
      <xdr:col>31</xdr:col>
      <xdr:colOff>182024</xdr:colOff>
      <xdr:row>6</xdr:row>
      <xdr:rowOff>136050</xdr:rowOff>
    </xdr:to>
    <xdr:sp macro="" textlink="">
      <xdr:nvSpPr>
        <xdr:cNvPr id="127" name="正方形/長方形 126">
          <a:extLst>
            <a:ext uri="{FF2B5EF4-FFF2-40B4-BE49-F238E27FC236}">
              <a16:creationId xmlns:a16="http://schemas.microsoft.com/office/drawing/2014/main" id="{00000000-0008-0000-0200-00007F000000}"/>
            </a:ext>
          </a:extLst>
        </xdr:cNvPr>
        <xdr:cNvSpPr/>
      </xdr:nvSpPr>
      <xdr:spPr>
        <a:xfrm>
          <a:off x="10191749" y="123825"/>
          <a:ext cx="6840000" cy="12600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2100"/>
            </a:lnSpc>
          </a:pPr>
          <a:r>
            <a:rPr kumimoji="1" lang="en-US" altLang="ja-JP" sz="18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800">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800">
              <a:solidFill>
                <a:schemeClr val="accent1"/>
              </a:solidFill>
              <a:latin typeface="ＭＳ Ｐゴシック" panose="020B0600070205080204" pitchFamily="50" charset="-128"/>
              <a:ea typeface="ＭＳ Ｐゴシック" panose="020B0600070205080204" pitchFamily="50" charset="-128"/>
            </a:rPr>
            <a:t>青色セル</a:t>
          </a:r>
          <a:r>
            <a:rPr kumimoji="1" lang="ja-JP" altLang="en-US" sz="1800">
              <a:solidFill>
                <a:sysClr val="windowText" lastClr="000000"/>
              </a:solidFill>
              <a:latin typeface="ＭＳ Ｐゴシック" panose="020B0600070205080204" pitchFamily="50" charset="-128"/>
              <a:ea typeface="ＭＳ Ｐゴシック" panose="020B0600070205080204" pitchFamily="50" charset="-128"/>
            </a:rPr>
            <a:t>には数値を入力し、</a:t>
          </a:r>
          <a:r>
            <a:rPr kumimoji="1" lang="ja-JP" altLang="en-US" sz="1800">
              <a:solidFill>
                <a:schemeClr val="accent6"/>
              </a:solidFill>
              <a:latin typeface="ＭＳ Ｐゴシック" panose="020B0600070205080204" pitchFamily="50" charset="-128"/>
              <a:ea typeface="ＭＳ Ｐゴシック" panose="020B0600070205080204" pitchFamily="50" charset="-128"/>
            </a:rPr>
            <a:t>緑色セル</a:t>
          </a:r>
          <a:r>
            <a:rPr kumimoji="1" lang="ja-JP" altLang="en-US" sz="1800">
              <a:solidFill>
                <a:sysClr val="windowText" lastClr="000000"/>
              </a:solidFill>
              <a:latin typeface="ＭＳ Ｐゴシック" panose="020B0600070205080204" pitchFamily="50" charset="-128"/>
              <a:ea typeface="ＭＳ Ｐゴシック" panose="020B0600070205080204" pitchFamily="50" charset="-128"/>
            </a:rPr>
            <a:t>にはプルダウンから選択して入力してください。入力された数値等に基づき、</a:t>
          </a:r>
          <a:r>
            <a:rPr kumimoji="1" lang="ja-JP" altLang="en-US" sz="1800">
              <a:solidFill>
                <a:schemeClr val="accent4"/>
              </a:solidFill>
              <a:latin typeface="ＭＳ Ｐゴシック" panose="020B0600070205080204" pitchFamily="50" charset="-128"/>
              <a:ea typeface="ＭＳ Ｐゴシック" panose="020B0600070205080204" pitchFamily="50" charset="-128"/>
            </a:rPr>
            <a:t>黄色セル</a:t>
          </a:r>
          <a:r>
            <a:rPr kumimoji="1" lang="ja-JP" altLang="en-US" sz="1800">
              <a:solidFill>
                <a:sysClr val="windowText" lastClr="000000"/>
              </a:solidFill>
              <a:latin typeface="ＭＳ Ｐゴシック" panose="020B0600070205080204" pitchFamily="50" charset="-128"/>
              <a:ea typeface="ＭＳ Ｐゴシック" panose="020B0600070205080204" pitchFamily="50" charset="-128"/>
            </a:rPr>
            <a:t>に算定結果が表示されます。</a:t>
          </a:r>
          <a:endParaRPr kumimoji="1" lang="en-US" altLang="ja-JP" sz="1800">
            <a:solidFill>
              <a:sysClr val="windowText" lastClr="000000"/>
            </a:solidFill>
            <a:latin typeface="ＭＳ Ｐゴシック" panose="020B0600070205080204" pitchFamily="50" charset="-128"/>
            <a:ea typeface="ＭＳ Ｐゴシック" panose="020B0600070205080204" pitchFamily="50" charset="-128"/>
          </a:endParaRPr>
        </a:p>
        <a:p>
          <a:pPr algn="l">
            <a:lnSpc>
              <a:spcPts val="2100"/>
            </a:lnSpc>
          </a:pPr>
          <a:r>
            <a:rPr kumimoji="1" lang="en-US" altLang="ja-JP" sz="18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800">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800">
              <a:solidFill>
                <a:srgbClr val="FF5050"/>
              </a:solidFill>
              <a:latin typeface="ＭＳ Ｐゴシック" panose="020B0600070205080204" pitchFamily="50" charset="-128"/>
              <a:ea typeface="ＭＳ Ｐゴシック" panose="020B0600070205080204" pitchFamily="50" charset="-128"/>
            </a:rPr>
            <a:t>赤色セル</a:t>
          </a:r>
          <a:r>
            <a:rPr kumimoji="1" lang="ja-JP" altLang="en-US" sz="1800">
              <a:solidFill>
                <a:sysClr val="windowText" lastClr="000000"/>
              </a:solidFill>
              <a:latin typeface="ＭＳ Ｐゴシック" panose="020B0600070205080204" pitchFamily="50" charset="-128"/>
              <a:ea typeface="ＭＳ Ｐゴシック" panose="020B0600070205080204" pitchFamily="50" charset="-128"/>
            </a:rPr>
            <a:t>には指定された情報を入力してください。</a:t>
          </a:r>
          <a:endParaRPr kumimoji="1" lang="en-US" altLang="ja-JP" sz="18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21</xdr:col>
      <xdr:colOff>200024</xdr:colOff>
      <xdr:row>9</xdr:row>
      <xdr:rowOff>353532</xdr:rowOff>
    </xdr:from>
    <xdr:to>
      <xdr:col>31</xdr:col>
      <xdr:colOff>182024</xdr:colOff>
      <xdr:row>14</xdr:row>
      <xdr:rowOff>248532</xdr:rowOff>
    </xdr:to>
    <xdr:sp macro="" textlink="">
      <xdr:nvSpPr>
        <xdr:cNvPr id="128" name="正方形/長方形 127">
          <a:extLst>
            <a:ext uri="{FF2B5EF4-FFF2-40B4-BE49-F238E27FC236}">
              <a16:creationId xmlns:a16="http://schemas.microsoft.com/office/drawing/2014/main" id="{00000000-0008-0000-0200-000080000000}"/>
            </a:ext>
          </a:extLst>
        </xdr:cNvPr>
        <xdr:cNvSpPr/>
      </xdr:nvSpPr>
      <xdr:spPr>
        <a:xfrm>
          <a:off x="10191749" y="2610957"/>
          <a:ext cx="6840000" cy="18000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2100"/>
            </a:lnSpc>
          </a:pPr>
          <a:r>
            <a:rPr kumimoji="1" lang="ja-JP" altLang="en-US" sz="1800">
              <a:solidFill>
                <a:sysClr val="windowText" lastClr="000000"/>
              </a:solidFill>
              <a:latin typeface="ＭＳ Ｐゴシック" panose="020B0600070205080204" pitchFamily="50" charset="-128"/>
              <a:ea typeface="ＭＳ Ｐゴシック" panose="020B0600070205080204" pitchFamily="50" charset="-128"/>
            </a:rPr>
            <a:t>５単位以上の事業所については、「事業所規模点検書（通所リハビリテーション等）」をもう一部作成し（６単位以上の事業所については、「利用延人員数計算シート（複数単位用）」も併せて作成してください。）、５単位目以降の情報を記入してください。</a:t>
          </a:r>
          <a:endParaRPr kumimoji="1" lang="en-US" altLang="ja-JP" sz="1800">
            <a:solidFill>
              <a:sysClr val="windowText" lastClr="000000"/>
            </a:solidFill>
            <a:latin typeface="ＭＳ Ｐゴシック" panose="020B0600070205080204" pitchFamily="50" charset="-128"/>
            <a:ea typeface="ＭＳ Ｐゴシック" panose="020B0600070205080204" pitchFamily="50" charset="-128"/>
          </a:endParaRPr>
        </a:p>
        <a:p>
          <a:pPr algn="l">
            <a:lnSpc>
              <a:spcPts val="2100"/>
            </a:lnSpc>
          </a:pPr>
          <a:r>
            <a:rPr kumimoji="1" lang="ja-JP" altLang="en-US" sz="1800">
              <a:solidFill>
                <a:sysClr val="windowText" lastClr="000000"/>
              </a:solidFill>
              <a:latin typeface="ＭＳ Ｐゴシック" panose="020B0600070205080204" pitchFamily="50" charset="-128"/>
              <a:ea typeface="ＭＳ Ｐゴシック" panose="020B0600070205080204" pitchFamily="50" charset="-128"/>
            </a:rPr>
            <a:t>また、すべての単位の平均利用延人員数（</a:t>
          </a:r>
          <a:r>
            <a:rPr kumimoji="1" lang="en-US" altLang="ja-JP" sz="1800">
              <a:solidFill>
                <a:sysClr val="windowText" lastClr="000000"/>
              </a:solidFill>
              <a:latin typeface="ＭＳ Ｐゴシック" panose="020B0600070205080204" pitchFamily="50" charset="-128"/>
              <a:ea typeface="ＭＳ Ｐゴシック" panose="020B0600070205080204" pitchFamily="50" charset="-128"/>
            </a:rPr>
            <a:t>f</a:t>
          </a:r>
          <a:r>
            <a:rPr kumimoji="1" lang="ja-JP" altLang="en-US" sz="1800">
              <a:solidFill>
                <a:sysClr val="windowText" lastClr="000000"/>
              </a:solidFill>
              <a:latin typeface="ＭＳ Ｐゴシック" panose="020B0600070205080204" pitchFamily="50" charset="-128"/>
              <a:ea typeface="ＭＳ Ｐゴシック" panose="020B0600070205080204" pitchFamily="50" charset="-128"/>
            </a:rPr>
            <a:t>）を合計し、（７）の表から事業所規模を判定してください。</a:t>
          </a:r>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24</xdr:row>
          <xdr:rowOff>0</xdr:rowOff>
        </xdr:from>
        <xdr:to>
          <xdr:col>3</xdr:col>
          <xdr:colOff>0</xdr:colOff>
          <xdr:row>26</xdr:row>
          <xdr:rowOff>0</xdr:rowOff>
        </xdr:to>
        <xdr:sp macro="" textlink="">
          <xdr:nvSpPr>
            <xdr:cNvPr id="14375" name="Group Box 39" hidden="1">
              <a:extLst>
                <a:ext uri="{63B3BB69-23CF-44E3-9099-C40C66FF867C}">
                  <a14:compatExt spid="_x0000_s14375"/>
                </a:ext>
                <a:ext uri="{FF2B5EF4-FFF2-40B4-BE49-F238E27FC236}">
                  <a16:creationId xmlns:a16="http://schemas.microsoft.com/office/drawing/2014/main" id="{00000000-0008-0000-0200-000027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24</xdr:row>
          <xdr:rowOff>0</xdr:rowOff>
        </xdr:from>
        <xdr:to>
          <xdr:col>2</xdr:col>
          <xdr:colOff>361950</xdr:colOff>
          <xdr:row>25</xdr:row>
          <xdr:rowOff>0</xdr:rowOff>
        </xdr:to>
        <xdr:sp macro="" textlink="">
          <xdr:nvSpPr>
            <xdr:cNvPr id="14376" name="Option Button 40" hidden="1">
              <a:extLst>
                <a:ext uri="{63B3BB69-23CF-44E3-9099-C40C66FF867C}">
                  <a14:compatExt spid="_x0000_s14376"/>
                </a:ext>
                <a:ext uri="{FF2B5EF4-FFF2-40B4-BE49-F238E27FC236}">
                  <a16:creationId xmlns:a16="http://schemas.microsoft.com/office/drawing/2014/main" id="{00000000-0008-0000-0200-00002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25</xdr:row>
          <xdr:rowOff>0</xdr:rowOff>
        </xdr:from>
        <xdr:to>
          <xdr:col>2</xdr:col>
          <xdr:colOff>361950</xdr:colOff>
          <xdr:row>26</xdr:row>
          <xdr:rowOff>0</xdr:rowOff>
        </xdr:to>
        <xdr:sp macro="" textlink="">
          <xdr:nvSpPr>
            <xdr:cNvPr id="14377" name="Option Button 41" hidden="1">
              <a:extLst>
                <a:ext uri="{63B3BB69-23CF-44E3-9099-C40C66FF867C}">
                  <a14:compatExt spid="_x0000_s14377"/>
                </a:ext>
                <a:ext uri="{FF2B5EF4-FFF2-40B4-BE49-F238E27FC236}">
                  <a16:creationId xmlns:a16="http://schemas.microsoft.com/office/drawing/2014/main" id="{00000000-0008-0000-0200-00002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219075</xdr:colOff>
      <xdr:row>64</xdr:row>
      <xdr:rowOff>133350</xdr:rowOff>
    </xdr:from>
    <xdr:to>
      <xdr:col>31</xdr:col>
      <xdr:colOff>685662</xdr:colOff>
      <xdr:row>89</xdr:row>
      <xdr:rowOff>54434</xdr:rowOff>
    </xdr:to>
    <xdr:grpSp>
      <xdr:nvGrpSpPr>
        <xdr:cNvPr id="2" name="グループ化 1">
          <a:extLst>
            <a:ext uri="{FF2B5EF4-FFF2-40B4-BE49-F238E27FC236}">
              <a16:creationId xmlns:a16="http://schemas.microsoft.com/office/drawing/2014/main" id="{FCA99C9E-BF65-4938-84B2-A539A2838412}"/>
            </a:ext>
          </a:extLst>
        </xdr:cNvPr>
        <xdr:cNvGrpSpPr/>
      </xdr:nvGrpSpPr>
      <xdr:grpSpPr>
        <a:xfrm>
          <a:off x="10210800" y="18430875"/>
          <a:ext cx="7324587" cy="6826709"/>
          <a:chOff x="10316687" y="18836960"/>
          <a:chExt cx="7324587" cy="6826709"/>
        </a:xfrm>
      </xdr:grpSpPr>
      <xdr:grpSp>
        <xdr:nvGrpSpPr>
          <xdr:cNvPr id="5" name="グループ化 4">
            <a:extLst>
              <a:ext uri="{FF2B5EF4-FFF2-40B4-BE49-F238E27FC236}">
                <a16:creationId xmlns:a16="http://schemas.microsoft.com/office/drawing/2014/main" id="{B8B5E5BB-99FB-5643-D006-C88CBCBE65EE}"/>
              </a:ext>
            </a:extLst>
          </xdr:cNvPr>
          <xdr:cNvGrpSpPr/>
        </xdr:nvGrpSpPr>
        <xdr:grpSpPr>
          <a:xfrm>
            <a:off x="10316687" y="18836960"/>
            <a:ext cx="7324587" cy="6826709"/>
            <a:chOff x="10316687" y="18827435"/>
            <a:chExt cx="7324587" cy="6826709"/>
          </a:xfrm>
        </xdr:grpSpPr>
        <xdr:grpSp>
          <xdr:nvGrpSpPr>
            <xdr:cNvPr id="8" name="グループ化 7">
              <a:extLst>
                <a:ext uri="{FF2B5EF4-FFF2-40B4-BE49-F238E27FC236}">
                  <a16:creationId xmlns:a16="http://schemas.microsoft.com/office/drawing/2014/main" id="{1D5D050A-87AA-D9C1-22D0-9F8612F65E57}"/>
                </a:ext>
              </a:extLst>
            </xdr:cNvPr>
            <xdr:cNvGrpSpPr/>
          </xdr:nvGrpSpPr>
          <xdr:grpSpPr>
            <a:xfrm>
              <a:off x="10316687" y="18827435"/>
              <a:ext cx="7324587" cy="6826709"/>
              <a:chOff x="10091505" y="18866511"/>
              <a:chExt cx="7303094" cy="6775909"/>
            </a:xfrm>
          </xdr:grpSpPr>
          <xdr:sp macro="" textlink="">
            <xdr:nvSpPr>
              <xdr:cNvPr id="10" name="正方形/長方形 9">
                <a:extLst>
                  <a:ext uri="{FF2B5EF4-FFF2-40B4-BE49-F238E27FC236}">
                    <a16:creationId xmlns:a16="http://schemas.microsoft.com/office/drawing/2014/main" id="{C25B8549-3DDA-8176-E625-A5EC2D91BB09}"/>
                  </a:ext>
                </a:extLst>
              </xdr:cNvPr>
              <xdr:cNvSpPr/>
            </xdr:nvSpPr>
            <xdr:spPr>
              <a:xfrm>
                <a:off x="10091505" y="18866511"/>
                <a:ext cx="7303094" cy="677590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tIns="108000" bIns="0" rtlCol="0" anchor="t" anchorCtr="0"/>
              <a:lstStyle/>
              <a:p>
                <a:pPr algn="l"/>
                <a:r>
                  <a:rPr kumimoji="1" lang="ja-JP" altLang="en-US" sz="1400" b="1">
                    <a:latin typeface="ＭＳ ゴシック" panose="020B0609070205080204" pitchFamily="49" charset="-128"/>
                    <a:ea typeface="ＭＳ ゴシック" panose="020B0609070205080204" pitchFamily="49" charset="-128"/>
                  </a:rPr>
                  <a:t>（７）の確認チャート（大規模型区分の特例の確認）</a:t>
                </a:r>
                <a:endParaRPr kumimoji="1" lang="en-US" altLang="ja-JP" sz="1400" b="1">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xdr:txBody>
          </xdr:sp>
          <xdr:sp macro="" textlink="">
            <xdr:nvSpPr>
              <xdr:cNvPr id="11" name="正方形/長方形 10">
                <a:extLst>
                  <a:ext uri="{FF2B5EF4-FFF2-40B4-BE49-F238E27FC236}">
                    <a16:creationId xmlns:a16="http://schemas.microsoft.com/office/drawing/2014/main" id="{4FBC18B0-CDE9-E89E-1CBB-9766B01243B9}"/>
                  </a:ext>
                </a:extLst>
              </xdr:cNvPr>
              <xdr:cNvSpPr/>
            </xdr:nvSpPr>
            <xdr:spPr>
              <a:xfrm>
                <a:off x="13794917" y="21970863"/>
                <a:ext cx="3416079" cy="3463206"/>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tIns="0" bIns="0" rtlCol="0" anchor="ctr" anchorCtr="1"/>
              <a:lstStyle/>
              <a:p>
                <a:pPr algn="l"/>
                <a:endParaRPr kumimoji="1" lang="ja-JP" altLang="en-US" sz="1100">
                  <a:latin typeface="ＭＳ ゴシック" panose="020B0609070205080204" pitchFamily="49" charset="-128"/>
                  <a:ea typeface="ＭＳ ゴシック" panose="020B0609070205080204" pitchFamily="49" charset="-128"/>
                </a:endParaRPr>
              </a:p>
            </xdr:txBody>
          </xdr:sp>
          <xdr:sp macro="" textlink="">
            <xdr:nvSpPr>
              <xdr:cNvPr id="12" name="正方形/長方形 11">
                <a:extLst>
                  <a:ext uri="{FF2B5EF4-FFF2-40B4-BE49-F238E27FC236}">
                    <a16:creationId xmlns:a16="http://schemas.microsoft.com/office/drawing/2014/main" id="{2F53A061-4BE2-65ED-64D3-D7F07C132353}"/>
                  </a:ext>
                </a:extLst>
              </xdr:cNvPr>
              <xdr:cNvSpPr/>
            </xdr:nvSpPr>
            <xdr:spPr>
              <a:xfrm>
                <a:off x="13890244" y="22156141"/>
                <a:ext cx="3222357" cy="376264"/>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tIns="0" bIns="0" rtlCol="0" anchor="ctr" anchorCtr="1"/>
              <a:lstStyle/>
              <a:p>
                <a:pPr algn="l"/>
                <a:r>
                  <a:rPr kumimoji="1" lang="ja-JP" altLang="en-US" sz="1100">
                    <a:latin typeface="ＭＳ ゴシック" panose="020B0609070205080204" pitchFamily="49" charset="-128"/>
                    <a:ea typeface="ＭＳ ゴシック" panose="020B0609070205080204" pitchFamily="49" charset="-128"/>
                  </a:rPr>
                  <a:t>確認の結果事業所規模に変更が生じた。</a:t>
                </a:r>
              </a:p>
            </xdr:txBody>
          </xdr:sp>
          <xdr:sp macro="" textlink="">
            <xdr:nvSpPr>
              <xdr:cNvPr id="13" name="正方形/長方形 12">
                <a:extLst>
                  <a:ext uri="{FF2B5EF4-FFF2-40B4-BE49-F238E27FC236}">
                    <a16:creationId xmlns:a16="http://schemas.microsoft.com/office/drawing/2014/main" id="{67B872F3-4AA2-D098-2D6C-23861815B291}"/>
                  </a:ext>
                </a:extLst>
              </xdr:cNvPr>
              <xdr:cNvSpPr/>
            </xdr:nvSpPr>
            <xdr:spPr>
              <a:xfrm>
                <a:off x="16389354" y="22713435"/>
                <a:ext cx="693953" cy="307757"/>
              </a:xfrm>
              <a:prstGeom prst="rect">
                <a:avLst/>
              </a:prstGeom>
            </xdr:spPr>
            <xdr:style>
              <a:lnRef idx="2">
                <a:schemeClr val="dk1"/>
              </a:lnRef>
              <a:fillRef idx="1001">
                <a:schemeClr val="lt1"/>
              </a:fillRef>
              <a:effectRef idx="0">
                <a:schemeClr val="dk1"/>
              </a:effectRef>
              <a:fontRef idx="minor">
                <a:schemeClr val="dk1"/>
              </a:fontRef>
            </xdr:style>
            <xdr:txBody>
              <a:bodyPr vertOverflow="clip" horzOverflow="clip" tIns="0" bIns="0" rtlCol="0" anchor="ctr" anchorCtr="1"/>
              <a:lstStyle/>
              <a:p>
                <a:pPr algn="l"/>
                <a:r>
                  <a:rPr kumimoji="1" lang="ja-JP" altLang="en-US" sz="1100">
                    <a:latin typeface="ＭＳ ゴシック" panose="020B0609070205080204" pitchFamily="49" charset="-128"/>
                    <a:ea typeface="ＭＳ ゴシック" panose="020B0609070205080204" pitchFamily="49" charset="-128"/>
                  </a:rPr>
                  <a:t>はい</a:t>
                </a:r>
              </a:p>
            </xdr:txBody>
          </xdr:sp>
          <xdr:sp macro="" textlink="">
            <xdr:nvSpPr>
              <xdr:cNvPr id="14" name="正方形/長方形 13">
                <a:extLst>
                  <a:ext uri="{FF2B5EF4-FFF2-40B4-BE49-F238E27FC236}">
                    <a16:creationId xmlns:a16="http://schemas.microsoft.com/office/drawing/2014/main" id="{3F3ECFE7-49E3-C320-7602-19A8422EC6B1}"/>
                  </a:ext>
                </a:extLst>
              </xdr:cNvPr>
              <xdr:cNvSpPr/>
            </xdr:nvSpPr>
            <xdr:spPr>
              <a:xfrm>
                <a:off x="14734100" y="23190367"/>
                <a:ext cx="2381250" cy="1057032"/>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tIns="0" bIns="0" rtlCol="0" anchor="ctr" anchorCtr="1"/>
              <a:lstStyle/>
              <a:p>
                <a:pPr algn="l"/>
                <a:r>
                  <a:rPr kumimoji="1" lang="ja-JP" altLang="en-US" sz="1100">
                    <a:latin typeface="ＭＳ ゴシック" panose="020B0609070205080204" pitchFamily="49" charset="-128"/>
                    <a:ea typeface="ＭＳ ゴシック" panose="020B0609070205080204" pitchFamily="49" charset="-128"/>
                  </a:rPr>
                  <a:t>加算届を作成し、点検書</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特例により通常規模型に変更となる場合は</a:t>
                </a:r>
                <a:r>
                  <a:rPr kumimoji="1" lang="ja-JP" altLang="ja-JP" sz="1100">
                    <a:solidFill>
                      <a:schemeClr val="lt1"/>
                    </a:solidFill>
                    <a:effectLst/>
                    <a:latin typeface="+mn-lt"/>
                    <a:ea typeface="+mn-ea"/>
                    <a:cs typeface="+mn-cs"/>
                  </a:rPr>
                  <a:t>大規模型事業所（特例）計算シート</a:t>
                </a:r>
                <a:r>
                  <a:rPr kumimoji="1" lang="ja-JP" altLang="en-US" sz="1100">
                    <a:solidFill>
                      <a:schemeClr val="lt1"/>
                    </a:solidFill>
                    <a:effectLst/>
                    <a:latin typeface="+mn-lt"/>
                    <a:ea typeface="+mn-ea"/>
                    <a:cs typeface="+mn-cs"/>
                  </a:rPr>
                  <a:t>を含む</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を添えて提出期限までに指導監査課に提出してください。</a:t>
                </a:r>
              </a:p>
            </xdr:txBody>
          </xdr:sp>
          <xdr:sp macro="" textlink="">
            <xdr:nvSpPr>
              <xdr:cNvPr id="15" name="正方形/長方形 14">
                <a:extLst>
                  <a:ext uri="{FF2B5EF4-FFF2-40B4-BE49-F238E27FC236}">
                    <a16:creationId xmlns:a16="http://schemas.microsoft.com/office/drawing/2014/main" id="{425ED08D-FD9D-C81D-84B9-FDC5EEAADA75}"/>
                  </a:ext>
                </a:extLst>
              </xdr:cNvPr>
              <xdr:cNvSpPr/>
            </xdr:nvSpPr>
            <xdr:spPr>
              <a:xfrm>
                <a:off x="13913937" y="24307477"/>
                <a:ext cx="2317627" cy="493392"/>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tIns="0" bIns="0" rtlCol="0" anchor="ctr" anchorCtr="1"/>
              <a:lstStyle/>
              <a:p>
                <a:pPr algn="l"/>
                <a:r>
                  <a:rPr kumimoji="1" lang="ja-JP" altLang="en-US" sz="1100">
                    <a:latin typeface="ＭＳ ゴシック" panose="020B0609070205080204" pitchFamily="49" charset="-128"/>
                    <a:ea typeface="ＭＳ ゴシック" panose="020B0609070205080204" pitchFamily="49" charset="-128"/>
                  </a:rPr>
                  <a:t>加算届、点検書は提出不要です。</a:t>
                </a:r>
              </a:p>
            </xdr:txBody>
          </xdr:sp>
          <xdr:sp macro="" textlink="">
            <xdr:nvSpPr>
              <xdr:cNvPr id="16" name="正方形/長方形 15">
                <a:extLst>
                  <a:ext uri="{FF2B5EF4-FFF2-40B4-BE49-F238E27FC236}">
                    <a16:creationId xmlns:a16="http://schemas.microsoft.com/office/drawing/2014/main" id="{4D8145AE-1CB4-4520-0753-FC0082C2E71F}"/>
                  </a:ext>
                </a:extLst>
              </xdr:cNvPr>
              <xdr:cNvSpPr/>
            </xdr:nvSpPr>
            <xdr:spPr>
              <a:xfrm>
                <a:off x="13957564" y="24905111"/>
                <a:ext cx="3147907" cy="434495"/>
              </a:xfrm>
              <a:prstGeom prst="rect">
                <a:avLst/>
              </a:prstGeom>
            </xdr:spPr>
            <xdr:style>
              <a:lnRef idx="2">
                <a:schemeClr val="accent5"/>
              </a:lnRef>
              <a:fillRef idx="1">
                <a:schemeClr val="lt1"/>
              </a:fillRef>
              <a:effectRef idx="0">
                <a:schemeClr val="accent5"/>
              </a:effectRef>
              <a:fontRef idx="minor">
                <a:schemeClr val="dk1"/>
              </a:fontRef>
            </xdr:style>
            <xdr:txBody>
              <a:bodyPr vertOverflow="clip" horzOverflow="clip" tIns="0" bIns="0" rtlCol="0" anchor="ctr" anchorCtr="1"/>
              <a:lstStyle/>
              <a:p>
                <a:pPr algn="l"/>
                <a:r>
                  <a:rPr kumimoji="1" lang="ja-JP" altLang="en-US" sz="1100">
                    <a:latin typeface="ＭＳ ゴシック" panose="020B0609070205080204" pitchFamily="49" charset="-128"/>
                    <a:ea typeface="ＭＳ ゴシック" panose="020B0609070205080204" pitchFamily="49" charset="-128"/>
                  </a:rPr>
                  <a:t>加算届と点検書等の控えは５年間保存してください。</a:t>
                </a:r>
              </a:p>
            </xdr:txBody>
          </xdr:sp>
          <xdr:sp macro="" textlink="">
            <xdr:nvSpPr>
              <xdr:cNvPr id="17" name="正方形/長方形 16">
                <a:extLst>
                  <a:ext uri="{FF2B5EF4-FFF2-40B4-BE49-F238E27FC236}">
                    <a16:creationId xmlns:a16="http://schemas.microsoft.com/office/drawing/2014/main" id="{E1AD91F5-6CCF-9B80-B1D5-101CDCF8E294}"/>
                  </a:ext>
                </a:extLst>
              </xdr:cNvPr>
              <xdr:cNvSpPr/>
            </xdr:nvSpPr>
            <xdr:spPr>
              <a:xfrm>
                <a:off x="13965280" y="23183694"/>
                <a:ext cx="693953" cy="30588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tIns="0" bIns="0" rtlCol="0" anchor="ctr" anchorCtr="1"/>
              <a:lstStyle/>
              <a:p>
                <a:pPr algn="l"/>
                <a:r>
                  <a:rPr kumimoji="1" lang="ja-JP" altLang="en-US" sz="1100">
                    <a:latin typeface="ＭＳ ゴシック" panose="020B0609070205080204" pitchFamily="49" charset="-128"/>
                    <a:ea typeface="ＭＳ ゴシック" panose="020B0609070205080204" pitchFamily="49" charset="-128"/>
                  </a:rPr>
                  <a:t>いいえ</a:t>
                </a:r>
              </a:p>
            </xdr:txBody>
          </xdr:sp>
          <xdr:cxnSp macro="">
            <xdr:nvCxnSpPr>
              <xdr:cNvPr id="18" name="直線コネクタ 17">
                <a:extLst>
                  <a:ext uri="{FF2B5EF4-FFF2-40B4-BE49-F238E27FC236}">
                    <a16:creationId xmlns:a16="http://schemas.microsoft.com/office/drawing/2014/main" id="{7A29CECA-8F0E-993D-D3F3-CD08244D06AF}"/>
                  </a:ext>
                </a:extLst>
              </xdr:cNvPr>
              <xdr:cNvCxnSpPr/>
            </xdr:nvCxnSpPr>
            <xdr:spPr>
              <a:xfrm flipH="1">
                <a:off x="14285040" y="22586685"/>
                <a:ext cx="785" cy="595802"/>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9" name="直線矢印コネクタ 18">
                <a:extLst>
                  <a:ext uri="{FF2B5EF4-FFF2-40B4-BE49-F238E27FC236}">
                    <a16:creationId xmlns:a16="http://schemas.microsoft.com/office/drawing/2014/main" id="{9D8E91D5-2899-CAED-2AE4-B592F5218DA5}"/>
                  </a:ext>
                </a:extLst>
              </xdr:cNvPr>
              <xdr:cNvCxnSpPr/>
            </xdr:nvCxnSpPr>
            <xdr:spPr>
              <a:xfrm flipH="1">
                <a:off x="14273426" y="23507212"/>
                <a:ext cx="1862" cy="77565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0" name="直線コネクタ 19">
                <a:extLst>
                  <a:ext uri="{FF2B5EF4-FFF2-40B4-BE49-F238E27FC236}">
                    <a16:creationId xmlns:a16="http://schemas.microsoft.com/office/drawing/2014/main" id="{7A87623A-3137-2E03-6C97-0698A6F9C580}"/>
                  </a:ext>
                </a:extLst>
              </xdr:cNvPr>
              <xdr:cNvCxnSpPr>
                <a:endCxn id="13" idx="0"/>
              </xdr:cNvCxnSpPr>
            </xdr:nvCxnSpPr>
            <xdr:spPr>
              <a:xfrm flipH="1">
                <a:off x="16736638" y="22561486"/>
                <a:ext cx="6369" cy="151949"/>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21" name="直線矢印コネクタ 20">
                <a:extLst>
                  <a:ext uri="{FF2B5EF4-FFF2-40B4-BE49-F238E27FC236}">
                    <a16:creationId xmlns:a16="http://schemas.microsoft.com/office/drawing/2014/main" id="{FDC656A7-ACF1-AE05-BB7A-6EF1780CC7BE}"/>
                  </a:ext>
                </a:extLst>
              </xdr:cNvPr>
              <xdr:cNvCxnSpPr/>
            </xdr:nvCxnSpPr>
            <xdr:spPr>
              <a:xfrm>
                <a:off x="16744019" y="23043048"/>
                <a:ext cx="461" cy="13767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nvGrpSpPr>
              <xdr:cNvPr id="22" name="グループ化 21">
                <a:extLst>
                  <a:ext uri="{FF2B5EF4-FFF2-40B4-BE49-F238E27FC236}">
                    <a16:creationId xmlns:a16="http://schemas.microsoft.com/office/drawing/2014/main" id="{71B3AA7D-7617-BE18-627B-E6B7B8C26270}"/>
                  </a:ext>
                </a:extLst>
              </xdr:cNvPr>
              <xdr:cNvGrpSpPr/>
            </xdr:nvGrpSpPr>
            <xdr:grpSpPr>
              <a:xfrm>
                <a:off x="10396099" y="19383169"/>
                <a:ext cx="6836079" cy="4790995"/>
                <a:chOff x="3730281" y="4379753"/>
                <a:chExt cx="14112429" cy="4978913"/>
              </a:xfrm>
            </xdr:grpSpPr>
            <xdr:grpSp>
              <xdr:nvGrpSpPr>
                <xdr:cNvPr id="25" name="グループ化 24">
                  <a:extLst>
                    <a:ext uri="{FF2B5EF4-FFF2-40B4-BE49-F238E27FC236}">
                      <a16:creationId xmlns:a16="http://schemas.microsoft.com/office/drawing/2014/main" id="{93930D29-D6FD-A18A-8320-0C3EE66DDA3F}"/>
                    </a:ext>
                  </a:extLst>
                </xdr:cNvPr>
                <xdr:cNvGrpSpPr/>
              </xdr:nvGrpSpPr>
              <xdr:grpSpPr>
                <a:xfrm>
                  <a:off x="8881398" y="4530851"/>
                  <a:ext cx="8961312" cy="1673565"/>
                  <a:chOff x="8802554" y="4477009"/>
                  <a:chExt cx="8961311" cy="1673565"/>
                </a:xfrm>
              </xdr:grpSpPr>
              <xdr:cxnSp macro="">
                <xdr:nvCxnSpPr>
                  <xdr:cNvPr id="14382" name="直線コネクタ 14381">
                    <a:extLst>
                      <a:ext uri="{FF2B5EF4-FFF2-40B4-BE49-F238E27FC236}">
                        <a16:creationId xmlns:a16="http://schemas.microsoft.com/office/drawing/2014/main" id="{AA18735E-5CD7-B727-A5DF-0FB0A8571180}"/>
                      </a:ext>
                    </a:extLst>
                  </xdr:cNvPr>
                  <xdr:cNvCxnSpPr>
                    <a:stCxn id="14374" idx="3"/>
                    <a:endCxn id="14385" idx="1"/>
                  </xdr:cNvCxnSpPr>
                </xdr:nvCxnSpPr>
                <xdr:spPr>
                  <a:xfrm flipV="1">
                    <a:off x="8802554" y="4674398"/>
                    <a:ext cx="5607150" cy="33826"/>
                  </a:xfrm>
                  <a:prstGeom prst="line">
                    <a:avLst/>
                  </a:prstGeom>
                </xdr:spPr>
                <xdr:style>
                  <a:lnRef idx="1">
                    <a:schemeClr val="accent1"/>
                  </a:lnRef>
                  <a:fillRef idx="0">
                    <a:schemeClr val="accent1"/>
                  </a:fillRef>
                  <a:effectRef idx="0">
                    <a:schemeClr val="accent1"/>
                  </a:effectRef>
                  <a:fontRef idx="minor">
                    <a:schemeClr val="tx1"/>
                  </a:fontRef>
                </xdr:style>
              </xdr:cxnSp>
              <xdr:grpSp>
                <xdr:nvGrpSpPr>
                  <xdr:cNvPr id="14383" name="グループ化 14382">
                    <a:extLst>
                      <a:ext uri="{FF2B5EF4-FFF2-40B4-BE49-F238E27FC236}">
                        <a16:creationId xmlns:a16="http://schemas.microsoft.com/office/drawing/2014/main" id="{D63EB4FE-1F6C-A81D-F41C-085A4263198D}"/>
                      </a:ext>
                    </a:extLst>
                  </xdr:cNvPr>
                  <xdr:cNvGrpSpPr/>
                </xdr:nvGrpSpPr>
                <xdr:grpSpPr>
                  <a:xfrm>
                    <a:off x="12806395" y="4477009"/>
                    <a:ext cx="4957470" cy="1673565"/>
                    <a:chOff x="12806395" y="4477009"/>
                    <a:chExt cx="4957470" cy="1673565"/>
                  </a:xfrm>
                </xdr:grpSpPr>
                <xdr:cxnSp macro="">
                  <xdr:nvCxnSpPr>
                    <xdr:cNvPr id="14384" name="直線矢印コネクタ 14383">
                      <a:extLst>
                        <a:ext uri="{FF2B5EF4-FFF2-40B4-BE49-F238E27FC236}">
                          <a16:creationId xmlns:a16="http://schemas.microsoft.com/office/drawing/2014/main" id="{8F28EFFF-07FA-C908-7083-A8CF2C1AD160}"/>
                        </a:ext>
                      </a:extLst>
                    </xdr:cNvPr>
                    <xdr:cNvCxnSpPr>
                      <a:stCxn id="14385" idx="2"/>
                    </xdr:cNvCxnSpPr>
                  </xdr:nvCxnSpPr>
                  <xdr:spPr>
                    <a:xfrm>
                      <a:off x="15274816" y="4871786"/>
                      <a:ext cx="15157" cy="37614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4385" name="正方形/長方形 14384">
                      <a:extLst>
                        <a:ext uri="{FF2B5EF4-FFF2-40B4-BE49-F238E27FC236}">
                          <a16:creationId xmlns:a16="http://schemas.microsoft.com/office/drawing/2014/main" id="{12859C41-4071-A18C-4634-8479ECB000AC}"/>
                        </a:ext>
                      </a:extLst>
                    </xdr:cNvPr>
                    <xdr:cNvSpPr/>
                  </xdr:nvSpPr>
                  <xdr:spPr>
                    <a:xfrm>
                      <a:off x="14409704" y="4477009"/>
                      <a:ext cx="1730225" cy="394777"/>
                    </a:xfrm>
                    <a:prstGeom prst="rect">
                      <a:avLst/>
                    </a:prstGeom>
                  </xdr:spPr>
                  <xdr:style>
                    <a:lnRef idx="2">
                      <a:schemeClr val="dk1"/>
                    </a:lnRef>
                    <a:fillRef idx="1001">
                      <a:schemeClr val="lt1"/>
                    </a:fillRef>
                    <a:effectRef idx="0">
                      <a:schemeClr val="dk1"/>
                    </a:effectRef>
                    <a:fontRef idx="minor">
                      <a:schemeClr val="dk1"/>
                    </a:fontRef>
                  </xdr:style>
                  <xdr:txBody>
                    <a:bodyPr vertOverflow="clip" horzOverflow="clip" tIns="0" bIns="0" rtlCol="0" anchor="ctr" anchorCtr="1"/>
                    <a:lstStyle/>
                    <a:p>
                      <a:pPr algn="l"/>
                      <a:r>
                        <a:rPr kumimoji="1" lang="ja-JP" altLang="en-US" sz="1100">
                          <a:latin typeface="ＭＳ ゴシック" panose="020B0609070205080204" pitchFamily="49" charset="-128"/>
                          <a:ea typeface="ＭＳ ゴシック" panose="020B0609070205080204" pitchFamily="49" charset="-128"/>
                        </a:rPr>
                        <a:t>いいえ</a:t>
                      </a:r>
                    </a:p>
                  </xdr:txBody>
                </xdr:sp>
                <xdr:sp macro="" textlink="">
                  <xdr:nvSpPr>
                    <xdr:cNvPr id="14386" name="正方形/長方形 14385">
                      <a:extLst>
                        <a:ext uri="{FF2B5EF4-FFF2-40B4-BE49-F238E27FC236}">
                          <a16:creationId xmlns:a16="http://schemas.microsoft.com/office/drawing/2014/main" id="{3D9220C2-21E2-3500-7C6F-7B8D3629EC4E}"/>
                        </a:ext>
                      </a:extLst>
                    </xdr:cNvPr>
                    <xdr:cNvSpPr/>
                  </xdr:nvSpPr>
                  <xdr:spPr>
                    <a:xfrm>
                      <a:off x="12806395" y="5315455"/>
                      <a:ext cx="4957470" cy="835119"/>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tIns="0" bIns="0" rtlCol="0" anchor="ctr" anchorCtr="1"/>
                    <a:lstStyle/>
                    <a:p>
                      <a:pPr algn="l"/>
                      <a:r>
                        <a:rPr kumimoji="1" lang="ja-JP" altLang="en-US" sz="1100">
                          <a:latin typeface="ＭＳ ゴシック" panose="020B0609070205080204" pitchFamily="49" charset="-128"/>
                          <a:ea typeface="ＭＳ ゴシック" panose="020B0609070205080204" pitchFamily="49" charset="-128"/>
                        </a:rPr>
                        <a:t>事業所規模区分は「通常規模型」です。</a:t>
                      </a:r>
                      <a:endParaRPr kumimoji="1" lang="en-US" altLang="ja-JP" sz="1100">
                        <a:latin typeface="ＭＳ ゴシック" panose="020B0609070205080204" pitchFamily="49" charset="-128"/>
                        <a:ea typeface="ＭＳ ゴシック" panose="020B0609070205080204" pitchFamily="49" charset="-128"/>
                      </a:endParaRPr>
                    </a:p>
                  </xdr:txBody>
                </xdr:sp>
              </xdr:grpSp>
            </xdr:grpSp>
            <xdr:grpSp>
              <xdr:nvGrpSpPr>
                <xdr:cNvPr id="26" name="グループ化 25">
                  <a:extLst>
                    <a:ext uri="{FF2B5EF4-FFF2-40B4-BE49-F238E27FC236}">
                      <a16:creationId xmlns:a16="http://schemas.microsoft.com/office/drawing/2014/main" id="{71BB39DA-49E4-94A8-1847-1678A2B9CBB2}"/>
                    </a:ext>
                  </a:extLst>
                </xdr:cNvPr>
                <xdr:cNvGrpSpPr/>
              </xdr:nvGrpSpPr>
              <xdr:grpSpPr>
                <a:xfrm>
                  <a:off x="5233861" y="5870369"/>
                  <a:ext cx="7432931" cy="3184686"/>
                  <a:chOff x="5155018" y="5816527"/>
                  <a:chExt cx="7432930" cy="3184685"/>
                </a:xfrm>
              </xdr:grpSpPr>
              <xdr:cxnSp macro="">
                <xdr:nvCxnSpPr>
                  <xdr:cNvPr id="14380" name="直線矢印コネクタ 14379">
                    <a:extLst>
                      <a:ext uri="{FF2B5EF4-FFF2-40B4-BE49-F238E27FC236}">
                        <a16:creationId xmlns:a16="http://schemas.microsoft.com/office/drawing/2014/main" id="{32AB9076-1922-2CA5-DA4C-8A3C342BC2F4}"/>
                      </a:ext>
                    </a:extLst>
                  </xdr:cNvPr>
                  <xdr:cNvCxnSpPr/>
                </xdr:nvCxnSpPr>
                <xdr:spPr>
                  <a:xfrm flipV="1">
                    <a:off x="8421821" y="5816527"/>
                    <a:ext cx="4166127" cy="195121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4381" name="正方形/長方形 14380">
                    <a:extLst>
                      <a:ext uri="{FF2B5EF4-FFF2-40B4-BE49-F238E27FC236}">
                        <a16:creationId xmlns:a16="http://schemas.microsoft.com/office/drawing/2014/main" id="{5C0B0C91-A20C-C73A-7DD1-D81F028FA6D6}"/>
                      </a:ext>
                    </a:extLst>
                  </xdr:cNvPr>
                  <xdr:cNvSpPr/>
                </xdr:nvSpPr>
                <xdr:spPr>
                  <a:xfrm>
                    <a:off x="5155018" y="8629246"/>
                    <a:ext cx="1878373" cy="371966"/>
                  </a:xfrm>
                  <a:prstGeom prst="rect">
                    <a:avLst/>
                  </a:prstGeom>
                  <a:solidFill>
                    <a:schemeClr val="lt1"/>
                  </a:solidFill>
                </xdr:spPr>
                <xdr:style>
                  <a:lnRef idx="2">
                    <a:schemeClr val="dk1"/>
                  </a:lnRef>
                  <a:fillRef idx="1001">
                    <a:schemeClr val="lt1"/>
                  </a:fillRef>
                  <a:effectRef idx="0">
                    <a:schemeClr val="dk1"/>
                  </a:effectRef>
                  <a:fontRef idx="minor">
                    <a:schemeClr val="dk1"/>
                  </a:fontRef>
                </xdr:style>
                <xdr:txBody>
                  <a:bodyPr vertOverflow="clip" horzOverflow="clip" tIns="0" bIns="0" rtlCol="0" anchor="ctr" anchorCtr="1"/>
                  <a:lstStyle/>
                  <a:p>
                    <a:pPr algn="l"/>
                    <a:r>
                      <a:rPr kumimoji="1" lang="ja-JP" altLang="en-US" sz="1100" b="0">
                        <a:latin typeface="ＭＳ ゴシック" panose="020B0609070205080204" pitchFamily="49" charset="-128"/>
                        <a:ea typeface="ＭＳ ゴシック" panose="020B0609070205080204" pitchFamily="49" charset="-128"/>
                      </a:rPr>
                      <a:t>はい</a:t>
                    </a:r>
                  </a:p>
                </xdr:txBody>
              </xdr:sp>
            </xdr:grpSp>
            <xdr:grpSp>
              <xdr:nvGrpSpPr>
                <xdr:cNvPr id="61" name="グループ化 60">
                  <a:extLst>
                    <a:ext uri="{FF2B5EF4-FFF2-40B4-BE49-F238E27FC236}">
                      <a16:creationId xmlns:a16="http://schemas.microsoft.com/office/drawing/2014/main" id="{A6D69C63-DB12-6308-B4CD-8FC9CB854311}"/>
                    </a:ext>
                  </a:extLst>
                </xdr:cNvPr>
                <xdr:cNvGrpSpPr/>
              </xdr:nvGrpSpPr>
              <xdr:grpSpPr>
                <a:xfrm>
                  <a:off x="3730281" y="4379753"/>
                  <a:ext cx="5151117" cy="4978913"/>
                  <a:chOff x="3651438" y="4325911"/>
                  <a:chExt cx="5151117" cy="4978912"/>
                </a:xfrm>
              </xdr:grpSpPr>
              <xdr:cxnSp macro="">
                <xdr:nvCxnSpPr>
                  <xdr:cNvPr id="14372" name="直線矢印コネクタ 14371">
                    <a:extLst>
                      <a:ext uri="{FF2B5EF4-FFF2-40B4-BE49-F238E27FC236}">
                        <a16:creationId xmlns:a16="http://schemas.microsoft.com/office/drawing/2014/main" id="{97ED3882-D55A-46E9-9658-2A25C643BCDF}"/>
                      </a:ext>
                    </a:extLst>
                  </xdr:cNvPr>
                  <xdr:cNvCxnSpPr>
                    <a:cxnSpLocks/>
                  </xdr:cNvCxnSpPr>
                </xdr:nvCxnSpPr>
                <xdr:spPr>
                  <a:xfrm>
                    <a:off x="6072362" y="8950947"/>
                    <a:ext cx="1160" cy="35387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4373" name="直線矢印コネクタ 14372">
                    <a:extLst>
                      <a:ext uri="{FF2B5EF4-FFF2-40B4-BE49-F238E27FC236}">
                        <a16:creationId xmlns:a16="http://schemas.microsoft.com/office/drawing/2014/main" id="{1DDE8512-8DEA-934B-21FF-C2396CB4F483}"/>
                      </a:ext>
                    </a:extLst>
                  </xdr:cNvPr>
                  <xdr:cNvCxnSpPr>
                    <a:stCxn id="14374" idx="2"/>
                    <a:endCxn id="14379" idx="0"/>
                  </xdr:cNvCxnSpPr>
                </xdr:nvCxnSpPr>
                <xdr:spPr>
                  <a:xfrm flipH="1">
                    <a:off x="6170965" y="5090538"/>
                    <a:ext cx="66953" cy="87234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4374" name="正方形/長方形 14373">
                    <a:extLst>
                      <a:ext uri="{FF2B5EF4-FFF2-40B4-BE49-F238E27FC236}">
                        <a16:creationId xmlns:a16="http://schemas.microsoft.com/office/drawing/2014/main" id="{7735BF55-C724-3A00-D73D-B2DE7D5CC92F}"/>
                      </a:ext>
                    </a:extLst>
                  </xdr:cNvPr>
                  <xdr:cNvSpPr/>
                </xdr:nvSpPr>
                <xdr:spPr>
                  <a:xfrm>
                    <a:off x="3673282" y="4325911"/>
                    <a:ext cx="5129273" cy="764627"/>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tIns="0" bIns="0" rtlCol="0" anchor="ctr" anchorCtr="1"/>
                  <a:lstStyle/>
                  <a:p>
                    <a:pPr algn="l"/>
                    <a:r>
                      <a:rPr kumimoji="1" lang="ja-JP" altLang="en-US" sz="1100">
                        <a:latin typeface="ＭＳ ゴシック" panose="020B0609070205080204" pitchFamily="49" charset="-128"/>
                        <a:ea typeface="ＭＳ ゴシック" panose="020B0609070205080204" pitchFamily="49" charset="-128"/>
                      </a:rPr>
                      <a:t>（７）の結果が「大規模」である。</a:t>
                    </a:r>
                  </a:p>
                </xdr:txBody>
              </xdr:sp>
              <xdr:sp macro="" textlink="">
                <xdr:nvSpPr>
                  <xdr:cNvPr id="14378" name="正方形/長方形 14377">
                    <a:extLst>
                      <a:ext uri="{FF2B5EF4-FFF2-40B4-BE49-F238E27FC236}">
                        <a16:creationId xmlns:a16="http://schemas.microsoft.com/office/drawing/2014/main" id="{950C50C4-7199-E9C1-22B4-624B794DC7C6}"/>
                      </a:ext>
                    </a:extLst>
                  </xdr:cNvPr>
                  <xdr:cNvSpPr/>
                </xdr:nvSpPr>
                <xdr:spPr>
                  <a:xfrm>
                    <a:off x="5215575" y="5294848"/>
                    <a:ext cx="1970703" cy="39887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tIns="0" bIns="0" rtlCol="0" anchor="ctr" anchorCtr="1"/>
                  <a:lstStyle/>
                  <a:p>
                    <a:pPr algn="l"/>
                    <a:r>
                      <a:rPr kumimoji="1" lang="ja-JP" altLang="en-US" sz="1100">
                        <a:latin typeface="ＭＳ ゴシック" panose="020B0609070205080204" pitchFamily="49" charset="-128"/>
                        <a:ea typeface="ＭＳ ゴシック" panose="020B0609070205080204" pitchFamily="49" charset="-128"/>
                      </a:rPr>
                      <a:t>はい</a:t>
                    </a:r>
                  </a:p>
                </xdr:txBody>
              </xdr:sp>
              <xdr:sp macro="" textlink="">
                <xdr:nvSpPr>
                  <xdr:cNvPr id="14379" name="正方形/長方形 14378">
                    <a:extLst>
                      <a:ext uri="{FF2B5EF4-FFF2-40B4-BE49-F238E27FC236}">
                        <a16:creationId xmlns:a16="http://schemas.microsoft.com/office/drawing/2014/main" id="{A93B5A65-B4F4-092E-862C-1117969B615D}"/>
                      </a:ext>
                    </a:extLst>
                  </xdr:cNvPr>
                  <xdr:cNvSpPr/>
                </xdr:nvSpPr>
                <xdr:spPr>
                  <a:xfrm>
                    <a:off x="3651438" y="5962884"/>
                    <a:ext cx="5039053" cy="1118178"/>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tIns="0" bIns="0" rtlCol="0" anchor="ctr" anchorCtr="1"/>
                  <a:lstStyle/>
                  <a:p>
                    <a:pPr algn="l"/>
                    <a:r>
                      <a:rPr kumimoji="1" lang="ja-JP" altLang="en-US" sz="1100">
                        <a:latin typeface="ＭＳ ゴシック" panose="020B0609070205080204" pitchFamily="49" charset="-128"/>
                        <a:ea typeface="ＭＳ ゴシック" panose="020B0609070205080204" pitchFamily="49" charset="-128"/>
                      </a:rPr>
                      <a:t>「大規模型事業所（特例）計算シート」を作成し、特例の該当の有無を確認してください。</a:t>
                    </a:r>
                    <a:endParaRPr kumimoji="1" lang="en-US" altLang="ja-JP" sz="1100">
                      <a:latin typeface="ＭＳ ゴシック" panose="020B0609070205080204" pitchFamily="49" charset="-128"/>
                      <a:ea typeface="ＭＳ ゴシック" panose="020B0609070205080204" pitchFamily="49" charset="-128"/>
                    </a:endParaRPr>
                  </a:p>
                </xdr:txBody>
              </xdr:sp>
            </xdr:grpSp>
            <xdr:grpSp>
              <xdr:nvGrpSpPr>
                <xdr:cNvPr id="62" name="グループ化 61">
                  <a:extLst>
                    <a:ext uri="{FF2B5EF4-FFF2-40B4-BE49-F238E27FC236}">
                      <a16:creationId xmlns:a16="http://schemas.microsoft.com/office/drawing/2014/main" id="{161BD721-03B6-F580-381D-8E5636734E58}"/>
                    </a:ext>
                  </a:extLst>
                </xdr:cNvPr>
                <xdr:cNvGrpSpPr/>
              </xdr:nvGrpSpPr>
              <xdr:grpSpPr>
                <a:xfrm>
                  <a:off x="6173047" y="6316536"/>
                  <a:ext cx="5566295" cy="2366551"/>
                  <a:chOff x="6094204" y="6224549"/>
                  <a:chExt cx="5566294" cy="2366551"/>
                </a:xfrm>
              </xdr:grpSpPr>
              <xdr:sp macro="" textlink="">
                <xdr:nvSpPr>
                  <xdr:cNvPr id="63" name="正方形/長方形 62">
                    <a:extLst>
                      <a:ext uri="{FF2B5EF4-FFF2-40B4-BE49-F238E27FC236}">
                        <a16:creationId xmlns:a16="http://schemas.microsoft.com/office/drawing/2014/main" id="{54290E95-03B5-43C2-486E-9B9EFCCBC7C6}"/>
                      </a:ext>
                    </a:extLst>
                  </xdr:cNvPr>
                  <xdr:cNvSpPr/>
                </xdr:nvSpPr>
                <xdr:spPr>
                  <a:xfrm>
                    <a:off x="9625210" y="6224549"/>
                    <a:ext cx="2035288" cy="43700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tIns="0" bIns="0" rtlCol="0" anchor="ctr" anchorCtr="1"/>
                  <a:lstStyle/>
                  <a:p>
                    <a:pPr algn="l"/>
                    <a:r>
                      <a:rPr kumimoji="1" lang="ja-JP" altLang="en-US" sz="1100">
                        <a:latin typeface="ＭＳ ゴシック" panose="020B0609070205080204" pitchFamily="49" charset="-128"/>
                        <a:ea typeface="ＭＳ ゴシック" panose="020B0609070205080204" pitchFamily="49" charset="-128"/>
                      </a:rPr>
                      <a:t>いいえ</a:t>
                    </a:r>
                  </a:p>
                </xdr:txBody>
              </xdr:sp>
              <xdr:cxnSp macro="">
                <xdr:nvCxnSpPr>
                  <xdr:cNvPr id="14336" name="直線コネクタ 14335">
                    <a:extLst>
                      <a:ext uri="{FF2B5EF4-FFF2-40B4-BE49-F238E27FC236}">
                        <a16:creationId xmlns:a16="http://schemas.microsoft.com/office/drawing/2014/main" id="{A05727C0-5A74-9A62-6CCF-49FC34BAEF35}"/>
                      </a:ext>
                    </a:extLst>
                  </xdr:cNvPr>
                  <xdr:cNvCxnSpPr>
                    <a:cxnSpLocks/>
                    <a:endCxn id="14381" idx="0"/>
                  </xdr:cNvCxnSpPr>
                </xdr:nvCxnSpPr>
                <xdr:spPr>
                  <a:xfrm flipH="1">
                    <a:off x="6094204" y="8034296"/>
                    <a:ext cx="12125" cy="556804"/>
                  </a:xfrm>
                  <a:prstGeom prst="line">
                    <a:avLst/>
                  </a:prstGeom>
                </xdr:spPr>
                <xdr:style>
                  <a:lnRef idx="1">
                    <a:schemeClr val="accent1"/>
                  </a:lnRef>
                  <a:fillRef idx="0">
                    <a:schemeClr val="accent1"/>
                  </a:fillRef>
                  <a:effectRef idx="0">
                    <a:schemeClr val="accent1"/>
                  </a:effectRef>
                  <a:fontRef idx="minor">
                    <a:schemeClr val="tx1"/>
                  </a:fontRef>
                </xdr:style>
              </xdr:cxnSp>
            </xdr:grpSp>
          </xdr:grpSp>
          <xdr:sp macro="" textlink="">
            <xdr:nvSpPr>
              <xdr:cNvPr id="23" name="正方形/長方形 22">
                <a:extLst>
                  <a:ext uri="{FF2B5EF4-FFF2-40B4-BE49-F238E27FC236}">
                    <a16:creationId xmlns:a16="http://schemas.microsoft.com/office/drawing/2014/main" id="{97370493-0651-5AC6-8B75-0413BD7E80AD}"/>
                  </a:ext>
                </a:extLst>
              </xdr:cNvPr>
              <xdr:cNvSpPr/>
            </xdr:nvSpPr>
            <xdr:spPr>
              <a:xfrm>
                <a:off x="10372430" y="24218095"/>
                <a:ext cx="2421755" cy="786361"/>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tIns="0" bIns="0" rtlCol="0" anchor="ctr" anchorCtr="1"/>
              <a:lstStyle/>
              <a:p>
                <a:pPr algn="l"/>
                <a:r>
                  <a:rPr kumimoji="1" lang="ja-JP" altLang="en-US" sz="1100">
                    <a:latin typeface="ＭＳ ゴシック" panose="020B0609070205080204" pitchFamily="49" charset="-128"/>
                    <a:ea typeface="ＭＳ ゴシック" panose="020B0609070205080204" pitchFamily="49" charset="-128"/>
                  </a:rPr>
                  <a:t>事業所規模区分は「大規模型」です</a:t>
                </a:r>
                <a:endParaRPr kumimoji="1" lang="en-US" altLang="ja-JP" sz="1100">
                  <a:latin typeface="ＭＳ ゴシック" panose="020B0609070205080204" pitchFamily="49" charset="-128"/>
                  <a:ea typeface="ＭＳ ゴシック" panose="020B0609070205080204" pitchFamily="49" charset="-128"/>
                </a:endParaRPr>
              </a:p>
            </xdr:txBody>
          </xdr:sp>
          <xdr:sp macro="" textlink="">
            <xdr:nvSpPr>
              <xdr:cNvPr id="24" name="正方形/長方形 23">
                <a:extLst>
                  <a:ext uri="{FF2B5EF4-FFF2-40B4-BE49-F238E27FC236}">
                    <a16:creationId xmlns:a16="http://schemas.microsoft.com/office/drawing/2014/main" id="{3DD6AE83-D90B-13E0-65DA-466910542AF1}"/>
                  </a:ext>
                </a:extLst>
              </xdr:cNvPr>
              <xdr:cNvSpPr/>
            </xdr:nvSpPr>
            <xdr:spPr>
              <a:xfrm>
                <a:off x="10414657" y="22374930"/>
                <a:ext cx="2433370" cy="737611"/>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tIns="0" bIns="0" rtlCol="0" anchor="ctr" anchorCtr="1"/>
              <a:lstStyle/>
              <a:p>
                <a:pPr algn="l"/>
                <a:r>
                  <a:rPr kumimoji="1" lang="ja-JP" altLang="en-US" sz="1100">
                    <a:latin typeface="ＭＳ ゴシック" panose="020B0609070205080204" pitchFamily="49" charset="-128"/>
                    <a:ea typeface="ＭＳ ゴシック" panose="020B0609070205080204" pitchFamily="49" charset="-128"/>
                  </a:rPr>
                  <a:t>上記計算シートの結果が「大規模型リハビリテーション費」である。</a:t>
                </a:r>
                <a:endParaRPr kumimoji="1" lang="en-US" altLang="ja-JP" sz="1100">
                  <a:latin typeface="ＭＳ ゴシック" panose="020B0609070205080204" pitchFamily="49" charset="-128"/>
                  <a:ea typeface="ＭＳ ゴシック" panose="020B0609070205080204" pitchFamily="49" charset="-128"/>
                </a:endParaRPr>
              </a:p>
            </xdr:txBody>
          </xdr:sp>
        </xdr:grpSp>
        <xdr:cxnSp macro="">
          <xdr:nvCxnSpPr>
            <xdr:cNvPr id="9" name="直線コネクタ 8">
              <a:extLst>
                <a:ext uri="{FF2B5EF4-FFF2-40B4-BE49-F238E27FC236}">
                  <a16:creationId xmlns:a16="http://schemas.microsoft.com/office/drawing/2014/main" id="{4B50350B-2A9E-D14D-02BC-4083200AE111}"/>
                </a:ext>
              </a:extLst>
            </xdr:cNvPr>
            <xdr:cNvCxnSpPr/>
          </xdr:nvCxnSpPr>
          <xdr:spPr>
            <a:xfrm flipH="1">
              <a:off x="11803605" y="22055557"/>
              <a:ext cx="10" cy="290814"/>
            </a:xfrm>
            <a:prstGeom prst="line">
              <a:avLst/>
            </a:prstGeom>
          </xdr:spPr>
          <xdr:style>
            <a:lnRef idx="1">
              <a:schemeClr val="accent1"/>
            </a:lnRef>
            <a:fillRef idx="0">
              <a:schemeClr val="accent1"/>
            </a:fillRef>
            <a:effectRef idx="0">
              <a:schemeClr val="accent1"/>
            </a:effectRef>
            <a:fontRef idx="minor">
              <a:schemeClr val="tx1"/>
            </a:fontRef>
          </xdr:style>
        </xdr:cxnSp>
      </xdr:grpSp>
      <xdr:sp macro="" textlink="">
        <xdr:nvSpPr>
          <xdr:cNvPr id="6" name="正方形/長方形 5">
            <a:extLst>
              <a:ext uri="{FF2B5EF4-FFF2-40B4-BE49-F238E27FC236}">
                <a16:creationId xmlns:a16="http://schemas.microsoft.com/office/drawing/2014/main" id="{70C241F9-D6D0-77E7-C9A3-EB2CFFC1DE79}"/>
              </a:ext>
            </a:extLst>
          </xdr:cNvPr>
          <xdr:cNvSpPr/>
        </xdr:nvSpPr>
        <xdr:spPr>
          <a:xfrm>
            <a:off x="10525125" y="24161435"/>
            <a:ext cx="2552700" cy="917890"/>
          </a:xfrm>
          <a:prstGeom prst="rect">
            <a:avLst/>
          </a:prstGeom>
          <a:noFill/>
          <a:ln w="34925">
            <a:solidFill>
              <a:schemeClr val="tx1"/>
            </a:solidFill>
          </a:ln>
        </xdr:spPr>
        <xdr:style>
          <a:lnRef idx="2">
            <a:schemeClr val="accent2"/>
          </a:lnRef>
          <a:fillRef idx="1">
            <a:schemeClr val="lt1"/>
          </a:fillRef>
          <a:effectRef idx="0">
            <a:schemeClr val="accent2"/>
          </a:effectRef>
          <a:fontRef idx="minor">
            <a:schemeClr val="dk1"/>
          </a:fontRef>
        </xdr:style>
        <xdr:txBody>
          <a:bodyPr vertOverflow="clip" horzOverflow="clip" tIns="0" bIns="0" rtlCol="0" anchor="ctr" anchorCtr="1"/>
          <a:lstStyle/>
          <a:p>
            <a:pPr algn="l"/>
            <a:endParaRPr kumimoji="1" lang="ja-JP" altLang="en-US" sz="1100">
              <a:latin typeface="ＭＳ ゴシック" panose="020B0609070205080204" pitchFamily="49" charset="-128"/>
              <a:ea typeface="ＭＳ ゴシック" panose="020B0609070205080204" pitchFamily="49" charset="-128"/>
            </a:endParaRPr>
          </a:p>
        </xdr:txBody>
      </xdr:sp>
      <xdr:sp macro="" textlink="">
        <xdr:nvSpPr>
          <xdr:cNvPr id="7" name="正方形/長方形 6">
            <a:extLst>
              <a:ext uri="{FF2B5EF4-FFF2-40B4-BE49-F238E27FC236}">
                <a16:creationId xmlns:a16="http://schemas.microsoft.com/office/drawing/2014/main" id="{46817CDC-E270-AA3F-02B1-C873442FEDE0}"/>
              </a:ext>
            </a:extLst>
          </xdr:cNvPr>
          <xdr:cNvSpPr/>
        </xdr:nvSpPr>
        <xdr:spPr>
          <a:xfrm>
            <a:off x="15012512" y="20265710"/>
            <a:ext cx="2552700" cy="917890"/>
          </a:xfrm>
          <a:prstGeom prst="rect">
            <a:avLst/>
          </a:prstGeom>
          <a:noFill/>
          <a:ln w="34925">
            <a:solidFill>
              <a:schemeClr val="tx1"/>
            </a:solidFill>
          </a:ln>
        </xdr:spPr>
        <xdr:style>
          <a:lnRef idx="2">
            <a:schemeClr val="accent2"/>
          </a:lnRef>
          <a:fillRef idx="1">
            <a:schemeClr val="lt1"/>
          </a:fillRef>
          <a:effectRef idx="0">
            <a:schemeClr val="accent2"/>
          </a:effectRef>
          <a:fontRef idx="minor">
            <a:schemeClr val="dk1"/>
          </a:fontRef>
        </xdr:style>
        <xdr:txBody>
          <a:bodyPr vertOverflow="clip" horzOverflow="clip" tIns="0" bIns="0" rtlCol="0" anchor="ctr" anchorCtr="1"/>
          <a:lstStyle/>
          <a:p>
            <a:pPr algn="l"/>
            <a:endParaRPr kumimoji="1" lang="ja-JP" altLang="en-US" sz="1100">
              <a:latin typeface="ＭＳ ゴシック" panose="020B0609070205080204" pitchFamily="49" charset="-128"/>
              <a:ea typeface="ＭＳ ゴシック" panose="020B0609070205080204" pitchFamily="49" charset="-128"/>
            </a:endParaRPr>
          </a:p>
        </xdr:txBody>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76200</xdr:colOff>
          <xdr:row>14</xdr:row>
          <xdr:rowOff>0</xdr:rowOff>
        </xdr:from>
        <xdr:to>
          <xdr:col>6</xdr:col>
          <xdr:colOff>0</xdr:colOff>
          <xdr:row>15</xdr:row>
          <xdr:rowOff>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3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14</xdr:row>
          <xdr:rowOff>0</xdr:rowOff>
        </xdr:from>
        <xdr:to>
          <xdr:col>7</xdr:col>
          <xdr:colOff>0</xdr:colOff>
          <xdr:row>15</xdr:row>
          <xdr:rowOff>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3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14</xdr:row>
          <xdr:rowOff>0</xdr:rowOff>
        </xdr:from>
        <xdr:to>
          <xdr:col>8</xdr:col>
          <xdr:colOff>0</xdr:colOff>
          <xdr:row>15</xdr:row>
          <xdr:rowOff>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3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14</xdr:row>
          <xdr:rowOff>0</xdr:rowOff>
        </xdr:from>
        <xdr:to>
          <xdr:col>9</xdr:col>
          <xdr:colOff>0</xdr:colOff>
          <xdr:row>15</xdr:row>
          <xdr:rowOff>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3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14</xdr:row>
          <xdr:rowOff>0</xdr:rowOff>
        </xdr:from>
        <xdr:to>
          <xdr:col>10</xdr:col>
          <xdr:colOff>0</xdr:colOff>
          <xdr:row>15</xdr:row>
          <xdr:rowOff>0</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3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14</xdr:row>
          <xdr:rowOff>0</xdr:rowOff>
        </xdr:from>
        <xdr:to>
          <xdr:col>11</xdr:col>
          <xdr:colOff>0</xdr:colOff>
          <xdr:row>15</xdr:row>
          <xdr:rowOff>0</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3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14</xdr:row>
          <xdr:rowOff>0</xdr:rowOff>
        </xdr:from>
        <xdr:to>
          <xdr:col>12</xdr:col>
          <xdr:colOff>0</xdr:colOff>
          <xdr:row>15</xdr:row>
          <xdr:rowOff>0</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3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14</xdr:row>
          <xdr:rowOff>0</xdr:rowOff>
        </xdr:from>
        <xdr:to>
          <xdr:col>13</xdr:col>
          <xdr:colOff>0</xdr:colOff>
          <xdr:row>15</xdr:row>
          <xdr:rowOff>0</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3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15</xdr:row>
          <xdr:rowOff>0</xdr:rowOff>
        </xdr:from>
        <xdr:to>
          <xdr:col>6</xdr:col>
          <xdr:colOff>0</xdr:colOff>
          <xdr:row>16</xdr:row>
          <xdr:rowOff>0</xdr:rowOff>
        </xdr:to>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300-00000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15</xdr:row>
          <xdr:rowOff>0</xdr:rowOff>
        </xdr:from>
        <xdr:to>
          <xdr:col>7</xdr:col>
          <xdr:colOff>0</xdr:colOff>
          <xdr:row>16</xdr:row>
          <xdr:rowOff>0</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3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15</xdr:row>
          <xdr:rowOff>0</xdr:rowOff>
        </xdr:from>
        <xdr:to>
          <xdr:col>8</xdr:col>
          <xdr:colOff>0</xdr:colOff>
          <xdr:row>16</xdr:row>
          <xdr:rowOff>0</xdr:rowOff>
        </xdr:to>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300-00000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15</xdr:row>
          <xdr:rowOff>0</xdr:rowOff>
        </xdr:from>
        <xdr:to>
          <xdr:col>9</xdr:col>
          <xdr:colOff>0</xdr:colOff>
          <xdr:row>16</xdr:row>
          <xdr:rowOff>0</xdr:rowOff>
        </xdr:to>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300-00000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15</xdr:row>
          <xdr:rowOff>0</xdr:rowOff>
        </xdr:from>
        <xdr:to>
          <xdr:col>10</xdr:col>
          <xdr:colOff>0</xdr:colOff>
          <xdr:row>16</xdr:row>
          <xdr:rowOff>0</xdr:rowOff>
        </xdr:to>
        <xdr:sp macro="" textlink="">
          <xdr:nvSpPr>
            <xdr:cNvPr id="15373" name="Check Box 13" hidden="1">
              <a:extLst>
                <a:ext uri="{63B3BB69-23CF-44E3-9099-C40C66FF867C}">
                  <a14:compatExt spid="_x0000_s15373"/>
                </a:ext>
                <a:ext uri="{FF2B5EF4-FFF2-40B4-BE49-F238E27FC236}">
                  <a16:creationId xmlns:a16="http://schemas.microsoft.com/office/drawing/2014/main" id="{00000000-0008-0000-0300-00000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15</xdr:row>
          <xdr:rowOff>0</xdr:rowOff>
        </xdr:from>
        <xdr:to>
          <xdr:col>11</xdr:col>
          <xdr:colOff>0</xdr:colOff>
          <xdr:row>16</xdr:row>
          <xdr:rowOff>0</xdr:rowOff>
        </xdr:to>
        <xdr:sp macro="" textlink="">
          <xdr:nvSpPr>
            <xdr:cNvPr id="15374" name="Check Box 14" hidden="1">
              <a:extLst>
                <a:ext uri="{63B3BB69-23CF-44E3-9099-C40C66FF867C}">
                  <a14:compatExt spid="_x0000_s15374"/>
                </a:ext>
                <a:ext uri="{FF2B5EF4-FFF2-40B4-BE49-F238E27FC236}">
                  <a16:creationId xmlns:a16="http://schemas.microsoft.com/office/drawing/2014/main" id="{00000000-0008-0000-0300-00000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15</xdr:row>
          <xdr:rowOff>0</xdr:rowOff>
        </xdr:from>
        <xdr:to>
          <xdr:col>12</xdr:col>
          <xdr:colOff>0</xdr:colOff>
          <xdr:row>16</xdr:row>
          <xdr:rowOff>0</xdr:rowOff>
        </xdr:to>
        <xdr:sp macro="" textlink="">
          <xdr:nvSpPr>
            <xdr:cNvPr id="15375" name="Check Box 15" hidden="1">
              <a:extLst>
                <a:ext uri="{63B3BB69-23CF-44E3-9099-C40C66FF867C}">
                  <a14:compatExt spid="_x0000_s15375"/>
                </a:ext>
                <a:ext uri="{FF2B5EF4-FFF2-40B4-BE49-F238E27FC236}">
                  <a16:creationId xmlns:a16="http://schemas.microsoft.com/office/drawing/2014/main" id="{00000000-0008-0000-0300-00000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16</xdr:row>
          <xdr:rowOff>0</xdr:rowOff>
        </xdr:from>
        <xdr:to>
          <xdr:col>12</xdr:col>
          <xdr:colOff>0</xdr:colOff>
          <xdr:row>17</xdr:row>
          <xdr:rowOff>0</xdr:rowOff>
        </xdr:to>
        <xdr:sp macro="" textlink="">
          <xdr:nvSpPr>
            <xdr:cNvPr id="15376" name="Check Box 16" hidden="1">
              <a:extLst>
                <a:ext uri="{63B3BB69-23CF-44E3-9099-C40C66FF867C}">
                  <a14:compatExt spid="_x0000_s15376"/>
                </a:ext>
                <a:ext uri="{FF2B5EF4-FFF2-40B4-BE49-F238E27FC236}">
                  <a16:creationId xmlns:a16="http://schemas.microsoft.com/office/drawing/2014/main" id="{00000000-0008-0000-0300-00001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16</xdr:row>
          <xdr:rowOff>0</xdr:rowOff>
        </xdr:from>
        <xdr:to>
          <xdr:col>11</xdr:col>
          <xdr:colOff>0</xdr:colOff>
          <xdr:row>17</xdr:row>
          <xdr:rowOff>0</xdr:rowOff>
        </xdr:to>
        <xdr:sp macro="" textlink="">
          <xdr:nvSpPr>
            <xdr:cNvPr id="15377" name="Check Box 17" hidden="1">
              <a:extLst>
                <a:ext uri="{63B3BB69-23CF-44E3-9099-C40C66FF867C}">
                  <a14:compatExt spid="_x0000_s15377"/>
                </a:ext>
                <a:ext uri="{FF2B5EF4-FFF2-40B4-BE49-F238E27FC236}">
                  <a16:creationId xmlns:a16="http://schemas.microsoft.com/office/drawing/2014/main" id="{00000000-0008-0000-0300-00001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16</xdr:row>
          <xdr:rowOff>0</xdr:rowOff>
        </xdr:from>
        <xdr:to>
          <xdr:col>10</xdr:col>
          <xdr:colOff>0</xdr:colOff>
          <xdr:row>17</xdr:row>
          <xdr:rowOff>0</xdr:rowOff>
        </xdr:to>
        <xdr:sp macro="" textlink="">
          <xdr:nvSpPr>
            <xdr:cNvPr id="15378" name="Check Box 18" hidden="1">
              <a:extLst>
                <a:ext uri="{63B3BB69-23CF-44E3-9099-C40C66FF867C}">
                  <a14:compatExt spid="_x0000_s15378"/>
                </a:ext>
                <a:ext uri="{FF2B5EF4-FFF2-40B4-BE49-F238E27FC236}">
                  <a16:creationId xmlns:a16="http://schemas.microsoft.com/office/drawing/2014/main" id="{00000000-0008-0000-0300-00001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16</xdr:row>
          <xdr:rowOff>0</xdr:rowOff>
        </xdr:from>
        <xdr:to>
          <xdr:col>9</xdr:col>
          <xdr:colOff>0</xdr:colOff>
          <xdr:row>17</xdr:row>
          <xdr:rowOff>0</xdr:rowOff>
        </xdr:to>
        <xdr:sp macro="" textlink="">
          <xdr:nvSpPr>
            <xdr:cNvPr id="15379" name="Check Box 19" hidden="1">
              <a:extLst>
                <a:ext uri="{63B3BB69-23CF-44E3-9099-C40C66FF867C}">
                  <a14:compatExt spid="_x0000_s15379"/>
                </a:ext>
                <a:ext uri="{FF2B5EF4-FFF2-40B4-BE49-F238E27FC236}">
                  <a16:creationId xmlns:a16="http://schemas.microsoft.com/office/drawing/2014/main" id="{00000000-0008-0000-0300-00001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16</xdr:row>
          <xdr:rowOff>0</xdr:rowOff>
        </xdr:from>
        <xdr:to>
          <xdr:col>8</xdr:col>
          <xdr:colOff>0</xdr:colOff>
          <xdr:row>17</xdr:row>
          <xdr:rowOff>0</xdr:rowOff>
        </xdr:to>
        <xdr:sp macro="" textlink="">
          <xdr:nvSpPr>
            <xdr:cNvPr id="15380" name="Check Box 20" hidden="1">
              <a:extLst>
                <a:ext uri="{63B3BB69-23CF-44E3-9099-C40C66FF867C}">
                  <a14:compatExt spid="_x0000_s15380"/>
                </a:ext>
                <a:ext uri="{FF2B5EF4-FFF2-40B4-BE49-F238E27FC236}">
                  <a16:creationId xmlns:a16="http://schemas.microsoft.com/office/drawing/2014/main" id="{00000000-0008-0000-0300-00001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16</xdr:row>
          <xdr:rowOff>0</xdr:rowOff>
        </xdr:from>
        <xdr:to>
          <xdr:col>7</xdr:col>
          <xdr:colOff>0</xdr:colOff>
          <xdr:row>17</xdr:row>
          <xdr:rowOff>0</xdr:rowOff>
        </xdr:to>
        <xdr:sp macro="" textlink="">
          <xdr:nvSpPr>
            <xdr:cNvPr id="15381" name="Check Box 21" hidden="1">
              <a:extLst>
                <a:ext uri="{63B3BB69-23CF-44E3-9099-C40C66FF867C}">
                  <a14:compatExt spid="_x0000_s15381"/>
                </a:ext>
                <a:ext uri="{FF2B5EF4-FFF2-40B4-BE49-F238E27FC236}">
                  <a16:creationId xmlns:a16="http://schemas.microsoft.com/office/drawing/2014/main" id="{00000000-0008-0000-0300-00001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16</xdr:row>
          <xdr:rowOff>0</xdr:rowOff>
        </xdr:from>
        <xdr:to>
          <xdr:col>6</xdr:col>
          <xdr:colOff>0</xdr:colOff>
          <xdr:row>17</xdr:row>
          <xdr:rowOff>0</xdr:rowOff>
        </xdr:to>
        <xdr:sp macro="" textlink="">
          <xdr:nvSpPr>
            <xdr:cNvPr id="15382" name="Check Box 22" hidden="1">
              <a:extLst>
                <a:ext uri="{63B3BB69-23CF-44E3-9099-C40C66FF867C}">
                  <a14:compatExt spid="_x0000_s15382"/>
                </a:ext>
                <a:ext uri="{FF2B5EF4-FFF2-40B4-BE49-F238E27FC236}">
                  <a16:creationId xmlns:a16="http://schemas.microsoft.com/office/drawing/2014/main" id="{00000000-0008-0000-0300-00001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17</xdr:row>
          <xdr:rowOff>0</xdr:rowOff>
        </xdr:from>
        <xdr:to>
          <xdr:col>6</xdr:col>
          <xdr:colOff>0</xdr:colOff>
          <xdr:row>18</xdr:row>
          <xdr:rowOff>0</xdr:rowOff>
        </xdr:to>
        <xdr:sp macro="" textlink="">
          <xdr:nvSpPr>
            <xdr:cNvPr id="15383" name="Check Box 23" hidden="1">
              <a:extLst>
                <a:ext uri="{63B3BB69-23CF-44E3-9099-C40C66FF867C}">
                  <a14:compatExt spid="_x0000_s15383"/>
                </a:ext>
                <a:ext uri="{FF2B5EF4-FFF2-40B4-BE49-F238E27FC236}">
                  <a16:creationId xmlns:a16="http://schemas.microsoft.com/office/drawing/2014/main" id="{00000000-0008-0000-0300-00001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17</xdr:row>
          <xdr:rowOff>0</xdr:rowOff>
        </xdr:from>
        <xdr:to>
          <xdr:col>7</xdr:col>
          <xdr:colOff>0</xdr:colOff>
          <xdr:row>18</xdr:row>
          <xdr:rowOff>0</xdr:rowOff>
        </xdr:to>
        <xdr:sp macro="" textlink="">
          <xdr:nvSpPr>
            <xdr:cNvPr id="15384" name="Check Box 24" hidden="1">
              <a:extLst>
                <a:ext uri="{63B3BB69-23CF-44E3-9099-C40C66FF867C}">
                  <a14:compatExt spid="_x0000_s15384"/>
                </a:ext>
                <a:ext uri="{FF2B5EF4-FFF2-40B4-BE49-F238E27FC236}">
                  <a16:creationId xmlns:a16="http://schemas.microsoft.com/office/drawing/2014/main" id="{00000000-0008-0000-0300-00001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17</xdr:row>
          <xdr:rowOff>0</xdr:rowOff>
        </xdr:from>
        <xdr:to>
          <xdr:col>8</xdr:col>
          <xdr:colOff>0</xdr:colOff>
          <xdr:row>18</xdr:row>
          <xdr:rowOff>0</xdr:rowOff>
        </xdr:to>
        <xdr:sp macro="" textlink="">
          <xdr:nvSpPr>
            <xdr:cNvPr id="15385" name="Check Box 25" hidden="1">
              <a:extLst>
                <a:ext uri="{63B3BB69-23CF-44E3-9099-C40C66FF867C}">
                  <a14:compatExt spid="_x0000_s15385"/>
                </a:ext>
                <a:ext uri="{FF2B5EF4-FFF2-40B4-BE49-F238E27FC236}">
                  <a16:creationId xmlns:a16="http://schemas.microsoft.com/office/drawing/2014/main" id="{00000000-0008-0000-0300-00001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17</xdr:row>
          <xdr:rowOff>0</xdr:rowOff>
        </xdr:from>
        <xdr:to>
          <xdr:col>9</xdr:col>
          <xdr:colOff>0</xdr:colOff>
          <xdr:row>18</xdr:row>
          <xdr:rowOff>0</xdr:rowOff>
        </xdr:to>
        <xdr:sp macro="" textlink="">
          <xdr:nvSpPr>
            <xdr:cNvPr id="15386" name="Check Box 26" hidden="1">
              <a:extLst>
                <a:ext uri="{63B3BB69-23CF-44E3-9099-C40C66FF867C}">
                  <a14:compatExt spid="_x0000_s15386"/>
                </a:ext>
                <a:ext uri="{FF2B5EF4-FFF2-40B4-BE49-F238E27FC236}">
                  <a16:creationId xmlns:a16="http://schemas.microsoft.com/office/drawing/2014/main" id="{00000000-0008-0000-0300-00001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17</xdr:row>
          <xdr:rowOff>0</xdr:rowOff>
        </xdr:from>
        <xdr:to>
          <xdr:col>10</xdr:col>
          <xdr:colOff>0</xdr:colOff>
          <xdr:row>18</xdr:row>
          <xdr:rowOff>0</xdr:rowOff>
        </xdr:to>
        <xdr:sp macro="" textlink="">
          <xdr:nvSpPr>
            <xdr:cNvPr id="15387" name="Check Box 27" hidden="1">
              <a:extLst>
                <a:ext uri="{63B3BB69-23CF-44E3-9099-C40C66FF867C}">
                  <a14:compatExt spid="_x0000_s15387"/>
                </a:ext>
                <a:ext uri="{FF2B5EF4-FFF2-40B4-BE49-F238E27FC236}">
                  <a16:creationId xmlns:a16="http://schemas.microsoft.com/office/drawing/2014/main" id="{00000000-0008-0000-0300-00001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17</xdr:row>
          <xdr:rowOff>0</xdr:rowOff>
        </xdr:from>
        <xdr:to>
          <xdr:col>11</xdr:col>
          <xdr:colOff>0</xdr:colOff>
          <xdr:row>18</xdr:row>
          <xdr:rowOff>0</xdr:rowOff>
        </xdr:to>
        <xdr:sp macro="" textlink="">
          <xdr:nvSpPr>
            <xdr:cNvPr id="15388" name="Check Box 28" hidden="1">
              <a:extLst>
                <a:ext uri="{63B3BB69-23CF-44E3-9099-C40C66FF867C}">
                  <a14:compatExt spid="_x0000_s15388"/>
                </a:ext>
                <a:ext uri="{FF2B5EF4-FFF2-40B4-BE49-F238E27FC236}">
                  <a16:creationId xmlns:a16="http://schemas.microsoft.com/office/drawing/2014/main" id="{00000000-0008-0000-0300-00001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17</xdr:row>
          <xdr:rowOff>0</xdr:rowOff>
        </xdr:from>
        <xdr:to>
          <xdr:col>12</xdr:col>
          <xdr:colOff>0</xdr:colOff>
          <xdr:row>18</xdr:row>
          <xdr:rowOff>0</xdr:rowOff>
        </xdr:to>
        <xdr:sp macro="" textlink="">
          <xdr:nvSpPr>
            <xdr:cNvPr id="15389" name="Check Box 29" hidden="1">
              <a:extLst>
                <a:ext uri="{63B3BB69-23CF-44E3-9099-C40C66FF867C}">
                  <a14:compatExt spid="_x0000_s15389"/>
                </a:ext>
                <a:ext uri="{FF2B5EF4-FFF2-40B4-BE49-F238E27FC236}">
                  <a16:creationId xmlns:a16="http://schemas.microsoft.com/office/drawing/2014/main" id="{00000000-0008-0000-0300-00001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17</xdr:row>
          <xdr:rowOff>0</xdr:rowOff>
        </xdr:from>
        <xdr:to>
          <xdr:col>13</xdr:col>
          <xdr:colOff>0</xdr:colOff>
          <xdr:row>18</xdr:row>
          <xdr:rowOff>0</xdr:rowOff>
        </xdr:to>
        <xdr:sp macro="" textlink="">
          <xdr:nvSpPr>
            <xdr:cNvPr id="15390" name="Check Box 30" hidden="1">
              <a:extLst>
                <a:ext uri="{63B3BB69-23CF-44E3-9099-C40C66FF867C}">
                  <a14:compatExt spid="_x0000_s15390"/>
                </a:ext>
                <a:ext uri="{FF2B5EF4-FFF2-40B4-BE49-F238E27FC236}">
                  <a16:creationId xmlns:a16="http://schemas.microsoft.com/office/drawing/2014/main" id="{00000000-0008-0000-0300-00001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16</xdr:row>
          <xdr:rowOff>0</xdr:rowOff>
        </xdr:from>
        <xdr:to>
          <xdr:col>13</xdr:col>
          <xdr:colOff>0</xdr:colOff>
          <xdr:row>17</xdr:row>
          <xdr:rowOff>0</xdr:rowOff>
        </xdr:to>
        <xdr:sp macro="" textlink="">
          <xdr:nvSpPr>
            <xdr:cNvPr id="15391" name="Check Box 31" hidden="1">
              <a:extLst>
                <a:ext uri="{63B3BB69-23CF-44E3-9099-C40C66FF867C}">
                  <a14:compatExt spid="_x0000_s15391"/>
                </a:ext>
                <a:ext uri="{FF2B5EF4-FFF2-40B4-BE49-F238E27FC236}">
                  <a16:creationId xmlns:a16="http://schemas.microsoft.com/office/drawing/2014/main" id="{00000000-0008-0000-0300-00001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15</xdr:row>
          <xdr:rowOff>0</xdr:rowOff>
        </xdr:from>
        <xdr:to>
          <xdr:col>13</xdr:col>
          <xdr:colOff>0</xdr:colOff>
          <xdr:row>16</xdr:row>
          <xdr:rowOff>0</xdr:rowOff>
        </xdr:to>
        <xdr:sp macro="" textlink="">
          <xdr:nvSpPr>
            <xdr:cNvPr id="15392" name="Check Box 32" hidden="1">
              <a:extLst>
                <a:ext uri="{63B3BB69-23CF-44E3-9099-C40C66FF867C}">
                  <a14:compatExt spid="_x0000_s15392"/>
                </a:ext>
                <a:ext uri="{FF2B5EF4-FFF2-40B4-BE49-F238E27FC236}">
                  <a16:creationId xmlns:a16="http://schemas.microsoft.com/office/drawing/2014/main" id="{00000000-0008-0000-0300-00002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0</xdr:rowOff>
        </xdr:from>
        <xdr:to>
          <xdr:col>3</xdr:col>
          <xdr:colOff>0</xdr:colOff>
          <xdr:row>22</xdr:row>
          <xdr:rowOff>0</xdr:rowOff>
        </xdr:to>
        <xdr:sp macro="" textlink="">
          <xdr:nvSpPr>
            <xdr:cNvPr id="15393" name="Group Box 33" hidden="1">
              <a:extLst>
                <a:ext uri="{63B3BB69-23CF-44E3-9099-C40C66FF867C}">
                  <a14:compatExt spid="_x0000_s15393"/>
                </a:ext>
                <a:ext uri="{FF2B5EF4-FFF2-40B4-BE49-F238E27FC236}">
                  <a16:creationId xmlns:a16="http://schemas.microsoft.com/office/drawing/2014/main" id="{00000000-0008-0000-0300-0000213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20</xdr:row>
          <xdr:rowOff>0</xdr:rowOff>
        </xdr:from>
        <xdr:to>
          <xdr:col>2</xdr:col>
          <xdr:colOff>361950</xdr:colOff>
          <xdr:row>21</xdr:row>
          <xdr:rowOff>0</xdr:rowOff>
        </xdr:to>
        <xdr:sp macro="" textlink="">
          <xdr:nvSpPr>
            <xdr:cNvPr id="15394" name="Option Button 34" hidden="1">
              <a:extLst>
                <a:ext uri="{63B3BB69-23CF-44E3-9099-C40C66FF867C}">
                  <a14:compatExt spid="_x0000_s15394"/>
                </a:ext>
                <a:ext uri="{FF2B5EF4-FFF2-40B4-BE49-F238E27FC236}">
                  <a16:creationId xmlns:a16="http://schemas.microsoft.com/office/drawing/2014/main" id="{00000000-0008-0000-0300-00002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21</xdr:row>
          <xdr:rowOff>0</xdr:rowOff>
        </xdr:from>
        <xdr:to>
          <xdr:col>2</xdr:col>
          <xdr:colOff>361950</xdr:colOff>
          <xdr:row>22</xdr:row>
          <xdr:rowOff>0</xdr:rowOff>
        </xdr:to>
        <xdr:sp macro="" textlink="">
          <xdr:nvSpPr>
            <xdr:cNvPr id="15395" name="Option Button 35" hidden="1">
              <a:extLst>
                <a:ext uri="{63B3BB69-23CF-44E3-9099-C40C66FF867C}">
                  <a14:compatExt spid="_x0000_s15395"/>
                </a:ext>
                <a:ext uri="{FF2B5EF4-FFF2-40B4-BE49-F238E27FC236}">
                  <a16:creationId xmlns:a16="http://schemas.microsoft.com/office/drawing/2014/main" id="{00000000-0008-0000-0300-00002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14</xdr:col>
      <xdr:colOff>95250</xdr:colOff>
      <xdr:row>1</xdr:row>
      <xdr:rowOff>112875</xdr:rowOff>
    </xdr:from>
    <xdr:to>
      <xdr:col>21</xdr:col>
      <xdr:colOff>70275</xdr:colOff>
      <xdr:row>4</xdr:row>
      <xdr:rowOff>285750</xdr:rowOff>
    </xdr:to>
    <xdr:sp macro="" textlink="">
      <xdr:nvSpPr>
        <xdr:cNvPr id="82" name="テキスト ボックス 81">
          <a:extLst>
            <a:ext uri="{FF2B5EF4-FFF2-40B4-BE49-F238E27FC236}">
              <a16:creationId xmlns:a16="http://schemas.microsoft.com/office/drawing/2014/main" id="{00000000-0008-0000-0300-000052000000}"/>
            </a:ext>
          </a:extLst>
        </xdr:cNvPr>
        <xdr:cNvSpPr txBox="1"/>
      </xdr:nvSpPr>
      <xdr:spPr>
        <a:xfrm>
          <a:off x="6858000" y="236700"/>
          <a:ext cx="3204000" cy="792000"/>
        </a:xfrm>
        <a:prstGeom prst="rect">
          <a:avLst/>
        </a:prstGeom>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wrap="square" lIns="72000" tIns="0" rIns="72000" bIns="0" rtlCol="0" anchor="ctr" anchorCtr="1"/>
        <a:lstStyle/>
        <a:p>
          <a:r>
            <a:rPr kumimoji="1" lang="ja-JP" altLang="en-US" sz="1600" b="1">
              <a:latin typeface="ＭＳ ゴシック" panose="020B0609070205080204" pitchFamily="49" charset="-128"/>
              <a:ea typeface="ＭＳ ゴシック" panose="020B0609070205080204" pitchFamily="49" charset="-128"/>
            </a:rPr>
            <a:t>既存事業所等（（１）②に該当する事業所）用の記入例です。</a:t>
          </a:r>
        </a:p>
      </xdr:txBody>
    </xdr:sp>
    <xdr:clientData/>
  </xdr:twoCellAnchor>
  <xdr:twoCellAnchor>
    <xdr:from>
      <xdr:col>15</xdr:col>
      <xdr:colOff>438150</xdr:colOff>
      <xdr:row>26</xdr:row>
      <xdr:rowOff>57150</xdr:rowOff>
    </xdr:from>
    <xdr:to>
      <xdr:col>19</xdr:col>
      <xdr:colOff>218850</xdr:colOff>
      <xdr:row>29</xdr:row>
      <xdr:rowOff>24675</xdr:rowOff>
    </xdr:to>
    <xdr:sp macro="" textlink="">
      <xdr:nvSpPr>
        <xdr:cNvPr id="85" name="吹き出し: 四角形 84">
          <a:extLst>
            <a:ext uri="{FF2B5EF4-FFF2-40B4-BE49-F238E27FC236}">
              <a16:creationId xmlns:a16="http://schemas.microsoft.com/office/drawing/2014/main" id="{00000000-0008-0000-0300-000055000000}"/>
            </a:ext>
          </a:extLst>
        </xdr:cNvPr>
        <xdr:cNvSpPr/>
      </xdr:nvSpPr>
      <xdr:spPr>
        <a:xfrm>
          <a:off x="7705725" y="8201025"/>
          <a:ext cx="1800000" cy="720000"/>
        </a:xfrm>
        <a:prstGeom prst="wedgeRectCallout">
          <a:avLst>
            <a:gd name="adj1" fmla="val -21627"/>
            <a:gd name="adj2" fmla="val 72024"/>
          </a:avLst>
        </a:prstGeom>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lIns="36000" tIns="0" rIns="36000" bIns="0" rtlCol="0" anchor="ctr" anchorCtr="1"/>
        <a:lstStyle/>
        <a:p>
          <a:pPr algn="l"/>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入力不要です。</a:t>
          </a:r>
          <a:endParaRPr lang="ja-JP" altLang="ja-JP" sz="1400">
            <a:effectLst/>
            <a:latin typeface="ＭＳ ゴシック" panose="020B0609070205080204" pitchFamily="49" charset="-128"/>
            <a:ea typeface="ＭＳ ゴシック" panose="020B0609070205080204" pitchFamily="49" charset="-128"/>
          </a:endParaRPr>
        </a:p>
      </xdr:txBody>
    </xdr:sp>
    <xdr:clientData/>
  </xdr:twoCellAnchor>
  <xdr:twoCellAnchor>
    <xdr:from>
      <xdr:col>13</xdr:col>
      <xdr:colOff>314325</xdr:colOff>
      <xdr:row>82</xdr:row>
      <xdr:rowOff>342900</xdr:rowOff>
    </xdr:from>
    <xdr:to>
      <xdr:col>19</xdr:col>
      <xdr:colOff>273375</xdr:colOff>
      <xdr:row>86</xdr:row>
      <xdr:rowOff>186599</xdr:rowOff>
    </xdr:to>
    <xdr:sp macro="" textlink="">
      <xdr:nvSpPr>
        <xdr:cNvPr id="86" name="吹き出し: 四角形 85">
          <a:extLst>
            <a:ext uri="{FF2B5EF4-FFF2-40B4-BE49-F238E27FC236}">
              <a16:creationId xmlns:a16="http://schemas.microsoft.com/office/drawing/2014/main" id="{00000000-0008-0000-0300-000056000000}"/>
            </a:ext>
          </a:extLst>
        </xdr:cNvPr>
        <xdr:cNvSpPr/>
      </xdr:nvSpPr>
      <xdr:spPr>
        <a:xfrm>
          <a:off x="6572250" y="23926800"/>
          <a:ext cx="2988000" cy="719999"/>
        </a:xfrm>
        <a:prstGeom prst="wedgeRectCallout">
          <a:avLst>
            <a:gd name="adj1" fmla="val -21627"/>
            <a:gd name="adj2" fmla="val 72024"/>
          </a:avLst>
        </a:prstGeom>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lIns="36000" tIns="0" rIns="36000" bIns="0" rtlCol="0" anchor="ctr" anchorCtr="1"/>
        <a:lstStyle/>
        <a:p>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当該年度の</a:t>
          </a:r>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事業所規模</a:t>
          </a:r>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です</a:t>
          </a:r>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a:t>
          </a:r>
          <a:endParaRPr lang="ja-JP" altLang="ja-JP" sz="1400">
            <a:effectLst/>
            <a:latin typeface="ＭＳ ゴシック" panose="020B0609070205080204" pitchFamily="49" charset="-128"/>
            <a:ea typeface="ＭＳ ゴシック" panose="020B0609070205080204" pitchFamily="49" charset="-128"/>
          </a:endParaRPr>
        </a:p>
      </xdr:txBody>
    </xdr:sp>
    <xdr:clientData/>
  </xdr:twoCellAnchor>
  <xdr:twoCellAnchor>
    <xdr:from>
      <xdr:col>14</xdr:col>
      <xdr:colOff>38100</xdr:colOff>
      <xdr:row>17</xdr:row>
      <xdr:rowOff>333375</xdr:rowOff>
    </xdr:from>
    <xdr:to>
      <xdr:col>21</xdr:col>
      <xdr:colOff>49125</xdr:colOff>
      <xdr:row>20</xdr:row>
      <xdr:rowOff>300900</xdr:rowOff>
    </xdr:to>
    <xdr:sp macro="" textlink="">
      <xdr:nvSpPr>
        <xdr:cNvPr id="87" name="吹き出し: 四角形 86">
          <a:extLst>
            <a:ext uri="{FF2B5EF4-FFF2-40B4-BE49-F238E27FC236}">
              <a16:creationId xmlns:a16="http://schemas.microsoft.com/office/drawing/2014/main" id="{00000000-0008-0000-0300-000057000000}"/>
            </a:ext>
          </a:extLst>
        </xdr:cNvPr>
        <xdr:cNvSpPr/>
      </xdr:nvSpPr>
      <xdr:spPr>
        <a:xfrm>
          <a:off x="6800850" y="5638800"/>
          <a:ext cx="3240000" cy="720000"/>
        </a:xfrm>
        <a:prstGeom prst="wedgeRectCallout">
          <a:avLst>
            <a:gd name="adj1" fmla="val -21627"/>
            <a:gd name="adj2" fmla="val 72024"/>
          </a:avLst>
        </a:prstGeom>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lIns="36000" tIns="0" rIns="36000" bIns="0" rtlCol="0" anchor="ctr" anchorCtr="1"/>
        <a:lstStyle/>
        <a:p>
          <a:pPr algn="l"/>
          <a:r>
            <a:rPr kumimoji="1" lang="ja-JP" altLang="en-US" sz="1400">
              <a:latin typeface="ＭＳ ゴシック" panose="020B0609070205080204" pitchFamily="49" charset="-128"/>
              <a:ea typeface="ＭＳ ゴシック" panose="020B0609070205080204" pitchFamily="49" charset="-128"/>
            </a:rPr>
            <a:t>既存事業所等は、（２）（５）（６）（７）を使用します。</a:t>
          </a:r>
        </a:p>
      </xdr:txBody>
    </xdr:sp>
    <xdr:clientData/>
  </xdr:twoCellAnchor>
  <xdr:twoCellAnchor>
    <xdr:from>
      <xdr:col>14</xdr:col>
      <xdr:colOff>466725</xdr:colOff>
      <xdr:row>9</xdr:row>
      <xdr:rowOff>0</xdr:rowOff>
    </xdr:from>
    <xdr:to>
      <xdr:col>21</xdr:col>
      <xdr:colOff>107156</xdr:colOff>
      <xdr:row>10</xdr:row>
      <xdr:rowOff>339000</xdr:rowOff>
    </xdr:to>
    <xdr:sp macro="" textlink="">
      <xdr:nvSpPr>
        <xdr:cNvPr id="88" name="吹き出し: 四角形 87">
          <a:extLst>
            <a:ext uri="{FF2B5EF4-FFF2-40B4-BE49-F238E27FC236}">
              <a16:creationId xmlns:a16="http://schemas.microsoft.com/office/drawing/2014/main" id="{00000000-0008-0000-0300-000058000000}"/>
            </a:ext>
          </a:extLst>
        </xdr:cNvPr>
        <xdr:cNvSpPr/>
      </xdr:nvSpPr>
      <xdr:spPr>
        <a:xfrm>
          <a:off x="7229475" y="2257425"/>
          <a:ext cx="2869406" cy="720000"/>
        </a:xfrm>
        <a:prstGeom prst="wedgeRectCallout">
          <a:avLst>
            <a:gd name="adj1" fmla="val -13743"/>
            <a:gd name="adj2" fmla="val 73678"/>
          </a:avLst>
        </a:prstGeom>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lIns="36000" tIns="0" rIns="36000" bIns="0" rtlCol="0" anchor="ctr" anchorCtr="1"/>
        <a:lstStyle/>
        <a:p>
          <a:pPr algn="l"/>
          <a:r>
            <a:rPr kumimoji="1" lang="ja-JP" altLang="en-US" sz="1400">
              <a:latin typeface="ＭＳ ゴシック" panose="020B0609070205080204" pitchFamily="49" charset="-128"/>
              <a:ea typeface="ＭＳ ゴシック" panose="020B0609070205080204" pitchFamily="49" charset="-128"/>
            </a:rPr>
            <a:t>２単位以上の場合は次のシート（複数単位用）も使用します。</a:t>
          </a:r>
        </a:p>
      </xdr:txBody>
    </xdr:sp>
    <xdr:clientData/>
  </xdr:twoCellAnchor>
  <xdr:twoCellAnchor>
    <xdr:from>
      <xdr:col>13</xdr:col>
      <xdr:colOff>395288</xdr:colOff>
      <xdr:row>47</xdr:row>
      <xdr:rowOff>119063</xdr:rowOff>
    </xdr:from>
    <xdr:to>
      <xdr:col>19</xdr:col>
      <xdr:colOff>356719</xdr:colOff>
      <xdr:row>50</xdr:row>
      <xdr:rowOff>88968</xdr:rowOff>
    </xdr:to>
    <xdr:sp macro="" textlink="">
      <xdr:nvSpPr>
        <xdr:cNvPr id="89" name="吹き出し: 四角形 88">
          <a:extLst>
            <a:ext uri="{FF2B5EF4-FFF2-40B4-BE49-F238E27FC236}">
              <a16:creationId xmlns:a16="http://schemas.microsoft.com/office/drawing/2014/main" id="{00000000-0008-0000-0300-000059000000}"/>
            </a:ext>
          </a:extLst>
        </xdr:cNvPr>
        <xdr:cNvSpPr/>
      </xdr:nvSpPr>
      <xdr:spPr>
        <a:xfrm>
          <a:off x="6598444" y="13370719"/>
          <a:ext cx="2961806" cy="719999"/>
        </a:xfrm>
        <a:prstGeom prst="wedgeRectCallout">
          <a:avLst>
            <a:gd name="adj1" fmla="val -18838"/>
            <a:gd name="adj2" fmla="val 148092"/>
          </a:avLst>
        </a:prstGeom>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lIns="36000" tIns="0" rIns="36000" bIns="0" rtlCol="0" anchor="ctr" anchorCtr="1"/>
        <a:lstStyle/>
        <a:p>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実績（請求を行った件数）を記入してください</a:t>
          </a:r>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a:t>
          </a:r>
          <a:endParaRPr lang="ja-JP" altLang="ja-JP" sz="1400">
            <a:effectLst/>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133348</xdr:colOff>
      <xdr:row>56</xdr:row>
      <xdr:rowOff>154782</xdr:rowOff>
    </xdr:from>
    <xdr:to>
      <xdr:col>9</xdr:col>
      <xdr:colOff>285749</xdr:colOff>
      <xdr:row>60</xdr:row>
      <xdr:rowOff>234657</xdr:rowOff>
    </xdr:to>
    <xdr:sp macro="" textlink="">
      <xdr:nvSpPr>
        <xdr:cNvPr id="90" name="吹き出し: 四角形 89">
          <a:extLst>
            <a:ext uri="{FF2B5EF4-FFF2-40B4-BE49-F238E27FC236}">
              <a16:creationId xmlns:a16="http://schemas.microsoft.com/office/drawing/2014/main" id="{00000000-0008-0000-0300-00005A000000}"/>
            </a:ext>
          </a:extLst>
        </xdr:cNvPr>
        <xdr:cNvSpPr/>
      </xdr:nvSpPr>
      <xdr:spPr>
        <a:xfrm>
          <a:off x="133348" y="16049626"/>
          <a:ext cx="4355307" cy="1080000"/>
        </a:xfrm>
        <a:prstGeom prst="wedgeRectCallout">
          <a:avLst>
            <a:gd name="adj1" fmla="val -23246"/>
            <a:gd name="adj2" fmla="val 65325"/>
          </a:avLst>
        </a:prstGeom>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lIns="36000" tIns="0" rIns="36000" bIns="0" rtlCol="0" anchor="ctr" anchorCtr="1"/>
        <a:lstStyle/>
        <a:p>
          <a:pPr algn="l"/>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通所リハビリテーションと介護予防通所リハビリテーションの指定をあわせて受け、通所リハビリテーションと一体的に実施している場合は、以下の①又は②</a:t>
          </a:r>
          <a:r>
            <a:rPr kumimoji="1" lang="ja-JP" altLang="en-US" sz="1400" b="1" u="sng">
              <a:solidFill>
                <a:schemeClr val="dk1"/>
              </a:solidFill>
              <a:effectLst/>
              <a:latin typeface="ＭＳ ゴシック" panose="020B0609070205080204" pitchFamily="49" charset="-128"/>
              <a:ea typeface="ＭＳ ゴシック" panose="020B0609070205080204" pitchFamily="49" charset="-128"/>
              <a:cs typeface="+mn-cs"/>
            </a:rPr>
            <a:t>いずれか</a:t>
          </a:r>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に記載してください。</a:t>
          </a:r>
        </a:p>
      </xdr:txBody>
    </xdr:sp>
    <xdr:clientData/>
  </xdr:twoCellAnchor>
  <xdr:twoCellAnchor>
    <xdr:from>
      <xdr:col>13</xdr:col>
      <xdr:colOff>466726</xdr:colOff>
      <xdr:row>63</xdr:row>
      <xdr:rowOff>202406</xdr:rowOff>
    </xdr:from>
    <xdr:to>
      <xdr:col>20</xdr:col>
      <xdr:colOff>30506</xdr:colOff>
      <xdr:row>66</xdr:row>
      <xdr:rowOff>285749</xdr:rowOff>
    </xdr:to>
    <xdr:sp macro="" textlink="">
      <xdr:nvSpPr>
        <xdr:cNvPr id="91" name="吹き出し: 四角形 90">
          <a:extLst>
            <a:ext uri="{FF2B5EF4-FFF2-40B4-BE49-F238E27FC236}">
              <a16:creationId xmlns:a16="http://schemas.microsoft.com/office/drawing/2014/main" id="{00000000-0008-0000-0300-00005B000000}"/>
            </a:ext>
          </a:extLst>
        </xdr:cNvPr>
        <xdr:cNvSpPr/>
      </xdr:nvSpPr>
      <xdr:spPr>
        <a:xfrm>
          <a:off x="6669882" y="18109406"/>
          <a:ext cx="3064218" cy="1226343"/>
        </a:xfrm>
        <a:prstGeom prst="wedgeRectCallout">
          <a:avLst>
            <a:gd name="adj1" fmla="val -57828"/>
            <a:gd name="adj2" fmla="val 9014"/>
          </a:avLst>
        </a:prstGeom>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lIns="36000" tIns="0" rIns="36000" bIns="0" rtlCol="0" anchor="ctr" anchorCtr="1"/>
        <a:lstStyle/>
        <a:p>
          <a:pPr algn="l"/>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ある営業日の午前中の利用者数が</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12</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人、午後の利用者数が</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10</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人の場合、当該営業日の最大利用数は</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12</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人となります。</a:t>
          </a:r>
        </a:p>
        <a:p>
          <a:pPr algn="l"/>
          <a:endPar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u="sng">
              <a:solidFill>
                <a:schemeClr val="dk1"/>
              </a:solidFill>
              <a:effectLst/>
              <a:latin typeface="ＭＳ ゴシック" panose="020B0609070205080204" pitchFamily="49" charset="-128"/>
              <a:ea typeface="ＭＳ ゴシック" panose="020B0609070205080204" pitchFamily="49" charset="-128"/>
              <a:cs typeface="+mn-cs"/>
            </a:rPr>
            <a:t>この「営業日ごとの最大利用者数」の</a:t>
          </a:r>
          <a:r>
            <a:rPr kumimoji="1" lang="en-US" altLang="ja-JP" sz="1100" u="sng">
              <a:solidFill>
                <a:schemeClr val="dk1"/>
              </a:solidFill>
              <a:effectLst/>
              <a:latin typeface="ＭＳ ゴシック" panose="020B0609070205080204" pitchFamily="49" charset="-128"/>
              <a:ea typeface="ＭＳ ゴシック" panose="020B0609070205080204" pitchFamily="49" charset="-128"/>
              <a:cs typeface="+mn-cs"/>
            </a:rPr>
            <a:t>1</a:t>
          </a:r>
          <a:r>
            <a:rPr kumimoji="1" lang="ja-JP" altLang="en-US" sz="1100" u="sng">
              <a:solidFill>
                <a:schemeClr val="dk1"/>
              </a:solidFill>
              <a:effectLst/>
              <a:latin typeface="ＭＳ ゴシック" panose="020B0609070205080204" pitchFamily="49" charset="-128"/>
              <a:ea typeface="ＭＳ ゴシック" panose="020B0609070205080204" pitchFamily="49" charset="-128"/>
              <a:cs typeface="+mn-cs"/>
            </a:rPr>
            <a:t>か月の合計を各月ごとに記入してください。</a:t>
          </a:r>
        </a:p>
      </xdr:txBody>
    </xdr:sp>
    <xdr:clientData/>
  </xdr:twoCellAnchor>
  <xdr:twoCellAnchor>
    <xdr:from>
      <xdr:col>21</xdr:col>
      <xdr:colOff>200024</xdr:colOff>
      <xdr:row>15</xdr:row>
      <xdr:rowOff>63244</xdr:rowOff>
    </xdr:from>
    <xdr:to>
      <xdr:col>32</xdr:col>
      <xdr:colOff>2781</xdr:colOff>
      <xdr:row>41</xdr:row>
      <xdr:rowOff>0</xdr:rowOff>
    </xdr:to>
    <xdr:grpSp>
      <xdr:nvGrpSpPr>
        <xdr:cNvPr id="92" name="グループ化 91">
          <a:extLst>
            <a:ext uri="{FF2B5EF4-FFF2-40B4-BE49-F238E27FC236}">
              <a16:creationId xmlns:a16="http://schemas.microsoft.com/office/drawing/2014/main" id="{00000000-0008-0000-0300-00005C000000}"/>
            </a:ext>
          </a:extLst>
        </xdr:cNvPr>
        <xdr:cNvGrpSpPr/>
      </xdr:nvGrpSpPr>
      <xdr:grpSpPr>
        <a:xfrm>
          <a:off x="10191749" y="4606669"/>
          <a:ext cx="7346557" cy="7166231"/>
          <a:chOff x="10301287" y="3633793"/>
          <a:chExt cx="6840000" cy="6840000"/>
        </a:xfrm>
      </xdr:grpSpPr>
      <xdr:sp macro="" textlink="">
        <xdr:nvSpPr>
          <xdr:cNvPr id="93" name="正方形/長方形 92">
            <a:extLst>
              <a:ext uri="{FF2B5EF4-FFF2-40B4-BE49-F238E27FC236}">
                <a16:creationId xmlns:a16="http://schemas.microsoft.com/office/drawing/2014/main" id="{00000000-0008-0000-0300-00005D000000}"/>
              </a:ext>
            </a:extLst>
          </xdr:cNvPr>
          <xdr:cNvSpPr/>
        </xdr:nvSpPr>
        <xdr:spPr>
          <a:xfrm>
            <a:off x="10301287" y="3633793"/>
            <a:ext cx="6840000" cy="68400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tIns="108000" bIns="0" rtlCol="0" anchor="t" anchorCtr="0"/>
          <a:lstStyle/>
          <a:p>
            <a:pPr algn="l"/>
            <a:r>
              <a:rPr kumimoji="1" lang="ja-JP" altLang="en-US" sz="1400" b="1">
                <a:latin typeface="ＭＳ ゴシック" panose="020B0609070205080204" pitchFamily="49" charset="-128"/>
                <a:ea typeface="ＭＳ ゴシック" panose="020B0609070205080204" pitchFamily="49" charset="-128"/>
              </a:rPr>
              <a:t>（１）の確認チャート</a:t>
            </a:r>
            <a:endParaRPr kumimoji="1" lang="en-US" altLang="ja-JP" sz="1400" b="1">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xdr:txBody>
      </xdr:sp>
      <xdr:grpSp>
        <xdr:nvGrpSpPr>
          <xdr:cNvPr id="94" name="グループ化 93">
            <a:extLst>
              <a:ext uri="{FF2B5EF4-FFF2-40B4-BE49-F238E27FC236}">
                <a16:creationId xmlns:a16="http://schemas.microsoft.com/office/drawing/2014/main" id="{00000000-0008-0000-0300-00005E000000}"/>
              </a:ext>
            </a:extLst>
          </xdr:cNvPr>
          <xdr:cNvGrpSpPr/>
        </xdr:nvGrpSpPr>
        <xdr:grpSpPr>
          <a:xfrm>
            <a:off x="10523005" y="4078159"/>
            <a:ext cx="5636018" cy="5513704"/>
            <a:chOff x="10523005" y="4078159"/>
            <a:chExt cx="5636018" cy="5479712"/>
          </a:xfrm>
        </xdr:grpSpPr>
        <xdr:grpSp>
          <xdr:nvGrpSpPr>
            <xdr:cNvPr id="95" name="グループ化 94">
              <a:extLst>
                <a:ext uri="{FF2B5EF4-FFF2-40B4-BE49-F238E27FC236}">
                  <a16:creationId xmlns:a16="http://schemas.microsoft.com/office/drawing/2014/main" id="{00000000-0008-0000-0300-00005F000000}"/>
                </a:ext>
              </a:extLst>
            </xdr:cNvPr>
            <xdr:cNvGrpSpPr/>
          </xdr:nvGrpSpPr>
          <xdr:grpSpPr>
            <a:xfrm>
              <a:off x="12687159" y="4294159"/>
              <a:ext cx="3471864" cy="1710888"/>
              <a:chOff x="12608316" y="4240318"/>
              <a:chExt cx="3471864" cy="1710888"/>
            </a:xfrm>
          </xdr:grpSpPr>
          <xdr:cxnSp macro="">
            <xdr:nvCxnSpPr>
              <xdr:cNvPr id="126" name="直線コネクタ 125">
                <a:extLst>
                  <a:ext uri="{FF2B5EF4-FFF2-40B4-BE49-F238E27FC236}">
                    <a16:creationId xmlns:a16="http://schemas.microsoft.com/office/drawing/2014/main" id="{00000000-0008-0000-0300-00007E000000}"/>
                  </a:ext>
                </a:extLst>
              </xdr:cNvPr>
              <xdr:cNvCxnSpPr>
                <a:stCxn id="115" idx="3"/>
                <a:endCxn id="129" idx="1"/>
              </xdr:cNvCxnSpPr>
            </xdr:nvCxnSpPr>
            <xdr:spPr>
              <a:xfrm>
                <a:off x="12608316" y="4384115"/>
                <a:ext cx="2063711" cy="204"/>
              </a:xfrm>
              <a:prstGeom prst="line">
                <a:avLst/>
              </a:prstGeom>
            </xdr:spPr>
            <xdr:style>
              <a:lnRef idx="1">
                <a:schemeClr val="accent1"/>
              </a:lnRef>
              <a:fillRef idx="0">
                <a:schemeClr val="accent1"/>
              </a:fillRef>
              <a:effectRef idx="0">
                <a:schemeClr val="accent1"/>
              </a:effectRef>
              <a:fontRef idx="minor">
                <a:schemeClr val="tx1"/>
              </a:fontRef>
            </xdr:style>
          </xdr:cxnSp>
          <xdr:grpSp>
            <xdr:nvGrpSpPr>
              <xdr:cNvPr id="127" name="グループ化 126">
                <a:extLst>
                  <a:ext uri="{FF2B5EF4-FFF2-40B4-BE49-F238E27FC236}">
                    <a16:creationId xmlns:a16="http://schemas.microsoft.com/office/drawing/2014/main" id="{00000000-0008-0000-0300-00007F000000}"/>
                  </a:ext>
                </a:extLst>
              </xdr:cNvPr>
              <xdr:cNvGrpSpPr/>
            </xdr:nvGrpSpPr>
            <xdr:grpSpPr>
              <a:xfrm>
                <a:off x="13916026" y="4240318"/>
                <a:ext cx="2164154" cy="1710888"/>
                <a:chOff x="13916026" y="4240318"/>
                <a:chExt cx="2164154" cy="1710888"/>
              </a:xfrm>
            </xdr:grpSpPr>
            <xdr:cxnSp macro="">
              <xdr:nvCxnSpPr>
                <xdr:cNvPr id="128" name="直線矢印コネクタ 127">
                  <a:extLst>
                    <a:ext uri="{FF2B5EF4-FFF2-40B4-BE49-F238E27FC236}">
                      <a16:creationId xmlns:a16="http://schemas.microsoft.com/office/drawing/2014/main" id="{00000000-0008-0000-0300-000080000000}"/>
                    </a:ext>
                  </a:extLst>
                </xdr:cNvPr>
                <xdr:cNvCxnSpPr>
                  <a:stCxn id="129" idx="2"/>
                  <a:endCxn id="130" idx="0"/>
                </xdr:cNvCxnSpPr>
              </xdr:nvCxnSpPr>
              <xdr:spPr>
                <a:xfrm>
                  <a:off x="14996028" y="4528318"/>
                  <a:ext cx="2075" cy="70329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29" name="正方形/長方形 128">
                  <a:extLst>
                    <a:ext uri="{FF2B5EF4-FFF2-40B4-BE49-F238E27FC236}">
                      <a16:creationId xmlns:a16="http://schemas.microsoft.com/office/drawing/2014/main" id="{00000000-0008-0000-0300-000081000000}"/>
                    </a:ext>
                  </a:extLst>
                </xdr:cNvPr>
                <xdr:cNvSpPr/>
              </xdr:nvSpPr>
              <xdr:spPr>
                <a:xfrm>
                  <a:off x="14672027" y="4240318"/>
                  <a:ext cx="648000" cy="288000"/>
                </a:xfrm>
                <a:prstGeom prst="rect">
                  <a:avLst/>
                </a:prstGeom>
              </xdr:spPr>
              <xdr:style>
                <a:lnRef idx="2">
                  <a:schemeClr val="dk1"/>
                </a:lnRef>
                <a:fillRef idx="1001">
                  <a:schemeClr val="lt1"/>
                </a:fillRef>
                <a:effectRef idx="0">
                  <a:schemeClr val="dk1"/>
                </a:effectRef>
                <a:fontRef idx="minor">
                  <a:schemeClr val="dk1"/>
                </a:fontRef>
              </xdr:style>
              <xdr:txBody>
                <a:bodyPr vertOverflow="clip" horzOverflow="clip" tIns="0" bIns="0" rtlCol="0" anchor="ctr" anchorCtr="1"/>
                <a:lstStyle/>
                <a:p>
                  <a:pPr algn="l"/>
                  <a:r>
                    <a:rPr kumimoji="1" lang="ja-JP" altLang="en-US" sz="1100">
                      <a:latin typeface="ＭＳ ゴシック" panose="020B0609070205080204" pitchFamily="49" charset="-128"/>
                      <a:ea typeface="ＭＳ ゴシック" panose="020B0609070205080204" pitchFamily="49" charset="-128"/>
                    </a:rPr>
                    <a:t>はい</a:t>
                  </a:r>
                </a:p>
              </xdr:txBody>
            </xdr:sp>
            <xdr:sp macro="" textlink="">
              <xdr:nvSpPr>
                <xdr:cNvPr id="130" name="正方形/長方形 129">
                  <a:extLst>
                    <a:ext uri="{FF2B5EF4-FFF2-40B4-BE49-F238E27FC236}">
                      <a16:creationId xmlns:a16="http://schemas.microsoft.com/office/drawing/2014/main" id="{00000000-0008-0000-0300-000082000000}"/>
                    </a:ext>
                  </a:extLst>
                </xdr:cNvPr>
                <xdr:cNvSpPr/>
              </xdr:nvSpPr>
              <xdr:spPr>
                <a:xfrm>
                  <a:off x="13916026" y="5231612"/>
                  <a:ext cx="2164154" cy="719594"/>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tIns="0" bIns="0" rtlCol="0" anchor="ctr" anchorCtr="1"/>
                <a:lstStyle/>
                <a:p>
                  <a:pPr algn="ctr"/>
                  <a:r>
                    <a:rPr kumimoji="1" lang="ja-JP" altLang="en-US" sz="1100">
                      <a:latin typeface="ＭＳ ゴシック" panose="020B0609070205080204" pitchFamily="49" charset="-128"/>
                      <a:ea typeface="ＭＳ ゴシック" panose="020B0609070205080204" pitchFamily="49" charset="-128"/>
                    </a:rPr>
                    <a:t>①に該当します。</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続いて（３）（４）を記入してください。</a:t>
                  </a:r>
                </a:p>
              </xdr:txBody>
            </xdr:sp>
          </xdr:grpSp>
        </xdr:grpSp>
        <xdr:grpSp>
          <xdr:nvGrpSpPr>
            <xdr:cNvPr id="96" name="グループ化 95">
              <a:extLst>
                <a:ext uri="{FF2B5EF4-FFF2-40B4-BE49-F238E27FC236}">
                  <a16:creationId xmlns:a16="http://schemas.microsoft.com/office/drawing/2014/main" id="{00000000-0008-0000-0300-000060000000}"/>
                </a:ext>
              </a:extLst>
            </xdr:cNvPr>
            <xdr:cNvGrpSpPr/>
          </xdr:nvGrpSpPr>
          <xdr:grpSpPr>
            <a:xfrm>
              <a:off x="12683005" y="5645453"/>
              <a:ext cx="1311865" cy="379412"/>
              <a:chOff x="12604162" y="5591612"/>
              <a:chExt cx="1311865" cy="379412"/>
            </a:xfrm>
          </xdr:grpSpPr>
          <xdr:cxnSp macro="">
            <xdr:nvCxnSpPr>
              <xdr:cNvPr id="124" name="直線矢印コネクタ 123">
                <a:extLst>
                  <a:ext uri="{FF2B5EF4-FFF2-40B4-BE49-F238E27FC236}">
                    <a16:creationId xmlns:a16="http://schemas.microsoft.com/office/drawing/2014/main" id="{00000000-0008-0000-0300-00007C000000}"/>
                  </a:ext>
                </a:extLst>
              </xdr:cNvPr>
              <xdr:cNvCxnSpPr/>
            </xdr:nvCxnSpPr>
            <xdr:spPr>
              <a:xfrm flipV="1">
                <a:off x="12604162" y="5591612"/>
                <a:ext cx="1311865" cy="3794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25" name="正方形/長方形 124">
                <a:extLst>
                  <a:ext uri="{FF2B5EF4-FFF2-40B4-BE49-F238E27FC236}">
                    <a16:creationId xmlns:a16="http://schemas.microsoft.com/office/drawing/2014/main" id="{00000000-0008-0000-0300-00007D000000}"/>
                  </a:ext>
                </a:extLst>
              </xdr:cNvPr>
              <xdr:cNvSpPr/>
            </xdr:nvSpPr>
            <xdr:spPr>
              <a:xfrm>
                <a:off x="12936094" y="5637318"/>
                <a:ext cx="648000" cy="288000"/>
              </a:xfrm>
              <a:prstGeom prst="rect">
                <a:avLst/>
              </a:prstGeom>
            </xdr:spPr>
            <xdr:style>
              <a:lnRef idx="2">
                <a:schemeClr val="dk1"/>
              </a:lnRef>
              <a:fillRef idx="1001">
                <a:schemeClr val="lt1"/>
              </a:fillRef>
              <a:effectRef idx="0">
                <a:schemeClr val="dk1"/>
              </a:effectRef>
              <a:fontRef idx="minor">
                <a:schemeClr val="dk1"/>
              </a:fontRef>
            </xdr:style>
            <xdr:txBody>
              <a:bodyPr vertOverflow="clip" horzOverflow="clip" tIns="0" bIns="0" rtlCol="0" anchor="ctr" anchorCtr="1"/>
              <a:lstStyle/>
              <a:p>
                <a:pPr algn="l"/>
                <a:r>
                  <a:rPr kumimoji="1" lang="ja-JP" altLang="en-US" sz="1100" b="0">
                    <a:latin typeface="ＭＳ ゴシック" panose="020B0609070205080204" pitchFamily="49" charset="-128"/>
                    <a:ea typeface="ＭＳ ゴシック" panose="020B0609070205080204" pitchFamily="49" charset="-128"/>
                  </a:rPr>
                  <a:t>はい</a:t>
                </a:r>
              </a:p>
            </xdr:txBody>
          </xdr:sp>
        </xdr:grpSp>
        <xdr:grpSp>
          <xdr:nvGrpSpPr>
            <xdr:cNvPr id="97" name="グループ化 96">
              <a:extLst>
                <a:ext uri="{FF2B5EF4-FFF2-40B4-BE49-F238E27FC236}">
                  <a16:creationId xmlns:a16="http://schemas.microsoft.com/office/drawing/2014/main" id="{00000000-0008-0000-0300-000061000000}"/>
                </a:ext>
              </a:extLst>
            </xdr:cNvPr>
            <xdr:cNvGrpSpPr/>
          </xdr:nvGrpSpPr>
          <xdr:grpSpPr>
            <a:xfrm>
              <a:off x="12683005" y="5645453"/>
              <a:ext cx="1311865" cy="1966118"/>
              <a:chOff x="12604162" y="5591612"/>
              <a:chExt cx="1311865" cy="1966118"/>
            </a:xfrm>
          </xdr:grpSpPr>
          <xdr:cxnSp macro="">
            <xdr:nvCxnSpPr>
              <xdr:cNvPr id="122" name="直線矢印コネクタ 121">
                <a:extLst>
                  <a:ext uri="{FF2B5EF4-FFF2-40B4-BE49-F238E27FC236}">
                    <a16:creationId xmlns:a16="http://schemas.microsoft.com/office/drawing/2014/main" id="{00000000-0008-0000-0300-00007A000000}"/>
                  </a:ext>
                </a:extLst>
              </xdr:cNvPr>
              <xdr:cNvCxnSpPr/>
            </xdr:nvCxnSpPr>
            <xdr:spPr>
              <a:xfrm flipV="1">
                <a:off x="12604162" y="5591612"/>
                <a:ext cx="1311865" cy="196611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23" name="正方形/長方形 122">
                <a:extLst>
                  <a:ext uri="{FF2B5EF4-FFF2-40B4-BE49-F238E27FC236}">
                    <a16:creationId xmlns:a16="http://schemas.microsoft.com/office/drawing/2014/main" id="{00000000-0008-0000-0300-00007B000000}"/>
                  </a:ext>
                </a:extLst>
              </xdr:cNvPr>
              <xdr:cNvSpPr/>
            </xdr:nvSpPr>
            <xdr:spPr>
              <a:xfrm>
                <a:off x="12936094" y="6430671"/>
                <a:ext cx="648000" cy="288000"/>
              </a:xfrm>
              <a:prstGeom prst="rect">
                <a:avLst/>
              </a:prstGeom>
            </xdr:spPr>
            <xdr:style>
              <a:lnRef idx="2">
                <a:schemeClr val="dk1"/>
              </a:lnRef>
              <a:fillRef idx="1001">
                <a:schemeClr val="lt1"/>
              </a:fillRef>
              <a:effectRef idx="0">
                <a:schemeClr val="dk1"/>
              </a:effectRef>
              <a:fontRef idx="minor">
                <a:schemeClr val="dk1"/>
              </a:fontRef>
            </xdr:style>
            <xdr:txBody>
              <a:bodyPr vertOverflow="clip" horzOverflow="clip" tIns="0" bIns="0" rtlCol="0" anchor="ctr" anchorCtr="1"/>
              <a:lstStyle/>
              <a:p>
                <a:pPr algn="l"/>
                <a:r>
                  <a:rPr kumimoji="1" lang="ja-JP" altLang="en-US" sz="1100">
                    <a:latin typeface="ＭＳ ゴシック" panose="020B0609070205080204" pitchFamily="49" charset="-128"/>
                    <a:ea typeface="ＭＳ ゴシック" panose="020B0609070205080204" pitchFamily="49" charset="-128"/>
                  </a:rPr>
                  <a:t>はい</a:t>
                </a:r>
              </a:p>
            </xdr:txBody>
          </xdr:sp>
        </xdr:grpSp>
        <xdr:grpSp>
          <xdr:nvGrpSpPr>
            <xdr:cNvPr id="98" name="グループ化 97">
              <a:extLst>
                <a:ext uri="{FF2B5EF4-FFF2-40B4-BE49-F238E27FC236}">
                  <a16:creationId xmlns:a16="http://schemas.microsoft.com/office/drawing/2014/main" id="{00000000-0008-0000-0300-000062000000}"/>
                </a:ext>
              </a:extLst>
            </xdr:cNvPr>
            <xdr:cNvGrpSpPr/>
          </xdr:nvGrpSpPr>
          <xdr:grpSpPr>
            <a:xfrm>
              <a:off x="10523005" y="4078159"/>
              <a:ext cx="2164154" cy="5479712"/>
              <a:chOff x="10444162" y="4024318"/>
              <a:chExt cx="2164154" cy="5479712"/>
            </a:xfrm>
          </xdr:grpSpPr>
          <xdr:cxnSp macro="">
            <xdr:nvCxnSpPr>
              <xdr:cNvPr id="112" name="直線矢印コネクタ 111">
                <a:extLst>
                  <a:ext uri="{FF2B5EF4-FFF2-40B4-BE49-F238E27FC236}">
                    <a16:creationId xmlns:a16="http://schemas.microsoft.com/office/drawing/2014/main" id="{00000000-0008-0000-0300-000070000000}"/>
                  </a:ext>
                </a:extLst>
              </xdr:cNvPr>
              <xdr:cNvCxnSpPr>
                <a:stCxn id="115" idx="2"/>
                <a:endCxn id="117" idx="0"/>
              </xdr:cNvCxnSpPr>
            </xdr:nvCxnSpPr>
            <xdr:spPr>
              <a:xfrm>
                <a:off x="11526239" y="4743912"/>
                <a:ext cx="0" cy="8671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13" name="直線矢印コネクタ 112">
                <a:extLst>
                  <a:ext uri="{FF2B5EF4-FFF2-40B4-BE49-F238E27FC236}">
                    <a16:creationId xmlns:a16="http://schemas.microsoft.com/office/drawing/2014/main" id="{00000000-0008-0000-0300-000071000000}"/>
                  </a:ext>
                </a:extLst>
              </xdr:cNvPr>
              <xdr:cNvCxnSpPr>
                <a:stCxn id="117" idx="2"/>
                <a:endCxn id="119" idx="0"/>
              </xdr:cNvCxnSpPr>
            </xdr:nvCxnSpPr>
            <xdr:spPr>
              <a:xfrm>
                <a:off x="11526239" y="6330618"/>
                <a:ext cx="0" cy="8671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14" name="直線矢印コネクタ 113">
                <a:extLst>
                  <a:ext uri="{FF2B5EF4-FFF2-40B4-BE49-F238E27FC236}">
                    <a16:creationId xmlns:a16="http://schemas.microsoft.com/office/drawing/2014/main" id="{00000000-0008-0000-0300-000072000000}"/>
                  </a:ext>
                </a:extLst>
              </xdr:cNvPr>
              <xdr:cNvCxnSpPr>
                <a:stCxn id="119" idx="2"/>
                <a:endCxn id="121" idx="0"/>
              </xdr:cNvCxnSpPr>
            </xdr:nvCxnSpPr>
            <xdr:spPr>
              <a:xfrm>
                <a:off x="11526239" y="7917324"/>
                <a:ext cx="0" cy="8671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15" name="正方形/長方形 114">
                <a:extLst>
                  <a:ext uri="{FF2B5EF4-FFF2-40B4-BE49-F238E27FC236}">
                    <a16:creationId xmlns:a16="http://schemas.microsoft.com/office/drawing/2014/main" id="{00000000-0008-0000-0300-000073000000}"/>
                  </a:ext>
                </a:extLst>
              </xdr:cNvPr>
              <xdr:cNvSpPr/>
            </xdr:nvSpPr>
            <xdr:spPr>
              <a:xfrm>
                <a:off x="10444162" y="4024318"/>
                <a:ext cx="2164154" cy="719594"/>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tIns="0" bIns="0" rtlCol="0" anchor="ctr" anchorCtr="1"/>
              <a:lstStyle/>
              <a:p>
                <a:pPr algn="l"/>
                <a:r>
                  <a:rPr kumimoji="1" lang="ja-JP" altLang="en-US" sz="1100">
                    <a:latin typeface="ＭＳ ゴシック" panose="020B0609070205080204" pitchFamily="49" charset="-128"/>
                    <a:ea typeface="ＭＳ ゴシック" panose="020B0609070205080204" pitchFamily="49" charset="-128"/>
                  </a:rPr>
                  <a:t>前年度の</a:t>
                </a:r>
                <a:r>
                  <a:rPr kumimoji="1" lang="en-US" altLang="ja-JP" sz="1100">
                    <a:latin typeface="ＭＳ ゴシック" panose="020B0609070205080204" pitchFamily="49" charset="-128"/>
                    <a:ea typeface="ＭＳ ゴシック" panose="020B0609070205080204" pitchFamily="49" charset="-128"/>
                  </a:rPr>
                  <a:t>11</a:t>
                </a:r>
                <a:r>
                  <a:rPr kumimoji="1" lang="ja-JP" altLang="en-US" sz="1100">
                    <a:latin typeface="ＭＳ ゴシック" panose="020B0609070205080204" pitchFamily="49" charset="-128"/>
                    <a:ea typeface="ＭＳ ゴシック" panose="020B0609070205080204" pitchFamily="49" charset="-128"/>
                  </a:rPr>
                  <a:t>月以降に指定を受けた事業所である。</a:t>
                </a:r>
              </a:p>
            </xdr:txBody>
          </xdr:sp>
          <xdr:sp macro="" textlink="">
            <xdr:nvSpPr>
              <xdr:cNvPr id="116" name="正方形/長方形 115">
                <a:extLst>
                  <a:ext uri="{FF2B5EF4-FFF2-40B4-BE49-F238E27FC236}">
                    <a16:creationId xmlns:a16="http://schemas.microsoft.com/office/drawing/2014/main" id="{00000000-0008-0000-0300-000074000000}"/>
                  </a:ext>
                </a:extLst>
              </xdr:cNvPr>
              <xdr:cNvSpPr/>
            </xdr:nvSpPr>
            <xdr:spPr>
              <a:xfrm>
                <a:off x="11200162" y="5033468"/>
                <a:ext cx="648000" cy="2880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tIns="0" bIns="0" rtlCol="0" anchor="ctr" anchorCtr="1"/>
              <a:lstStyle/>
              <a:p>
                <a:pPr algn="l"/>
                <a:r>
                  <a:rPr kumimoji="1" lang="ja-JP" altLang="en-US" sz="1100">
                    <a:latin typeface="ＭＳ ゴシック" panose="020B0609070205080204" pitchFamily="49" charset="-128"/>
                    <a:ea typeface="ＭＳ ゴシック" panose="020B0609070205080204" pitchFamily="49" charset="-128"/>
                  </a:rPr>
                  <a:t>いいえ</a:t>
                </a:r>
              </a:p>
            </xdr:txBody>
          </xdr:sp>
          <xdr:sp macro="" textlink="">
            <xdr:nvSpPr>
              <xdr:cNvPr id="117" name="正方形/長方形 116">
                <a:extLst>
                  <a:ext uri="{FF2B5EF4-FFF2-40B4-BE49-F238E27FC236}">
                    <a16:creationId xmlns:a16="http://schemas.microsoft.com/office/drawing/2014/main" id="{00000000-0008-0000-0300-000075000000}"/>
                  </a:ext>
                </a:extLst>
              </xdr:cNvPr>
              <xdr:cNvSpPr/>
            </xdr:nvSpPr>
            <xdr:spPr>
              <a:xfrm>
                <a:off x="10444162" y="5611024"/>
                <a:ext cx="2164154" cy="719594"/>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tIns="0" bIns="0" rtlCol="0" anchor="ctr" anchorCtr="1"/>
              <a:lstStyle/>
              <a:p>
                <a:pPr algn="l"/>
                <a:r>
                  <a:rPr kumimoji="1" lang="ja-JP" altLang="en-US" sz="1100">
                    <a:latin typeface="ＭＳ ゴシック" panose="020B0609070205080204" pitchFamily="49" charset="-128"/>
                    <a:ea typeface="ＭＳ ゴシック" panose="020B0609070205080204" pitchFamily="49" charset="-128"/>
                  </a:rPr>
                  <a:t>前年度の４月から３月までに通所リハビリテーション費を算定している月数が６か月未満である。</a:t>
                </a:r>
              </a:p>
            </xdr:txBody>
          </xdr:sp>
          <xdr:sp macro="" textlink="">
            <xdr:nvSpPr>
              <xdr:cNvPr id="118" name="正方形/長方形 117">
                <a:extLst>
                  <a:ext uri="{FF2B5EF4-FFF2-40B4-BE49-F238E27FC236}">
                    <a16:creationId xmlns:a16="http://schemas.microsoft.com/office/drawing/2014/main" id="{00000000-0008-0000-0300-000076000000}"/>
                  </a:ext>
                </a:extLst>
              </xdr:cNvPr>
              <xdr:cNvSpPr/>
            </xdr:nvSpPr>
            <xdr:spPr>
              <a:xfrm>
                <a:off x="11200162" y="6620174"/>
                <a:ext cx="648000" cy="2880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tIns="0" bIns="0" rtlCol="0" anchor="ctr" anchorCtr="1"/>
              <a:lstStyle/>
              <a:p>
                <a:pPr algn="l"/>
                <a:r>
                  <a:rPr kumimoji="1" lang="ja-JP" altLang="en-US" sz="1100">
                    <a:latin typeface="ＭＳ ゴシック" panose="020B0609070205080204" pitchFamily="49" charset="-128"/>
                    <a:ea typeface="ＭＳ ゴシック" panose="020B0609070205080204" pitchFamily="49" charset="-128"/>
                  </a:rPr>
                  <a:t>いいえ</a:t>
                </a:r>
              </a:p>
            </xdr:txBody>
          </xdr:sp>
          <xdr:sp macro="" textlink="">
            <xdr:nvSpPr>
              <xdr:cNvPr id="119" name="正方形/長方形 118">
                <a:extLst>
                  <a:ext uri="{FF2B5EF4-FFF2-40B4-BE49-F238E27FC236}">
                    <a16:creationId xmlns:a16="http://schemas.microsoft.com/office/drawing/2014/main" id="{00000000-0008-0000-0300-000077000000}"/>
                  </a:ext>
                </a:extLst>
              </xdr:cNvPr>
              <xdr:cNvSpPr/>
            </xdr:nvSpPr>
            <xdr:spPr>
              <a:xfrm>
                <a:off x="10444162" y="7197730"/>
                <a:ext cx="2164154" cy="719594"/>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tIns="0" bIns="0" rtlCol="0" anchor="ctr" anchorCtr="1"/>
              <a:lstStyle/>
              <a:p>
                <a:pPr algn="l"/>
                <a:r>
                  <a:rPr kumimoji="1" lang="en-US" altLang="ja-JP" sz="1100">
                    <a:latin typeface="ＭＳ ゴシック" panose="020B0609070205080204" pitchFamily="49" charset="-128"/>
                    <a:ea typeface="ＭＳ ゴシック" panose="020B0609070205080204" pitchFamily="49" charset="-128"/>
                  </a:rPr>
                  <a:t>4</a:t>
                </a:r>
                <a:r>
                  <a:rPr kumimoji="1" lang="ja-JP" altLang="en-US" sz="1100">
                    <a:latin typeface="ＭＳ ゴシック" panose="020B0609070205080204" pitchFamily="49" charset="-128"/>
                    <a:ea typeface="ＭＳ ゴシック" panose="020B0609070205080204" pitchFamily="49" charset="-128"/>
                  </a:rPr>
                  <a:t>月１日付けで定員を前年度から</a:t>
                </a:r>
                <a:r>
                  <a:rPr kumimoji="1" lang="en-US" altLang="ja-JP" sz="1100">
                    <a:latin typeface="ＭＳ ゴシック" panose="020B0609070205080204" pitchFamily="49" charset="-128"/>
                    <a:ea typeface="ＭＳ ゴシック" panose="020B0609070205080204" pitchFamily="49" charset="-128"/>
                  </a:rPr>
                  <a:t>25</a:t>
                </a:r>
                <a:r>
                  <a:rPr kumimoji="1" lang="ja-JP" altLang="en-US" sz="1100">
                    <a:latin typeface="ＭＳ ゴシック" panose="020B0609070205080204" pitchFamily="49" charset="-128"/>
                    <a:ea typeface="ＭＳ ゴシック" panose="020B0609070205080204" pitchFamily="49" charset="-128"/>
                  </a:rPr>
                  <a:t>％以上変更を行う。</a:t>
                </a:r>
              </a:p>
            </xdr:txBody>
          </xdr:sp>
          <xdr:sp macro="" textlink="">
            <xdr:nvSpPr>
              <xdr:cNvPr id="120" name="正方形/長方形 119">
                <a:extLst>
                  <a:ext uri="{FF2B5EF4-FFF2-40B4-BE49-F238E27FC236}">
                    <a16:creationId xmlns:a16="http://schemas.microsoft.com/office/drawing/2014/main" id="{00000000-0008-0000-0300-000078000000}"/>
                  </a:ext>
                </a:extLst>
              </xdr:cNvPr>
              <xdr:cNvSpPr/>
            </xdr:nvSpPr>
            <xdr:spPr>
              <a:xfrm>
                <a:off x="11200162" y="8206880"/>
                <a:ext cx="648000" cy="2880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tIns="0" bIns="0" rtlCol="0" anchor="ctr" anchorCtr="1"/>
              <a:lstStyle/>
              <a:p>
                <a:pPr algn="l"/>
                <a:r>
                  <a:rPr kumimoji="1" lang="ja-JP" altLang="en-US" sz="1100">
                    <a:latin typeface="ＭＳ ゴシック" panose="020B0609070205080204" pitchFamily="49" charset="-128"/>
                    <a:ea typeface="ＭＳ ゴシック" panose="020B0609070205080204" pitchFamily="49" charset="-128"/>
                  </a:rPr>
                  <a:t>いいえ</a:t>
                </a:r>
              </a:p>
            </xdr:txBody>
          </xdr:sp>
          <xdr:sp macro="" textlink="">
            <xdr:nvSpPr>
              <xdr:cNvPr id="121" name="正方形/長方形 120">
                <a:extLst>
                  <a:ext uri="{FF2B5EF4-FFF2-40B4-BE49-F238E27FC236}">
                    <a16:creationId xmlns:a16="http://schemas.microsoft.com/office/drawing/2014/main" id="{00000000-0008-0000-0300-000079000000}"/>
                  </a:ext>
                </a:extLst>
              </xdr:cNvPr>
              <xdr:cNvSpPr/>
            </xdr:nvSpPr>
            <xdr:spPr>
              <a:xfrm>
                <a:off x="10444162" y="8784436"/>
                <a:ext cx="2164154" cy="719594"/>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tIns="0" bIns="0" rtlCol="0" anchor="ctr" anchorCtr="1"/>
              <a:lstStyle/>
              <a:p>
                <a:pPr algn="ctr"/>
                <a:r>
                  <a:rPr kumimoji="1" lang="ja-JP" altLang="en-US" sz="1100">
                    <a:latin typeface="ＭＳ ゴシック" panose="020B0609070205080204" pitchFamily="49" charset="-128"/>
                    <a:ea typeface="ＭＳ ゴシック" panose="020B0609070205080204" pitchFamily="49" charset="-128"/>
                  </a:rPr>
                  <a:t>②に該当します。</a:t>
                </a:r>
                <a:endParaRPr kumimoji="1" lang="en-US" altLang="ja-JP" sz="1100">
                  <a:latin typeface="ＭＳ ゴシック" panose="020B0609070205080204" pitchFamily="49" charset="-128"/>
                  <a:ea typeface="ＭＳ ゴシック" panose="020B0609070205080204" pitchFamily="49" charset="-128"/>
                </a:endParaRPr>
              </a:p>
              <a:p>
                <a:pPr algn="ctr"/>
                <a:r>
                  <a:rPr kumimoji="1" lang="ja-JP" altLang="en-US" sz="1100">
                    <a:latin typeface="ＭＳ ゴシック" panose="020B0609070205080204" pitchFamily="49" charset="-128"/>
                    <a:ea typeface="ＭＳ ゴシック" panose="020B0609070205080204" pitchFamily="49" charset="-128"/>
                  </a:rPr>
                  <a:t>続いて（２）へお進みください。</a:t>
                </a:r>
              </a:p>
            </xdr:txBody>
          </xdr:sp>
        </xdr:grpSp>
      </xdr:grpSp>
    </xdr:grpSp>
    <xdr:clientData/>
  </xdr:twoCellAnchor>
  <xdr:twoCellAnchor>
    <xdr:from>
      <xdr:col>21</xdr:col>
      <xdr:colOff>200024</xdr:colOff>
      <xdr:row>6</xdr:row>
      <xdr:rowOff>331763</xdr:rowOff>
    </xdr:from>
    <xdr:to>
      <xdr:col>31</xdr:col>
      <xdr:colOff>182024</xdr:colOff>
      <xdr:row>9</xdr:row>
      <xdr:rowOff>157819</xdr:rowOff>
    </xdr:to>
    <xdr:sp macro="" textlink="">
      <xdr:nvSpPr>
        <xdr:cNvPr id="131" name="正方形/長方形 130">
          <a:extLst>
            <a:ext uri="{FF2B5EF4-FFF2-40B4-BE49-F238E27FC236}">
              <a16:creationId xmlns:a16="http://schemas.microsoft.com/office/drawing/2014/main" id="{00000000-0008-0000-0300-000083000000}"/>
            </a:ext>
          </a:extLst>
        </xdr:cNvPr>
        <xdr:cNvSpPr/>
      </xdr:nvSpPr>
      <xdr:spPr>
        <a:xfrm>
          <a:off x="10191749" y="1579538"/>
          <a:ext cx="6840000" cy="835706"/>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2100"/>
            </a:lnSpc>
          </a:pPr>
          <a:r>
            <a:rPr kumimoji="1" lang="ja-JP" altLang="en-US" sz="1800">
              <a:solidFill>
                <a:sysClr val="windowText" lastClr="000000"/>
              </a:solidFill>
              <a:latin typeface="ＭＳ Ｐゴシック" panose="020B0600070205080204" pitchFamily="50" charset="-128"/>
              <a:ea typeface="ＭＳ Ｐゴシック" panose="020B0600070205080204" pitchFamily="50" charset="-128"/>
            </a:rPr>
            <a:t>介護予防通所リハビリテーションの利用者については、利用定員、利用者数として換算し、点検書を作成してください。</a:t>
          </a:r>
        </a:p>
      </xdr:txBody>
    </xdr:sp>
    <xdr:clientData/>
  </xdr:twoCellAnchor>
  <xdr:twoCellAnchor>
    <xdr:from>
      <xdr:col>21</xdr:col>
      <xdr:colOff>200024</xdr:colOff>
      <xdr:row>1</xdr:row>
      <xdr:rowOff>0</xdr:rowOff>
    </xdr:from>
    <xdr:to>
      <xdr:col>31</xdr:col>
      <xdr:colOff>182024</xdr:colOff>
      <xdr:row>6</xdr:row>
      <xdr:rowOff>136050</xdr:rowOff>
    </xdr:to>
    <xdr:sp macro="" textlink="">
      <xdr:nvSpPr>
        <xdr:cNvPr id="132" name="正方形/長方形 131">
          <a:extLst>
            <a:ext uri="{FF2B5EF4-FFF2-40B4-BE49-F238E27FC236}">
              <a16:creationId xmlns:a16="http://schemas.microsoft.com/office/drawing/2014/main" id="{00000000-0008-0000-0300-000084000000}"/>
            </a:ext>
          </a:extLst>
        </xdr:cNvPr>
        <xdr:cNvSpPr/>
      </xdr:nvSpPr>
      <xdr:spPr>
        <a:xfrm>
          <a:off x="10191749" y="123825"/>
          <a:ext cx="6840000" cy="12600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2100"/>
            </a:lnSpc>
          </a:pPr>
          <a:r>
            <a:rPr kumimoji="1" lang="en-US" altLang="ja-JP" sz="18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800">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800">
              <a:solidFill>
                <a:schemeClr val="accent1"/>
              </a:solidFill>
              <a:latin typeface="ＭＳ Ｐゴシック" panose="020B0600070205080204" pitchFamily="50" charset="-128"/>
              <a:ea typeface="ＭＳ Ｐゴシック" panose="020B0600070205080204" pitchFamily="50" charset="-128"/>
            </a:rPr>
            <a:t>青色セル</a:t>
          </a:r>
          <a:r>
            <a:rPr kumimoji="1" lang="ja-JP" altLang="en-US" sz="1800">
              <a:solidFill>
                <a:sysClr val="windowText" lastClr="000000"/>
              </a:solidFill>
              <a:latin typeface="ＭＳ Ｐゴシック" panose="020B0600070205080204" pitchFamily="50" charset="-128"/>
              <a:ea typeface="ＭＳ Ｐゴシック" panose="020B0600070205080204" pitchFamily="50" charset="-128"/>
            </a:rPr>
            <a:t>には数値を入力し、</a:t>
          </a:r>
          <a:r>
            <a:rPr kumimoji="1" lang="ja-JP" altLang="en-US" sz="1800">
              <a:solidFill>
                <a:schemeClr val="accent6"/>
              </a:solidFill>
              <a:latin typeface="ＭＳ Ｐゴシック" panose="020B0600070205080204" pitchFamily="50" charset="-128"/>
              <a:ea typeface="ＭＳ Ｐゴシック" panose="020B0600070205080204" pitchFamily="50" charset="-128"/>
            </a:rPr>
            <a:t>緑色セル</a:t>
          </a:r>
          <a:r>
            <a:rPr kumimoji="1" lang="ja-JP" altLang="en-US" sz="1800">
              <a:solidFill>
                <a:sysClr val="windowText" lastClr="000000"/>
              </a:solidFill>
              <a:latin typeface="ＭＳ Ｐゴシック" panose="020B0600070205080204" pitchFamily="50" charset="-128"/>
              <a:ea typeface="ＭＳ Ｐゴシック" panose="020B0600070205080204" pitchFamily="50" charset="-128"/>
            </a:rPr>
            <a:t>にはプルダウンから選択して入力してください。入力された数値等に基づき、</a:t>
          </a:r>
          <a:r>
            <a:rPr kumimoji="1" lang="ja-JP" altLang="en-US" sz="1800">
              <a:solidFill>
                <a:schemeClr val="accent4"/>
              </a:solidFill>
              <a:latin typeface="ＭＳ Ｐゴシック" panose="020B0600070205080204" pitchFamily="50" charset="-128"/>
              <a:ea typeface="ＭＳ Ｐゴシック" panose="020B0600070205080204" pitchFamily="50" charset="-128"/>
            </a:rPr>
            <a:t>黄色セル</a:t>
          </a:r>
          <a:r>
            <a:rPr kumimoji="1" lang="ja-JP" altLang="en-US" sz="1800">
              <a:solidFill>
                <a:sysClr val="windowText" lastClr="000000"/>
              </a:solidFill>
              <a:latin typeface="ＭＳ Ｐゴシック" panose="020B0600070205080204" pitchFamily="50" charset="-128"/>
              <a:ea typeface="ＭＳ Ｐゴシック" panose="020B0600070205080204" pitchFamily="50" charset="-128"/>
            </a:rPr>
            <a:t>に算定結果が表示されます。</a:t>
          </a:r>
          <a:endParaRPr kumimoji="1" lang="en-US" altLang="ja-JP" sz="1800">
            <a:solidFill>
              <a:sysClr val="windowText" lastClr="000000"/>
            </a:solidFill>
            <a:latin typeface="ＭＳ Ｐゴシック" panose="020B0600070205080204" pitchFamily="50" charset="-128"/>
            <a:ea typeface="ＭＳ Ｐゴシック" panose="020B0600070205080204" pitchFamily="50" charset="-128"/>
          </a:endParaRPr>
        </a:p>
        <a:p>
          <a:pPr algn="l">
            <a:lnSpc>
              <a:spcPts val="2100"/>
            </a:lnSpc>
          </a:pPr>
          <a:r>
            <a:rPr kumimoji="1" lang="en-US" altLang="ja-JP" sz="18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800">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800">
              <a:solidFill>
                <a:srgbClr val="FF5050"/>
              </a:solidFill>
              <a:latin typeface="ＭＳ Ｐゴシック" panose="020B0600070205080204" pitchFamily="50" charset="-128"/>
              <a:ea typeface="ＭＳ Ｐゴシック" panose="020B0600070205080204" pitchFamily="50" charset="-128"/>
            </a:rPr>
            <a:t>赤色セル</a:t>
          </a:r>
          <a:r>
            <a:rPr kumimoji="1" lang="ja-JP" altLang="en-US" sz="1800">
              <a:solidFill>
                <a:sysClr val="windowText" lastClr="000000"/>
              </a:solidFill>
              <a:latin typeface="ＭＳ Ｐゴシック" panose="020B0600070205080204" pitchFamily="50" charset="-128"/>
              <a:ea typeface="ＭＳ Ｐゴシック" panose="020B0600070205080204" pitchFamily="50" charset="-128"/>
            </a:rPr>
            <a:t>には指定された情報を入力してください。</a:t>
          </a:r>
          <a:endParaRPr kumimoji="1" lang="en-US" altLang="ja-JP" sz="18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21</xdr:col>
      <xdr:colOff>200024</xdr:colOff>
      <xdr:row>9</xdr:row>
      <xdr:rowOff>353532</xdr:rowOff>
    </xdr:from>
    <xdr:to>
      <xdr:col>31</xdr:col>
      <xdr:colOff>182024</xdr:colOff>
      <xdr:row>14</xdr:row>
      <xdr:rowOff>248532</xdr:rowOff>
    </xdr:to>
    <xdr:sp macro="" textlink="">
      <xdr:nvSpPr>
        <xdr:cNvPr id="133" name="正方形/長方形 132">
          <a:extLst>
            <a:ext uri="{FF2B5EF4-FFF2-40B4-BE49-F238E27FC236}">
              <a16:creationId xmlns:a16="http://schemas.microsoft.com/office/drawing/2014/main" id="{00000000-0008-0000-0300-000085000000}"/>
            </a:ext>
          </a:extLst>
        </xdr:cNvPr>
        <xdr:cNvSpPr/>
      </xdr:nvSpPr>
      <xdr:spPr>
        <a:xfrm>
          <a:off x="10191749" y="2610957"/>
          <a:ext cx="6840000" cy="18000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2100"/>
            </a:lnSpc>
          </a:pPr>
          <a:r>
            <a:rPr kumimoji="1" lang="ja-JP" altLang="en-US" sz="1800">
              <a:solidFill>
                <a:sysClr val="windowText" lastClr="000000"/>
              </a:solidFill>
              <a:latin typeface="ＭＳ Ｐゴシック" panose="020B0600070205080204" pitchFamily="50" charset="-128"/>
              <a:ea typeface="ＭＳ Ｐゴシック" panose="020B0600070205080204" pitchFamily="50" charset="-128"/>
            </a:rPr>
            <a:t>５単位以上の事業所については、「事業所規模点検書（通所リハビリテーション等）」をもう一部作成し（６単位以上の事業所については、「利用延人員数計算シート（複数単位用）」も併せて作成してください。）、５単位目以降の情報を記入してください。</a:t>
          </a:r>
          <a:endParaRPr kumimoji="1" lang="en-US" altLang="ja-JP" sz="1800">
            <a:solidFill>
              <a:sysClr val="windowText" lastClr="000000"/>
            </a:solidFill>
            <a:latin typeface="ＭＳ Ｐゴシック" panose="020B0600070205080204" pitchFamily="50" charset="-128"/>
            <a:ea typeface="ＭＳ Ｐゴシック" panose="020B0600070205080204" pitchFamily="50" charset="-128"/>
          </a:endParaRPr>
        </a:p>
        <a:p>
          <a:pPr algn="l">
            <a:lnSpc>
              <a:spcPts val="2100"/>
            </a:lnSpc>
          </a:pPr>
          <a:r>
            <a:rPr kumimoji="1" lang="ja-JP" altLang="en-US" sz="1800">
              <a:solidFill>
                <a:sysClr val="windowText" lastClr="000000"/>
              </a:solidFill>
              <a:latin typeface="ＭＳ Ｐゴシック" panose="020B0600070205080204" pitchFamily="50" charset="-128"/>
              <a:ea typeface="ＭＳ Ｐゴシック" panose="020B0600070205080204" pitchFamily="50" charset="-128"/>
            </a:rPr>
            <a:t>また、すべての単位の平均利用延人員数（</a:t>
          </a:r>
          <a:r>
            <a:rPr kumimoji="1" lang="en-US" altLang="ja-JP" sz="1800">
              <a:solidFill>
                <a:sysClr val="windowText" lastClr="000000"/>
              </a:solidFill>
              <a:latin typeface="ＭＳ Ｐゴシック" panose="020B0600070205080204" pitchFamily="50" charset="-128"/>
              <a:ea typeface="ＭＳ Ｐゴシック" panose="020B0600070205080204" pitchFamily="50" charset="-128"/>
            </a:rPr>
            <a:t>f</a:t>
          </a:r>
          <a:r>
            <a:rPr kumimoji="1" lang="ja-JP" altLang="en-US" sz="1800">
              <a:solidFill>
                <a:sysClr val="windowText" lastClr="000000"/>
              </a:solidFill>
              <a:latin typeface="ＭＳ Ｐゴシック" panose="020B0600070205080204" pitchFamily="50" charset="-128"/>
              <a:ea typeface="ＭＳ Ｐゴシック" panose="020B0600070205080204" pitchFamily="50" charset="-128"/>
            </a:rPr>
            <a:t>）を合計し、（７）の表から事業所規模を判定してください。</a:t>
          </a:r>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24</xdr:row>
          <xdr:rowOff>0</xdr:rowOff>
        </xdr:from>
        <xdr:to>
          <xdr:col>3</xdr:col>
          <xdr:colOff>0</xdr:colOff>
          <xdr:row>26</xdr:row>
          <xdr:rowOff>0</xdr:rowOff>
        </xdr:to>
        <xdr:sp macro="" textlink="">
          <xdr:nvSpPr>
            <xdr:cNvPr id="15399" name="Group Box 39" hidden="1">
              <a:extLst>
                <a:ext uri="{63B3BB69-23CF-44E3-9099-C40C66FF867C}">
                  <a14:compatExt spid="_x0000_s15399"/>
                </a:ext>
                <a:ext uri="{FF2B5EF4-FFF2-40B4-BE49-F238E27FC236}">
                  <a16:creationId xmlns:a16="http://schemas.microsoft.com/office/drawing/2014/main" id="{00000000-0008-0000-0300-0000273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24</xdr:row>
          <xdr:rowOff>0</xdr:rowOff>
        </xdr:from>
        <xdr:to>
          <xdr:col>2</xdr:col>
          <xdr:colOff>361950</xdr:colOff>
          <xdr:row>25</xdr:row>
          <xdr:rowOff>0</xdr:rowOff>
        </xdr:to>
        <xdr:sp macro="" textlink="">
          <xdr:nvSpPr>
            <xdr:cNvPr id="15400" name="Option Button 40" hidden="1">
              <a:extLst>
                <a:ext uri="{63B3BB69-23CF-44E3-9099-C40C66FF867C}">
                  <a14:compatExt spid="_x0000_s15400"/>
                </a:ext>
                <a:ext uri="{FF2B5EF4-FFF2-40B4-BE49-F238E27FC236}">
                  <a16:creationId xmlns:a16="http://schemas.microsoft.com/office/drawing/2014/main" id="{00000000-0008-0000-0300-00002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25</xdr:row>
          <xdr:rowOff>0</xdr:rowOff>
        </xdr:from>
        <xdr:to>
          <xdr:col>2</xdr:col>
          <xdr:colOff>361950</xdr:colOff>
          <xdr:row>26</xdr:row>
          <xdr:rowOff>0</xdr:rowOff>
        </xdr:to>
        <xdr:sp macro="" textlink="">
          <xdr:nvSpPr>
            <xdr:cNvPr id="15401" name="Option Button 41" hidden="1">
              <a:extLst>
                <a:ext uri="{63B3BB69-23CF-44E3-9099-C40C66FF867C}">
                  <a14:compatExt spid="_x0000_s15401"/>
                </a:ext>
                <a:ext uri="{FF2B5EF4-FFF2-40B4-BE49-F238E27FC236}">
                  <a16:creationId xmlns:a16="http://schemas.microsoft.com/office/drawing/2014/main" id="{00000000-0008-0000-0300-00002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31</xdr:col>
      <xdr:colOff>171236</xdr:colOff>
      <xdr:row>75</xdr:row>
      <xdr:rowOff>331769</xdr:rowOff>
    </xdr:from>
    <xdr:to>
      <xdr:col>31</xdr:col>
      <xdr:colOff>171238</xdr:colOff>
      <xdr:row>76</xdr:row>
      <xdr:rowOff>198104</xdr:rowOff>
    </xdr:to>
    <xdr:cxnSp macro="">
      <xdr:nvCxnSpPr>
        <xdr:cNvPr id="37" name="直線コネクタ 36">
          <a:extLst>
            <a:ext uri="{FF2B5EF4-FFF2-40B4-BE49-F238E27FC236}">
              <a16:creationId xmlns:a16="http://schemas.microsoft.com/office/drawing/2014/main" id="{7C9BFDF4-0E12-4307-B8A6-AC6E6D78EBE3}"/>
            </a:ext>
          </a:extLst>
        </xdr:cNvPr>
        <xdr:cNvCxnSpPr/>
      </xdr:nvCxnSpPr>
      <xdr:spPr>
        <a:xfrm flipH="1">
          <a:off x="16984466" y="22453314"/>
          <a:ext cx="2" cy="25161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149832</xdr:colOff>
      <xdr:row>77</xdr:row>
      <xdr:rowOff>96320</xdr:rowOff>
    </xdr:from>
    <xdr:to>
      <xdr:col>31</xdr:col>
      <xdr:colOff>160779</xdr:colOff>
      <xdr:row>79</xdr:row>
      <xdr:rowOff>34316</xdr:rowOff>
    </xdr:to>
    <xdr:cxnSp macro="">
      <xdr:nvCxnSpPr>
        <xdr:cNvPr id="38" name="直線矢印コネクタ 37">
          <a:extLst>
            <a:ext uri="{FF2B5EF4-FFF2-40B4-BE49-F238E27FC236}">
              <a16:creationId xmlns:a16="http://schemas.microsoft.com/office/drawing/2014/main" id="{F6FAC314-12AB-4F53-9603-502F460A84D9}"/>
            </a:ext>
          </a:extLst>
        </xdr:cNvPr>
        <xdr:cNvCxnSpPr/>
      </xdr:nvCxnSpPr>
      <xdr:spPr>
        <a:xfrm>
          <a:off x="16963062" y="22988427"/>
          <a:ext cx="10947" cy="1948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209550</xdr:colOff>
      <xdr:row>64</xdr:row>
      <xdr:rowOff>266699</xdr:rowOff>
    </xdr:from>
    <xdr:to>
      <xdr:col>31</xdr:col>
      <xdr:colOff>676137</xdr:colOff>
      <xdr:row>90</xdr:row>
      <xdr:rowOff>63958</xdr:rowOff>
    </xdr:to>
    <xdr:grpSp>
      <xdr:nvGrpSpPr>
        <xdr:cNvPr id="4" name="グループ化 3">
          <a:extLst>
            <a:ext uri="{FF2B5EF4-FFF2-40B4-BE49-F238E27FC236}">
              <a16:creationId xmlns:a16="http://schemas.microsoft.com/office/drawing/2014/main" id="{D1191BBF-B0D3-49B1-BD08-F3B64B8D7CA7}"/>
            </a:ext>
          </a:extLst>
        </xdr:cNvPr>
        <xdr:cNvGrpSpPr/>
      </xdr:nvGrpSpPr>
      <xdr:grpSpPr>
        <a:xfrm>
          <a:off x="10201275" y="18564224"/>
          <a:ext cx="7324587" cy="6826709"/>
          <a:chOff x="10316687" y="18836959"/>
          <a:chExt cx="7324587" cy="6826709"/>
        </a:xfrm>
      </xdr:grpSpPr>
      <xdr:grpSp>
        <xdr:nvGrpSpPr>
          <xdr:cNvPr id="5" name="グループ化 4">
            <a:extLst>
              <a:ext uri="{FF2B5EF4-FFF2-40B4-BE49-F238E27FC236}">
                <a16:creationId xmlns:a16="http://schemas.microsoft.com/office/drawing/2014/main" id="{FA4B1D54-549C-56A2-55E3-5641DAF8C539}"/>
              </a:ext>
            </a:extLst>
          </xdr:cNvPr>
          <xdr:cNvGrpSpPr/>
        </xdr:nvGrpSpPr>
        <xdr:grpSpPr>
          <a:xfrm>
            <a:off x="10316687" y="18836959"/>
            <a:ext cx="7324587" cy="6826709"/>
            <a:chOff x="10316687" y="18827434"/>
            <a:chExt cx="7324587" cy="6826709"/>
          </a:xfrm>
        </xdr:grpSpPr>
        <xdr:grpSp>
          <xdr:nvGrpSpPr>
            <xdr:cNvPr id="8" name="グループ化 7">
              <a:extLst>
                <a:ext uri="{FF2B5EF4-FFF2-40B4-BE49-F238E27FC236}">
                  <a16:creationId xmlns:a16="http://schemas.microsoft.com/office/drawing/2014/main" id="{AB5A9EE3-E250-B850-0ACB-0F13D7DA9720}"/>
                </a:ext>
              </a:extLst>
            </xdr:cNvPr>
            <xdr:cNvGrpSpPr/>
          </xdr:nvGrpSpPr>
          <xdr:grpSpPr>
            <a:xfrm>
              <a:off x="10316687" y="18827434"/>
              <a:ext cx="7324587" cy="6826709"/>
              <a:chOff x="10091505" y="18866510"/>
              <a:chExt cx="7303094" cy="6775909"/>
            </a:xfrm>
          </xdr:grpSpPr>
          <xdr:sp macro="" textlink="">
            <xdr:nvSpPr>
              <xdr:cNvPr id="10" name="正方形/長方形 9">
                <a:extLst>
                  <a:ext uri="{FF2B5EF4-FFF2-40B4-BE49-F238E27FC236}">
                    <a16:creationId xmlns:a16="http://schemas.microsoft.com/office/drawing/2014/main" id="{D26CF9FC-6956-7E4C-A481-5324B5017837}"/>
                  </a:ext>
                </a:extLst>
              </xdr:cNvPr>
              <xdr:cNvSpPr/>
            </xdr:nvSpPr>
            <xdr:spPr>
              <a:xfrm>
                <a:off x="10091505" y="18866510"/>
                <a:ext cx="7303094" cy="677590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tIns="108000" bIns="0" rtlCol="0" anchor="t" anchorCtr="0"/>
              <a:lstStyle/>
              <a:p>
                <a:pPr algn="l"/>
                <a:r>
                  <a:rPr kumimoji="1" lang="ja-JP" altLang="en-US" sz="1400" b="1">
                    <a:latin typeface="ＭＳ ゴシック" panose="020B0609070205080204" pitchFamily="49" charset="-128"/>
                    <a:ea typeface="ＭＳ ゴシック" panose="020B0609070205080204" pitchFamily="49" charset="-128"/>
                  </a:rPr>
                  <a:t>（７）の確認チャート（大規模型区分の特例の確認）</a:t>
                </a:r>
                <a:endParaRPr kumimoji="1" lang="en-US" altLang="ja-JP" sz="1400" b="1">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xdr:txBody>
          </xdr:sp>
          <xdr:sp macro="" textlink="">
            <xdr:nvSpPr>
              <xdr:cNvPr id="11" name="正方形/長方形 10">
                <a:extLst>
                  <a:ext uri="{FF2B5EF4-FFF2-40B4-BE49-F238E27FC236}">
                    <a16:creationId xmlns:a16="http://schemas.microsoft.com/office/drawing/2014/main" id="{8F14E5A8-44EE-1DDD-D034-7ED927D9A792}"/>
                  </a:ext>
                </a:extLst>
              </xdr:cNvPr>
              <xdr:cNvSpPr/>
            </xdr:nvSpPr>
            <xdr:spPr>
              <a:xfrm>
                <a:off x="13794917" y="21970863"/>
                <a:ext cx="3416079" cy="3463206"/>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tIns="0" bIns="0" rtlCol="0" anchor="ctr" anchorCtr="1"/>
              <a:lstStyle/>
              <a:p>
                <a:pPr algn="l"/>
                <a:endParaRPr kumimoji="1" lang="ja-JP" altLang="en-US" sz="1100">
                  <a:latin typeface="ＭＳ ゴシック" panose="020B0609070205080204" pitchFamily="49" charset="-128"/>
                  <a:ea typeface="ＭＳ ゴシック" panose="020B0609070205080204" pitchFamily="49" charset="-128"/>
                </a:endParaRPr>
              </a:p>
            </xdr:txBody>
          </xdr:sp>
          <xdr:sp macro="" textlink="">
            <xdr:nvSpPr>
              <xdr:cNvPr id="12" name="正方形/長方形 11">
                <a:extLst>
                  <a:ext uri="{FF2B5EF4-FFF2-40B4-BE49-F238E27FC236}">
                    <a16:creationId xmlns:a16="http://schemas.microsoft.com/office/drawing/2014/main" id="{3FDC7C83-F3D0-E980-BD73-3C8815F666DB}"/>
                  </a:ext>
                </a:extLst>
              </xdr:cNvPr>
              <xdr:cNvSpPr/>
            </xdr:nvSpPr>
            <xdr:spPr>
              <a:xfrm>
                <a:off x="13890244" y="22156141"/>
                <a:ext cx="3222357" cy="376264"/>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tIns="0" bIns="0" rtlCol="0" anchor="ctr" anchorCtr="1"/>
              <a:lstStyle/>
              <a:p>
                <a:pPr algn="l"/>
                <a:r>
                  <a:rPr kumimoji="1" lang="ja-JP" altLang="en-US" sz="1100">
                    <a:latin typeface="ＭＳ ゴシック" panose="020B0609070205080204" pitchFamily="49" charset="-128"/>
                    <a:ea typeface="ＭＳ ゴシック" panose="020B0609070205080204" pitchFamily="49" charset="-128"/>
                  </a:rPr>
                  <a:t>確認の結果事業所規模に変更が生じた。</a:t>
                </a:r>
              </a:p>
            </xdr:txBody>
          </xdr:sp>
          <xdr:sp macro="" textlink="">
            <xdr:nvSpPr>
              <xdr:cNvPr id="13" name="正方形/長方形 12">
                <a:extLst>
                  <a:ext uri="{FF2B5EF4-FFF2-40B4-BE49-F238E27FC236}">
                    <a16:creationId xmlns:a16="http://schemas.microsoft.com/office/drawing/2014/main" id="{2D5B2338-FD26-3549-D6B1-35DB28A3AE3F}"/>
                  </a:ext>
                </a:extLst>
              </xdr:cNvPr>
              <xdr:cNvSpPr/>
            </xdr:nvSpPr>
            <xdr:spPr>
              <a:xfrm>
                <a:off x="16389354" y="22713435"/>
                <a:ext cx="693953" cy="307757"/>
              </a:xfrm>
              <a:prstGeom prst="rect">
                <a:avLst/>
              </a:prstGeom>
            </xdr:spPr>
            <xdr:style>
              <a:lnRef idx="2">
                <a:schemeClr val="dk1"/>
              </a:lnRef>
              <a:fillRef idx="1001">
                <a:schemeClr val="lt1"/>
              </a:fillRef>
              <a:effectRef idx="0">
                <a:schemeClr val="dk1"/>
              </a:effectRef>
              <a:fontRef idx="minor">
                <a:schemeClr val="dk1"/>
              </a:fontRef>
            </xdr:style>
            <xdr:txBody>
              <a:bodyPr vertOverflow="clip" horzOverflow="clip" tIns="0" bIns="0" rtlCol="0" anchor="ctr" anchorCtr="1"/>
              <a:lstStyle/>
              <a:p>
                <a:pPr algn="l"/>
                <a:r>
                  <a:rPr kumimoji="1" lang="ja-JP" altLang="en-US" sz="1100">
                    <a:latin typeface="ＭＳ ゴシック" panose="020B0609070205080204" pitchFamily="49" charset="-128"/>
                    <a:ea typeface="ＭＳ ゴシック" panose="020B0609070205080204" pitchFamily="49" charset="-128"/>
                  </a:rPr>
                  <a:t>はい</a:t>
                </a:r>
              </a:p>
            </xdr:txBody>
          </xdr:sp>
          <xdr:sp macro="" textlink="">
            <xdr:nvSpPr>
              <xdr:cNvPr id="14" name="正方形/長方形 13">
                <a:extLst>
                  <a:ext uri="{FF2B5EF4-FFF2-40B4-BE49-F238E27FC236}">
                    <a16:creationId xmlns:a16="http://schemas.microsoft.com/office/drawing/2014/main" id="{EAA5A724-42FC-2B32-76A4-C96BC1482815}"/>
                  </a:ext>
                </a:extLst>
              </xdr:cNvPr>
              <xdr:cNvSpPr/>
            </xdr:nvSpPr>
            <xdr:spPr>
              <a:xfrm>
                <a:off x="14734100" y="23190367"/>
                <a:ext cx="2381250" cy="1057032"/>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tIns="0" bIns="0" rtlCol="0" anchor="ctr" anchorCtr="1"/>
              <a:lstStyle/>
              <a:p>
                <a:pPr algn="l"/>
                <a:r>
                  <a:rPr kumimoji="1" lang="ja-JP" altLang="en-US" sz="1100">
                    <a:latin typeface="ＭＳ ゴシック" panose="020B0609070205080204" pitchFamily="49" charset="-128"/>
                    <a:ea typeface="ＭＳ ゴシック" panose="020B0609070205080204" pitchFamily="49" charset="-128"/>
                  </a:rPr>
                  <a:t>加算届を作成し、点検書</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特例により通常規模型に変更となる場合は</a:t>
                </a:r>
                <a:r>
                  <a:rPr kumimoji="1" lang="ja-JP" altLang="ja-JP" sz="1100">
                    <a:solidFill>
                      <a:schemeClr val="lt1"/>
                    </a:solidFill>
                    <a:effectLst/>
                    <a:latin typeface="+mn-lt"/>
                    <a:ea typeface="+mn-ea"/>
                    <a:cs typeface="+mn-cs"/>
                  </a:rPr>
                  <a:t>大規模型事業所（特例）計算シート</a:t>
                </a:r>
                <a:r>
                  <a:rPr kumimoji="1" lang="ja-JP" altLang="en-US" sz="1100">
                    <a:solidFill>
                      <a:schemeClr val="lt1"/>
                    </a:solidFill>
                    <a:effectLst/>
                    <a:latin typeface="+mn-lt"/>
                    <a:ea typeface="+mn-ea"/>
                    <a:cs typeface="+mn-cs"/>
                  </a:rPr>
                  <a:t>を含む</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を添えて提出期限までに指導監査課に提出してください。</a:t>
                </a:r>
              </a:p>
            </xdr:txBody>
          </xdr:sp>
          <xdr:sp macro="" textlink="">
            <xdr:nvSpPr>
              <xdr:cNvPr id="15" name="正方形/長方形 14">
                <a:extLst>
                  <a:ext uri="{FF2B5EF4-FFF2-40B4-BE49-F238E27FC236}">
                    <a16:creationId xmlns:a16="http://schemas.microsoft.com/office/drawing/2014/main" id="{A6D4E55A-0677-1CC6-BBEA-3E70A69725DF}"/>
                  </a:ext>
                </a:extLst>
              </xdr:cNvPr>
              <xdr:cNvSpPr/>
            </xdr:nvSpPr>
            <xdr:spPr>
              <a:xfrm>
                <a:off x="13913937" y="24307477"/>
                <a:ext cx="2317627" cy="493392"/>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tIns="0" bIns="0" rtlCol="0" anchor="ctr" anchorCtr="1"/>
              <a:lstStyle/>
              <a:p>
                <a:pPr algn="l"/>
                <a:r>
                  <a:rPr kumimoji="1" lang="ja-JP" altLang="en-US" sz="1100">
                    <a:latin typeface="ＭＳ ゴシック" panose="020B0609070205080204" pitchFamily="49" charset="-128"/>
                    <a:ea typeface="ＭＳ ゴシック" panose="020B0609070205080204" pitchFamily="49" charset="-128"/>
                  </a:rPr>
                  <a:t>加算届、点検書は提出不要です。</a:t>
                </a:r>
              </a:p>
            </xdr:txBody>
          </xdr:sp>
          <xdr:sp macro="" textlink="">
            <xdr:nvSpPr>
              <xdr:cNvPr id="16" name="正方形/長方形 15">
                <a:extLst>
                  <a:ext uri="{FF2B5EF4-FFF2-40B4-BE49-F238E27FC236}">
                    <a16:creationId xmlns:a16="http://schemas.microsoft.com/office/drawing/2014/main" id="{4C47D62D-A739-E974-20FD-F7ABD7DF6EF6}"/>
                  </a:ext>
                </a:extLst>
              </xdr:cNvPr>
              <xdr:cNvSpPr/>
            </xdr:nvSpPr>
            <xdr:spPr>
              <a:xfrm>
                <a:off x="13957564" y="24905111"/>
                <a:ext cx="3147907" cy="434495"/>
              </a:xfrm>
              <a:prstGeom prst="rect">
                <a:avLst/>
              </a:prstGeom>
            </xdr:spPr>
            <xdr:style>
              <a:lnRef idx="2">
                <a:schemeClr val="accent5"/>
              </a:lnRef>
              <a:fillRef idx="1">
                <a:schemeClr val="lt1"/>
              </a:fillRef>
              <a:effectRef idx="0">
                <a:schemeClr val="accent5"/>
              </a:effectRef>
              <a:fontRef idx="minor">
                <a:schemeClr val="dk1"/>
              </a:fontRef>
            </xdr:style>
            <xdr:txBody>
              <a:bodyPr vertOverflow="clip" horzOverflow="clip" tIns="0" bIns="0" rtlCol="0" anchor="ctr" anchorCtr="1"/>
              <a:lstStyle/>
              <a:p>
                <a:pPr algn="l"/>
                <a:r>
                  <a:rPr kumimoji="1" lang="ja-JP" altLang="en-US" sz="1100">
                    <a:latin typeface="ＭＳ ゴシック" panose="020B0609070205080204" pitchFamily="49" charset="-128"/>
                    <a:ea typeface="ＭＳ ゴシック" panose="020B0609070205080204" pitchFamily="49" charset="-128"/>
                  </a:rPr>
                  <a:t>加算届と点検書等の控えは５年間保存してください。</a:t>
                </a:r>
              </a:p>
            </xdr:txBody>
          </xdr:sp>
          <xdr:sp macro="" textlink="">
            <xdr:nvSpPr>
              <xdr:cNvPr id="17" name="正方形/長方形 16">
                <a:extLst>
                  <a:ext uri="{FF2B5EF4-FFF2-40B4-BE49-F238E27FC236}">
                    <a16:creationId xmlns:a16="http://schemas.microsoft.com/office/drawing/2014/main" id="{F96B4E76-4D94-FF5B-607C-DB37B78C5EAE}"/>
                  </a:ext>
                </a:extLst>
              </xdr:cNvPr>
              <xdr:cNvSpPr/>
            </xdr:nvSpPr>
            <xdr:spPr>
              <a:xfrm>
                <a:off x="13965280" y="23183694"/>
                <a:ext cx="693953" cy="30588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tIns="0" bIns="0" rtlCol="0" anchor="ctr" anchorCtr="1"/>
              <a:lstStyle/>
              <a:p>
                <a:pPr algn="l"/>
                <a:r>
                  <a:rPr kumimoji="1" lang="ja-JP" altLang="en-US" sz="1100">
                    <a:latin typeface="ＭＳ ゴシック" panose="020B0609070205080204" pitchFamily="49" charset="-128"/>
                    <a:ea typeface="ＭＳ ゴシック" panose="020B0609070205080204" pitchFamily="49" charset="-128"/>
                  </a:rPr>
                  <a:t>いいえ</a:t>
                </a:r>
              </a:p>
            </xdr:txBody>
          </xdr:sp>
          <xdr:cxnSp macro="">
            <xdr:nvCxnSpPr>
              <xdr:cNvPr id="18" name="直線コネクタ 17">
                <a:extLst>
                  <a:ext uri="{FF2B5EF4-FFF2-40B4-BE49-F238E27FC236}">
                    <a16:creationId xmlns:a16="http://schemas.microsoft.com/office/drawing/2014/main" id="{7C0285B1-376C-7E61-79E3-774B0F19B7E2}"/>
                  </a:ext>
                </a:extLst>
              </xdr:cNvPr>
              <xdr:cNvCxnSpPr/>
            </xdr:nvCxnSpPr>
            <xdr:spPr>
              <a:xfrm flipH="1">
                <a:off x="14285040" y="22586685"/>
                <a:ext cx="785" cy="595802"/>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9" name="直線矢印コネクタ 18">
                <a:extLst>
                  <a:ext uri="{FF2B5EF4-FFF2-40B4-BE49-F238E27FC236}">
                    <a16:creationId xmlns:a16="http://schemas.microsoft.com/office/drawing/2014/main" id="{86AD0882-2007-1673-E988-64DF48DC94B2}"/>
                  </a:ext>
                </a:extLst>
              </xdr:cNvPr>
              <xdr:cNvCxnSpPr/>
            </xdr:nvCxnSpPr>
            <xdr:spPr>
              <a:xfrm flipH="1">
                <a:off x="14273426" y="23507212"/>
                <a:ext cx="1862" cy="77565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0" name="直線コネクタ 19">
                <a:extLst>
                  <a:ext uri="{FF2B5EF4-FFF2-40B4-BE49-F238E27FC236}">
                    <a16:creationId xmlns:a16="http://schemas.microsoft.com/office/drawing/2014/main" id="{04DBE73E-AEE5-3A76-8F52-9CCD8E6BBF61}"/>
                  </a:ext>
                </a:extLst>
              </xdr:cNvPr>
              <xdr:cNvCxnSpPr>
                <a:endCxn id="13" idx="0"/>
              </xdr:cNvCxnSpPr>
            </xdr:nvCxnSpPr>
            <xdr:spPr>
              <a:xfrm flipH="1">
                <a:off x="16736638" y="22561486"/>
                <a:ext cx="6369" cy="151949"/>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21" name="直線矢印コネクタ 20">
                <a:extLst>
                  <a:ext uri="{FF2B5EF4-FFF2-40B4-BE49-F238E27FC236}">
                    <a16:creationId xmlns:a16="http://schemas.microsoft.com/office/drawing/2014/main" id="{7F57A06E-D284-A6BE-A1EA-98D8B6F53CD0}"/>
                  </a:ext>
                </a:extLst>
              </xdr:cNvPr>
              <xdr:cNvCxnSpPr/>
            </xdr:nvCxnSpPr>
            <xdr:spPr>
              <a:xfrm>
                <a:off x="16744019" y="23043048"/>
                <a:ext cx="461" cy="13767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nvGrpSpPr>
              <xdr:cNvPr id="22" name="グループ化 21">
                <a:extLst>
                  <a:ext uri="{FF2B5EF4-FFF2-40B4-BE49-F238E27FC236}">
                    <a16:creationId xmlns:a16="http://schemas.microsoft.com/office/drawing/2014/main" id="{6A698FBE-879D-D3B8-471A-C9EE85608469}"/>
                  </a:ext>
                </a:extLst>
              </xdr:cNvPr>
              <xdr:cNvGrpSpPr/>
            </xdr:nvGrpSpPr>
            <xdr:grpSpPr>
              <a:xfrm>
                <a:off x="10396099" y="19383169"/>
                <a:ext cx="6836079" cy="4790995"/>
                <a:chOff x="3730281" y="4379753"/>
                <a:chExt cx="14112429" cy="4978913"/>
              </a:xfrm>
            </xdr:grpSpPr>
            <xdr:grpSp>
              <xdr:nvGrpSpPr>
                <xdr:cNvPr id="25" name="グループ化 24">
                  <a:extLst>
                    <a:ext uri="{FF2B5EF4-FFF2-40B4-BE49-F238E27FC236}">
                      <a16:creationId xmlns:a16="http://schemas.microsoft.com/office/drawing/2014/main" id="{07ECBC37-2449-08BC-EC5C-0B1E8FA84346}"/>
                    </a:ext>
                  </a:extLst>
                </xdr:cNvPr>
                <xdr:cNvGrpSpPr/>
              </xdr:nvGrpSpPr>
              <xdr:grpSpPr>
                <a:xfrm>
                  <a:off x="8881398" y="4530851"/>
                  <a:ext cx="8961312" cy="1673565"/>
                  <a:chOff x="8802554" y="4477009"/>
                  <a:chExt cx="8961311" cy="1673565"/>
                </a:xfrm>
              </xdr:grpSpPr>
              <xdr:cxnSp macro="">
                <xdr:nvCxnSpPr>
                  <xdr:cNvPr id="74" name="直線コネクタ 73">
                    <a:extLst>
                      <a:ext uri="{FF2B5EF4-FFF2-40B4-BE49-F238E27FC236}">
                        <a16:creationId xmlns:a16="http://schemas.microsoft.com/office/drawing/2014/main" id="{01C68307-7477-78ED-30C1-CB837174B991}"/>
                      </a:ext>
                    </a:extLst>
                  </xdr:cNvPr>
                  <xdr:cNvCxnSpPr>
                    <a:stCxn id="34" idx="3"/>
                    <a:endCxn id="77" idx="1"/>
                  </xdr:cNvCxnSpPr>
                </xdr:nvCxnSpPr>
                <xdr:spPr>
                  <a:xfrm flipV="1">
                    <a:off x="8802554" y="4674398"/>
                    <a:ext cx="5607150" cy="33826"/>
                  </a:xfrm>
                  <a:prstGeom prst="line">
                    <a:avLst/>
                  </a:prstGeom>
                </xdr:spPr>
                <xdr:style>
                  <a:lnRef idx="1">
                    <a:schemeClr val="accent1"/>
                  </a:lnRef>
                  <a:fillRef idx="0">
                    <a:schemeClr val="accent1"/>
                  </a:fillRef>
                  <a:effectRef idx="0">
                    <a:schemeClr val="accent1"/>
                  </a:effectRef>
                  <a:fontRef idx="minor">
                    <a:schemeClr val="tx1"/>
                  </a:fontRef>
                </xdr:style>
              </xdr:cxnSp>
              <xdr:grpSp>
                <xdr:nvGrpSpPr>
                  <xdr:cNvPr id="75" name="グループ化 74">
                    <a:extLst>
                      <a:ext uri="{FF2B5EF4-FFF2-40B4-BE49-F238E27FC236}">
                        <a16:creationId xmlns:a16="http://schemas.microsoft.com/office/drawing/2014/main" id="{EFE98A0E-F8DD-8044-B174-C7261B6D42CF}"/>
                      </a:ext>
                    </a:extLst>
                  </xdr:cNvPr>
                  <xdr:cNvGrpSpPr/>
                </xdr:nvGrpSpPr>
                <xdr:grpSpPr>
                  <a:xfrm>
                    <a:off x="12806395" y="4477009"/>
                    <a:ext cx="4957470" cy="1673565"/>
                    <a:chOff x="12806395" y="4477009"/>
                    <a:chExt cx="4957470" cy="1673565"/>
                  </a:xfrm>
                </xdr:grpSpPr>
                <xdr:cxnSp macro="">
                  <xdr:nvCxnSpPr>
                    <xdr:cNvPr id="76" name="直線矢印コネクタ 75">
                      <a:extLst>
                        <a:ext uri="{FF2B5EF4-FFF2-40B4-BE49-F238E27FC236}">
                          <a16:creationId xmlns:a16="http://schemas.microsoft.com/office/drawing/2014/main" id="{441B1A48-7E35-B184-CDE9-F38F1C72AE44}"/>
                        </a:ext>
                      </a:extLst>
                    </xdr:cNvPr>
                    <xdr:cNvCxnSpPr>
                      <a:stCxn id="77" idx="2"/>
                    </xdr:cNvCxnSpPr>
                  </xdr:nvCxnSpPr>
                  <xdr:spPr>
                    <a:xfrm>
                      <a:off x="15274816" y="4871786"/>
                      <a:ext cx="15157" cy="37614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77" name="正方形/長方形 76">
                      <a:extLst>
                        <a:ext uri="{FF2B5EF4-FFF2-40B4-BE49-F238E27FC236}">
                          <a16:creationId xmlns:a16="http://schemas.microsoft.com/office/drawing/2014/main" id="{15CB3012-A965-71C5-3365-47A311606B3F}"/>
                        </a:ext>
                      </a:extLst>
                    </xdr:cNvPr>
                    <xdr:cNvSpPr/>
                  </xdr:nvSpPr>
                  <xdr:spPr>
                    <a:xfrm>
                      <a:off x="14409704" y="4477009"/>
                      <a:ext cx="1730225" cy="394777"/>
                    </a:xfrm>
                    <a:prstGeom prst="rect">
                      <a:avLst/>
                    </a:prstGeom>
                  </xdr:spPr>
                  <xdr:style>
                    <a:lnRef idx="2">
                      <a:schemeClr val="dk1"/>
                    </a:lnRef>
                    <a:fillRef idx="1001">
                      <a:schemeClr val="lt1"/>
                    </a:fillRef>
                    <a:effectRef idx="0">
                      <a:schemeClr val="dk1"/>
                    </a:effectRef>
                    <a:fontRef idx="minor">
                      <a:schemeClr val="dk1"/>
                    </a:fontRef>
                  </xdr:style>
                  <xdr:txBody>
                    <a:bodyPr vertOverflow="clip" horzOverflow="clip" tIns="0" bIns="0" rtlCol="0" anchor="ctr" anchorCtr="1"/>
                    <a:lstStyle/>
                    <a:p>
                      <a:pPr algn="l"/>
                      <a:r>
                        <a:rPr kumimoji="1" lang="ja-JP" altLang="en-US" sz="1100">
                          <a:latin typeface="ＭＳ ゴシック" panose="020B0609070205080204" pitchFamily="49" charset="-128"/>
                          <a:ea typeface="ＭＳ ゴシック" panose="020B0609070205080204" pitchFamily="49" charset="-128"/>
                        </a:rPr>
                        <a:t>いいえ</a:t>
                      </a:r>
                    </a:p>
                  </xdr:txBody>
                </xdr:sp>
                <xdr:sp macro="" textlink="">
                  <xdr:nvSpPr>
                    <xdr:cNvPr id="78" name="正方形/長方形 77">
                      <a:extLst>
                        <a:ext uri="{FF2B5EF4-FFF2-40B4-BE49-F238E27FC236}">
                          <a16:creationId xmlns:a16="http://schemas.microsoft.com/office/drawing/2014/main" id="{E33772CD-4EA1-EE78-F9EC-75F3B42BCD12}"/>
                        </a:ext>
                      </a:extLst>
                    </xdr:cNvPr>
                    <xdr:cNvSpPr/>
                  </xdr:nvSpPr>
                  <xdr:spPr>
                    <a:xfrm>
                      <a:off x="12806395" y="5315455"/>
                      <a:ext cx="4957470" cy="835119"/>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tIns="0" bIns="0" rtlCol="0" anchor="ctr" anchorCtr="1"/>
                    <a:lstStyle/>
                    <a:p>
                      <a:pPr algn="l"/>
                      <a:r>
                        <a:rPr kumimoji="1" lang="ja-JP" altLang="en-US" sz="1100">
                          <a:latin typeface="ＭＳ ゴシック" panose="020B0609070205080204" pitchFamily="49" charset="-128"/>
                          <a:ea typeface="ＭＳ ゴシック" panose="020B0609070205080204" pitchFamily="49" charset="-128"/>
                        </a:rPr>
                        <a:t>事業所規模区分は「通常規模型」です。</a:t>
                      </a:r>
                      <a:endParaRPr kumimoji="1" lang="en-US" altLang="ja-JP" sz="1100">
                        <a:latin typeface="ＭＳ ゴシック" panose="020B0609070205080204" pitchFamily="49" charset="-128"/>
                        <a:ea typeface="ＭＳ ゴシック" panose="020B0609070205080204" pitchFamily="49" charset="-128"/>
                      </a:endParaRPr>
                    </a:p>
                  </xdr:txBody>
                </xdr:sp>
              </xdr:grpSp>
            </xdr:grpSp>
            <xdr:grpSp>
              <xdr:nvGrpSpPr>
                <xdr:cNvPr id="27" name="グループ化 26">
                  <a:extLst>
                    <a:ext uri="{FF2B5EF4-FFF2-40B4-BE49-F238E27FC236}">
                      <a16:creationId xmlns:a16="http://schemas.microsoft.com/office/drawing/2014/main" id="{0333C3D9-CF24-82A4-EF53-519794AD3753}"/>
                    </a:ext>
                  </a:extLst>
                </xdr:cNvPr>
                <xdr:cNvGrpSpPr/>
              </xdr:nvGrpSpPr>
              <xdr:grpSpPr>
                <a:xfrm>
                  <a:off x="5233861" y="5870369"/>
                  <a:ext cx="7432931" cy="3184686"/>
                  <a:chOff x="5155018" y="5816527"/>
                  <a:chExt cx="7432930" cy="3184685"/>
                </a:xfrm>
              </xdr:grpSpPr>
              <xdr:cxnSp macro="">
                <xdr:nvCxnSpPr>
                  <xdr:cNvPr id="72" name="直線矢印コネクタ 71">
                    <a:extLst>
                      <a:ext uri="{FF2B5EF4-FFF2-40B4-BE49-F238E27FC236}">
                        <a16:creationId xmlns:a16="http://schemas.microsoft.com/office/drawing/2014/main" id="{DF907ECC-7194-BB64-C126-70980E437E62}"/>
                      </a:ext>
                    </a:extLst>
                  </xdr:cNvPr>
                  <xdr:cNvCxnSpPr/>
                </xdr:nvCxnSpPr>
                <xdr:spPr>
                  <a:xfrm flipV="1">
                    <a:off x="8421821" y="5816527"/>
                    <a:ext cx="4166127" cy="195121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73" name="正方形/長方形 72">
                    <a:extLst>
                      <a:ext uri="{FF2B5EF4-FFF2-40B4-BE49-F238E27FC236}">
                        <a16:creationId xmlns:a16="http://schemas.microsoft.com/office/drawing/2014/main" id="{BAB70E63-6CAE-4A7A-50A5-F7FBB74A1D7A}"/>
                      </a:ext>
                    </a:extLst>
                  </xdr:cNvPr>
                  <xdr:cNvSpPr/>
                </xdr:nvSpPr>
                <xdr:spPr>
                  <a:xfrm>
                    <a:off x="5155018" y="8629246"/>
                    <a:ext cx="1878373" cy="371966"/>
                  </a:xfrm>
                  <a:prstGeom prst="rect">
                    <a:avLst/>
                  </a:prstGeom>
                  <a:solidFill>
                    <a:schemeClr val="lt1"/>
                  </a:solidFill>
                </xdr:spPr>
                <xdr:style>
                  <a:lnRef idx="2">
                    <a:schemeClr val="dk1"/>
                  </a:lnRef>
                  <a:fillRef idx="1001">
                    <a:schemeClr val="lt1"/>
                  </a:fillRef>
                  <a:effectRef idx="0">
                    <a:schemeClr val="dk1"/>
                  </a:effectRef>
                  <a:fontRef idx="minor">
                    <a:schemeClr val="dk1"/>
                  </a:fontRef>
                </xdr:style>
                <xdr:txBody>
                  <a:bodyPr vertOverflow="clip" horzOverflow="clip" tIns="0" bIns="0" rtlCol="0" anchor="ctr" anchorCtr="1"/>
                  <a:lstStyle/>
                  <a:p>
                    <a:pPr algn="l"/>
                    <a:r>
                      <a:rPr kumimoji="1" lang="ja-JP" altLang="en-US" sz="1100" b="0">
                        <a:latin typeface="ＭＳ ゴシック" panose="020B0609070205080204" pitchFamily="49" charset="-128"/>
                        <a:ea typeface="ＭＳ ゴシック" panose="020B0609070205080204" pitchFamily="49" charset="-128"/>
                      </a:rPr>
                      <a:t>はい</a:t>
                    </a:r>
                  </a:p>
                </xdr:txBody>
              </xdr:sp>
            </xdr:grpSp>
            <xdr:grpSp>
              <xdr:nvGrpSpPr>
                <xdr:cNvPr id="28" name="グループ化 27">
                  <a:extLst>
                    <a:ext uri="{FF2B5EF4-FFF2-40B4-BE49-F238E27FC236}">
                      <a16:creationId xmlns:a16="http://schemas.microsoft.com/office/drawing/2014/main" id="{281F38DF-5844-1FA4-B5AC-29D222219283}"/>
                    </a:ext>
                  </a:extLst>
                </xdr:cNvPr>
                <xdr:cNvGrpSpPr/>
              </xdr:nvGrpSpPr>
              <xdr:grpSpPr>
                <a:xfrm>
                  <a:off x="3730281" y="4379753"/>
                  <a:ext cx="5151117" cy="4978913"/>
                  <a:chOff x="3651438" y="4325911"/>
                  <a:chExt cx="5151117" cy="4978912"/>
                </a:xfrm>
              </xdr:grpSpPr>
              <xdr:cxnSp macro="">
                <xdr:nvCxnSpPr>
                  <xdr:cNvPr id="32" name="直線矢印コネクタ 31">
                    <a:extLst>
                      <a:ext uri="{FF2B5EF4-FFF2-40B4-BE49-F238E27FC236}">
                        <a16:creationId xmlns:a16="http://schemas.microsoft.com/office/drawing/2014/main" id="{7279CE7F-4600-A38E-8103-7AC0E9DD57E3}"/>
                      </a:ext>
                    </a:extLst>
                  </xdr:cNvPr>
                  <xdr:cNvCxnSpPr>
                    <a:cxnSpLocks/>
                  </xdr:cNvCxnSpPr>
                </xdr:nvCxnSpPr>
                <xdr:spPr>
                  <a:xfrm>
                    <a:off x="6072362" y="8950947"/>
                    <a:ext cx="1160" cy="35387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3" name="直線矢印コネクタ 32">
                    <a:extLst>
                      <a:ext uri="{FF2B5EF4-FFF2-40B4-BE49-F238E27FC236}">
                        <a16:creationId xmlns:a16="http://schemas.microsoft.com/office/drawing/2014/main" id="{6A85F9E8-1AC3-1AC8-FD53-E5B159728887}"/>
                      </a:ext>
                    </a:extLst>
                  </xdr:cNvPr>
                  <xdr:cNvCxnSpPr>
                    <a:stCxn id="34" idx="2"/>
                    <a:endCxn id="36" idx="0"/>
                  </xdr:cNvCxnSpPr>
                </xdr:nvCxnSpPr>
                <xdr:spPr>
                  <a:xfrm flipH="1">
                    <a:off x="6170965" y="5090538"/>
                    <a:ext cx="66953" cy="87234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34" name="正方形/長方形 33">
                    <a:extLst>
                      <a:ext uri="{FF2B5EF4-FFF2-40B4-BE49-F238E27FC236}">
                        <a16:creationId xmlns:a16="http://schemas.microsoft.com/office/drawing/2014/main" id="{15DD7B1F-4CCA-FE46-C388-5D40B9B9BDBC}"/>
                      </a:ext>
                    </a:extLst>
                  </xdr:cNvPr>
                  <xdr:cNvSpPr/>
                </xdr:nvSpPr>
                <xdr:spPr>
                  <a:xfrm>
                    <a:off x="3673282" y="4325911"/>
                    <a:ext cx="5129273" cy="764627"/>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tIns="0" bIns="0" rtlCol="0" anchor="ctr" anchorCtr="1"/>
                  <a:lstStyle/>
                  <a:p>
                    <a:pPr algn="l"/>
                    <a:r>
                      <a:rPr kumimoji="1" lang="ja-JP" altLang="en-US" sz="1100">
                        <a:latin typeface="ＭＳ ゴシック" panose="020B0609070205080204" pitchFamily="49" charset="-128"/>
                        <a:ea typeface="ＭＳ ゴシック" panose="020B0609070205080204" pitchFamily="49" charset="-128"/>
                      </a:rPr>
                      <a:t>（７）の結果が「大規模」である。</a:t>
                    </a:r>
                  </a:p>
                </xdr:txBody>
              </xdr:sp>
              <xdr:sp macro="" textlink="">
                <xdr:nvSpPr>
                  <xdr:cNvPr id="35" name="正方形/長方形 34">
                    <a:extLst>
                      <a:ext uri="{FF2B5EF4-FFF2-40B4-BE49-F238E27FC236}">
                        <a16:creationId xmlns:a16="http://schemas.microsoft.com/office/drawing/2014/main" id="{A2174FB1-E3F1-3AF5-9CB3-8E9F5DCB928E}"/>
                      </a:ext>
                    </a:extLst>
                  </xdr:cNvPr>
                  <xdr:cNvSpPr/>
                </xdr:nvSpPr>
                <xdr:spPr>
                  <a:xfrm>
                    <a:off x="5215575" y="5294848"/>
                    <a:ext cx="1970703" cy="39887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tIns="0" bIns="0" rtlCol="0" anchor="ctr" anchorCtr="1"/>
                  <a:lstStyle/>
                  <a:p>
                    <a:pPr algn="l"/>
                    <a:r>
                      <a:rPr kumimoji="1" lang="ja-JP" altLang="en-US" sz="1100">
                        <a:latin typeface="ＭＳ ゴシック" panose="020B0609070205080204" pitchFamily="49" charset="-128"/>
                        <a:ea typeface="ＭＳ ゴシック" panose="020B0609070205080204" pitchFamily="49" charset="-128"/>
                      </a:rPr>
                      <a:t>はい</a:t>
                    </a:r>
                  </a:p>
                </xdr:txBody>
              </xdr:sp>
              <xdr:sp macro="" textlink="">
                <xdr:nvSpPr>
                  <xdr:cNvPr id="36" name="正方形/長方形 35">
                    <a:extLst>
                      <a:ext uri="{FF2B5EF4-FFF2-40B4-BE49-F238E27FC236}">
                        <a16:creationId xmlns:a16="http://schemas.microsoft.com/office/drawing/2014/main" id="{A96F7514-C2D0-17C7-C1B1-7435BD08F0F7}"/>
                      </a:ext>
                    </a:extLst>
                  </xdr:cNvPr>
                  <xdr:cNvSpPr/>
                </xdr:nvSpPr>
                <xdr:spPr>
                  <a:xfrm>
                    <a:off x="3651438" y="5962884"/>
                    <a:ext cx="5039053" cy="1118178"/>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tIns="0" bIns="0" rtlCol="0" anchor="ctr" anchorCtr="1"/>
                  <a:lstStyle/>
                  <a:p>
                    <a:pPr algn="l"/>
                    <a:r>
                      <a:rPr kumimoji="1" lang="ja-JP" altLang="en-US" sz="1100">
                        <a:latin typeface="ＭＳ ゴシック" panose="020B0609070205080204" pitchFamily="49" charset="-128"/>
                        <a:ea typeface="ＭＳ ゴシック" panose="020B0609070205080204" pitchFamily="49" charset="-128"/>
                      </a:rPr>
                      <a:t>「大規模型事業所（特例）計算シート」を作成し、特例の該当の有無を確認してください。</a:t>
                    </a:r>
                    <a:endParaRPr kumimoji="1" lang="en-US" altLang="ja-JP" sz="1100">
                      <a:latin typeface="ＭＳ ゴシック" panose="020B0609070205080204" pitchFamily="49" charset="-128"/>
                      <a:ea typeface="ＭＳ ゴシック" panose="020B0609070205080204" pitchFamily="49" charset="-128"/>
                    </a:endParaRPr>
                  </a:p>
                </xdr:txBody>
              </xdr:sp>
            </xdr:grpSp>
            <xdr:grpSp>
              <xdr:nvGrpSpPr>
                <xdr:cNvPr id="29" name="グループ化 28">
                  <a:extLst>
                    <a:ext uri="{FF2B5EF4-FFF2-40B4-BE49-F238E27FC236}">
                      <a16:creationId xmlns:a16="http://schemas.microsoft.com/office/drawing/2014/main" id="{7DA0C80D-4301-1454-469C-1A42E04C1C12}"/>
                    </a:ext>
                  </a:extLst>
                </xdr:cNvPr>
                <xdr:cNvGrpSpPr/>
              </xdr:nvGrpSpPr>
              <xdr:grpSpPr>
                <a:xfrm>
                  <a:off x="6173047" y="6316536"/>
                  <a:ext cx="5566295" cy="2366551"/>
                  <a:chOff x="6094204" y="6224549"/>
                  <a:chExt cx="5566294" cy="2366551"/>
                </a:xfrm>
              </xdr:grpSpPr>
              <xdr:sp macro="" textlink="">
                <xdr:nvSpPr>
                  <xdr:cNvPr id="30" name="正方形/長方形 29">
                    <a:extLst>
                      <a:ext uri="{FF2B5EF4-FFF2-40B4-BE49-F238E27FC236}">
                        <a16:creationId xmlns:a16="http://schemas.microsoft.com/office/drawing/2014/main" id="{33022131-3EE3-78B1-0673-F58A405EA8A0}"/>
                      </a:ext>
                    </a:extLst>
                  </xdr:cNvPr>
                  <xdr:cNvSpPr/>
                </xdr:nvSpPr>
                <xdr:spPr>
                  <a:xfrm>
                    <a:off x="9625210" y="6224549"/>
                    <a:ext cx="2035288" cy="43700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tIns="0" bIns="0" rtlCol="0" anchor="ctr" anchorCtr="1"/>
                  <a:lstStyle/>
                  <a:p>
                    <a:pPr algn="l"/>
                    <a:r>
                      <a:rPr kumimoji="1" lang="ja-JP" altLang="en-US" sz="1100">
                        <a:latin typeface="ＭＳ ゴシック" panose="020B0609070205080204" pitchFamily="49" charset="-128"/>
                        <a:ea typeface="ＭＳ ゴシック" panose="020B0609070205080204" pitchFamily="49" charset="-128"/>
                      </a:rPr>
                      <a:t>いいえ</a:t>
                    </a:r>
                  </a:p>
                </xdr:txBody>
              </xdr:sp>
              <xdr:cxnSp macro="">
                <xdr:nvCxnSpPr>
                  <xdr:cNvPr id="31" name="直線コネクタ 30">
                    <a:extLst>
                      <a:ext uri="{FF2B5EF4-FFF2-40B4-BE49-F238E27FC236}">
                        <a16:creationId xmlns:a16="http://schemas.microsoft.com/office/drawing/2014/main" id="{34E6DE57-8193-3F5C-0D84-D801F572E0EC}"/>
                      </a:ext>
                    </a:extLst>
                  </xdr:cNvPr>
                  <xdr:cNvCxnSpPr>
                    <a:cxnSpLocks/>
                    <a:endCxn id="73" idx="0"/>
                  </xdr:cNvCxnSpPr>
                </xdr:nvCxnSpPr>
                <xdr:spPr>
                  <a:xfrm flipH="1">
                    <a:off x="6094204" y="8034296"/>
                    <a:ext cx="12125" cy="556804"/>
                  </a:xfrm>
                  <a:prstGeom prst="line">
                    <a:avLst/>
                  </a:prstGeom>
                </xdr:spPr>
                <xdr:style>
                  <a:lnRef idx="1">
                    <a:schemeClr val="accent1"/>
                  </a:lnRef>
                  <a:fillRef idx="0">
                    <a:schemeClr val="accent1"/>
                  </a:fillRef>
                  <a:effectRef idx="0">
                    <a:schemeClr val="accent1"/>
                  </a:effectRef>
                  <a:fontRef idx="minor">
                    <a:schemeClr val="tx1"/>
                  </a:fontRef>
                </xdr:style>
              </xdr:cxnSp>
            </xdr:grpSp>
          </xdr:grpSp>
          <xdr:sp macro="" textlink="">
            <xdr:nvSpPr>
              <xdr:cNvPr id="23" name="正方形/長方形 22">
                <a:extLst>
                  <a:ext uri="{FF2B5EF4-FFF2-40B4-BE49-F238E27FC236}">
                    <a16:creationId xmlns:a16="http://schemas.microsoft.com/office/drawing/2014/main" id="{AAC75EF2-8604-11BC-6A70-EA8D63F133A8}"/>
                  </a:ext>
                </a:extLst>
              </xdr:cNvPr>
              <xdr:cNvSpPr/>
            </xdr:nvSpPr>
            <xdr:spPr>
              <a:xfrm>
                <a:off x="10372430" y="24218095"/>
                <a:ext cx="2421755" cy="786361"/>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tIns="0" bIns="0" rtlCol="0" anchor="ctr" anchorCtr="1"/>
              <a:lstStyle/>
              <a:p>
                <a:pPr algn="l"/>
                <a:r>
                  <a:rPr kumimoji="1" lang="ja-JP" altLang="en-US" sz="1100">
                    <a:latin typeface="ＭＳ ゴシック" panose="020B0609070205080204" pitchFamily="49" charset="-128"/>
                    <a:ea typeface="ＭＳ ゴシック" panose="020B0609070205080204" pitchFamily="49" charset="-128"/>
                  </a:rPr>
                  <a:t>事業所規模区分は「大規模型」です</a:t>
                </a:r>
                <a:endParaRPr kumimoji="1" lang="en-US" altLang="ja-JP" sz="1100">
                  <a:latin typeface="ＭＳ ゴシック" panose="020B0609070205080204" pitchFamily="49" charset="-128"/>
                  <a:ea typeface="ＭＳ ゴシック" panose="020B0609070205080204" pitchFamily="49" charset="-128"/>
                </a:endParaRPr>
              </a:p>
            </xdr:txBody>
          </xdr:sp>
          <xdr:sp macro="" textlink="">
            <xdr:nvSpPr>
              <xdr:cNvPr id="24" name="正方形/長方形 23">
                <a:extLst>
                  <a:ext uri="{FF2B5EF4-FFF2-40B4-BE49-F238E27FC236}">
                    <a16:creationId xmlns:a16="http://schemas.microsoft.com/office/drawing/2014/main" id="{29F9EEC6-D126-0BAC-627C-07F84BE7D48A}"/>
                  </a:ext>
                </a:extLst>
              </xdr:cNvPr>
              <xdr:cNvSpPr/>
            </xdr:nvSpPr>
            <xdr:spPr>
              <a:xfrm>
                <a:off x="10414657" y="22374930"/>
                <a:ext cx="2433370" cy="737611"/>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tIns="0" bIns="0" rtlCol="0" anchor="ctr" anchorCtr="1"/>
              <a:lstStyle/>
              <a:p>
                <a:pPr algn="l"/>
                <a:r>
                  <a:rPr kumimoji="1" lang="ja-JP" altLang="en-US" sz="1100">
                    <a:latin typeface="ＭＳ ゴシック" panose="020B0609070205080204" pitchFamily="49" charset="-128"/>
                    <a:ea typeface="ＭＳ ゴシック" panose="020B0609070205080204" pitchFamily="49" charset="-128"/>
                  </a:rPr>
                  <a:t>上記計算シートの結果が「大規模型リハビリテーション費」である。</a:t>
                </a:r>
                <a:endParaRPr kumimoji="1" lang="en-US" altLang="ja-JP" sz="1100">
                  <a:latin typeface="ＭＳ ゴシック" panose="020B0609070205080204" pitchFamily="49" charset="-128"/>
                  <a:ea typeface="ＭＳ ゴシック" panose="020B0609070205080204" pitchFamily="49" charset="-128"/>
                </a:endParaRPr>
              </a:p>
            </xdr:txBody>
          </xdr:sp>
        </xdr:grpSp>
        <xdr:cxnSp macro="">
          <xdr:nvCxnSpPr>
            <xdr:cNvPr id="9" name="直線コネクタ 8">
              <a:extLst>
                <a:ext uri="{FF2B5EF4-FFF2-40B4-BE49-F238E27FC236}">
                  <a16:creationId xmlns:a16="http://schemas.microsoft.com/office/drawing/2014/main" id="{FFAA5277-490F-3BEA-3F5A-07334B85B5B2}"/>
                </a:ext>
              </a:extLst>
            </xdr:cNvPr>
            <xdr:cNvCxnSpPr/>
          </xdr:nvCxnSpPr>
          <xdr:spPr>
            <a:xfrm flipH="1">
              <a:off x="11803605" y="22055557"/>
              <a:ext cx="10" cy="290814"/>
            </a:xfrm>
            <a:prstGeom prst="line">
              <a:avLst/>
            </a:prstGeom>
          </xdr:spPr>
          <xdr:style>
            <a:lnRef idx="1">
              <a:schemeClr val="accent1"/>
            </a:lnRef>
            <a:fillRef idx="0">
              <a:schemeClr val="accent1"/>
            </a:fillRef>
            <a:effectRef idx="0">
              <a:schemeClr val="accent1"/>
            </a:effectRef>
            <a:fontRef idx="minor">
              <a:schemeClr val="tx1"/>
            </a:fontRef>
          </xdr:style>
        </xdr:cxnSp>
      </xdr:grpSp>
      <xdr:sp macro="" textlink="">
        <xdr:nvSpPr>
          <xdr:cNvPr id="6" name="正方形/長方形 5">
            <a:extLst>
              <a:ext uri="{FF2B5EF4-FFF2-40B4-BE49-F238E27FC236}">
                <a16:creationId xmlns:a16="http://schemas.microsoft.com/office/drawing/2014/main" id="{38795A5C-C925-0491-F2F1-8B1C1F76EA2D}"/>
              </a:ext>
            </a:extLst>
          </xdr:cNvPr>
          <xdr:cNvSpPr/>
        </xdr:nvSpPr>
        <xdr:spPr>
          <a:xfrm>
            <a:off x="10525125" y="24161435"/>
            <a:ext cx="2552700" cy="917890"/>
          </a:xfrm>
          <a:prstGeom prst="rect">
            <a:avLst/>
          </a:prstGeom>
          <a:noFill/>
          <a:ln w="34925">
            <a:solidFill>
              <a:schemeClr val="tx1"/>
            </a:solidFill>
          </a:ln>
        </xdr:spPr>
        <xdr:style>
          <a:lnRef idx="2">
            <a:schemeClr val="accent2"/>
          </a:lnRef>
          <a:fillRef idx="1">
            <a:schemeClr val="lt1"/>
          </a:fillRef>
          <a:effectRef idx="0">
            <a:schemeClr val="accent2"/>
          </a:effectRef>
          <a:fontRef idx="minor">
            <a:schemeClr val="dk1"/>
          </a:fontRef>
        </xdr:style>
        <xdr:txBody>
          <a:bodyPr vertOverflow="clip" horzOverflow="clip" tIns="0" bIns="0" rtlCol="0" anchor="ctr" anchorCtr="1"/>
          <a:lstStyle/>
          <a:p>
            <a:pPr algn="l"/>
            <a:endParaRPr kumimoji="1" lang="ja-JP" altLang="en-US" sz="1100">
              <a:latin typeface="ＭＳ ゴシック" panose="020B0609070205080204" pitchFamily="49" charset="-128"/>
              <a:ea typeface="ＭＳ ゴシック" panose="020B0609070205080204" pitchFamily="49" charset="-128"/>
            </a:endParaRPr>
          </a:p>
        </xdr:txBody>
      </xdr:sp>
      <xdr:sp macro="" textlink="">
        <xdr:nvSpPr>
          <xdr:cNvPr id="7" name="正方形/長方形 6">
            <a:extLst>
              <a:ext uri="{FF2B5EF4-FFF2-40B4-BE49-F238E27FC236}">
                <a16:creationId xmlns:a16="http://schemas.microsoft.com/office/drawing/2014/main" id="{77D88983-588B-3C90-01D9-D758FB276730}"/>
              </a:ext>
            </a:extLst>
          </xdr:cNvPr>
          <xdr:cNvSpPr/>
        </xdr:nvSpPr>
        <xdr:spPr>
          <a:xfrm>
            <a:off x="15012512" y="20265710"/>
            <a:ext cx="2552700" cy="917890"/>
          </a:xfrm>
          <a:prstGeom prst="rect">
            <a:avLst/>
          </a:prstGeom>
          <a:noFill/>
          <a:ln w="34925">
            <a:solidFill>
              <a:schemeClr val="tx1"/>
            </a:solidFill>
          </a:ln>
        </xdr:spPr>
        <xdr:style>
          <a:lnRef idx="2">
            <a:schemeClr val="accent2"/>
          </a:lnRef>
          <a:fillRef idx="1">
            <a:schemeClr val="lt1"/>
          </a:fillRef>
          <a:effectRef idx="0">
            <a:schemeClr val="accent2"/>
          </a:effectRef>
          <a:fontRef idx="minor">
            <a:schemeClr val="dk1"/>
          </a:fontRef>
        </xdr:style>
        <xdr:txBody>
          <a:bodyPr vertOverflow="clip" horzOverflow="clip" tIns="0" bIns="0" rtlCol="0" anchor="ctr" anchorCtr="1"/>
          <a:lstStyle/>
          <a:p>
            <a:pPr algn="l"/>
            <a:endParaRPr kumimoji="1" lang="ja-JP" altLang="en-US" sz="1100">
              <a:latin typeface="ＭＳ ゴシック" panose="020B0609070205080204" pitchFamily="49" charset="-128"/>
              <a:ea typeface="ＭＳ ゴシック" panose="020B0609070205080204" pitchFamily="49" charset="-128"/>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ユーザー定義 2">
      <a:majorFont>
        <a:latin typeface="ＭＳ Ｐゴシック"/>
        <a:ea typeface="ＭＳ Ｐゴシック"/>
        <a:cs typeface=""/>
      </a:majorFont>
      <a:minorFont>
        <a:latin typeface="ＭＳ Ｐゴシック"/>
        <a:ea typeface="ＭＳ Ｐゴシック"/>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ln/>
      </a:spPr>
      <a:bodyPr vertOverflow="clip" horzOverflow="clip" tIns="0" bIns="0" rtlCol="0" anchor="ctr" anchorCtr="1"/>
      <a:lstStyle>
        <a:defPPr algn="l">
          <a:defRPr kumimoji="1" sz="1100">
            <a:latin typeface="ＭＳ ゴシック" panose="020B0609070205080204" pitchFamily="49" charset="-128"/>
            <a:ea typeface="ＭＳ ゴシック" panose="020B0609070205080204" pitchFamily="49" charset="-128"/>
          </a:defRPr>
        </a:defPPr>
      </a:lstStyle>
      <a:style>
        <a:lnRef idx="2">
          <a:schemeClr val="accent2"/>
        </a:lnRef>
        <a:fillRef idx="1">
          <a:schemeClr val="lt1"/>
        </a:fillRef>
        <a:effectRef idx="0">
          <a:schemeClr val="accent2"/>
        </a:effectRef>
        <a:fontRef idx="minor">
          <a:schemeClr val="dk1"/>
        </a:fontRef>
      </a:style>
    </a:spDef>
    <a:lnDef>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48.xml"/><Relationship Id="rId18" Type="http://schemas.openxmlformats.org/officeDocument/2006/relationships/ctrlProp" Target="../ctrlProps/ctrlProp53.xml"/><Relationship Id="rId26" Type="http://schemas.openxmlformats.org/officeDocument/2006/relationships/ctrlProp" Target="../ctrlProps/ctrlProp61.xml"/><Relationship Id="rId39" Type="http://schemas.openxmlformats.org/officeDocument/2006/relationships/ctrlProp" Target="../ctrlProps/ctrlProp74.xml"/><Relationship Id="rId21" Type="http://schemas.openxmlformats.org/officeDocument/2006/relationships/ctrlProp" Target="../ctrlProps/ctrlProp56.xml"/><Relationship Id="rId34" Type="http://schemas.openxmlformats.org/officeDocument/2006/relationships/ctrlProp" Target="../ctrlProps/ctrlProp69.xml"/><Relationship Id="rId7" Type="http://schemas.openxmlformats.org/officeDocument/2006/relationships/ctrlProp" Target="../ctrlProps/ctrlProp42.xml"/><Relationship Id="rId2" Type="http://schemas.openxmlformats.org/officeDocument/2006/relationships/drawing" Target="../drawings/drawing2.xml"/><Relationship Id="rId16" Type="http://schemas.openxmlformats.org/officeDocument/2006/relationships/ctrlProp" Target="../ctrlProps/ctrlProp51.xml"/><Relationship Id="rId20" Type="http://schemas.openxmlformats.org/officeDocument/2006/relationships/ctrlProp" Target="../ctrlProps/ctrlProp55.xml"/><Relationship Id="rId29" Type="http://schemas.openxmlformats.org/officeDocument/2006/relationships/ctrlProp" Target="../ctrlProps/ctrlProp64.xml"/><Relationship Id="rId41" Type="http://schemas.openxmlformats.org/officeDocument/2006/relationships/ctrlProp" Target="../ctrlProps/ctrlProp76.xml"/><Relationship Id="rId1" Type="http://schemas.openxmlformats.org/officeDocument/2006/relationships/printerSettings" Target="../printerSettings/printerSettings3.bin"/><Relationship Id="rId6" Type="http://schemas.openxmlformats.org/officeDocument/2006/relationships/ctrlProp" Target="../ctrlProps/ctrlProp41.xml"/><Relationship Id="rId11" Type="http://schemas.openxmlformats.org/officeDocument/2006/relationships/ctrlProp" Target="../ctrlProps/ctrlProp46.xml"/><Relationship Id="rId24" Type="http://schemas.openxmlformats.org/officeDocument/2006/relationships/ctrlProp" Target="../ctrlProps/ctrlProp59.xml"/><Relationship Id="rId32" Type="http://schemas.openxmlformats.org/officeDocument/2006/relationships/ctrlProp" Target="../ctrlProps/ctrlProp67.xml"/><Relationship Id="rId37" Type="http://schemas.openxmlformats.org/officeDocument/2006/relationships/ctrlProp" Target="../ctrlProps/ctrlProp72.xml"/><Relationship Id="rId40" Type="http://schemas.openxmlformats.org/officeDocument/2006/relationships/ctrlProp" Target="../ctrlProps/ctrlProp75.xml"/><Relationship Id="rId5" Type="http://schemas.openxmlformats.org/officeDocument/2006/relationships/ctrlProp" Target="../ctrlProps/ctrlProp40.xml"/><Relationship Id="rId15" Type="http://schemas.openxmlformats.org/officeDocument/2006/relationships/ctrlProp" Target="../ctrlProps/ctrlProp50.xml"/><Relationship Id="rId23" Type="http://schemas.openxmlformats.org/officeDocument/2006/relationships/ctrlProp" Target="../ctrlProps/ctrlProp58.xml"/><Relationship Id="rId28" Type="http://schemas.openxmlformats.org/officeDocument/2006/relationships/ctrlProp" Target="../ctrlProps/ctrlProp63.xml"/><Relationship Id="rId36" Type="http://schemas.openxmlformats.org/officeDocument/2006/relationships/ctrlProp" Target="../ctrlProps/ctrlProp71.xml"/><Relationship Id="rId10" Type="http://schemas.openxmlformats.org/officeDocument/2006/relationships/ctrlProp" Target="../ctrlProps/ctrlProp45.xml"/><Relationship Id="rId19" Type="http://schemas.openxmlformats.org/officeDocument/2006/relationships/ctrlProp" Target="../ctrlProps/ctrlProp54.xml"/><Relationship Id="rId31" Type="http://schemas.openxmlformats.org/officeDocument/2006/relationships/ctrlProp" Target="../ctrlProps/ctrlProp66.xml"/><Relationship Id="rId4" Type="http://schemas.openxmlformats.org/officeDocument/2006/relationships/ctrlProp" Target="../ctrlProps/ctrlProp39.xml"/><Relationship Id="rId9" Type="http://schemas.openxmlformats.org/officeDocument/2006/relationships/ctrlProp" Target="../ctrlProps/ctrlProp44.xml"/><Relationship Id="rId14" Type="http://schemas.openxmlformats.org/officeDocument/2006/relationships/ctrlProp" Target="../ctrlProps/ctrlProp49.xml"/><Relationship Id="rId22" Type="http://schemas.openxmlformats.org/officeDocument/2006/relationships/ctrlProp" Target="../ctrlProps/ctrlProp57.xml"/><Relationship Id="rId27" Type="http://schemas.openxmlformats.org/officeDocument/2006/relationships/ctrlProp" Target="../ctrlProps/ctrlProp62.xml"/><Relationship Id="rId30" Type="http://schemas.openxmlformats.org/officeDocument/2006/relationships/ctrlProp" Target="../ctrlProps/ctrlProp65.xml"/><Relationship Id="rId35" Type="http://schemas.openxmlformats.org/officeDocument/2006/relationships/ctrlProp" Target="../ctrlProps/ctrlProp70.xml"/><Relationship Id="rId8" Type="http://schemas.openxmlformats.org/officeDocument/2006/relationships/ctrlProp" Target="../ctrlProps/ctrlProp43.xml"/><Relationship Id="rId3" Type="http://schemas.openxmlformats.org/officeDocument/2006/relationships/vmlDrawing" Target="../drawings/vmlDrawing2.vml"/><Relationship Id="rId12" Type="http://schemas.openxmlformats.org/officeDocument/2006/relationships/ctrlProp" Target="../ctrlProps/ctrlProp47.xml"/><Relationship Id="rId17" Type="http://schemas.openxmlformats.org/officeDocument/2006/relationships/ctrlProp" Target="../ctrlProps/ctrlProp52.xml"/><Relationship Id="rId25" Type="http://schemas.openxmlformats.org/officeDocument/2006/relationships/ctrlProp" Target="../ctrlProps/ctrlProp60.xml"/><Relationship Id="rId33" Type="http://schemas.openxmlformats.org/officeDocument/2006/relationships/ctrlProp" Target="../ctrlProps/ctrlProp68.xml"/><Relationship Id="rId38" Type="http://schemas.openxmlformats.org/officeDocument/2006/relationships/ctrlProp" Target="../ctrlProps/ctrlProp73.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86.xml"/><Relationship Id="rId18" Type="http://schemas.openxmlformats.org/officeDocument/2006/relationships/ctrlProp" Target="../ctrlProps/ctrlProp91.xml"/><Relationship Id="rId26" Type="http://schemas.openxmlformats.org/officeDocument/2006/relationships/ctrlProp" Target="../ctrlProps/ctrlProp99.xml"/><Relationship Id="rId39" Type="http://schemas.openxmlformats.org/officeDocument/2006/relationships/ctrlProp" Target="../ctrlProps/ctrlProp112.xml"/><Relationship Id="rId21" Type="http://schemas.openxmlformats.org/officeDocument/2006/relationships/ctrlProp" Target="../ctrlProps/ctrlProp94.xml"/><Relationship Id="rId34" Type="http://schemas.openxmlformats.org/officeDocument/2006/relationships/ctrlProp" Target="../ctrlProps/ctrlProp107.xml"/><Relationship Id="rId7" Type="http://schemas.openxmlformats.org/officeDocument/2006/relationships/ctrlProp" Target="../ctrlProps/ctrlProp80.xml"/><Relationship Id="rId2" Type="http://schemas.openxmlformats.org/officeDocument/2006/relationships/drawing" Target="../drawings/drawing3.xml"/><Relationship Id="rId16" Type="http://schemas.openxmlformats.org/officeDocument/2006/relationships/ctrlProp" Target="../ctrlProps/ctrlProp89.xml"/><Relationship Id="rId20" Type="http://schemas.openxmlformats.org/officeDocument/2006/relationships/ctrlProp" Target="../ctrlProps/ctrlProp93.xml"/><Relationship Id="rId29" Type="http://schemas.openxmlformats.org/officeDocument/2006/relationships/ctrlProp" Target="../ctrlProps/ctrlProp102.xml"/><Relationship Id="rId41" Type="http://schemas.openxmlformats.org/officeDocument/2006/relationships/ctrlProp" Target="../ctrlProps/ctrlProp114.xml"/><Relationship Id="rId1" Type="http://schemas.openxmlformats.org/officeDocument/2006/relationships/printerSettings" Target="../printerSettings/printerSettings4.bin"/><Relationship Id="rId6" Type="http://schemas.openxmlformats.org/officeDocument/2006/relationships/ctrlProp" Target="../ctrlProps/ctrlProp79.xml"/><Relationship Id="rId11" Type="http://schemas.openxmlformats.org/officeDocument/2006/relationships/ctrlProp" Target="../ctrlProps/ctrlProp84.xml"/><Relationship Id="rId24" Type="http://schemas.openxmlformats.org/officeDocument/2006/relationships/ctrlProp" Target="../ctrlProps/ctrlProp97.xml"/><Relationship Id="rId32" Type="http://schemas.openxmlformats.org/officeDocument/2006/relationships/ctrlProp" Target="../ctrlProps/ctrlProp105.xml"/><Relationship Id="rId37" Type="http://schemas.openxmlformats.org/officeDocument/2006/relationships/ctrlProp" Target="../ctrlProps/ctrlProp110.xml"/><Relationship Id="rId40" Type="http://schemas.openxmlformats.org/officeDocument/2006/relationships/ctrlProp" Target="../ctrlProps/ctrlProp113.xml"/><Relationship Id="rId5" Type="http://schemas.openxmlformats.org/officeDocument/2006/relationships/ctrlProp" Target="../ctrlProps/ctrlProp78.xml"/><Relationship Id="rId15" Type="http://schemas.openxmlformats.org/officeDocument/2006/relationships/ctrlProp" Target="../ctrlProps/ctrlProp88.xml"/><Relationship Id="rId23" Type="http://schemas.openxmlformats.org/officeDocument/2006/relationships/ctrlProp" Target="../ctrlProps/ctrlProp96.xml"/><Relationship Id="rId28" Type="http://schemas.openxmlformats.org/officeDocument/2006/relationships/ctrlProp" Target="../ctrlProps/ctrlProp101.xml"/><Relationship Id="rId36" Type="http://schemas.openxmlformats.org/officeDocument/2006/relationships/ctrlProp" Target="../ctrlProps/ctrlProp109.xml"/><Relationship Id="rId10" Type="http://schemas.openxmlformats.org/officeDocument/2006/relationships/ctrlProp" Target="../ctrlProps/ctrlProp83.xml"/><Relationship Id="rId19" Type="http://schemas.openxmlformats.org/officeDocument/2006/relationships/ctrlProp" Target="../ctrlProps/ctrlProp92.xml"/><Relationship Id="rId31" Type="http://schemas.openxmlformats.org/officeDocument/2006/relationships/ctrlProp" Target="../ctrlProps/ctrlProp104.xml"/><Relationship Id="rId4" Type="http://schemas.openxmlformats.org/officeDocument/2006/relationships/ctrlProp" Target="../ctrlProps/ctrlProp77.xml"/><Relationship Id="rId9" Type="http://schemas.openxmlformats.org/officeDocument/2006/relationships/ctrlProp" Target="../ctrlProps/ctrlProp82.xml"/><Relationship Id="rId14" Type="http://schemas.openxmlformats.org/officeDocument/2006/relationships/ctrlProp" Target="../ctrlProps/ctrlProp87.xml"/><Relationship Id="rId22" Type="http://schemas.openxmlformats.org/officeDocument/2006/relationships/ctrlProp" Target="../ctrlProps/ctrlProp95.xml"/><Relationship Id="rId27" Type="http://schemas.openxmlformats.org/officeDocument/2006/relationships/ctrlProp" Target="../ctrlProps/ctrlProp100.xml"/><Relationship Id="rId30" Type="http://schemas.openxmlformats.org/officeDocument/2006/relationships/ctrlProp" Target="../ctrlProps/ctrlProp103.xml"/><Relationship Id="rId35" Type="http://schemas.openxmlformats.org/officeDocument/2006/relationships/ctrlProp" Target="../ctrlProps/ctrlProp108.xml"/><Relationship Id="rId8" Type="http://schemas.openxmlformats.org/officeDocument/2006/relationships/ctrlProp" Target="../ctrlProps/ctrlProp81.xml"/><Relationship Id="rId3" Type="http://schemas.openxmlformats.org/officeDocument/2006/relationships/vmlDrawing" Target="../drawings/vmlDrawing3.vml"/><Relationship Id="rId12" Type="http://schemas.openxmlformats.org/officeDocument/2006/relationships/ctrlProp" Target="../ctrlProps/ctrlProp85.xml"/><Relationship Id="rId17" Type="http://schemas.openxmlformats.org/officeDocument/2006/relationships/ctrlProp" Target="../ctrlProps/ctrlProp90.xml"/><Relationship Id="rId25" Type="http://schemas.openxmlformats.org/officeDocument/2006/relationships/ctrlProp" Target="../ctrlProps/ctrlProp98.xml"/><Relationship Id="rId33" Type="http://schemas.openxmlformats.org/officeDocument/2006/relationships/ctrlProp" Target="../ctrlProps/ctrlProp106.xml"/><Relationship Id="rId38" Type="http://schemas.openxmlformats.org/officeDocument/2006/relationships/ctrlProp" Target="../ctrlProps/ctrlProp11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7070B-8F6E-449F-8C1A-CCEE870AF33A}">
  <sheetPr codeName="Sheet1">
    <pageSetUpPr fitToPage="1"/>
  </sheetPr>
  <dimension ref="A1:AF91"/>
  <sheetViews>
    <sheetView showZeros="0" tabSelected="1" view="pageBreakPreview" zoomScaleNormal="90" zoomScaleSheetLayoutView="100" workbookViewId="0">
      <selection activeCell="C2" sqref="C2:D2"/>
    </sheetView>
  </sheetViews>
  <sheetFormatPr defaultRowHeight="13.5" x14ac:dyDescent="0.15"/>
  <cols>
    <col min="1" max="1" width="2.625" style="67" customWidth="1"/>
    <col min="2" max="20" width="6.625" style="68" customWidth="1"/>
    <col min="21" max="21" width="2.625" style="67" customWidth="1"/>
    <col min="22" max="16384" width="9" style="68"/>
  </cols>
  <sheetData>
    <row r="1" spans="1:21" s="69" customFormat="1" ht="9.9499999999999993" customHeight="1" x14ac:dyDescent="0.15">
      <c r="B1" s="87"/>
      <c r="C1" s="87"/>
      <c r="D1" s="87"/>
      <c r="E1" s="87"/>
      <c r="F1" s="87"/>
      <c r="G1" s="87"/>
      <c r="H1" s="87"/>
      <c r="I1" s="87"/>
      <c r="J1" s="87"/>
      <c r="K1" s="87"/>
      <c r="L1" s="87"/>
      <c r="M1" s="87"/>
      <c r="N1" s="87"/>
      <c r="O1" s="72"/>
    </row>
    <row r="2" spans="1:21" ht="20.100000000000001" customHeight="1" x14ac:dyDescent="0.15">
      <c r="B2" s="45" t="s">
        <v>56</v>
      </c>
      <c r="C2" s="184"/>
      <c r="D2" s="184"/>
      <c r="E2" s="53" t="s">
        <v>115</v>
      </c>
      <c r="F2" s="53"/>
      <c r="G2" s="53" t="s">
        <v>134</v>
      </c>
      <c r="H2" s="53"/>
      <c r="I2" s="53"/>
      <c r="J2" s="53"/>
      <c r="K2" s="53"/>
      <c r="L2" s="53"/>
      <c r="M2" s="53"/>
      <c r="N2" s="53"/>
      <c r="O2" s="53"/>
      <c r="P2" s="53"/>
      <c r="Q2" s="53"/>
      <c r="R2" s="53"/>
      <c r="S2" s="53"/>
      <c r="T2" s="53"/>
      <c r="U2" s="24"/>
    </row>
    <row r="3" spans="1:21" s="67" customFormat="1" ht="9.9499999999999993" customHeight="1" thickBot="1" x14ac:dyDescent="0.2">
      <c r="A3" s="159"/>
      <c r="B3" s="159"/>
      <c r="C3" s="159"/>
      <c r="D3" s="159"/>
      <c r="E3" s="159"/>
      <c r="F3" s="159"/>
      <c r="G3" s="159"/>
      <c r="H3" s="159"/>
      <c r="I3" s="159"/>
      <c r="J3" s="159"/>
      <c r="K3" s="159"/>
      <c r="L3" s="159"/>
      <c r="M3" s="159"/>
      <c r="N3" s="159"/>
      <c r="O3" s="159"/>
      <c r="P3" s="159"/>
      <c r="Q3" s="159"/>
      <c r="R3" s="159"/>
      <c r="S3" s="159"/>
      <c r="T3" s="159"/>
      <c r="U3" s="159"/>
    </row>
    <row r="4" spans="1:21" s="70" customFormat="1" ht="20.100000000000001" customHeight="1" x14ac:dyDescent="0.15">
      <c r="A4" s="69"/>
      <c r="B4" s="220" t="s">
        <v>18</v>
      </c>
      <c r="C4" s="221"/>
      <c r="D4" s="221"/>
      <c r="E4" s="221"/>
      <c r="F4" s="221"/>
      <c r="G4" s="221"/>
      <c r="H4" s="222"/>
      <c r="I4" s="220" t="s">
        <v>33</v>
      </c>
      <c r="J4" s="221"/>
      <c r="K4" s="221"/>
      <c r="L4" s="223"/>
      <c r="M4" s="221" t="s">
        <v>102</v>
      </c>
      <c r="N4" s="221"/>
      <c r="O4" s="221"/>
      <c r="P4" s="221"/>
      <c r="Q4" s="221"/>
      <c r="R4" s="221"/>
      <c r="S4" s="221"/>
      <c r="T4" s="222"/>
      <c r="U4" s="69"/>
    </row>
    <row r="5" spans="1:21" s="70" customFormat="1" ht="30" customHeight="1" thickBot="1" x14ac:dyDescent="0.2">
      <c r="A5" s="69"/>
      <c r="B5" s="224"/>
      <c r="C5" s="225"/>
      <c r="D5" s="225"/>
      <c r="E5" s="225"/>
      <c r="F5" s="225"/>
      <c r="G5" s="225"/>
      <c r="H5" s="226"/>
      <c r="I5" s="320"/>
      <c r="J5" s="321"/>
      <c r="K5" s="321"/>
      <c r="L5" s="322"/>
      <c r="M5" s="321"/>
      <c r="N5" s="321"/>
      <c r="O5" s="321"/>
      <c r="P5" s="321"/>
      <c r="Q5" s="321"/>
      <c r="R5" s="321"/>
      <c r="S5" s="321"/>
      <c r="T5" s="323"/>
      <c r="U5" s="69"/>
    </row>
    <row r="6" spans="1:21" s="69" customFormat="1" ht="9.9499999999999993" customHeight="1" thickBot="1" x14ac:dyDescent="0.2">
      <c r="B6" s="71"/>
      <c r="C6" s="71"/>
      <c r="D6" s="71"/>
      <c r="E6" s="71"/>
      <c r="F6" s="71"/>
      <c r="G6" s="71"/>
      <c r="H6" s="71"/>
      <c r="I6" s="71"/>
      <c r="J6" s="71"/>
      <c r="K6" s="71"/>
      <c r="L6" s="71"/>
      <c r="M6" s="71"/>
      <c r="N6" s="71"/>
      <c r="O6" s="72"/>
    </row>
    <row r="7" spans="1:21" s="70" customFormat="1" ht="30" customHeight="1" x14ac:dyDescent="0.15">
      <c r="A7" s="69"/>
      <c r="B7" s="324" t="s">
        <v>19</v>
      </c>
      <c r="C7" s="328" t="s">
        <v>20</v>
      </c>
      <c r="D7" s="329"/>
      <c r="E7" s="330"/>
      <c r="F7" s="331"/>
      <c r="G7" s="331"/>
      <c r="H7" s="331"/>
      <c r="I7" s="331"/>
      <c r="J7" s="331"/>
      <c r="K7" s="331"/>
      <c r="L7" s="331"/>
      <c r="M7" s="331"/>
      <c r="N7" s="331"/>
      <c r="O7" s="331"/>
      <c r="P7" s="331"/>
      <c r="Q7" s="331"/>
      <c r="R7" s="331"/>
      <c r="S7" s="331"/>
      <c r="T7" s="332"/>
      <c r="U7" s="69"/>
    </row>
    <row r="8" spans="1:21" s="70" customFormat="1" ht="20.100000000000001" customHeight="1" x14ac:dyDescent="0.15">
      <c r="A8" s="69"/>
      <c r="B8" s="325"/>
      <c r="C8" s="333" t="s">
        <v>21</v>
      </c>
      <c r="D8" s="334"/>
      <c r="E8" s="335"/>
      <c r="F8" s="335"/>
      <c r="G8" s="335"/>
      <c r="H8" s="335"/>
      <c r="I8" s="335"/>
      <c r="J8" s="335"/>
      <c r="K8" s="335"/>
      <c r="L8" s="335"/>
      <c r="M8" s="335"/>
      <c r="N8" s="335"/>
      <c r="O8" s="335"/>
      <c r="P8" s="335"/>
      <c r="Q8" s="335"/>
      <c r="R8" s="335"/>
      <c r="S8" s="335"/>
      <c r="T8" s="336"/>
      <c r="U8" s="69"/>
    </row>
    <row r="9" spans="1:21" s="70" customFormat="1" ht="30" customHeight="1" x14ac:dyDescent="0.15">
      <c r="A9" s="69"/>
      <c r="B9" s="325"/>
      <c r="C9" s="199" t="s">
        <v>22</v>
      </c>
      <c r="D9" s="215"/>
      <c r="E9" s="339"/>
      <c r="F9" s="339"/>
      <c r="G9" s="339"/>
      <c r="H9" s="339"/>
      <c r="I9" s="339"/>
      <c r="J9" s="339"/>
      <c r="K9" s="339"/>
      <c r="L9" s="339"/>
      <c r="M9" s="339"/>
      <c r="N9" s="339"/>
      <c r="O9" s="339"/>
      <c r="P9" s="339"/>
      <c r="Q9" s="339"/>
      <c r="R9" s="339"/>
      <c r="S9" s="339"/>
      <c r="T9" s="340"/>
      <c r="U9" s="69"/>
    </row>
    <row r="10" spans="1:21" s="70" customFormat="1" ht="30" customHeight="1" x14ac:dyDescent="0.15">
      <c r="A10" s="69"/>
      <c r="B10" s="325"/>
      <c r="C10" s="198" t="s">
        <v>23</v>
      </c>
      <c r="D10" s="214"/>
      <c r="E10" s="216"/>
      <c r="F10" s="216"/>
      <c r="G10" s="216"/>
      <c r="H10" s="216"/>
      <c r="I10" s="216"/>
      <c r="J10" s="216"/>
      <c r="K10" s="216"/>
      <c r="L10" s="216"/>
      <c r="M10" s="216"/>
      <c r="N10" s="217"/>
      <c r="O10" s="198" t="s">
        <v>24</v>
      </c>
      <c r="P10" s="73" t="s">
        <v>25</v>
      </c>
      <c r="Q10" s="200"/>
      <c r="R10" s="200"/>
      <c r="S10" s="200"/>
      <c r="T10" s="201"/>
      <c r="U10" s="69"/>
    </row>
    <row r="11" spans="1:21" s="70" customFormat="1" ht="30" customHeight="1" x14ac:dyDescent="0.15">
      <c r="A11" s="69"/>
      <c r="B11" s="325"/>
      <c r="C11" s="199"/>
      <c r="D11" s="215"/>
      <c r="E11" s="218"/>
      <c r="F11" s="218"/>
      <c r="G11" s="218"/>
      <c r="H11" s="218"/>
      <c r="I11" s="218"/>
      <c r="J11" s="218"/>
      <c r="K11" s="218"/>
      <c r="L11" s="218"/>
      <c r="M11" s="218"/>
      <c r="N11" s="219"/>
      <c r="O11" s="199"/>
      <c r="P11" s="73" t="s">
        <v>32</v>
      </c>
      <c r="Q11" s="200"/>
      <c r="R11" s="200"/>
      <c r="S11" s="200"/>
      <c r="T11" s="201"/>
      <c r="U11" s="69"/>
    </row>
    <row r="12" spans="1:21" s="70" customFormat="1" ht="30" customHeight="1" x14ac:dyDescent="0.15">
      <c r="A12" s="69"/>
      <c r="B12" s="325"/>
      <c r="C12" s="202" t="s">
        <v>49</v>
      </c>
      <c r="D12" s="203"/>
      <c r="E12" s="204"/>
      <c r="F12" s="204"/>
      <c r="G12" s="204"/>
      <c r="H12" s="204"/>
      <c r="I12" s="204"/>
      <c r="J12" s="204"/>
      <c r="K12" s="204"/>
      <c r="L12" s="204"/>
      <c r="M12" s="204"/>
      <c r="N12" s="205"/>
      <c r="O12" s="206" t="s">
        <v>34</v>
      </c>
      <c r="P12" s="207"/>
      <c r="Q12" s="208"/>
      <c r="R12" s="209"/>
      <c r="S12" s="209"/>
      <c r="T12" s="74" t="s">
        <v>35</v>
      </c>
      <c r="U12" s="69"/>
    </row>
    <row r="13" spans="1:21" s="70" customFormat="1" ht="30" customHeight="1" x14ac:dyDescent="0.15">
      <c r="A13" s="69"/>
      <c r="B13" s="325"/>
      <c r="C13" s="202" t="s">
        <v>26</v>
      </c>
      <c r="D13" s="203"/>
      <c r="E13" s="155" t="s">
        <v>27</v>
      </c>
      <c r="F13" s="210"/>
      <c r="G13" s="211"/>
      <c r="H13" s="75" t="s">
        <v>36</v>
      </c>
      <c r="I13" s="183" t="s">
        <v>29</v>
      </c>
      <c r="J13" s="210"/>
      <c r="K13" s="211"/>
      <c r="L13" s="75" t="s">
        <v>36</v>
      </c>
      <c r="M13" s="183" t="s">
        <v>28</v>
      </c>
      <c r="N13" s="210"/>
      <c r="O13" s="211"/>
      <c r="P13" s="75" t="s">
        <v>36</v>
      </c>
      <c r="Q13" s="183" t="s">
        <v>30</v>
      </c>
      <c r="R13" s="210"/>
      <c r="S13" s="211"/>
      <c r="T13" s="76" t="s">
        <v>36</v>
      </c>
      <c r="U13" s="69"/>
    </row>
    <row r="14" spans="1:21" s="70" customFormat="1" ht="30" customHeight="1" x14ac:dyDescent="0.15">
      <c r="A14" s="69"/>
      <c r="B14" s="325"/>
      <c r="C14" s="212" t="s">
        <v>31</v>
      </c>
      <c r="D14" s="213"/>
      <c r="E14" s="155" t="s">
        <v>27</v>
      </c>
      <c r="F14" s="133" t="s">
        <v>38</v>
      </c>
      <c r="G14" s="77" t="s">
        <v>37</v>
      </c>
      <c r="H14" s="134" t="s">
        <v>38</v>
      </c>
      <c r="I14" s="183" t="s">
        <v>29</v>
      </c>
      <c r="J14" s="133" t="s">
        <v>38</v>
      </c>
      <c r="K14" s="77" t="s">
        <v>37</v>
      </c>
      <c r="L14" s="134" t="s">
        <v>38</v>
      </c>
      <c r="M14" s="73" t="s">
        <v>28</v>
      </c>
      <c r="N14" s="133" t="s">
        <v>38</v>
      </c>
      <c r="O14" s="77" t="s">
        <v>37</v>
      </c>
      <c r="P14" s="134" t="s">
        <v>38</v>
      </c>
      <c r="Q14" s="183" t="s">
        <v>30</v>
      </c>
      <c r="R14" s="133" t="s">
        <v>38</v>
      </c>
      <c r="S14" s="77" t="s">
        <v>37</v>
      </c>
      <c r="T14" s="132" t="s">
        <v>38</v>
      </c>
      <c r="U14" s="69"/>
    </row>
    <row r="15" spans="1:21" s="70" customFormat="1" ht="30" customHeight="1" x14ac:dyDescent="0.15">
      <c r="A15" s="69"/>
      <c r="B15" s="325"/>
      <c r="C15" s="185" t="s">
        <v>50</v>
      </c>
      <c r="D15" s="186"/>
      <c r="E15" s="78" t="s">
        <v>27</v>
      </c>
      <c r="F15" s="79" t="s">
        <v>39</v>
      </c>
      <c r="G15" s="160" t="s">
        <v>40</v>
      </c>
      <c r="H15" s="160" t="s">
        <v>41</v>
      </c>
      <c r="I15" s="160" t="s">
        <v>42</v>
      </c>
      <c r="J15" s="160" t="s">
        <v>43</v>
      </c>
      <c r="K15" s="160" t="s">
        <v>44</v>
      </c>
      <c r="L15" s="160" t="s">
        <v>45</v>
      </c>
      <c r="M15" s="160" t="s">
        <v>46</v>
      </c>
      <c r="N15" s="191" t="s">
        <v>48</v>
      </c>
      <c r="O15" s="191"/>
      <c r="P15" s="192"/>
      <c r="Q15" s="192"/>
      <c r="R15" s="192"/>
      <c r="S15" s="192"/>
      <c r="T15" s="80" t="s">
        <v>47</v>
      </c>
      <c r="U15" s="69"/>
    </row>
    <row r="16" spans="1:21" s="70" customFormat="1" ht="30" customHeight="1" x14ac:dyDescent="0.15">
      <c r="A16" s="69"/>
      <c r="B16" s="325"/>
      <c r="C16" s="187"/>
      <c r="D16" s="188"/>
      <c r="E16" s="81" t="s">
        <v>29</v>
      </c>
      <c r="F16" s="82" t="s">
        <v>39</v>
      </c>
      <c r="G16" s="161" t="s">
        <v>40</v>
      </c>
      <c r="H16" s="161" t="s">
        <v>41</v>
      </c>
      <c r="I16" s="161" t="s">
        <v>42</v>
      </c>
      <c r="J16" s="161" t="s">
        <v>43</v>
      </c>
      <c r="K16" s="161" t="s">
        <v>44</v>
      </c>
      <c r="L16" s="161" t="s">
        <v>45</v>
      </c>
      <c r="M16" s="161" t="s">
        <v>46</v>
      </c>
      <c r="N16" s="193" t="s">
        <v>48</v>
      </c>
      <c r="O16" s="193"/>
      <c r="P16" s="194"/>
      <c r="Q16" s="194"/>
      <c r="R16" s="194"/>
      <c r="S16" s="194"/>
      <c r="T16" s="83" t="s">
        <v>47</v>
      </c>
      <c r="U16" s="69"/>
    </row>
    <row r="17" spans="1:32" s="70" customFormat="1" ht="30" customHeight="1" x14ac:dyDescent="0.15">
      <c r="A17" s="69"/>
      <c r="B17" s="326"/>
      <c r="C17" s="187"/>
      <c r="D17" s="188"/>
      <c r="E17" s="81" t="s">
        <v>28</v>
      </c>
      <c r="F17" s="82" t="s">
        <v>39</v>
      </c>
      <c r="G17" s="161" t="s">
        <v>40</v>
      </c>
      <c r="H17" s="161" t="s">
        <v>41</v>
      </c>
      <c r="I17" s="161" t="s">
        <v>42</v>
      </c>
      <c r="J17" s="161" t="s">
        <v>43</v>
      </c>
      <c r="K17" s="161" t="s">
        <v>44</v>
      </c>
      <c r="L17" s="161" t="s">
        <v>45</v>
      </c>
      <c r="M17" s="161" t="s">
        <v>46</v>
      </c>
      <c r="N17" s="193" t="s">
        <v>48</v>
      </c>
      <c r="O17" s="193"/>
      <c r="P17" s="194"/>
      <c r="Q17" s="194"/>
      <c r="R17" s="194"/>
      <c r="S17" s="194"/>
      <c r="T17" s="83" t="s">
        <v>47</v>
      </c>
      <c r="U17" s="69"/>
    </row>
    <row r="18" spans="1:32" s="70" customFormat="1" ht="30" customHeight="1" thickBot="1" x14ac:dyDescent="0.2">
      <c r="A18" s="69"/>
      <c r="B18" s="327"/>
      <c r="C18" s="189"/>
      <c r="D18" s="190"/>
      <c r="E18" s="84" t="s">
        <v>30</v>
      </c>
      <c r="F18" s="85" t="s">
        <v>39</v>
      </c>
      <c r="G18" s="154" t="s">
        <v>40</v>
      </c>
      <c r="H18" s="154" t="s">
        <v>41</v>
      </c>
      <c r="I18" s="154" t="s">
        <v>42</v>
      </c>
      <c r="J18" s="154" t="s">
        <v>43</v>
      </c>
      <c r="K18" s="154" t="s">
        <v>44</v>
      </c>
      <c r="L18" s="154" t="s">
        <v>45</v>
      </c>
      <c r="M18" s="154" t="s">
        <v>46</v>
      </c>
      <c r="N18" s="337" t="s">
        <v>48</v>
      </c>
      <c r="O18" s="337"/>
      <c r="P18" s="338"/>
      <c r="Q18" s="338"/>
      <c r="R18" s="338"/>
      <c r="S18" s="338"/>
      <c r="T18" s="86" t="s">
        <v>47</v>
      </c>
      <c r="U18" s="69"/>
      <c r="V18" s="69"/>
      <c r="W18" s="69"/>
      <c r="X18" s="69"/>
      <c r="Y18" s="69"/>
      <c r="Z18" s="69"/>
      <c r="AA18" s="69"/>
      <c r="AB18" s="69"/>
      <c r="AC18" s="69"/>
      <c r="AD18" s="69"/>
      <c r="AE18" s="69"/>
      <c r="AF18" s="69"/>
    </row>
    <row r="19" spans="1:32" s="69" customFormat="1" ht="9.9499999999999993" customHeight="1" thickBot="1" x14ac:dyDescent="0.2">
      <c r="B19" s="87"/>
      <c r="C19" s="87"/>
      <c r="D19" s="87"/>
      <c r="E19" s="87"/>
      <c r="F19" s="87"/>
      <c r="G19" s="87"/>
      <c r="H19" s="87"/>
      <c r="I19" s="87"/>
      <c r="J19" s="87"/>
      <c r="K19" s="87"/>
      <c r="L19" s="87"/>
      <c r="M19" s="87"/>
      <c r="N19" s="87"/>
      <c r="O19" s="72"/>
      <c r="V19" s="70"/>
      <c r="W19" s="70"/>
      <c r="X19" s="70"/>
      <c r="Y19" s="70"/>
      <c r="Z19" s="70"/>
      <c r="AA19" s="70"/>
      <c r="AB19" s="70"/>
      <c r="AC19" s="70"/>
      <c r="AD19" s="70"/>
      <c r="AE19" s="70"/>
      <c r="AF19" s="70"/>
    </row>
    <row r="20" spans="1:32" s="70" customFormat="1" ht="20.100000000000001" customHeight="1" x14ac:dyDescent="0.15">
      <c r="A20" s="69"/>
      <c r="B20" s="341" t="s">
        <v>68</v>
      </c>
      <c r="C20" s="88" t="s">
        <v>74</v>
      </c>
      <c r="D20" s="239" t="s">
        <v>135</v>
      </c>
      <c r="E20" s="239"/>
      <c r="F20" s="239"/>
      <c r="G20" s="239"/>
      <c r="H20" s="239"/>
      <c r="I20" s="239"/>
      <c r="J20" s="239"/>
      <c r="K20" s="239"/>
      <c r="L20" s="239"/>
      <c r="M20" s="239"/>
      <c r="N20" s="239"/>
      <c r="O20" s="239"/>
      <c r="P20" s="239"/>
      <c r="Q20" s="239"/>
      <c r="R20" s="239"/>
      <c r="S20" s="239"/>
      <c r="T20" s="240"/>
      <c r="U20" s="69"/>
    </row>
    <row r="21" spans="1:32" s="70" customFormat="1" ht="30" customHeight="1" x14ac:dyDescent="0.15">
      <c r="A21" s="69"/>
      <c r="B21" s="342"/>
      <c r="C21" s="135">
        <v>0</v>
      </c>
      <c r="D21" s="89" t="s">
        <v>71</v>
      </c>
      <c r="E21" s="231" t="s">
        <v>136</v>
      </c>
      <c r="F21" s="231"/>
      <c r="G21" s="231"/>
      <c r="H21" s="231"/>
      <c r="I21" s="231"/>
      <c r="J21" s="231"/>
      <c r="K21" s="231"/>
      <c r="L21" s="231"/>
      <c r="M21" s="231"/>
      <c r="N21" s="231"/>
      <c r="O21" s="231"/>
      <c r="P21" s="227" t="s">
        <v>128</v>
      </c>
      <c r="Q21" s="227"/>
      <c r="R21" s="227"/>
      <c r="S21" s="227"/>
      <c r="T21" s="228"/>
      <c r="U21" s="90"/>
    </row>
    <row r="22" spans="1:32" s="70" customFormat="1" ht="30" customHeight="1" thickBot="1" x14ac:dyDescent="0.2">
      <c r="A22" s="69"/>
      <c r="B22" s="343"/>
      <c r="C22" s="91"/>
      <c r="D22" s="92" t="s">
        <v>72</v>
      </c>
      <c r="E22" s="196" t="s">
        <v>137</v>
      </c>
      <c r="F22" s="196"/>
      <c r="G22" s="196"/>
      <c r="H22" s="196"/>
      <c r="I22" s="196"/>
      <c r="J22" s="196"/>
      <c r="K22" s="196"/>
      <c r="L22" s="196"/>
      <c r="M22" s="196"/>
      <c r="N22" s="196"/>
      <c r="O22" s="196"/>
      <c r="P22" s="229" t="s">
        <v>103</v>
      </c>
      <c r="Q22" s="229"/>
      <c r="R22" s="229"/>
      <c r="S22" s="229"/>
      <c r="T22" s="230"/>
      <c r="U22" s="90"/>
      <c r="V22" s="67"/>
      <c r="W22" s="67"/>
      <c r="X22" s="67"/>
      <c r="Y22" s="67"/>
      <c r="Z22" s="67"/>
      <c r="AA22" s="67"/>
      <c r="AB22" s="67"/>
      <c r="AC22" s="67"/>
      <c r="AD22" s="67"/>
      <c r="AE22" s="67"/>
      <c r="AF22" s="67"/>
    </row>
    <row r="23" spans="1:32" s="67" customFormat="1" ht="9.9499999999999993" customHeight="1" thickBot="1" x14ac:dyDescent="0.2">
      <c r="A23" s="93"/>
      <c r="B23" s="34"/>
      <c r="C23" s="34"/>
      <c r="D23" s="34"/>
      <c r="E23" s="34"/>
      <c r="F23" s="34"/>
      <c r="G23" s="34"/>
      <c r="H23" s="34"/>
      <c r="I23" s="34"/>
      <c r="J23" s="34"/>
      <c r="K23" s="34"/>
      <c r="L23" s="34"/>
      <c r="M23" s="34"/>
      <c r="N23" s="34"/>
      <c r="O23" s="34"/>
      <c r="P23" s="94"/>
      <c r="V23" s="70"/>
      <c r="W23" s="70"/>
      <c r="X23" s="70"/>
      <c r="Y23" s="70"/>
      <c r="Z23" s="70"/>
      <c r="AA23" s="70"/>
      <c r="AB23" s="70"/>
      <c r="AC23" s="70"/>
      <c r="AD23" s="70"/>
      <c r="AE23" s="70"/>
      <c r="AF23" s="70"/>
    </row>
    <row r="24" spans="1:32" s="70" customFormat="1" ht="20.100000000000001" customHeight="1" x14ac:dyDescent="0.15">
      <c r="A24" s="69"/>
      <c r="B24" s="344" t="s">
        <v>69</v>
      </c>
      <c r="C24" s="88" t="s">
        <v>74</v>
      </c>
      <c r="D24" s="239" t="s">
        <v>160</v>
      </c>
      <c r="E24" s="239"/>
      <c r="F24" s="239"/>
      <c r="G24" s="239"/>
      <c r="H24" s="239"/>
      <c r="I24" s="239"/>
      <c r="J24" s="239"/>
      <c r="K24" s="239"/>
      <c r="L24" s="239"/>
      <c r="M24" s="239"/>
      <c r="N24" s="239"/>
      <c r="O24" s="239"/>
      <c r="P24" s="239"/>
      <c r="Q24" s="239"/>
      <c r="R24" s="239"/>
      <c r="S24" s="239"/>
      <c r="T24" s="240"/>
      <c r="U24" s="69"/>
    </row>
    <row r="25" spans="1:32" s="70" customFormat="1" ht="30" customHeight="1" x14ac:dyDescent="0.15">
      <c r="A25" s="69"/>
      <c r="B25" s="345"/>
      <c r="C25" s="135">
        <v>0</v>
      </c>
      <c r="D25" s="95" t="s">
        <v>71</v>
      </c>
      <c r="E25" s="195" t="s">
        <v>138</v>
      </c>
      <c r="F25" s="195"/>
      <c r="G25" s="195"/>
      <c r="H25" s="195"/>
      <c r="I25" s="195"/>
      <c r="J25" s="195"/>
      <c r="K25" s="195"/>
      <c r="L25" s="347" t="s">
        <v>155</v>
      </c>
      <c r="M25" s="347"/>
      <c r="N25" s="347"/>
      <c r="O25" s="347"/>
      <c r="P25" s="347"/>
      <c r="Q25" s="347"/>
      <c r="R25" s="347"/>
      <c r="S25" s="347"/>
      <c r="T25" s="348"/>
      <c r="U25" s="90"/>
    </row>
    <row r="26" spans="1:32" s="70" customFormat="1" ht="45" customHeight="1" thickBot="1" x14ac:dyDescent="0.2">
      <c r="A26" s="69"/>
      <c r="B26" s="346"/>
      <c r="C26" s="91"/>
      <c r="D26" s="96" t="s">
        <v>72</v>
      </c>
      <c r="E26" s="196" t="s">
        <v>156</v>
      </c>
      <c r="F26" s="197"/>
      <c r="G26" s="197"/>
      <c r="H26" s="197"/>
      <c r="I26" s="197"/>
      <c r="J26" s="197"/>
      <c r="K26" s="197"/>
      <c r="L26" s="371" t="s">
        <v>139</v>
      </c>
      <c r="M26" s="371"/>
      <c r="N26" s="371"/>
      <c r="O26" s="371"/>
      <c r="P26" s="371"/>
      <c r="Q26" s="371"/>
      <c r="R26" s="371"/>
      <c r="S26" s="371"/>
      <c r="T26" s="372"/>
      <c r="U26" s="90"/>
      <c r="V26" s="67"/>
      <c r="W26" s="67"/>
      <c r="X26" s="67"/>
      <c r="Y26" s="67"/>
      <c r="Z26" s="67"/>
      <c r="AA26" s="67"/>
      <c r="AB26" s="67"/>
      <c r="AC26" s="67"/>
      <c r="AD26" s="67"/>
      <c r="AE26" s="67"/>
      <c r="AF26" s="67"/>
    </row>
    <row r="27" spans="1:32" s="67" customFormat="1" ht="9.9499999999999993" customHeight="1" thickBot="1" x14ac:dyDescent="0.2">
      <c r="A27" s="93"/>
      <c r="B27" s="34"/>
      <c r="C27" s="34"/>
      <c r="D27" s="34"/>
      <c r="E27" s="34"/>
      <c r="F27" s="34"/>
      <c r="G27" s="34"/>
      <c r="H27" s="34"/>
      <c r="I27" s="34"/>
      <c r="J27" s="34"/>
      <c r="K27" s="34"/>
      <c r="L27" s="34"/>
      <c r="M27" s="34"/>
      <c r="N27" s="34"/>
      <c r="O27" s="34"/>
      <c r="P27" s="94"/>
      <c r="V27" s="68"/>
      <c r="W27" s="68"/>
      <c r="X27" s="68"/>
      <c r="Y27" s="68"/>
      <c r="Z27" s="68"/>
      <c r="AA27" s="68"/>
      <c r="AB27" s="68"/>
      <c r="AC27" s="68"/>
      <c r="AD27" s="68"/>
      <c r="AE27" s="68"/>
      <c r="AF27" s="68"/>
    </row>
    <row r="28" spans="1:32" ht="30" customHeight="1" x14ac:dyDescent="0.15">
      <c r="A28" s="93"/>
      <c r="B28" s="351" t="s">
        <v>70</v>
      </c>
      <c r="C28" s="49" t="s">
        <v>73</v>
      </c>
      <c r="D28" s="373" t="s">
        <v>82</v>
      </c>
      <c r="E28" s="373"/>
      <c r="F28" s="373"/>
      <c r="G28" s="373"/>
      <c r="H28" s="373"/>
      <c r="I28" s="373"/>
      <c r="J28" s="373"/>
      <c r="K28" s="373"/>
      <c r="L28" s="373"/>
      <c r="M28" s="373"/>
      <c r="N28" s="373"/>
      <c r="O28" s="373"/>
      <c r="P28" s="373"/>
      <c r="Q28" s="373"/>
      <c r="R28" s="373"/>
      <c r="S28" s="373"/>
      <c r="T28" s="374"/>
      <c r="V28" s="97"/>
      <c r="W28" s="97"/>
      <c r="X28" s="97"/>
      <c r="Y28" s="97"/>
      <c r="Z28" s="97"/>
      <c r="AA28" s="97"/>
      <c r="AB28" s="97"/>
      <c r="AC28" s="97"/>
      <c r="AD28" s="97"/>
      <c r="AE28" s="97"/>
      <c r="AF28" s="97"/>
    </row>
    <row r="29" spans="1:32" s="97" customFormat="1" ht="20.100000000000001" customHeight="1" x14ac:dyDescent="0.15">
      <c r="A29" s="93"/>
      <c r="B29" s="352"/>
      <c r="C29" s="66" t="s">
        <v>75</v>
      </c>
      <c r="D29" s="234" t="s">
        <v>127</v>
      </c>
      <c r="E29" s="234"/>
      <c r="F29" s="234"/>
      <c r="G29" s="234"/>
      <c r="H29" s="234"/>
      <c r="I29" s="234"/>
      <c r="J29" s="234"/>
      <c r="K29" s="234"/>
      <c r="L29" s="234"/>
      <c r="M29" s="234"/>
      <c r="N29" s="234"/>
      <c r="O29" s="234"/>
      <c r="P29" s="234"/>
      <c r="Q29" s="234"/>
      <c r="R29" s="234"/>
      <c r="S29" s="234"/>
      <c r="T29" s="235"/>
      <c r="U29" s="26"/>
    </row>
    <row r="30" spans="1:32" s="97" customFormat="1" ht="20.100000000000001" customHeight="1" x14ac:dyDescent="0.15">
      <c r="A30" s="93"/>
      <c r="B30" s="353"/>
      <c r="C30" s="169"/>
      <c r="D30" s="365" t="s">
        <v>79</v>
      </c>
      <c r="E30" s="365"/>
      <c r="F30" s="40"/>
      <c r="G30" s="41"/>
      <c r="H30" s="41"/>
      <c r="I30" s="42" t="str">
        <f>$B$2</f>
        <v>令和</v>
      </c>
      <c r="J30" s="14">
        <f>$C$2</f>
        <v>0</v>
      </c>
      <c r="K30" s="41" t="s">
        <v>0</v>
      </c>
      <c r="L30" s="41"/>
      <c r="M30" s="41"/>
      <c r="N30" s="43"/>
      <c r="O30" s="247" t="str">
        <f>$B$2&amp;$C$2+1&amp;K30</f>
        <v>令和1年</v>
      </c>
      <c r="P30" s="248"/>
      <c r="Q30" s="249"/>
      <c r="R30" s="252" t="s">
        <v>81</v>
      </c>
      <c r="S30" s="169"/>
      <c r="T30" s="170"/>
      <c r="U30" s="115"/>
      <c r="V30" s="68"/>
      <c r="W30" s="68"/>
      <c r="X30" s="68"/>
      <c r="Y30" s="68"/>
      <c r="Z30" s="68"/>
      <c r="AA30" s="68"/>
      <c r="AB30" s="68"/>
      <c r="AC30" s="68"/>
      <c r="AD30" s="68"/>
      <c r="AE30" s="68"/>
      <c r="AF30" s="68"/>
    </row>
    <row r="31" spans="1:32" ht="30" customHeight="1" x14ac:dyDescent="0.15">
      <c r="A31" s="93"/>
      <c r="B31" s="353"/>
      <c r="C31" s="169"/>
      <c r="D31" s="250" t="s">
        <v>80</v>
      </c>
      <c r="E31" s="251"/>
      <c r="F31" s="162" t="s">
        <v>12</v>
      </c>
      <c r="G31" s="12" t="s">
        <v>11</v>
      </c>
      <c r="H31" s="151" t="s">
        <v>10</v>
      </c>
      <c r="I31" s="12" t="s">
        <v>9</v>
      </c>
      <c r="J31" s="12" t="s">
        <v>8</v>
      </c>
      <c r="K31" s="152" t="s">
        <v>7</v>
      </c>
      <c r="L31" s="151" t="s">
        <v>6</v>
      </c>
      <c r="M31" s="12" t="s">
        <v>5</v>
      </c>
      <c r="N31" s="12" t="s">
        <v>4</v>
      </c>
      <c r="O31" s="151" t="s">
        <v>3</v>
      </c>
      <c r="P31" s="12" t="s">
        <v>2</v>
      </c>
      <c r="Q31" s="12" t="s">
        <v>77</v>
      </c>
      <c r="R31" s="253"/>
      <c r="S31" s="169"/>
      <c r="T31" s="170"/>
      <c r="U31" s="115"/>
    </row>
    <row r="32" spans="1:32" ht="30" customHeight="1" x14ac:dyDescent="0.15">
      <c r="A32" s="93"/>
      <c r="B32" s="353"/>
      <c r="C32" s="169"/>
      <c r="D32" s="250" t="s">
        <v>78</v>
      </c>
      <c r="E32" s="251"/>
      <c r="F32" s="32"/>
      <c r="G32" s="32"/>
      <c r="H32" s="32"/>
      <c r="I32" s="32"/>
      <c r="J32" s="32"/>
      <c r="K32" s="32"/>
      <c r="L32" s="32"/>
      <c r="M32" s="32"/>
      <c r="N32" s="32"/>
      <c r="O32" s="32"/>
      <c r="P32" s="32"/>
      <c r="Q32" s="32"/>
      <c r="R32" s="171">
        <f>SUM(F32:Q32)</f>
        <v>0</v>
      </c>
      <c r="S32" s="169" t="s">
        <v>92</v>
      </c>
      <c r="T32" s="170"/>
      <c r="U32" s="115"/>
      <c r="V32" s="70"/>
      <c r="W32" s="70"/>
      <c r="X32" s="70"/>
      <c r="Y32" s="70"/>
      <c r="Z32" s="70"/>
      <c r="AA32" s="70"/>
      <c r="AB32" s="70"/>
      <c r="AC32" s="70"/>
      <c r="AD32" s="70"/>
      <c r="AE32" s="70"/>
      <c r="AF32" s="70"/>
    </row>
    <row r="33" spans="1:32" s="70" customFormat="1" ht="9.9499999999999993" customHeight="1" x14ac:dyDescent="0.15">
      <c r="A33" s="69"/>
      <c r="B33" s="353"/>
      <c r="C33" s="72"/>
      <c r="D33" s="72"/>
      <c r="E33" s="72"/>
      <c r="F33" s="72"/>
      <c r="G33" s="72"/>
      <c r="H33" s="72"/>
      <c r="I33" s="72"/>
      <c r="J33" s="72"/>
      <c r="K33" s="72"/>
      <c r="L33" s="72"/>
      <c r="M33" s="72"/>
      <c r="N33" s="72"/>
      <c r="O33" s="72"/>
      <c r="P33" s="72"/>
      <c r="Q33" s="72"/>
      <c r="R33" s="72"/>
      <c r="S33" s="72"/>
      <c r="T33" s="101"/>
      <c r="U33" s="69"/>
      <c r="V33" s="97"/>
      <c r="W33" s="97"/>
      <c r="X33" s="97"/>
      <c r="Y33" s="97"/>
      <c r="Z33" s="97"/>
      <c r="AA33" s="97"/>
      <c r="AB33" s="97"/>
      <c r="AC33" s="97"/>
      <c r="AD33" s="97"/>
      <c r="AE33" s="97"/>
      <c r="AF33" s="97"/>
    </row>
    <row r="34" spans="1:32" s="97" customFormat="1" ht="20.100000000000001" customHeight="1" x14ac:dyDescent="0.15">
      <c r="A34" s="93"/>
      <c r="B34" s="353"/>
      <c r="C34" s="50" t="s">
        <v>73</v>
      </c>
      <c r="D34" s="369" t="s">
        <v>83</v>
      </c>
      <c r="E34" s="369"/>
      <c r="F34" s="369"/>
      <c r="G34" s="369"/>
      <c r="H34" s="369"/>
      <c r="I34" s="369"/>
      <c r="J34" s="369"/>
      <c r="K34" s="369"/>
      <c r="L34" s="369"/>
      <c r="M34" s="369"/>
      <c r="N34" s="369"/>
      <c r="O34" s="369"/>
      <c r="P34" s="369"/>
      <c r="Q34" s="369"/>
      <c r="R34" s="369"/>
      <c r="S34" s="369"/>
      <c r="T34" s="370"/>
      <c r="U34" s="93"/>
    </row>
    <row r="35" spans="1:32" s="97" customFormat="1" ht="20.100000000000001" customHeight="1" x14ac:dyDescent="0.15">
      <c r="A35" s="93"/>
      <c r="B35" s="353"/>
      <c r="C35" s="39"/>
      <c r="D35" s="355" t="s">
        <v>99</v>
      </c>
      <c r="E35" s="356"/>
      <c r="F35" s="36"/>
      <c r="G35" s="357" t="s">
        <v>98</v>
      </c>
      <c r="H35" s="358"/>
      <c r="I35" s="36"/>
      <c r="J35" s="349" t="s">
        <v>97</v>
      </c>
      <c r="K35" s="350"/>
      <c r="L35" s="93"/>
      <c r="M35" s="93"/>
      <c r="N35" s="102"/>
      <c r="O35" s="102"/>
      <c r="P35" s="102"/>
      <c r="Q35" s="102"/>
      <c r="R35" s="102"/>
      <c r="S35" s="169"/>
      <c r="T35" s="170"/>
      <c r="U35" s="115"/>
      <c r="V35" s="68"/>
      <c r="W35" s="68"/>
      <c r="X35" s="68"/>
      <c r="Y35" s="68"/>
      <c r="Z35" s="68"/>
      <c r="AA35" s="68"/>
      <c r="AB35" s="68"/>
      <c r="AC35" s="68"/>
      <c r="AD35" s="68"/>
      <c r="AE35" s="68"/>
      <c r="AF35" s="68"/>
    </row>
    <row r="36" spans="1:32" ht="30" customHeight="1" x14ac:dyDescent="0.15">
      <c r="A36" s="93"/>
      <c r="B36" s="353"/>
      <c r="C36" s="39"/>
      <c r="D36" s="241">
        <f>R32</f>
        <v>0</v>
      </c>
      <c r="E36" s="242"/>
      <c r="F36" s="37" t="s">
        <v>84</v>
      </c>
      <c r="G36" s="243"/>
      <c r="H36" s="244"/>
      <c r="I36" s="37" t="s">
        <v>16</v>
      </c>
      <c r="J36" s="245" t="str">
        <f>IFERROR(D36/G36,"")</f>
        <v/>
      </c>
      <c r="K36" s="246"/>
      <c r="L36" s="35" t="s">
        <v>122</v>
      </c>
      <c r="M36" s="67"/>
      <c r="N36" s="67"/>
      <c r="O36" s="94"/>
      <c r="P36" s="94"/>
      <c r="Q36" s="94"/>
      <c r="R36" s="94"/>
      <c r="S36" s="169"/>
      <c r="T36" s="170"/>
      <c r="U36" s="115"/>
    </row>
    <row r="37" spans="1:32" ht="9.9499999999999993" customHeight="1" thickBot="1" x14ac:dyDescent="0.2">
      <c r="A37" s="93"/>
      <c r="B37" s="354"/>
      <c r="C37" s="366"/>
      <c r="D37" s="366"/>
      <c r="E37" s="366"/>
      <c r="F37" s="366"/>
      <c r="G37" s="366"/>
      <c r="H37" s="366"/>
      <c r="I37" s="366"/>
      <c r="J37" s="366"/>
      <c r="K37" s="366"/>
      <c r="L37" s="366"/>
      <c r="M37" s="366"/>
      <c r="N37" s="366"/>
      <c r="O37" s="366"/>
      <c r="P37" s="366"/>
      <c r="Q37" s="366"/>
      <c r="R37" s="366"/>
      <c r="S37" s="366"/>
      <c r="T37" s="367"/>
      <c r="V37" s="67"/>
      <c r="W37" s="67"/>
      <c r="X37" s="67"/>
      <c r="Y37" s="67"/>
      <c r="Z37" s="67"/>
      <c r="AA37" s="67"/>
      <c r="AB37" s="67"/>
      <c r="AC37" s="67"/>
      <c r="AD37" s="67"/>
      <c r="AE37" s="67"/>
      <c r="AF37" s="67"/>
    </row>
    <row r="38" spans="1:32" s="67" customFormat="1" ht="9.9499999999999993" customHeight="1" thickBot="1" x14ac:dyDescent="0.2">
      <c r="A38" s="93"/>
      <c r="B38" s="34"/>
      <c r="C38" s="34"/>
      <c r="D38" s="34"/>
      <c r="E38" s="34"/>
      <c r="F38" s="34"/>
      <c r="G38" s="34"/>
      <c r="H38" s="34"/>
      <c r="I38" s="34"/>
      <c r="J38" s="34"/>
      <c r="K38" s="34"/>
      <c r="L38" s="34"/>
      <c r="M38" s="34"/>
      <c r="N38" s="34"/>
      <c r="O38" s="34"/>
      <c r="P38" s="94"/>
      <c r="V38" s="97"/>
      <c r="W38" s="97"/>
      <c r="X38" s="97"/>
      <c r="Y38" s="97"/>
      <c r="Z38" s="97"/>
      <c r="AA38" s="97"/>
      <c r="AB38" s="97"/>
      <c r="AC38" s="97"/>
      <c r="AD38" s="97"/>
      <c r="AE38" s="97"/>
      <c r="AF38" s="97"/>
    </row>
    <row r="39" spans="1:32" s="97" customFormat="1" ht="20.100000000000001" customHeight="1" x14ac:dyDescent="0.15">
      <c r="A39" s="93"/>
      <c r="B39" s="351" t="s">
        <v>67</v>
      </c>
      <c r="C39" s="48" t="s">
        <v>73</v>
      </c>
      <c r="D39" s="259" t="s">
        <v>104</v>
      </c>
      <c r="E39" s="259"/>
      <c r="F39" s="259"/>
      <c r="G39" s="259"/>
      <c r="H39" s="259"/>
      <c r="I39" s="259"/>
      <c r="J39" s="259"/>
      <c r="K39" s="259"/>
      <c r="L39" s="259"/>
      <c r="M39" s="259"/>
      <c r="N39" s="259"/>
      <c r="O39" s="259"/>
      <c r="P39" s="259"/>
      <c r="Q39" s="259"/>
      <c r="R39" s="259"/>
      <c r="S39" s="259"/>
      <c r="T39" s="260"/>
      <c r="U39" s="93"/>
      <c r="V39" s="104"/>
      <c r="W39" s="104"/>
      <c r="X39" s="104"/>
      <c r="Y39" s="104"/>
      <c r="Z39" s="104"/>
      <c r="AA39" s="104"/>
      <c r="AB39" s="104"/>
      <c r="AC39" s="104"/>
      <c r="AD39" s="104"/>
      <c r="AE39" s="104"/>
      <c r="AF39" s="104"/>
    </row>
    <row r="40" spans="1:32" s="104" customFormat="1" ht="20.100000000000001" customHeight="1" x14ac:dyDescent="0.15">
      <c r="A40" s="103"/>
      <c r="B40" s="352"/>
      <c r="C40" s="66" t="s">
        <v>75</v>
      </c>
      <c r="D40" s="234" t="s">
        <v>127</v>
      </c>
      <c r="E40" s="234"/>
      <c r="F40" s="234"/>
      <c r="G40" s="234"/>
      <c r="H40" s="234"/>
      <c r="I40" s="234"/>
      <c r="J40" s="234"/>
      <c r="K40" s="234"/>
      <c r="L40" s="234"/>
      <c r="M40" s="234"/>
      <c r="N40" s="234"/>
      <c r="O40" s="234"/>
      <c r="P40" s="234"/>
      <c r="Q40" s="234"/>
      <c r="R40" s="234"/>
      <c r="S40" s="234"/>
      <c r="T40" s="235"/>
      <c r="U40" s="26"/>
      <c r="V40" s="67"/>
      <c r="W40" s="67"/>
      <c r="X40" s="67"/>
      <c r="Y40" s="67"/>
      <c r="Z40" s="67"/>
      <c r="AA40" s="67"/>
      <c r="AB40" s="67"/>
      <c r="AC40" s="67"/>
      <c r="AD40" s="67"/>
      <c r="AE40" s="67"/>
      <c r="AF40" s="67"/>
    </row>
    <row r="41" spans="1:32" s="67" customFormat="1" ht="9.9499999999999993" customHeight="1" thickBot="1" x14ac:dyDescent="0.2">
      <c r="A41" s="93"/>
      <c r="B41" s="353"/>
      <c r="C41" s="34"/>
      <c r="D41" s="34"/>
      <c r="E41" s="34"/>
      <c r="F41" s="34"/>
      <c r="G41" s="34"/>
      <c r="H41" s="34"/>
      <c r="I41" s="34"/>
      <c r="J41" s="34"/>
      <c r="K41" s="34"/>
      <c r="L41" s="34"/>
      <c r="M41" s="34"/>
      <c r="N41" s="34"/>
      <c r="O41" s="34"/>
      <c r="P41" s="94"/>
      <c r="Q41" s="94"/>
      <c r="R41" s="94"/>
      <c r="S41" s="94"/>
      <c r="T41" s="105"/>
      <c r="V41" s="97"/>
      <c r="W41" s="97"/>
      <c r="X41" s="97"/>
      <c r="Y41" s="97"/>
      <c r="Z41" s="97"/>
      <c r="AA41" s="97"/>
      <c r="AB41" s="97"/>
      <c r="AC41" s="97"/>
      <c r="AD41" s="97"/>
      <c r="AE41" s="97"/>
      <c r="AF41" s="97"/>
    </row>
    <row r="42" spans="1:32" s="97" customFormat="1" ht="20.100000000000001" customHeight="1" x14ac:dyDescent="0.15">
      <c r="A42" s="93"/>
      <c r="B42" s="353"/>
      <c r="C42" s="46"/>
      <c r="D42" s="355" t="s">
        <v>101</v>
      </c>
      <c r="E42" s="356"/>
      <c r="F42" s="36"/>
      <c r="G42" s="36"/>
      <c r="H42" s="36"/>
      <c r="I42" s="357" t="s">
        <v>100</v>
      </c>
      <c r="J42" s="358"/>
      <c r="K42" s="36"/>
      <c r="L42" s="359" t="s">
        <v>61</v>
      </c>
      <c r="M42" s="360"/>
      <c r="O42" s="106"/>
      <c r="P42" s="106"/>
      <c r="Q42" s="106"/>
      <c r="R42" s="106"/>
      <c r="S42" s="106"/>
      <c r="T42" s="107"/>
      <c r="U42" s="115"/>
      <c r="V42" s="68"/>
      <c r="W42" s="68"/>
      <c r="X42" s="68"/>
      <c r="Y42" s="68"/>
      <c r="Z42" s="68"/>
      <c r="AA42" s="68"/>
      <c r="AB42" s="68"/>
      <c r="AC42" s="68"/>
      <c r="AD42" s="68"/>
      <c r="AE42" s="68"/>
      <c r="AF42" s="68"/>
    </row>
    <row r="43" spans="1:32" ht="30" customHeight="1" thickBot="1" x14ac:dyDescent="0.2">
      <c r="A43" s="93"/>
      <c r="B43" s="353"/>
      <c r="C43" s="46"/>
      <c r="D43" s="243"/>
      <c r="E43" s="244"/>
      <c r="F43" s="37" t="s">
        <v>15</v>
      </c>
      <c r="G43" s="38">
        <v>0.9</v>
      </c>
      <c r="H43" s="37" t="s">
        <v>15</v>
      </c>
      <c r="I43" s="361" t="str">
        <f>J36</f>
        <v/>
      </c>
      <c r="J43" s="362"/>
      <c r="K43" s="37" t="s">
        <v>16</v>
      </c>
      <c r="L43" s="363" t="str">
        <f>IFERROR(D43*G43*I43,"")</f>
        <v/>
      </c>
      <c r="M43" s="364"/>
      <c r="N43" s="108" t="s">
        <v>123</v>
      </c>
      <c r="O43" s="106"/>
      <c r="P43" s="106"/>
      <c r="Q43" s="106"/>
      <c r="R43" s="106"/>
      <c r="S43" s="106"/>
      <c r="T43" s="107"/>
      <c r="U43" s="115"/>
      <c r="V43" s="70"/>
      <c r="W43" s="70"/>
      <c r="X43" s="70"/>
      <c r="Y43" s="70"/>
      <c r="Z43" s="70"/>
      <c r="AA43" s="70"/>
      <c r="AB43" s="70"/>
      <c r="AC43" s="70"/>
      <c r="AD43" s="70"/>
      <c r="AE43" s="70"/>
      <c r="AF43" s="70"/>
    </row>
    <row r="44" spans="1:32" s="70" customFormat="1" ht="9.9499999999999993" customHeight="1" x14ac:dyDescent="0.15">
      <c r="A44" s="69"/>
      <c r="B44" s="353"/>
      <c r="C44" s="72"/>
      <c r="D44" s="72"/>
      <c r="E44" s="72"/>
      <c r="F44" s="72"/>
      <c r="G44" s="72"/>
      <c r="H44" s="72"/>
      <c r="I44" s="72"/>
      <c r="J44" s="72"/>
      <c r="K44" s="72"/>
      <c r="L44" s="35"/>
      <c r="M44" s="94"/>
      <c r="N44" s="94"/>
      <c r="O44" s="94"/>
      <c r="P44" s="69"/>
      <c r="Q44" s="69"/>
      <c r="R44" s="72"/>
      <c r="S44" s="72"/>
      <c r="T44" s="101"/>
      <c r="U44" s="69"/>
    </row>
    <row r="45" spans="1:32" s="70" customFormat="1" ht="30" customHeight="1" x14ac:dyDescent="0.15">
      <c r="A45" s="69"/>
      <c r="B45" s="353"/>
      <c r="C45" s="110" t="s">
        <v>85</v>
      </c>
      <c r="D45" s="238" t="s">
        <v>140</v>
      </c>
      <c r="E45" s="238"/>
      <c r="F45" s="238"/>
      <c r="G45" s="238"/>
      <c r="H45" s="238"/>
      <c r="I45" s="238"/>
      <c r="J45" s="238"/>
      <c r="K45" s="238"/>
      <c r="L45" s="238"/>
      <c r="M45" s="238"/>
      <c r="N45" s="238"/>
      <c r="O45" s="238"/>
      <c r="P45" s="238"/>
      <c r="Q45" s="238"/>
      <c r="R45" s="238"/>
      <c r="S45" s="238"/>
      <c r="T45" s="111"/>
      <c r="U45" s="69"/>
      <c r="V45" s="68"/>
      <c r="W45" s="68"/>
      <c r="X45" s="68"/>
      <c r="Y45" s="68"/>
      <c r="Z45" s="68"/>
      <c r="AA45" s="68"/>
      <c r="AB45" s="68"/>
      <c r="AC45" s="68"/>
      <c r="AD45" s="68"/>
      <c r="AE45" s="68"/>
      <c r="AF45" s="68"/>
    </row>
    <row r="46" spans="1:32" ht="20.100000000000001" customHeight="1" thickBot="1" x14ac:dyDescent="0.2">
      <c r="A46" s="93"/>
      <c r="B46" s="354"/>
      <c r="C46" s="51" t="s">
        <v>86</v>
      </c>
      <c r="D46" s="368" t="s">
        <v>157</v>
      </c>
      <c r="E46" s="368"/>
      <c r="F46" s="368"/>
      <c r="G46" s="368"/>
      <c r="H46" s="368"/>
      <c r="I46" s="368"/>
      <c r="J46" s="368"/>
      <c r="K46" s="368"/>
      <c r="L46" s="368"/>
      <c r="M46" s="368"/>
      <c r="N46" s="368"/>
      <c r="O46" s="368"/>
      <c r="P46" s="368"/>
      <c r="Q46" s="368"/>
      <c r="R46" s="368"/>
      <c r="S46" s="368"/>
      <c r="T46" s="167"/>
      <c r="V46" s="69"/>
      <c r="W46" s="69"/>
      <c r="X46" s="69"/>
      <c r="Y46" s="69"/>
      <c r="Z46" s="69"/>
      <c r="AA46" s="69"/>
      <c r="AB46" s="69"/>
      <c r="AC46" s="69"/>
      <c r="AD46" s="69"/>
      <c r="AE46" s="69"/>
      <c r="AF46" s="69"/>
    </row>
    <row r="47" spans="1:32" s="69" customFormat="1" ht="9.9499999999999993" customHeight="1" thickBot="1" x14ac:dyDescent="0.2">
      <c r="O47" s="72"/>
      <c r="V47" s="68"/>
      <c r="W47" s="68"/>
      <c r="X47" s="68"/>
      <c r="Y47" s="68"/>
      <c r="Z47" s="68"/>
      <c r="AA47" s="68"/>
      <c r="AB47" s="68"/>
      <c r="AC47" s="68"/>
      <c r="AD47" s="68"/>
      <c r="AE47" s="68"/>
      <c r="AF47" s="68"/>
    </row>
    <row r="48" spans="1:32" ht="20.100000000000001" customHeight="1" x14ac:dyDescent="0.15">
      <c r="A48" s="93"/>
      <c r="B48" s="375" t="s">
        <v>65</v>
      </c>
      <c r="C48" s="48" t="s">
        <v>73</v>
      </c>
      <c r="D48" s="259" t="s">
        <v>114</v>
      </c>
      <c r="E48" s="259"/>
      <c r="F48" s="259"/>
      <c r="G48" s="259"/>
      <c r="H48" s="259"/>
      <c r="I48" s="259"/>
      <c r="J48" s="259"/>
      <c r="K48" s="259"/>
      <c r="L48" s="259"/>
      <c r="M48" s="259"/>
      <c r="N48" s="259"/>
      <c r="O48" s="259"/>
      <c r="P48" s="259"/>
      <c r="Q48" s="259"/>
      <c r="R48" s="259"/>
      <c r="S48" s="259"/>
      <c r="T48" s="260"/>
      <c r="U48" s="25"/>
    </row>
    <row r="49" spans="1:32" ht="20.100000000000001" customHeight="1" x14ac:dyDescent="0.15">
      <c r="A49" s="93"/>
      <c r="B49" s="393"/>
      <c r="C49" s="50" t="s">
        <v>107</v>
      </c>
      <c r="D49" s="254" t="s">
        <v>141</v>
      </c>
      <c r="E49" s="254"/>
      <c r="F49" s="254"/>
      <c r="G49" s="254"/>
      <c r="H49" s="254"/>
      <c r="I49" s="254"/>
      <c r="J49" s="254"/>
      <c r="K49" s="254"/>
      <c r="L49" s="254"/>
      <c r="M49" s="254"/>
      <c r="N49" s="254"/>
      <c r="O49" s="254"/>
      <c r="P49" s="254"/>
      <c r="Q49" s="254"/>
      <c r="R49" s="254"/>
      <c r="S49" s="153"/>
      <c r="T49" s="158"/>
      <c r="U49" s="25"/>
    </row>
    <row r="50" spans="1:32" ht="20.100000000000001" customHeight="1" x14ac:dyDescent="0.15">
      <c r="A50" s="93"/>
      <c r="B50" s="411"/>
      <c r="C50" s="54" t="s">
        <v>75</v>
      </c>
      <c r="D50" s="255" t="s">
        <v>106</v>
      </c>
      <c r="E50" s="255"/>
      <c r="F50" s="255"/>
      <c r="G50" s="255"/>
      <c r="H50" s="255"/>
      <c r="I50" s="255"/>
      <c r="J50" s="255"/>
      <c r="K50" s="255"/>
      <c r="L50" s="255"/>
      <c r="M50" s="255"/>
      <c r="N50" s="255"/>
      <c r="O50" s="255"/>
      <c r="P50" s="255"/>
      <c r="Q50" s="255"/>
      <c r="R50" s="153"/>
      <c r="S50" s="153"/>
      <c r="T50" s="47"/>
      <c r="U50" s="25"/>
    </row>
    <row r="51" spans="1:32" ht="20.100000000000001" customHeight="1" x14ac:dyDescent="0.15">
      <c r="A51" s="93"/>
      <c r="B51" s="393"/>
      <c r="C51" s="182" t="s">
        <v>75</v>
      </c>
      <c r="D51" s="313" t="s">
        <v>121</v>
      </c>
      <c r="E51" s="313"/>
      <c r="F51" s="313"/>
      <c r="G51" s="313"/>
      <c r="H51" s="313"/>
      <c r="I51" s="313"/>
      <c r="J51" s="313"/>
      <c r="K51" s="313"/>
      <c r="L51" s="313"/>
      <c r="M51" s="313"/>
      <c r="N51" s="313"/>
      <c r="O51" s="313"/>
      <c r="P51" s="313"/>
      <c r="Q51" s="313"/>
      <c r="R51" s="297" t="s">
        <v>64</v>
      </c>
      <c r="S51" s="297"/>
      <c r="T51" s="298"/>
      <c r="U51" s="25"/>
      <c r="V51" s="97"/>
      <c r="W51" s="97"/>
      <c r="X51" s="97"/>
      <c r="Y51" s="97"/>
      <c r="Z51" s="97"/>
      <c r="AA51" s="97"/>
      <c r="AB51" s="97"/>
      <c r="AC51" s="97"/>
      <c r="AD51" s="97"/>
      <c r="AE51" s="97"/>
      <c r="AF51" s="97"/>
    </row>
    <row r="52" spans="1:32" s="97" customFormat="1" ht="20.100000000000001" customHeight="1" x14ac:dyDescent="0.15">
      <c r="A52" s="93"/>
      <c r="B52" s="393"/>
      <c r="C52" s="265" t="s">
        <v>161</v>
      </c>
      <c r="D52" s="261" t="s">
        <v>162</v>
      </c>
      <c r="E52" s="261"/>
      <c r="F52" s="262"/>
      <c r="G52" s="413" t="s">
        <v>13</v>
      </c>
      <c r="H52" s="40"/>
      <c r="I52" s="41"/>
      <c r="J52" s="41"/>
      <c r="K52" s="42" t="str">
        <f>$B$2</f>
        <v>令和</v>
      </c>
      <c r="L52" s="14">
        <f>$C$2-1</f>
        <v>-1</v>
      </c>
      <c r="M52" s="41" t="s">
        <v>0</v>
      </c>
      <c r="N52" s="41"/>
      <c r="O52" s="41"/>
      <c r="P52" s="43"/>
      <c r="Q52" s="247" t="str">
        <f>$B$2&amp;$C$2&amp;M52</f>
        <v>令和年</v>
      </c>
      <c r="R52" s="249"/>
      <c r="S52" s="388" t="s">
        <v>17</v>
      </c>
      <c r="T52" s="30"/>
      <c r="U52" s="26"/>
    </row>
    <row r="53" spans="1:32" s="97" customFormat="1" ht="20.100000000000001" customHeight="1" x14ac:dyDescent="0.15">
      <c r="A53" s="93"/>
      <c r="B53" s="393"/>
      <c r="C53" s="266"/>
      <c r="D53" s="263"/>
      <c r="E53" s="263"/>
      <c r="F53" s="264"/>
      <c r="G53" s="414"/>
      <c r="H53" s="151" t="s">
        <v>12</v>
      </c>
      <c r="I53" s="12" t="s">
        <v>11</v>
      </c>
      <c r="J53" s="151" t="s">
        <v>10</v>
      </c>
      <c r="K53" s="12" t="s">
        <v>9</v>
      </c>
      <c r="L53" s="12" t="s">
        <v>8</v>
      </c>
      <c r="M53" s="152" t="s">
        <v>7</v>
      </c>
      <c r="N53" s="151" t="s">
        <v>6</v>
      </c>
      <c r="O53" s="12" t="s">
        <v>5</v>
      </c>
      <c r="P53" s="12" t="s">
        <v>4</v>
      </c>
      <c r="Q53" s="151" t="s">
        <v>3</v>
      </c>
      <c r="R53" s="12" t="s">
        <v>2</v>
      </c>
      <c r="S53" s="389"/>
      <c r="T53" s="30"/>
      <c r="U53" s="26"/>
    </row>
    <row r="54" spans="1:32" s="97" customFormat="1" ht="30" customHeight="1" x14ac:dyDescent="0.15">
      <c r="A54" s="93"/>
      <c r="B54" s="393"/>
      <c r="C54" s="300" t="s">
        <v>147</v>
      </c>
      <c r="D54" s="301"/>
      <c r="E54" s="301"/>
      <c r="F54" s="302"/>
      <c r="G54" s="163">
        <v>0.25</v>
      </c>
      <c r="H54" s="164"/>
      <c r="I54" s="5"/>
      <c r="J54" s="5"/>
      <c r="K54" s="5"/>
      <c r="L54" s="5"/>
      <c r="M54" s="5"/>
      <c r="N54" s="5"/>
      <c r="O54" s="5"/>
      <c r="P54" s="5"/>
      <c r="Q54" s="5"/>
      <c r="R54" s="5"/>
      <c r="S54" s="13"/>
      <c r="T54" s="29"/>
      <c r="U54" s="27"/>
    </row>
    <row r="55" spans="1:32" s="97" customFormat="1" ht="30" customHeight="1" x14ac:dyDescent="0.15">
      <c r="A55" s="93"/>
      <c r="B55" s="393"/>
      <c r="C55" s="314" t="s">
        <v>148</v>
      </c>
      <c r="D55" s="315"/>
      <c r="E55" s="315"/>
      <c r="F55" s="316"/>
      <c r="G55" s="8">
        <v>0.5</v>
      </c>
      <c r="H55" s="1"/>
      <c r="I55" s="2"/>
      <c r="J55" s="2"/>
      <c r="K55" s="2"/>
      <c r="L55" s="2"/>
      <c r="M55" s="2"/>
      <c r="N55" s="2"/>
      <c r="O55" s="2"/>
      <c r="P55" s="2"/>
      <c r="Q55" s="2"/>
      <c r="R55" s="2"/>
      <c r="S55" s="13"/>
      <c r="T55" s="29"/>
      <c r="U55" s="27"/>
    </row>
    <row r="56" spans="1:32" s="97" customFormat="1" ht="30" customHeight="1" x14ac:dyDescent="0.15">
      <c r="A56" s="93"/>
      <c r="B56" s="393"/>
      <c r="C56" s="303" t="s">
        <v>149</v>
      </c>
      <c r="D56" s="303"/>
      <c r="E56" s="303"/>
      <c r="F56" s="304"/>
      <c r="G56" s="8">
        <v>0.75</v>
      </c>
      <c r="H56" s="1"/>
      <c r="I56" s="2"/>
      <c r="J56" s="2"/>
      <c r="K56" s="2"/>
      <c r="L56" s="2"/>
      <c r="M56" s="2"/>
      <c r="N56" s="2"/>
      <c r="O56" s="2"/>
      <c r="P56" s="2"/>
      <c r="Q56" s="2"/>
      <c r="R56" s="2"/>
      <c r="S56" s="13"/>
      <c r="T56" s="29"/>
      <c r="U56" s="27"/>
    </row>
    <row r="57" spans="1:32" s="97" customFormat="1" ht="30" customHeight="1" x14ac:dyDescent="0.15">
      <c r="A57" s="93"/>
      <c r="B57" s="393"/>
      <c r="C57" s="305" t="s">
        <v>150</v>
      </c>
      <c r="D57" s="305"/>
      <c r="E57" s="305"/>
      <c r="F57" s="306"/>
      <c r="G57" s="18">
        <v>1</v>
      </c>
      <c r="H57" s="3"/>
      <c r="I57" s="4"/>
      <c r="J57" s="4"/>
      <c r="K57" s="4"/>
      <c r="L57" s="4"/>
      <c r="M57" s="4"/>
      <c r="N57" s="4"/>
      <c r="O57" s="4"/>
      <c r="P57" s="4"/>
      <c r="Q57" s="4"/>
      <c r="R57" s="4"/>
      <c r="S57" s="13"/>
      <c r="T57" s="29"/>
      <c r="U57" s="27"/>
      <c r="V57" s="70"/>
      <c r="W57" s="70"/>
      <c r="X57" s="70"/>
      <c r="Y57" s="70"/>
      <c r="Z57" s="70"/>
      <c r="AA57" s="70"/>
      <c r="AB57" s="70"/>
      <c r="AC57" s="70"/>
      <c r="AD57" s="70"/>
      <c r="AE57" s="70"/>
      <c r="AF57" s="70"/>
    </row>
    <row r="58" spans="1:32" s="70" customFormat="1" ht="20.100000000000001" customHeight="1" x14ac:dyDescent="0.15">
      <c r="A58" s="69"/>
      <c r="B58" s="393"/>
      <c r="C58" s="110" t="s">
        <v>108</v>
      </c>
      <c r="D58" s="237" t="s">
        <v>142</v>
      </c>
      <c r="E58" s="237"/>
      <c r="F58" s="237"/>
      <c r="G58" s="237"/>
      <c r="H58" s="237"/>
      <c r="I58" s="237"/>
      <c r="J58" s="237"/>
      <c r="K58" s="237"/>
      <c r="L58" s="237"/>
      <c r="M58" s="237"/>
      <c r="N58" s="237"/>
      <c r="O58" s="237"/>
      <c r="P58" s="237"/>
      <c r="Q58" s="237"/>
      <c r="R58" s="237"/>
      <c r="S58" s="237"/>
      <c r="T58" s="111"/>
      <c r="U58" s="69"/>
    </row>
    <row r="59" spans="1:32" s="70" customFormat="1" ht="9.9499999999999993" customHeight="1" x14ac:dyDescent="0.15">
      <c r="A59" s="69"/>
      <c r="B59" s="393"/>
      <c r="C59" s="72"/>
      <c r="D59" s="72"/>
      <c r="E59" s="72"/>
      <c r="F59" s="72"/>
      <c r="G59" s="72"/>
      <c r="H59" s="72"/>
      <c r="I59" s="72"/>
      <c r="J59" s="72"/>
      <c r="K59" s="72"/>
      <c r="L59" s="72"/>
      <c r="M59" s="72"/>
      <c r="N59" s="72"/>
      <c r="O59" s="72"/>
      <c r="P59" s="72"/>
      <c r="Q59" s="72"/>
      <c r="R59" s="72"/>
      <c r="S59" s="72"/>
      <c r="T59" s="101"/>
      <c r="U59" s="69"/>
      <c r="V59" s="97"/>
      <c r="W59" s="97"/>
      <c r="X59" s="97"/>
      <c r="Y59" s="97"/>
      <c r="Z59" s="97"/>
      <c r="AA59" s="97"/>
      <c r="AB59" s="97"/>
      <c r="AC59" s="97"/>
      <c r="AD59" s="97"/>
      <c r="AE59" s="97"/>
      <c r="AF59" s="97"/>
    </row>
    <row r="60" spans="1:32" s="70" customFormat="1" ht="20.100000000000001" customHeight="1" x14ac:dyDescent="0.15">
      <c r="A60" s="69"/>
      <c r="B60" s="411"/>
      <c r="C60" s="265" t="s">
        <v>164</v>
      </c>
      <c r="D60" s="261" t="s">
        <v>163</v>
      </c>
      <c r="E60" s="261"/>
      <c r="F60" s="262"/>
      <c r="G60" s="72"/>
      <c r="H60" s="72"/>
      <c r="I60" s="72"/>
      <c r="J60" s="72"/>
      <c r="K60" s="72"/>
      <c r="L60" s="72"/>
      <c r="M60" s="72"/>
      <c r="N60" s="72"/>
      <c r="O60" s="72"/>
      <c r="P60" s="72"/>
      <c r="Q60" s="72"/>
      <c r="R60" s="72"/>
      <c r="S60" s="72"/>
      <c r="T60" s="101"/>
      <c r="U60" s="69"/>
      <c r="V60" s="97"/>
      <c r="W60" s="97"/>
      <c r="X60" s="97"/>
      <c r="Y60" s="97"/>
      <c r="Z60" s="97"/>
      <c r="AA60" s="97"/>
      <c r="AB60" s="97"/>
      <c r="AC60" s="97"/>
      <c r="AD60" s="97"/>
      <c r="AE60" s="97"/>
      <c r="AF60" s="97"/>
    </row>
    <row r="61" spans="1:32" s="97" customFormat="1" ht="20.100000000000001" customHeight="1" x14ac:dyDescent="0.15">
      <c r="A61" s="93"/>
      <c r="B61" s="411"/>
      <c r="C61" s="266"/>
      <c r="D61" s="263"/>
      <c r="E61" s="263"/>
      <c r="F61" s="264"/>
      <c r="G61" s="168" t="s">
        <v>57</v>
      </c>
      <c r="H61" s="151" t="s">
        <v>12</v>
      </c>
      <c r="I61" s="12" t="s">
        <v>11</v>
      </c>
      <c r="J61" s="151" t="s">
        <v>10</v>
      </c>
      <c r="K61" s="12" t="s">
        <v>9</v>
      </c>
      <c r="L61" s="12" t="s">
        <v>8</v>
      </c>
      <c r="M61" s="152" t="s">
        <v>7</v>
      </c>
      <c r="N61" s="151" t="s">
        <v>6</v>
      </c>
      <c r="O61" s="12" t="s">
        <v>5</v>
      </c>
      <c r="P61" s="12" t="s">
        <v>4</v>
      </c>
      <c r="Q61" s="151" t="s">
        <v>3</v>
      </c>
      <c r="R61" s="12" t="s">
        <v>2</v>
      </c>
      <c r="S61" s="19" t="s">
        <v>58</v>
      </c>
      <c r="T61" s="30"/>
      <c r="U61" s="26"/>
    </row>
    <row r="62" spans="1:32" s="97" customFormat="1" ht="30" customHeight="1" x14ac:dyDescent="0.15">
      <c r="A62" s="93"/>
      <c r="B62" s="393"/>
      <c r="C62" s="406" t="s">
        <v>60</v>
      </c>
      <c r="D62" s="307" t="s">
        <v>151</v>
      </c>
      <c r="E62" s="308"/>
      <c r="F62" s="309"/>
      <c r="G62" s="165">
        <v>0.25</v>
      </c>
      <c r="H62" s="166"/>
      <c r="I62" s="5"/>
      <c r="J62" s="166"/>
      <c r="K62" s="5"/>
      <c r="L62" s="5"/>
      <c r="M62" s="164"/>
      <c r="N62" s="166"/>
      <c r="O62" s="5"/>
      <c r="P62" s="5"/>
      <c r="Q62" s="166"/>
      <c r="R62" s="5"/>
      <c r="S62" s="13"/>
      <c r="T62" s="29"/>
      <c r="U62" s="27"/>
    </row>
    <row r="63" spans="1:32" s="97" customFormat="1" ht="30" customHeight="1" x14ac:dyDescent="0.15">
      <c r="A63" s="93"/>
      <c r="B63" s="393"/>
      <c r="C63" s="406"/>
      <c r="D63" s="390" t="s">
        <v>152</v>
      </c>
      <c r="E63" s="391"/>
      <c r="F63" s="392"/>
      <c r="G63" s="9">
        <v>0.5</v>
      </c>
      <c r="H63" s="6"/>
      <c r="I63" s="2"/>
      <c r="J63" s="6"/>
      <c r="K63" s="2"/>
      <c r="L63" s="2"/>
      <c r="M63" s="1"/>
      <c r="N63" s="6"/>
      <c r="O63" s="2"/>
      <c r="P63" s="2"/>
      <c r="Q63" s="6"/>
      <c r="R63" s="2"/>
      <c r="S63" s="13"/>
      <c r="T63" s="29"/>
      <c r="U63" s="27"/>
    </row>
    <row r="64" spans="1:32" s="97" customFormat="1" ht="30" customHeight="1" x14ac:dyDescent="0.15">
      <c r="A64" s="93"/>
      <c r="B64" s="393"/>
      <c r="C64" s="406"/>
      <c r="D64" s="310" t="s">
        <v>153</v>
      </c>
      <c r="E64" s="311"/>
      <c r="F64" s="312"/>
      <c r="G64" s="9">
        <v>0.75</v>
      </c>
      <c r="H64" s="6"/>
      <c r="I64" s="2"/>
      <c r="J64" s="6"/>
      <c r="K64" s="2"/>
      <c r="L64" s="2"/>
      <c r="M64" s="1"/>
      <c r="N64" s="6"/>
      <c r="O64" s="2"/>
      <c r="P64" s="2"/>
      <c r="Q64" s="6"/>
      <c r="R64" s="2"/>
      <c r="S64" s="13"/>
      <c r="T64" s="29"/>
      <c r="U64" s="27"/>
    </row>
    <row r="65" spans="1:32" s="97" customFormat="1" ht="30" customHeight="1" x14ac:dyDescent="0.15">
      <c r="A65" s="93"/>
      <c r="B65" s="393"/>
      <c r="C65" s="407"/>
      <c r="D65" s="408" t="s">
        <v>154</v>
      </c>
      <c r="E65" s="409"/>
      <c r="F65" s="410"/>
      <c r="G65" s="10">
        <v>1</v>
      </c>
      <c r="H65" s="7"/>
      <c r="I65" s="4"/>
      <c r="J65" s="7"/>
      <c r="K65" s="4"/>
      <c r="L65" s="4"/>
      <c r="M65" s="3"/>
      <c r="N65" s="7"/>
      <c r="O65" s="4"/>
      <c r="P65" s="4"/>
      <c r="Q65" s="7"/>
      <c r="R65" s="4"/>
      <c r="S65" s="13"/>
      <c r="T65" s="29"/>
      <c r="U65" s="27"/>
    </row>
    <row r="66" spans="1:32" s="97" customFormat="1" ht="30" customHeight="1" x14ac:dyDescent="0.15">
      <c r="A66" s="93"/>
      <c r="B66" s="393"/>
      <c r="C66" s="21" t="s">
        <v>59</v>
      </c>
      <c r="D66" s="256" t="s">
        <v>51</v>
      </c>
      <c r="E66" s="257"/>
      <c r="F66" s="258"/>
      <c r="G66" s="22">
        <v>1</v>
      </c>
      <c r="H66" s="31"/>
      <c r="I66" s="32"/>
      <c r="J66" s="31"/>
      <c r="K66" s="32"/>
      <c r="L66" s="32"/>
      <c r="M66" s="33"/>
      <c r="N66" s="31"/>
      <c r="O66" s="32"/>
      <c r="P66" s="32"/>
      <c r="Q66" s="31"/>
      <c r="R66" s="32"/>
      <c r="S66" s="13"/>
      <c r="T66" s="29"/>
      <c r="U66" s="27"/>
      <c r="V66" s="70"/>
      <c r="W66" s="70"/>
      <c r="X66" s="70"/>
      <c r="Y66" s="70"/>
      <c r="Z66" s="70"/>
      <c r="AA66" s="70"/>
      <c r="AB66" s="70"/>
      <c r="AC66" s="70"/>
      <c r="AD66" s="70"/>
      <c r="AE66" s="70"/>
      <c r="AF66" s="70"/>
    </row>
    <row r="67" spans="1:32" s="70" customFormat="1" ht="30" customHeight="1" x14ac:dyDescent="0.15">
      <c r="A67" s="69"/>
      <c r="B67" s="393"/>
      <c r="C67" s="110" t="s">
        <v>109</v>
      </c>
      <c r="D67" s="236" t="s">
        <v>166</v>
      </c>
      <c r="E67" s="236"/>
      <c r="F67" s="236"/>
      <c r="G67" s="236"/>
      <c r="H67" s="236"/>
      <c r="I67" s="236"/>
      <c r="J67" s="236"/>
      <c r="K67" s="236"/>
      <c r="L67" s="236"/>
      <c r="M67" s="236"/>
      <c r="N67" s="236"/>
      <c r="O67" s="236"/>
      <c r="P67" s="236"/>
      <c r="Q67" s="236"/>
      <c r="R67" s="236"/>
      <c r="S67" s="236"/>
      <c r="T67" s="111"/>
      <c r="U67" s="69"/>
    </row>
    <row r="68" spans="1:32" s="70" customFormat="1" ht="20.100000000000001" customHeight="1" x14ac:dyDescent="0.15">
      <c r="A68" s="69"/>
      <c r="B68" s="393"/>
      <c r="C68" s="109" t="s">
        <v>60</v>
      </c>
      <c r="D68" s="238" t="s">
        <v>174</v>
      </c>
      <c r="E68" s="238"/>
      <c r="F68" s="238"/>
      <c r="G68" s="238"/>
      <c r="H68" s="238"/>
      <c r="I68" s="238"/>
      <c r="J68" s="238"/>
      <c r="K68" s="238"/>
      <c r="L68" s="238"/>
      <c r="M68" s="238"/>
      <c r="N68" s="238"/>
      <c r="O68" s="238"/>
      <c r="P68" s="238"/>
      <c r="Q68" s="238"/>
      <c r="R68" s="238"/>
      <c r="S68" s="238"/>
      <c r="T68" s="111"/>
      <c r="U68" s="69"/>
    </row>
    <row r="69" spans="1:32" s="70" customFormat="1" ht="20.100000000000001" customHeight="1" x14ac:dyDescent="0.15">
      <c r="A69" s="69"/>
      <c r="B69" s="393"/>
      <c r="C69" s="109" t="s">
        <v>59</v>
      </c>
      <c r="D69" s="238" t="s">
        <v>112</v>
      </c>
      <c r="E69" s="238"/>
      <c r="F69" s="238"/>
      <c r="G69" s="238"/>
      <c r="H69" s="238"/>
      <c r="I69" s="238"/>
      <c r="J69" s="238"/>
      <c r="K69" s="238"/>
      <c r="L69" s="238"/>
      <c r="M69" s="238"/>
      <c r="N69" s="238"/>
      <c r="O69" s="238"/>
      <c r="P69" s="238"/>
      <c r="Q69" s="238"/>
      <c r="R69" s="238"/>
      <c r="S69" s="238"/>
      <c r="T69" s="111"/>
      <c r="U69" s="69"/>
      <c r="V69" s="114"/>
      <c r="W69" s="114"/>
      <c r="X69" s="114"/>
      <c r="Y69" s="114"/>
      <c r="Z69" s="114"/>
      <c r="AA69" s="114"/>
      <c r="AB69" s="114"/>
      <c r="AC69" s="114"/>
      <c r="AD69" s="114"/>
      <c r="AE69" s="114"/>
      <c r="AF69" s="114"/>
    </row>
    <row r="70" spans="1:32" s="114" customFormat="1" ht="39.950000000000003" customHeight="1" x14ac:dyDescent="0.15">
      <c r="A70" s="112"/>
      <c r="B70" s="393"/>
      <c r="C70" s="113"/>
      <c r="D70" s="232" t="s">
        <v>110</v>
      </c>
      <c r="E70" s="232"/>
      <c r="F70" s="232"/>
      <c r="G70" s="232"/>
      <c r="H70" s="232"/>
      <c r="I70" s="232"/>
      <c r="J70" s="232"/>
      <c r="K70" s="232"/>
      <c r="L70" s="232"/>
      <c r="M70" s="232"/>
      <c r="N70" s="232"/>
      <c r="O70" s="232"/>
      <c r="P70" s="232"/>
      <c r="Q70" s="232"/>
      <c r="R70" s="232"/>
      <c r="S70" s="232"/>
      <c r="T70" s="157"/>
      <c r="U70" s="112"/>
      <c r="V70" s="97"/>
      <c r="W70" s="97"/>
      <c r="X70" s="97"/>
      <c r="Y70" s="97"/>
      <c r="Z70" s="97"/>
      <c r="AA70" s="97"/>
      <c r="AB70" s="97"/>
      <c r="AC70" s="97"/>
      <c r="AD70" s="97"/>
      <c r="AE70" s="97"/>
      <c r="AF70" s="97"/>
    </row>
    <row r="71" spans="1:32" s="97" customFormat="1" ht="9.9499999999999993" customHeight="1" x14ac:dyDescent="0.15">
      <c r="A71" s="93"/>
      <c r="B71" s="393"/>
      <c r="C71" s="72"/>
      <c r="D71" s="72"/>
      <c r="E71" s="72"/>
      <c r="F71" s="72"/>
      <c r="G71" s="72"/>
      <c r="H71" s="72"/>
      <c r="I71" s="72"/>
      <c r="J71" s="72"/>
      <c r="K71" s="72"/>
      <c r="L71" s="72"/>
      <c r="M71" s="72"/>
      <c r="N71" s="72"/>
      <c r="O71" s="72"/>
      <c r="P71" s="72"/>
      <c r="Q71" s="72"/>
      <c r="R71" s="72"/>
      <c r="S71" s="72"/>
      <c r="T71" s="29"/>
      <c r="U71" s="26"/>
    </row>
    <row r="72" spans="1:32" s="97" customFormat="1" ht="20.100000000000001" customHeight="1" x14ac:dyDescent="0.15">
      <c r="A72" s="93"/>
      <c r="B72" s="393"/>
      <c r="C72" s="233"/>
      <c r="D72" s="233"/>
      <c r="E72" s="233"/>
      <c r="F72" s="233"/>
      <c r="G72" s="156" t="s">
        <v>57</v>
      </c>
      <c r="H72" s="151" t="s">
        <v>12</v>
      </c>
      <c r="I72" s="12" t="s">
        <v>11</v>
      </c>
      <c r="J72" s="151" t="s">
        <v>10</v>
      </c>
      <c r="K72" s="12" t="s">
        <v>9</v>
      </c>
      <c r="L72" s="12" t="s">
        <v>8</v>
      </c>
      <c r="M72" s="152" t="s">
        <v>7</v>
      </c>
      <c r="N72" s="151" t="s">
        <v>6</v>
      </c>
      <c r="O72" s="12" t="s">
        <v>5</v>
      </c>
      <c r="P72" s="12" t="s">
        <v>4</v>
      </c>
      <c r="Q72" s="151" t="s">
        <v>3</v>
      </c>
      <c r="R72" s="12" t="s">
        <v>2</v>
      </c>
      <c r="S72" s="19" t="s">
        <v>58</v>
      </c>
      <c r="T72" s="30"/>
    </row>
    <row r="73" spans="1:32" s="97" customFormat="1" ht="30" customHeight="1" x14ac:dyDescent="0.15">
      <c r="A73" s="93"/>
      <c r="B73" s="393"/>
      <c r="C73" s="383" t="s">
        <v>14</v>
      </c>
      <c r="D73" s="384"/>
      <c r="E73" s="384"/>
      <c r="F73" s="384"/>
      <c r="G73" s="385"/>
      <c r="H73" s="59">
        <f>$G$54*H54+$G$55*H55+$G$56*H56+$G$57*H57+$G$62*H62+$G$63*H63+$G$64*H64+$G$65*H65+$G$66*H66</f>
        <v>0</v>
      </c>
      <c r="I73" s="59">
        <f t="shared" ref="I73:Q73" si="0">$G$54*I54+$G$55*I55+$G$56*I56+$G$57*I57+$G$62*I62+$G$63*I63+$G$64*I64+$G$65*I65+$G$66*I66</f>
        <v>0</v>
      </c>
      <c r="J73" s="59">
        <f t="shared" si="0"/>
        <v>0</v>
      </c>
      <c r="K73" s="59">
        <f t="shared" si="0"/>
        <v>0</v>
      </c>
      <c r="L73" s="59">
        <f t="shared" si="0"/>
        <v>0</v>
      </c>
      <c r="M73" s="59">
        <f t="shared" si="0"/>
        <v>0</v>
      </c>
      <c r="N73" s="59">
        <f t="shared" si="0"/>
        <v>0</v>
      </c>
      <c r="O73" s="59">
        <f t="shared" si="0"/>
        <v>0</v>
      </c>
      <c r="P73" s="59">
        <f t="shared" si="0"/>
        <v>0</v>
      </c>
      <c r="Q73" s="59">
        <f t="shared" si="0"/>
        <v>0</v>
      </c>
      <c r="R73" s="59">
        <f>$G$54*R54+$G$55*R55+$G$56*R56+$G$57*R57+$G$62*R62+$G$63*R63+$G$64*R64+$G$65*R65+$G$66*R66</f>
        <v>0</v>
      </c>
      <c r="S73" s="13"/>
      <c r="T73" s="29"/>
      <c r="U73" s="27"/>
    </row>
    <row r="74" spans="1:32" s="97" customFormat="1" ht="30" customHeight="1" x14ac:dyDescent="0.15">
      <c r="A74" s="93"/>
      <c r="B74" s="393"/>
      <c r="C74" s="404" t="s">
        <v>105</v>
      </c>
      <c r="D74" s="404"/>
      <c r="E74" s="404"/>
      <c r="F74" s="405"/>
      <c r="G74" s="44">
        <v>0.8571428571428571</v>
      </c>
      <c r="H74" s="16"/>
      <c r="I74" s="16"/>
      <c r="J74" s="16"/>
      <c r="K74" s="16"/>
      <c r="L74" s="16"/>
      <c r="M74" s="16"/>
      <c r="N74" s="16"/>
      <c r="O74" s="16"/>
      <c r="P74" s="16"/>
      <c r="Q74" s="16"/>
      <c r="R74" s="16"/>
      <c r="S74" s="15"/>
      <c r="T74" s="29"/>
      <c r="U74" s="27"/>
    </row>
    <row r="75" spans="1:32" s="97" customFormat="1" ht="30" customHeight="1" x14ac:dyDescent="0.15">
      <c r="A75" s="93"/>
      <c r="B75" s="393"/>
      <c r="C75" s="381" t="s">
        <v>1</v>
      </c>
      <c r="D75" s="381"/>
      <c r="E75" s="381"/>
      <c r="F75" s="381"/>
      <c r="G75" s="382"/>
      <c r="H75" s="59">
        <f>IF(H74="",H73,ROUND(H73*6/7,2))</f>
        <v>0</v>
      </c>
      <c r="I75" s="59">
        <f t="shared" ref="I75:R75" si="1">IF(I74="",I73,ROUND(I73*6/7,2))</f>
        <v>0</v>
      </c>
      <c r="J75" s="59">
        <f t="shared" si="1"/>
        <v>0</v>
      </c>
      <c r="K75" s="59">
        <f t="shared" si="1"/>
        <v>0</v>
      </c>
      <c r="L75" s="59">
        <f t="shared" si="1"/>
        <v>0</v>
      </c>
      <c r="M75" s="59">
        <f>IF(M74="",M73,ROUND(M73*6/7,2))</f>
        <v>0</v>
      </c>
      <c r="N75" s="59">
        <f t="shared" si="1"/>
        <v>0</v>
      </c>
      <c r="O75" s="59">
        <f t="shared" si="1"/>
        <v>0</v>
      </c>
      <c r="P75" s="59">
        <f t="shared" si="1"/>
        <v>0</v>
      </c>
      <c r="Q75" s="59">
        <f t="shared" si="1"/>
        <v>0</v>
      </c>
      <c r="R75" s="59">
        <f t="shared" si="1"/>
        <v>0</v>
      </c>
      <c r="S75" s="59">
        <f>SUM(H75:R75)</f>
        <v>0</v>
      </c>
      <c r="T75" s="28" t="s">
        <v>87</v>
      </c>
      <c r="U75" s="69"/>
      <c r="V75" s="68"/>
      <c r="W75" s="68"/>
      <c r="X75" s="68"/>
      <c r="Y75" s="68"/>
      <c r="Z75" s="68"/>
      <c r="AA75" s="68"/>
      <c r="AB75" s="68"/>
      <c r="AC75" s="68"/>
      <c r="AD75" s="68"/>
      <c r="AE75" s="68"/>
      <c r="AF75" s="68"/>
    </row>
    <row r="76" spans="1:32" ht="30" customHeight="1" thickBot="1" x14ac:dyDescent="0.2">
      <c r="A76" s="93"/>
      <c r="B76" s="393"/>
      <c r="C76" s="317" t="s">
        <v>111</v>
      </c>
      <c r="D76" s="291" t="s">
        <v>113</v>
      </c>
      <c r="E76" s="291"/>
      <c r="F76" s="291"/>
      <c r="G76" s="291"/>
      <c r="H76" s="291"/>
      <c r="I76" s="291"/>
      <c r="J76" s="291"/>
      <c r="K76" s="291"/>
      <c r="L76" s="291"/>
      <c r="M76" s="291"/>
      <c r="N76" s="291"/>
      <c r="O76" s="291"/>
      <c r="P76" s="294" t="s">
        <v>143</v>
      </c>
      <c r="Q76" s="295"/>
      <c r="R76" s="296"/>
      <c r="S76" s="23">
        <f>COUNTIF(H75:R75,"&gt;0")</f>
        <v>0</v>
      </c>
      <c r="T76" s="28" t="s">
        <v>88</v>
      </c>
      <c r="U76" s="115"/>
    </row>
    <row r="77" spans="1:32" ht="30" customHeight="1" thickBot="1" x14ac:dyDescent="0.2">
      <c r="A77" s="93"/>
      <c r="B77" s="393"/>
      <c r="C77" s="318"/>
      <c r="D77" s="292"/>
      <c r="E77" s="292"/>
      <c r="F77" s="292"/>
      <c r="G77" s="292"/>
      <c r="H77" s="292"/>
      <c r="I77" s="292"/>
      <c r="J77" s="292"/>
      <c r="K77" s="292"/>
      <c r="L77" s="292"/>
      <c r="M77" s="292"/>
      <c r="N77" s="292"/>
      <c r="O77" s="292"/>
      <c r="P77" s="284" t="s">
        <v>90</v>
      </c>
      <c r="Q77" s="285"/>
      <c r="R77" s="285"/>
      <c r="S77" s="65" t="str">
        <f>IF(S76&lt;1,"",S75/S76)</f>
        <v/>
      </c>
      <c r="T77" s="17" t="s">
        <v>89</v>
      </c>
      <c r="U77" s="115"/>
    </row>
    <row r="78" spans="1:32" ht="9.9499999999999993" customHeight="1" thickBot="1" x14ac:dyDescent="0.2">
      <c r="A78" s="93"/>
      <c r="B78" s="412"/>
      <c r="C78" s="319"/>
      <c r="D78" s="293"/>
      <c r="E78" s="293"/>
      <c r="F78" s="293"/>
      <c r="G78" s="293"/>
      <c r="H78" s="293"/>
      <c r="I78" s="293"/>
      <c r="J78" s="293"/>
      <c r="K78" s="293"/>
      <c r="L78" s="293"/>
      <c r="M78" s="293"/>
      <c r="N78" s="293"/>
      <c r="O78" s="293"/>
      <c r="P78" s="299"/>
      <c r="Q78" s="299"/>
      <c r="R78" s="299"/>
      <c r="S78" s="299"/>
      <c r="T78" s="52"/>
      <c r="U78" s="115"/>
      <c r="V78" s="67"/>
      <c r="W78" s="67"/>
      <c r="X78" s="67"/>
      <c r="Y78" s="67"/>
      <c r="Z78" s="67"/>
      <c r="AA78" s="67"/>
      <c r="AB78" s="67"/>
      <c r="AC78" s="67"/>
      <c r="AD78" s="67"/>
      <c r="AE78" s="67"/>
      <c r="AF78" s="67"/>
    </row>
    <row r="79" spans="1:32" s="67" customFormat="1" ht="9.9499999999999993" customHeight="1" thickBot="1" x14ac:dyDescent="0.2">
      <c r="A79" s="93"/>
      <c r="B79" s="34"/>
      <c r="C79" s="34"/>
      <c r="D79" s="34"/>
      <c r="E79" s="34"/>
      <c r="F79" s="34"/>
      <c r="G79" s="34"/>
      <c r="H79" s="34"/>
      <c r="I79" s="34"/>
      <c r="J79" s="34"/>
      <c r="K79" s="34"/>
      <c r="L79" s="34"/>
      <c r="M79" s="34"/>
      <c r="N79" s="34"/>
      <c r="O79" s="34"/>
      <c r="V79" s="70"/>
      <c r="W79" s="70"/>
      <c r="X79" s="70"/>
      <c r="Y79" s="70"/>
      <c r="Z79" s="70"/>
      <c r="AA79" s="70"/>
      <c r="AB79" s="70"/>
      <c r="AC79" s="70"/>
      <c r="AD79" s="70"/>
      <c r="AE79" s="70"/>
      <c r="AF79" s="70"/>
    </row>
    <row r="80" spans="1:32" s="70" customFormat="1" ht="20.100000000000001" customHeight="1" x14ac:dyDescent="0.15">
      <c r="A80" s="72"/>
      <c r="B80" s="375" t="s">
        <v>66</v>
      </c>
      <c r="C80" s="116" t="s">
        <v>76</v>
      </c>
      <c r="D80" s="386" t="s">
        <v>91</v>
      </c>
      <c r="E80" s="386"/>
      <c r="F80" s="386"/>
      <c r="G80" s="386"/>
      <c r="H80" s="386"/>
      <c r="I80" s="386"/>
      <c r="J80" s="386"/>
      <c r="K80" s="386"/>
      <c r="L80" s="386"/>
      <c r="M80" s="386"/>
      <c r="N80" s="386"/>
      <c r="O80" s="386"/>
      <c r="P80" s="386"/>
      <c r="Q80" s="386"/>
      <c r="R80" s="386"/>
      <c r="S80" s="386"/>
      <c r="T80" s="387"/>
      <c r="U80" s="69"/>
      <c r="V80" s="67"/>
      <c r="W80" s="67"/>
      <c r="X80" s="67"/>
      <c r="Y80" s="67"/>
      <c r="Z80" s="67"/>
      <c r="AA80" s="67"/>
      <c r="AB80" s="67"/>
      <c r="AC80" s="67"/>
      <c r="AD80" s="67"/>
      <c r="AE80" s="67"/>
      <c r="AF80" s="67"/>
    </row>
    <row r="81" spans="1:32" s="67" customFormat="1" ht="9.9499999999999993" customHeight="1" thickBot="1" x14ac:dyDescent="0.2">
      <c r="A81" s="93"/>
      <c r="B81" s="393"/>
      <c r="C81" s="34"/>
      <c r="D81" s="34"/>
      <c r="E81" s="34"/>
      <c r="F81" s="34"/>
      <c r="G81" s="34"/>
      <c r="H81" s="34"/>
      <c r="I81" s="34"/>
      <c r="J81" s="34"/>
      <c r="K81" s="34"/>
      <c r="L81" s="34"/>
      <c r="M81" s="34"/>
      <c r="N81" s="34"/>
      <c r="O81" s="34"/>
      <c r="P81" s="94"/>
      <c r="Q81" s="94"/>
      <c r="R81" s="94"/>
      <c r="S81" s="94"/>
      <c r="T81" s="105"/>
      <c r="V81" s="70"/>
      <c r="W81" s="70"/>
      <c r="X81" s="70"/>
      <c r="Y81" s="70"/>
      <c r="Z81" s="70"/>
      <c r="AA81" s="70"/>
      <c r="AB81" s="70"/>
      <c r="AC81" s="70"/>
      <c r="AD81" s="70"/>
      <c r="AE81" s="70"/>
      <c r="AF81" s="70"/>
    </row>
    <row r="82" spans="1:32" s="70" customFormat="1" ht="20.100000000000001" customHeight="1" x14ac:dyDescent="0.15">
      <c r="A82" s="69"/>
      <c r="B82" s="376"/>
      <c r="C82" s="72"/>
      <c r="D82" s="394" t="s">
        <v>27</v>
      </c>
      <c r="E82" s="394"/>
      <c r="F82" s="394" t="s">
        <v>29</v>
      </c>
      <c r="G82" s="394"/>
      <c r="H82" s="394" t="s">
        <v>28</v>
      </c>
      <c r="I82" s="394"/>
      <c r="J82" s="394" t="s">
        <v>30</v>
      </c>
      <c r="K82" s="395"/>
      <c r="L82" s="396" t="s">
        <v>62</v>
      </c>
      <c r="M82" s="397"/>
      <c r="N82" s="72"/>
      <c r="O82" s="72"/>
      <c r="P82" s="117"/>
      <c r="Q82" s="72"/>
      <c r="R82" s="72"/>
      <c r="S82" s="72"/>
      <c r="T82" s="101"/>
      <c r="U82" s="69"/>
    </row>
    <row r="83" spans="1:32" s="70" customFormat="1" ht="30" customHeight="1" thickBot="1" x14ac:dyDescent="0.2">
      <c r="A83" s="69"/>
      <c r="B83" s="376"/>
      <c r="C83" s="72"/>
      <c r="D83" s="398" t="str">
        <f>IF(OR(Q12&gt;1,F83&lt;&gt;""),S77,"")</f>
        <v/>
      </c>
      <c r="E83" s="398"/>
      <c r="F83" s="399" t="str">
        <f>'利用延人員数計算シート（複数単位用）'!S35</f>
        <v/>
      </c>
      <c r="G83" s="400"/>
      <c r="H83" s="399" t="str">
        <f>'利用延人員数計算シート（複数単位用）'!S58</f>
        <v/>
      </c>
      <c r="I83" s="400"/>
      <c r="J83" s="399" t="str">
        <f>'利用延人員数計算シート（複数単位用）'!S81</f>
        <v/>
      </c>
      <c r="K83" s="403"/>
      <c r="L83" s="267">
        <f>SUM(D83:K83)</f>
        <v>0</v>
      </c>
      <c r="M83" s="268"/>
      <c r="N83" s="35" t="s">
        <v>124</v>
      </c>
      <c r="O83" s="117"/>
      <c r="P83" s="117"/>
      <c r="Q83" s="72"/>
      <c r="R83" s="72"/>
      <c r="S83" s="72"/>
      <c r="T83" s="101"/>
      <c r="U83" s="69"/>
    </row>
    <row r="84" spans="1:32" s="70" customFormat="1" ht="9.9499999999999993" customHeight="1" thickBot="1" x14ac:dyDescent="0.2">
      <c r="A84" s="69"/>
      <c r="B84" s="377"/>
      <c r="C84" s="118"/>
      <c r="D84" s="118"/>
      <c r="E84" s="118"/>
      <c r="F84" s="119"/>
      <c r="G84" s="120"/>
      <c r="H84" s="121"/>
      <c r="I84" s="122"/>
      <c r="J84" s="122"/>
      <c r="K84" s="123"/>
      <c r="L84" s="118"/>
      <c r="M84" s="124"/>
      <c r="N84" s="121"/>
      <c r="O84" s="121"/>
      <c r="P84" s="118"/>
      <c r="Q84" s="118"/>
      <c r="R84" s="118"/>
      <c r="S84" s="118"/>
      <c r="T84" s="125"/>
      <c r="U84" s="69"/>
      <c r="V84" s="69"/>
      <c r="W84" s="69"/>
      <c r="X84" s="69"/>
      <c r="Y84" s="69"/>
      <c r="Z84" s="69"/>
      <c r="AA84" s="69"/>
      <c r="AB84" s="69"/>
      <c r="AC84" s="69"/>
      <c r="AD84" s="69"/>
      <c r="AE84" s="69"/>
      <c r="AF84" s="69"/>
    </row>
    <row r="85" spans="1:32" s="69" customFormat="1" ht="9.9499999999999993" customHeight="1" thickBot="1" x14ac:dyDescent="0.2">
      <c r="A85" s="72"/>
      <c r="B85" s="94"/>
      <c r="C85" s="126"/>
      <c r="D85" s="72"/>
      <c r="E85" s="72"/>
      <c r="F85" s="127"/>
      <c r="G85" s="127"/>
      <c r="H85" s="127"/>
      <c r="I85" s="127"/>
      <c r="J85" s="127"/>
      <c r="K85" s="127"/>
      <c r="L85" s="72"/>
      <c r="M85" s="72"/>
      <c r="N85" s="72"/>
      <c r="O85" s="72"/>
      <c r="P85" s="72"/>
      <c r="V85" s="70"/>
      <c r="W85" s="70"/>
      <c r="X85" s="70"/>
      <c r="Y85" s="70"/>
      <c r="Z85" s="70"/>
      <c r="AA85" s="70"/>
      <c r="AB85" s="70"/>
      <c r="AC85" s="70"/>
      <c r="AD85" s="70"/>
      <c r="AE85" s="70"/>
      <c r="AF85" s="70"/>
    </row>
    <row r="86" spans="1:32" s="70" customFormat="1" ht="20.100000000000001" customHeight="1" x14ac:dyDescent="0.15">
      <c r="A86" s="72"/>
      <c r="B86" s="375" t="s">
        <v>93</v>
      </c>
      <c r="C86" s="116" t="s">
        <v>76</v>
      </c>
      <c r="D86" s="379" t="s">
        <v>96</v>
      </c>
      <c r="E86" s="379"/>
      <c r="F86" s="379"/>
      <c r="G86" s="379"/>
      <c r="H86" s="379"/>
      <c r="I86" s="379"/>
      <c r="J86" s="379"/>
      <c r="K86" s="379"/>
      <c r="L86" s="379"/>
      <c r="M86" s="379"/>
      <c r="N86" s="379"/>
      <c r="O86" s="379"/>
      <c r="P86" s="379"/>
      <c r="Q86" s="379"/>
      <c r="R86" s="379"/>
      <c r="S86" s="379"/>
      <c r="T86" s="380"/>
      <c r="U86" s="69"/>
    </row>
    <row r="87" spans="1:32" s="70" customFormat="1" ht="19.5" customHeight="1" thickBot="1" x14ac:dyDescent="0.2">
      <c r="A87" s="72"/>
      <c r="B87" s="376"/>
      <c r="C87" s="72"/>
      <c r="D87" s="269" t="s">
        <v>144</v>
      </c>
      <c r="E87" s="269"/>
      <c r="F87" s="269"/>
      <c r="G87" s="269"/>
      <c r="H87" s="269"/>
      <c r="I87" s="72"/>
      <c r="J87" s="128"/>
      <c r="K87" s="72"/>
      <c r="L87" s="72"/>
      <c r="M87" s="72"/>
      <c r="N87" s="72"/>
      <c r="O87" s="72"/>
      <c r="P87" s="72"/>
      <c r="Q87" s="72"/>
      <c r="R87" s="72"/>
      <c r="S87" s="72"/>
      <c r="T87" s="101"/>
      <c r="U87" s="172"/>
    </row>
    <row r="88" spans="1:32" s="70" customFormat="1" ht="28.5" customHeight="1" x14ac:dyDescent="0.15">
      <c r="A88" s="72"/>
      <c r="B88" s="376"/>
      <c r="C88" s="72"/>
      <c r="D88" s="270" t="s">
        <v>173</v>
      </c>
      <c r="E88" s="271"/>
      <c r="F88" s="272"/>
      <c r="G88" s="273" t="s">
        <v>53</v>
      </c>
      <c r="H88" s="274"/>
      <c r="I88" s="169"/>
      <c r="J88" s="287" t="str">
        <f>$B$2&amp;$C$2&amp;"年度
貴事業所の事業所規模"</f>
        <v>令和年度
貴事業所の事業所規模</v>
      </c>
      <c r="K88" s="288"/>
      <c r="L88" s="288"/>
      <c r="M88" s="275" t="str">
        <f>_xlfn.IFS(L83&lt;=0,_xlfn.IFS(L43="",_xlfn.IFS(S77="","",S77&gt;750,G89,TRUE,G88),L43&gt;750,G89,TRUE,G88),L83&gt;750,G89,TRUE,G88)</f>
        <v/>
      </c>
      <c r="N88" s="276"/>
      <c r="O88" s="276"/>
      <c r="P88" s="277"/>
      <c r="Q88" s="378" t="s">
        <v>95</v>
      </c>
      <c r="R88" s="238" t="s">
        <v>94</v>
      </c>
      <c r="S88" s="238"/>
      <c r="T88" s="286"/>
      <c r="U88" s="69"/>
    </row>
    <row r="89" spans="1:32" s="70" customFormat="1" ht="28.5" customHeight="1" thickBot="1" x14ac:dyDescent="0.2">
      <c r="A89" s="72"/>
      <c r="B89" s="376"/>
      <c r="C89" s="72"/>
      <c r="D89" s="281" t="s">
        <v>172</v>
      </c>
      <c r="E89" s="282"/>
      <c r="F89" s="283"/>
      <c r="G89" s="401" t="s">
        <v>171</v>
      </c>
      <c r="H89" s="402"/>
      <c r="I89" s="169"/>
      <c r="J89" s="289"/>
      <c r="K89" s="290"/>
      <c r="L89" s="290"/>
      <c r="M89" s="278"/>
      <c r="N89" s="279"/>
      <c r="O89" s="279"/>
      <c r="P89" s="280"/>
      <c r="Q89" s="378"/>
      <c r="R89" s="238"/>
      <c r="S89" s="238"/>
      <c r="T89" s="286"/>
      <c r="U89" s="69"/>
    </row>
    <row r="90" spans="1:32" s="70" customFormat="1" ht="9.9499999999999993" customHeight="1" thickBot="1" x14ac:dyDescent="0.2">
      <c r="A90" s="72"/>
      <c r="B90" s="377"/>
      <c r="C90" s="130"/>
      <c r="D90" s="118"/>
      <c r="E90" s="118"/>
      <c r="F90" s="118"/>
      <c r="G90" s="120"/>
      <c r="H90" s="131"/>
      <c r="I90" s="118"/>
      <c r="J90" s="118"/>
      <c r="K90" s="118"/>
      <c r="L90" s="118"/>
      <c r="M90" s="118"/>
      <c r="N90" s="118"/>
      <c r="O90" s="118"/>
      <c r="P90" s="118"/>
      <c r="Q90" s="118"/>
      <c r="R90" s="118"/>
      <c r="S90" s="118"/>
      <c r="T90" s="125"/>
      <c r="U90" s="69"/>
      <c r="V90" s="68"/>
      <c r="W90" s="68"/>
      <c r="X90" s="68"/>
      <c r="Y90" s="68"/>
      <c r="Z90" s="68"/>
      <c r="AA90" s="68"/>
      <c r="AB90" s="68"/>
      <c r="AC90" s="68"/>
      <c r="AD90" s="68"/>
      <c r="AE90" s="68"/>
      <c r="AF90" s="68"/>
    </row>
    <row r="91" spans="1:32" ht="9.9499999999999993" customHeight="1" x14ac:dyDescent="0.15">
      <c r="B91" s="67"/>
      <c r="C91" s="67"/>
      <c r="D91" s="67"/>
      <c r="E91" s="67"/>
      <c r="F91" s="67"/>
      <c r="G91" s="67"/>
      <c r="H91" s="67"/>
      <c r="I91" s="67"/>
      <c r="J91" s="67"/>
      <c r="K91" s="67"/>
      <c r="L91" s="67"/>
      <c r="M91" s="67"/>
      <c r="N91" s="67"/>
      <c r="O91" s="67"/>
      <c r="P91" s="67"/>
      <c r="Q91" s="67"/>
      <c r="R91" s="67"/>
      <c r="S91" s="67"/>
      <c r="T91" s="67"/>
    </row>
  </sheetData>
  <sheetProtection sheet="1" objects="1" scenarios="1"/>
  <mergeCells count="137">
    <mergeCell ref="B86:B90"/>
    <mergeCell ref="Q88:Q89"/>
    <mergeCell ref="D86:T86"/>
    <mergeCell ref="C75:G75"/>
    <mergeCell ref="C73:G73"/>
    <mergeCell ref="D80:T80"/>
    <mergeCell ref="S52:S53"/>
    <mergeCell ref="D63:F63"/>
    <mergeCell ref="B80:B84"/>
    <mergeCell ref="D82:E82"/>
    <mergeCell ref="F82:G82"/>
    <mergeCell ref="H82:I82"/>
    <mergeCell ref="J82:K82"/>
    <mergeCell ref="L82:M82"/>
    <mergeCell ref="D83:E83"/>
    <mergeCell ref="F83:G83"/>
    <mergeCell ref="H83:I83"/>
    <mergeCell ref="G89:H89"/>
    <mergeCell ref="J83:K83"/>
    <mergeCell ref="C74:F74"/>
    <mergeCell ref="C62:C65"/>
    <mergeCell ref="D65:F65"/>
    <mergeCell ref="B48:B78"/>
    <mergeCell ref="G52:G53"/>
    <mergeCell ref="B20:B22"/>
    <mergeCell ref="B24:B26"/>
    <mergeCell ref="L25:T25"/>
    <mergeCell ref="J35:K35"/>
    <mergeCell ref="B39:B46"/>
    <mergeCell ref="D42:E42"/>
    <mergeCell ref="I42:J42"/>
    <mergeCell ref="L42:M42"/>
    <mergeCell ref="D43:E43"/>
    <mergeCell ref="I43:J43"/>
    <mergeCell ref="L43:M43"/>
    <mergeCell ref="D39:T39"/>
    <mergeCell ref="B28:B37"/>
    <mergeCell ref="D30:E30"/>
    <mergeCell ref="D31:E31"/>
    <mergeCell ref="C37:T37"/>
    <mergeCell ref="G35:H35"/>
    <mergeCell ref="D45:S45"/>
    <mergeCell ref="D46:S46"/>
    <mergeCell ref="D34:T34"/>
    <mergeCell ref="D35:E35"/>
    <mergeCell ref="L26:T26"/>
    <mergeCell ref="D28:T28"/>
    <mergeCell ref="D20:T20"/>
    <mergeCell ref="I5:L5"/>
    <mergeCell ref="M5:T5"/>
    <mergeCell ref="B7:B18"/>
    <mergeCell ref="C7:E7"/>
    <mergeCell ref="F7:T7"/>
    <mergeCell ref="C8:D8"/>
    <mergeCell ref="E8:T8"/>
    <mergeCell ref="C9:D9"/>
    <mergeCell ref="P17:S17"/>
    <mergeCell ref="N18:O18"/>
    <mergeCell ref="P18:S18"/>
    <mergeCell ref="E9:T9"/>
    <mergeCell ref="C13:D13"/>
    <mergeCell ref="F13:G13"/>
    <mergeCell ref="J13:K13"/>
    <mergeCell ref="N13:O13"/>
    <mergeCell ref="Q52:R52"/>
    <mergeCell ref="R51:T51"/>
    <mergeCell ref="C52:C53"/>
    <mergeCell ref="P78:S78"/>
    <mergeCell ref="C54:F54"/>
    <mergeCell ref="C56:F56"/>
    <mergeCell ref="C57:F57"/>
    <mergeCell ref="D62:F62"/>
    <mergeCell ref="D64:F64"/>
    <mergeCell ref="D51:Q51"/>
    <mergeCell ref="C55:F55"/>
    <mergeCell ref="D69:S69"/>
    <mergeCell ref="C76:C78"/>
    <mergeCell ref="D60:F61"/>
    <mergeCell ref="L83:M83"/>
    <mergeCell ref="D87:H87"/>
    <mergeCell ref="D88:F88"/>
    <mergeCell ref="G88:H88"/>
    <mergeCell ref="M88:P89"/>
    <mergeCell ref="D89:F89"/>
    <mergeCell ref="P77:R77"/>
    <mergeCell ref="R88:T89"/>
    <mergeCell ref="J88:L89"/>
    <mergeCell ref="D76:O78"/>
    <mergeCell ref="P76:R76"/>
    <mergeCell ref="P21:T21"/>
    <mergeCell ref="P22:T22"/>
    <mergeCell ref="E21:O21"/>
    <mergeCell ref="E22:O22"/>
    <mergeCell ref="D70:S70"/>
    <mergeCell ref="C72:F72"/>
    <mergeCell ref="D29:T29"/>
    <mergeCell ref="D40:T40"/>
    <mergeCell ref="D67:S67"/>
    <mergeCell ref="D58:S58"/>
    <mergeCell ref="D68:S68"/>
    <mergeCell ref="D24:T24"/>
    <mergeCell ref="D36:E36"/>
    <mergeCell ref="G36:H36"/>
    <mergeCell ref="J36:K36"/>
    <mergeCell ref="O30:Q30"/>
    <mergeCell ref="D32:E32"/>
    <mergeCell ref="R30:R31"/>
    <mergeCell ref="D49:R49"/>
    <mergeCell ref="D50:Q50"/>
    <mergeCell ref="D66:F66"/>
    <mergeCell ref="D48:T48"/>
    <mergeCell ref="D52:F53"/>
    <mergeCell ref="C60:C61"/>
    <mergeCell ref="C2:D2"/>
    <mergeCell ref="C15:D18"/>
    <mergeCell ref="N15:O15"/>
    <mergeCell ref="P15:S15"/>
    <mergeCell ref="N16:O16"/>
    <mergeCell ref="P16:S16"/>
    <mergeCell ref="N17:O17"/>
    <mergeCell ref="E25:K25"/>
    <mergeCell ref="E26:K26"/>
    <mergeCell ref="O10:O11"/>
    <mergeCell ref="Q10:T10"/>
    <mergeCell ref="Q11:T11"/>
    <mergeCell ref="C12:D12"/>
    <mergeCell ref="E12:N12"/>
    <mergeCell ref="O12:P12"/>
    <mergeCell ref="Q12:S12"/>
    <mergeCell ref="R13:S13"/>
    <mergeCell ref="C14:D14"/>
    <mergeCell ref="C10:D11"/>
    <mergeCell ref="E10:N11"/>
    <mergeCell ref="B4:H4"/>
    <mergeCell ref="I4:L4"/>
    <mergeCell ref="M4:T4"/>
    <mergeCell ref="B5:H5"/>
  </mergeCells>
  <phoneticPr fontId="2"/>
  <conditionalFormatting sqref="B28:T37 B39:T44 B45:D46 T45:T46">
    <cfRule type="expression" dxfId="19" priority="2">
      <formula>$C$21=2</formula>
    </cfRule>
  </conditionalFormatting>
  <conditionalFormatting sqref="B48:T78 B80:T84">
    <cfRule type="expression" dxfId="18" priority="3">
      <formula>$C$21=1</formula>
    </cfRule>
  </conditionalFormatting>
  <conditionalFormatting sqref="C60:F66 G61:S66">
    <cfRule type="expression" dxfId="17" priority="1">
      <formula>$C$25=2</formula>
    </cfRule>
  </conditionalFormatting>
  <dataValidations count="6">
    <dataValidation type="list" allowBlank="1" showInputMessage="1" showErrorMessage="1" sqref="E12:N12" xr:uid="{B89194AE-8D64-413F-BF25-904154CD9010}">
      <formula1>"通所リハビリテーション,通所リハビリテーション・介護予防通所リハビリテーション"</formula1>
    </dataValidation>
    <dataValidation type="list" allowBlank="1" showInputMessage="1" sqref="H74:R74" xr:uid="{C3F307FB-3B64-4BFE-8879-37BDCEAE0A6F}">
      <formula1>"○"</formula1>
    </dataValidation>
    <dataValidation type="whole" imeMode="halfAlpha" allowBlank="1" showInputMessage="1" showErrorMessage="1" errorTitle="要確認" error="事業所番号を確認してください。" sqref="F7:T7" xr:uid="{E693F6FE-9162-423A-9ACB-68E33AE411F2}">
      <formula1>1400000000</formula1>
      <formula2>1499999999</formula2>
    </dataValidation>
    <dataValidation imeMode="fullKatakana" allowBlank="1" showInputMessage="1" showErrorMessage="1" sqref="E8:T8" xr:uid="{68BC0E47-A96C-4F2C-A784-DB58A36973A8}"/>
    <dataValidation imeMode="halfAlpha" allowBlank="1" showInputMessage="1" showErrorMessage="1" sqref="B5:H5 Q12:S12 F13:G13 J13:K13 N13:O13 R13:S13 Q10:T11 F14 H14 J14 L14 N14 P14 R14 T14 F32:Q32 G36:H36 D43:E43 H54:R57 H62:R66 C2:D2" xr:uid="{3EF8764E-DC84-4A53-B754-2CAA70323D57}"/>
    <dataValidation imeMode="hiragana" allowBlank="1" showInputMessage="1" showErrorMessage="1" sqref="I5:T5 E9:T9 E10:N11 P15:S18" xr:uid="{8F0EF998-471A-4948-BD98-6B06C24D68AF}"/>
  </dataValidations>
  <hyperlinks>
    <hyperlink ref="C51:Q51" location="'利用延人員数計算シート（複数単位用）'!A1" display="※" xr:uid="{E7D98DE1-BB49-4904-BA10-4AE7300DD250}"/>
  </hyperlinks>
  <printOptions horizontalCentered="1"/>
  <pageMargins left="0.23622047244094491" right="0.23622047244094491" top="0.55118110236220474" bottom="0.55118110236220474" header="0.31496062992125984" footer="0.31496062992125984"/>
  <pageSetup paperSize="9" scale="76" fitToHeight="0" orientation="portrait" r:id="rId1"/>
  <rowBreaks count="1" manualBreakCount="1">
    <brk id="4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5</xdr:col>
                    <xdr:colOff>76200</xdr:colOff>
                    <xdr:row>14</xdr:row>
                    <xdr:rowOff>0</xdr:rowOff>
                  </from>
                  <to>
                    <xdr:col>6</xdr:col>
                    <xdr:colOff>0</xdr:colOff>
                    <xdr:row>15</xdr:row>
                    <xdr:rowOff>0</xdr:rowOff>
                  </to>
                </anchor>
              </controlPr>
            </control>
          </mc:Choice>
        </mc:AlternateContent>
        <mc:AlternateContent xmlns:mc="http://schemas.openxmlformats.org/markup-compatibility/2006">
          <mc:Choice Requires="x14">
            <control shapeId="7172" r:id="rId5" name="Check Box 4">
              <controlPr defaultSize="0" autoFill="0" autoLine="0" autoPict="0">
                <anchor moveWithCells="1">
                  <from>
                    <xdr:col>6</xdr:col>
                    <xdr:colOff>76200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7173" r:id="rId6" name="Check Box 5">
              <controlPr defaultSize="0" autoFill="0" autoLine="0" autoPict="0">
                <anchor moveWithCells="1">
                  <from>
                    <xdr:col>7</xdr:col>
                    <xdr:colOff>76200</xdr:colOff>
                    <xdr:row>14</xdr:row>
                    <xdr:rowOff>0</xdr:rowOff>
                  </from>
                  <to>
                    <xdr:col>8</xdr:col>
                    <xdr:colOff>0</xdr:colOff>
                    <xdr:row>15</xdr:row>
                    <xdr:rowOff>0</xdr:rowOff>
                  </to>
                </anchor>
              </controlPr>
            </control>
          </mc:Choice>
        </mc:AlternateContent>
        <mc:AlternateContent xmlns:mc="http://schemas.openxmlformats.org/markup-compatibility/2006">
          <mc:Choice Requires="x14">
            <control shapeId="7174" r:id="rId7" name="Check Box 6">
              <controlPr defaultSize="0" autoFill="0" autoLine="0" autoPict="0">
                <anchor moveWithCells="1">
                  <from>
                    <xdr:col>8</xdr:col>
                    <xdr:colOff>76200</xdr:colOff>
                    <xdr:row>14</xdr:row>
                    <xdr:rowOff>0</xdr:rowOff>
                  </from>
                  <to>
                    <xdr:col>9</xdr:col>
                    <xdr:colOff>0</xdr:colOff>
                    <xdr:row>15</xdr:row>
                    <xdr:rowOff>0</xdr:rowOff>
                  </to>
                </anchor>
              </controlPr>
            </control>
          </mc:Choice>
        </mc:AlternateContent>
        <mc:AlternateContent xmlns:mc="http://schemas.openxmlformats.org/markup-compatibility/2006">
          <mc:Choice Requires="x14">
            <control shapeId="7175" r:id="rId8" name="Check Box 7">
              <controlPr defaultSize="0" autoFill="0" autoLine="0" autoPict="0">
                <anchor moveWithCells="1">
                  <from>
                    <xdr:col>9</xdr:col>
                    <xdr:colOff>76200</xdr:colOff>
                    <xdr:row>14</xdr:row>
                    <xdr:rowOff>0</xdr:rowOff>
                  </from>
                  <to>
                    <xdr:col>10</xdr:col>
                    <xdr:colOff>0</xdr:colOff>
                    <xdr:row>15</xdr:row>
                    <xdr:rowOff>0</xdr:rowOff>
                  </to>
                </anchor>
              </controlPr>
            </control>
          </mc:Choice>
        </mc:AlternateContent>
        <mc:AlternateContent xmlns:mc="http://schemas.openxmlformats.org/markup-compatibility/2006">
          <mc:Choice Requires="x14">
            <control shapeId="7176" r:id="rId9" name="Check Box 8">
              <controlPr defaultSize="0" autoFill="0" autoLine="0" autoPict="0">
                <anchor moveWithCells="1">
                  <from>
                    <xdr:col>10</xdr:col>
                    <xdr:colOff>76200</xdr:colOff>
                    <xdr:row>14</xdr:row>
                    <xdr:rowOff>0</xdr:rowOff>
                  </from>
                  <to>
                    <xdr:col>11</xdr:col>
                    <xdr:colOff>0</xdr:colOff>
                    <xdr:row>15</xdr:row>
                    <xdr:rowOff>0</xdr:rowOff>
                  </to>
                </anchor>
              </controlPr>
            </control>
          </mc:Choice>
        </mc:AlternateContent>
        <mc:AlternateContent xmlns:mc="http://schemas.openxmlformats.org/markup-compatibility/2006">
          <mc:Choice Requires="x14">
            <control shapeId="7177" r:id="rId10" name="Check Box 9">
              <controlPr defaultSize="0" autoFill="0" autoLine="0" autoPict="0">
                <anchor moveWithCells="1">
                  <from>
                    <xdr:col>11</xdr:col>
                    <xdr:colOff>76200</xdr:colOff>
                    <xdr:row>14</xdr:row>
                    <xdr:rowOff>0</xdr:rowOff>
                  </from>
                  <to>
                    <xdr:col>12</xdr:col>
                    <xdr:colOff>0</xdr:colOff>
                    <xdr:row>15</xdr:row>
                    <xdr:rowOff>0</xdr:rowOff>
                  </to>
                </anchor>
              </controlPr>
            </control>
          </mc:Choice>
        </mc:AlternateContent>
        <mc:AlternateContent xmlns:mc="http://schemas.openxmlformats.org/markup-compatibility/2006">
          <mc:Choice Requires="x14">
            <control shapeId="7178" r:id="rId11" name="Check Box 10">
              <controlPr defaultSize="0" autoFill="0" autoLine="0" autoPict="0">
                <anchor moveWithCells="1">
                  <from>
                    <xdr:col>12</xdr:col>
                    <xdr:colOff>76200</xdr:colOff>
                    <xdr:row>14</xdr:row>
                    <xdr:rowOff>0</xdr:rowOff>
                  </from>
                  <to>
                    <xdr:col>13</xdr:col>
                    <xdr:colOff>0</xdr:colOff>
                    <xdr:row>15</xdr:row>
                    <xdr:rowOff>0</xdr:rowOff>
                  </to>
                </anchor>
              </controlPr>
            </control>
          </mc:Choice>
        </mc:AlternateContent>
        <mc:AlternateContent xmlns:mc="http://schemas.openxmlformats.org/markup-compatibility/2006">
          <mc:Choice Requires="x14">
            <control shapeId="7179" r:id="rId12" name="Check Box 11">
              <controlPr defaultSize="0" autoFill="0" autoLine="0" autoPict="0">
                <anchor moveWithCells="1">
                  <from>
                    <xdr:col>5</xdr:col>
                    <xdr:colOff>76200</xdr:colOff>
                    <xdr:row>15</xdr:row>
                    <xdr:rowOff>0</xdr:rowOff>
                  </from>
                  <to>
                    <xdr:col>6</xdr:col>
                    <xdr:colOff>0</xdr:colOff>
                    <xdr:row>16</xdr:row>
                    <xdr:rowOff>0</xdr:rowOff>
                  </to>
                </anchor>
              </controlPr>
            </control>
          </mc:Choice>
        </mc:AlternateContent>
        <mc:AlternateContent xmlns:mc="http://schemas.openxmlformats.org/markup-compatibility/2006">
          <mc:Choice Requires="x14">
            <control shapeId="7180" r:id="rId13" name="Check Box 12">
              <controlPr defaultSize="0" autoFill="0" autoLine="0" autoPict="0">
                <anchor moveWithCells="1">
                  <from>
                    <xdr:col>6</xdr:col>
                    <xdr:colOff>76200</xdr:colOff>
                    <xdr:row>15</xdr:row>
                    <xdr:rowOff>0</xdr:rowOff>
                  </from>
                  <to>
                    <xdr:col>7</xdr:col>
                    <xdr:colOff>0</xdr:colOff>
                    <xdr:row>16</xdr:row>
                    <xdr:rowOff>0</xdr:rowOff>
                  </to>
                </anchor>
              </controlPr>
            </control>
          </mc:Choice>
        </mc:AlternateContent>
        <mc:AlternateContent xmlns:mc="http://schemas.openxmlformats.org/markup-compatibility/2006">
          <mc:Choice Requires="x14">
            <control shapeId="7181" r:id="rId14" name="Check Box 13">
              <controlPr defaultSize="0" autoFill="0" autoLine="0" autoPict="0">
                <anchor moveWithCells="1">
                  <from>
                    <xdr:col>7</xdr:col>
                    <xdr:colOff>76200</xdr:colOff>
                    <xdr:row>15</xdr:row>
                    <xdr:rowOff>0</xdr:rowOff>
                  </from>
                  <to>
                    <xdr:col>8</xdr:col>
                    <xdr:colOff>0</xdr:colOff>
                    <xdr:row>16</xdr:row>
                    <xdr:rowOff>0</xdr:rowOff>
                  </to>
                </anchor>
              </controlPr>
            </control>
          </mc:Choice>
        </mc:AlternateContent>
        <mc:AlternateContent xmlns:mc="http://schemas.openxmlformats.org/markup-compatibility/2006">
          <mc:Choice Requires="x14">
            <control shapeId="7182" r:id="rId15" name="Check Box 14">
              <controlPr defaultSize="0" autoFill="0" autoLine="0" autoPict="0">
                <anchor moveWithCells="1">
                  <from>
                    <xdr:col>8</xdr:col>
                    <xdr:colOff>76200</xdr:colOff>
                    <xdr:row>15</xdr:row>
                    <xdr:rowOff>0</xdr:rowOff>
                  </from>
                  <to>
                    <xdr:col>9</xdr:col>
                    <xdr:colOff>0</xdr:colOff>
                    <xdr:row>16</xdr:row>
                    <xdr:rowOff>0</xdr:rowOff>
                  </to>
                </anchor>
              </controlPr>
            </control>
          </mc:Choice>
        </mc:AlternateContent>
        <mc:AlternateContent xmlns:mc="http://schemas.openxmlformats.org/markup-compatibility/2006">
          <mc:Choice Requires="x14">
            <control shapeId="7183" r:id="rId16" name="Check Box 15">
              <controlPr defaultSize="0" autoFill="0" autoLine="0" autoPict="0">
                <anchor moveWithCells="1">
                  <from>
                    <xdr:col>9</xdr:col>
                    <xdr:colOff>76200</xdr:colOff>
                    <xdr:row>15</xdr:row>
                    <xdr:rowOff>0</xdr:rowOff>
                  </from>
                  <to>
                    <xdr:col>10</xdr:col>
                    <xdr:colOff>0</xdr:colOff>
                    <xdr:row>16</xdr:row>
                    <xdr:rowOff>0</xdr:rowOff>
                  </to>
                </anchor>
              </controlPr>
            </control>
          </mc:Choice>
        </mc:AlternateContent>
        <mc:AlternateContent xmlns:mc="http://schemas.openxmlformats.org/markup-compatibility/2006">
          <mc:Choice Requires="x14">
            <control shapeId="7184" r:id="rId17" name="Check Box 16">
              <controlPr defaultSize="0" autoFill="0" autoLine="0" autoPict="0">
                <anchor moveWithCells="1">
                  <from>
                    <xdr:col>10</xdr:col>
                    <xdr:colOff>76200</xdr:colOff>
                    <xdr:row>15</xdr:row>
                    <xdr:rowOff>0</xdr:rowOff>
                  </from>
                  <to>
                    <xdr:col>11</xdr:col>
                    <xdr:colOff>0</xdr:colOff>
                    <xdr:row>16</xdr:row>
                    <xdr:rowOff>0</xdr:rowOff>
                  </to>
                </anchor>
              </controlPr>
            </control>
          </mc:Choice>
        </mc:AlternateContent>
        <mc:AlternateContent xmlns:mc="http://schemas.openxmlformats.org/markup-compatibility/2006">
          <mc:Choice Requires="x14">
            <control shapeId="7185" r:id="rId18" name="Check Box 17">
              <controlPr defaultSize="0" autoFill="0" autoLine="0" autoPict="0">
                <anchor moveWithCells="1">
                  <from>
                    <xdr:col>11</xdr:col>
                    <xdr:colOff>76200</xdr:colOff>
                    <xdr:row>15</xdr:row>
                    <xdr:rowOff>0</xdr:rowOff>
                  </from>
                  <to>
                    <xdr:col>12</xdr:col>
                    <xdr:colOff>0</xdr:colOff>
                    <xdr:row>16</xdr:row>
                    <xdr:rowOff>0</xdr:rowOff>
                  </to>
                </anchor>
              </controlPr>
            </control>
          </mc:Choice>
        </mc:AlternateContent>
        <mc:AlternateContent xmlns:mc="http://schemas.openxmlformats.org/markup-compatibility/2006">
          <mc:Choice Requires="x14">
            <control shapeId="7186" r:id="rId19" name="Check Box 18">
              <controlPr defaultSize="0" autoFill="0" autoLine="0" autoPict="0">
                <anchor moveWithCells="1">
                  <from>
                    <xdr:col>11</xdr:col>
                    <xdr:colOff>76200</xdr:colOff>
                    <xdr:row>16</xdr:row>
                    <xdr:rowOff>0</xdr:rowOff>
                  </from>
                  <to>
                    <xdr:col>12</xdr:col>
                    <xdr:colOff>0</xdr:colOff>
                    <xdr:row>17</xdr:row>
                    <xdr:rowOff>0</xdr:rowOff>
                  </to>
                </anchor>
              </controlPr>
            </control>
          </mc:Choice>
        </mc:AlternateContent>
        <mc:AlternateContent xmlns:mc="http://schemas.openxmlformats.org/markup-compatibility/2006">
          <mc:Choice Requires="x14">
            <control shapeId="7187" r:id="rId20" name="Check Box 19">
              <controlPr defaultSize="0" autoFill="0" autoLine="0" autoPict="0">
                <anchor moveWithCells="1">
                  <from>
                    <xdr:col>10</xdr:col>
                    <xdr:colOff>76200</xdr:colOff>
                    <xdr:row>16</xdr:row>
                    <xdr:rowOff>0</xdr:rowOff>
                  </from>
                  <to>
                    <xdr:col>11</xdr:col>
                    <xdr:colOff>0</xdr:colOff>
                    <xdr:row>17</xdr:row>
                    <xdr:rowOff>0</xdr:rowOff>
                  </to>
                </anchor>
              </controlPr>
            </control>
          </mc:Choice>
        </mc:AlternateContent>
        <mc:AlternateContent xmlns:mc="http://schemas.openxmlformats.org/markup-compatibility/2006">
          <mc:Choice Requires="x14">
            <control shapeId="7188" r:id="rId21" name="Check Box 20">
              <controlPr defaultSize="0" autoFill="0" autoLine="0" autoPict="0">
                <anchor moveWithCells="1">
                  <from>
                    <xdr:col>9</xdr:col>
                    <xdr:colOff>76200</xdr:colOff>
                    <xdr:row>16</xdr:row>
                    <xdr:rowOff>0</xdr:rowOff>
                  </from>
                  <to>
                    <xdr:col>10</xdr:col>
                    <xdr:colOff>0</xdr:colOff>
                    <xdr:row>17</xdr:row>
                    <xdr:rowOff>0</xdr:rowOff>
                  </to>
                </anchor>
              </controlPr>
            </control>
          </mc:Choice>
        </mc:AlternateContent>
        <mc:AlternateContent xmlns:mc="http://schemas.openxmlformats.org/markup-compatibility/2006">
          <mc:Choice Requires="x14">
            <control shapeId="7189" r:id="rId22" name="Check Box 21">
              <controlPr defaultSize="0" autoFill="0" autoLine="0" autoPict="0">
                <anchor moveWithCells="1">
                  <from>
                    <xdr:col>8</xdr:col>
                    <xdr:colOff>76200</xdr:colOff>
                    <xdr:row>16</xdr:row>
                    <xdr:rowOff>0</xdr:rowOff>
                  </from>
                  <to>
                    <xdr:col>9</xdr:col>
                    <xdr:colOff>0</xdr:colOff>
                    <xdr:row>17</xdr:row>
                    <xdr:rowOff>0</xdr:rowOff>
                  </to>
                </anchor>
              </controlPr>
            </control>
          </mc:Choice>
        </mc:AlternateContent>
        <mc:AlternateContent xmlns:mc="http://schemas.openxmlformats.org/markup-compatibility/2006">
          <mc:Choice Requires="x14">
            <control shapeId="7190" r:id="rId23" name="Check Box 22">
              <controlPr defaultSize="0" autoFill="0" autoLine="0" autoPict="0">
                <anchor moveWithCells="1">
                  <from>
                    <xdr:col>7</xdr:col>
                    <xdr:colOff>76200</xdr:colOff>
                    <xdr:row>16</xdr:row>
                    <xdr:rowOff>0</xdr:rowOff>
                  </from>
                  <to>
                    <xdr:col>8</xdr:col>
                    <xdr:colOff>0</xdr:colOff>
                    <xdr:row>17</xdr:row>
                    <xdr:rowOff>0</xdr:rowOff>
                  </to>
                </anchor>
              </controlPr>
            </control>
          </mc:Choice>
        </mc:AlternateContent>
        <mc:AlternateContent xmlns:mc="http://schemas.openxmlformats.org/markup-compatibility/2006">
          <mc:Choice Requires="x14">
            <control shapeId="7191" r:id="rId24" name="Check Box 23">
              <controlPr defaultSize="0" autoFill="0" autoLine="0" autoPict="0">
                <anchor moveWithCells="1">
                  <from>
                    <xdr:col>6</xdr:col>
                    <xdr:colOff>76200</xdr:colOff>
                    <xdr:row>16</xdr:row>
                    <xdr:rowOff>0</xdr:rowOff>
                  </from>
                  <to>
                    <xdr:col>7</xdr:col>
                    <xdr:colOff>0</xdr:colOff>
                    <xdr:row>17</xdr:row>
                    <xdr:rowOff>0</xdr:rowOff>
                  </to>
                </anchor>
              </controlPr>
            </control>
          </mc:Choice>
        </mc:AlternateContent>
        <mc:AlternateContent xmlns:mc="http://schemas.openxmlformats.org/markup-compatibility/2006">
          <mc:Choice Requires="x14">
            <control shapeId="7192" r:id="rId25" name="Check Box 24">
              <controlPr defaultSize="0" autoFill="0" autoLine="0" autoPict="0">
                <anchor moveWithCells="1">
                  <from>
                    <xdr:col>5</xdr:col>
                    <xdr:colOff>76200</xdr:colOff>
                    <xdr:row>16</xdr:row>
                    <xdr:rowOff>0</xdr:rowOff>
                  </from>
                  <to>
                    <xdr:col>6</xdr:col>
                    <xdr:colOff>0</xdr:colOff>
                    <xdr:row>17</xdr:row>
                    <xdr:rowOff>0</xdr:rowOff>
                  </to>
                </anchor>
              </controlPr>
            </control>
          </mc:Choice>
        </mc:AlternateContent>
        <mc:AlternateContent xmlns:mc="http://schemas.openxmlformats.org/markup-compatibility/2006">
          <mc:Choice Requires="x14">
            <control shapeId="7193" r:id="rId26" name="Check Box 25">
              <controlPr defaultSize="0" autoFill="0" autoLine="0" autoPict="0">
                <anchor moveWithCells="1">
                  <from>
                    <xdr:col>5</xdr:col>
                    <xdr:colOff>76200</xdr:colOff>
                    <xdr:row>17</xdr:row>
                    <xdr:rowOff>0</xdr:rowOff>
                  </from>
                  <to>
                    <xdr:col>6</xdr:col>
                    <xdr:colOff>0</xdr:colOff>
                    <xdr:row>18</xdr:row>
                    <xdr:rowOff>0</xdr:rowOff>
                  </to>
                </anchor>
              </controlPr>
            </control>
          </mc:Choice>
        </mc:AlternateContent>
        <mc:AlternateContent xmlns:mc="http://schemas.openxmlformats.org/markup-compatibility/2006">
          <mc:Choice Requires="x14">
            <control shapeId="7194" r:id="rId27" name="Check Box 26">
              <controlPr defaultSize="0" autoFill="0" autoLine="0" autoPict="0">
                <anchor moveWithCells="1">
                  <from>
                    <xdr:col>6</xdr:col>
                    <xdr:colOff>76200</xdr:colOff>
                    <xdr:row>17</xdr:row>
                    <xdr:rowOff>0</xdr:rowOff>
                  </from>
                  <to>
                    <xdr:col>7</xdr:col>
                    <xdr:colOff>0</xdr:colOff>
                    <xdr:row>18</xdr:row>
                    <xdr:rowOff>0</xdr:rowOff>
                  </to>
                </anchor>
              </controlPr>
            </control>
          </mc:Choice>
        </mc:AlternateContent>
        <mc:AlternateContent xmlns:mc="http://schemas.openxmlformats.org/markup-compatibility/2006">
          <mc:Choice Requires="x14">
            <control shapeId="7195" r:id="rId28" name="Check Box 27">
              <controlPr defaultSize="0" autoFill="0" autoLine="0" autoPict="0">
                <anchor moveWithCells="1">
                  <from>
                    <xdr:col>7</xdr:col>
                    <xdr:colOff>76200</xdr:colOff>
                    <xdr:row>17</xdr:row>
                    <xdr:rowOff>0</xdr:rowOff>
                  </from>
                  <to>
                    <xdr:col>8</xdr:col>
                    <xdr:colOff>0</xdr:colOff>
                    <xdr:row>18</xdr:row>
                    <xdr:rowOff>0</xdr:rowOff>
                  </to>
                </anchor>
              </controlPr>
            </control>
          </mc:Choice>
        </mc:AlternateContent>
        <mc:AlternateContent xmlns:mc="http://schemas.openxmlformats.org/markup-compatibility/2006">
          <mc:Choice Requires="x14">
            <control shapeId="7196" r:id="rId29" name="Check Box 28">
              <controlPr defaultSize="0" autoFill="0" autoLine="0" autoPict="0">
                <anchor moveWithCells="1">
                  <from>
                    <xdr:col>8</xdr:col>
                    <xdr:colOff>76200</xdr:colOff>
                    <xdr:row>17</xdr:row>
                    <xdr:rowOff>0</xdr:rowOff>
                  </from>
                  <to>
                    <xdr:col>9</xdr:col>
                    <xdr:colOff>0</xdr:colOff>
                    <xdr:row>18</xdr:row>
                    <xdr:rowOff>0</xdr:rowOff>
                  </to>
                </anchor>
              </controlPr>
            </control>
          </mc:Choice>
        </mc:AlternateContent>
        <mc:AlternateContent xmlns:mc="http://schemas.openxmlformats.org/markup-compatibility/2006">
          <mc:Choice Requires="x14">
            <control shapeId="7197" r:id="rId30" name="Check Box 29">
              <controlPr defaultSize="0" autoFill="0" autoLine="0" autoPict="0">
                <anchor moveWithCells="1">
                  <from>
                    <xdr:col>9</xdr:col>
                    <xdr:colOff>76200</xdr:colOff>
                    <xdr:row>17</xdr:row>
                    <xdr:rowOff>0</xdr:rowOff>
                  </from>
                  <to>
                    <xdr:col>10</xdr:col>
                    <xdr:colOff>0</xdr:colOff>
                    <xdr:row>18</xdr:row>
                    <xdr:rowOff>0</xdr:rowOff>
                  </to>
                </anchor>
              </controlPr>
            </control>
          </mc:Choice>
        </mc:AlternateContent>
        <mc:AlternateContent xmlns:mc="http://schemas.openxmlformats.org/markup-compatibility/2006">
          <mc:Choice Requires="x14">
            <control shapeId="7198" r:id="rId31" name="Check Box 30">
              <controlPr defaultSize="0" autoFill="0" autoLine="0" autoPict="0">
                <anchor moveWithCells="1">
                  <from>
                    <xdr:col>10</xdr:col>
                    <xdr:colOff>76200</xdr:colOff>
                    <xdr:row>17</xdr:row>
                    <xdr:rowOff>0</xdr:rowOff>
                  </from>
                  <to>
                    <xdr:col>11</xdr:col>
                    <xdr:colOff>0</xdr:colOff>
                    <xdr:row>18</xdr:row>
                    <xdr:rowOff>0</xdr:rowOff>
                  </to>
                </anchor>
              </controlPr>
            </control>
          </mc:Choice>
        </mc:AlternateContent>
        <mc:AlternateContent xmlns:mc="http://schemas.openxmlformats.org/markup-compatibility/2006">
          <mc:Choice Requires="x14">
            <control shapeId="7199" r:id="rId32" name="Check Box 31">
              <controlPr defaultSize="0" autoFill="0" autoLine="0" autoPict="0">
                <anchor moveWithCells="1">
                  <from>
                    <xdr:col>11</xdr:col>
                    <xdr:colOff>76200</xdr:colOff>
                    <xdr:row>17</xdr:row>
                    <xdr:rowOff>0</xdr:rowOff>
                  </from>
                  <to>
                    <xdr:col>12</xdr:col>
                    <xdr:colOff>0</xdr:colOff>
                    <xdr:row>18</xdr:row>
                    <xdr:rowOff>0</xdr:rowOff>
                  </to>
                </anchor>
              </controlPr>
            </control>
          </mc:Choice>
        </mc:AlternateContent>
        <mc:AlternateContent xmlns:mc="http://schemas.openxmlformats.org/markup-compatibility/2006">
          <mc:Choice Requires="x14">
            <control shapeId="7200" r:id="rId33" name="Check Box 32">
              <controlPr defaultSize="0" autoFill="0" autoLine="0" autoPict="0">
                <anchor moveWithCells="1">
                  <from>
                    <xdr:col>12</xdr:col>
                    <xdr:colOff>76200</xdr:colOff>
                    <xdr:row>17</xdr:row>
                    <xdr:rowOff>0</xdr:rowOff>
                  </from>
                  <to>
                    <xdr:col>13</xdr:col>
                    <xdr:colOff>0</xdr:colOff>
                    <xdr:row>18</xdr:row>
                    <xdr:rowOff>0</xdr:rowOff>
                  </to>
                </anchor>
              </controlPr>
            </control>
          </mc:Choice>
        </mc:AlternateContent>
        <mc:AlternateContent xmlns:mc="http://schemas.openxmlformats.org/markup-compatibility/2006">
          <mc:Choice Requires="x14">
            <control shapeId="7201" r:id="rId34" name="Check Box 33">
              <controlPr defaultSize="0" autoFill="0" autoLine="0" autoPict="0">
                <anchor moveWithCells="1">
                  <from>
                    <xdr:col>12</xdr:col>
                    <xdr:colOff>76200</xdr:colOff>
                    <xdr:row>16</xdr:row>
                    <xdr:rowOff>0</xdr:rowOff>
                  </from>
                  <to>
                    <xdr:col>13</xdr:col>
                    <xdr:colOff>0</xdr:colOff>
                    <xdr:row>17</xdr:row>
                    <xdr:rowOff>0</xdr:rowOff>
                  </to>
                </anchor>
              </controlPr>
            </control>
          </mc:Choice>
        </mc:AlternateContent>
        <mc:AlternateContent xmlns:mc="http://schemas.openxmlformats.org/markup-compatibility/2006">
          <mc:Choice Requires="x14">
            <control shapeId="7202" r:id="rId35" name="Check Box 34">
              <controlPr defaultSize="0" autoFill="0" autoLine="0" autoPict="0">
                <anchor moveWithCells="1">
                  <from>
                    <xdr:col>12</xdr:col>
                    <xdr:colOff>76200</xdr:colOff>
                    <xdr:row>15</xdr:row>
                    <xdr:rowOff>0</xdr:rowOff>
                  </from>
                  <to>
                    <xdr:col>13</xdr:col>
                    <xdr:colOff>0</xdr:colOff>
                    <xdr:row>16</xdr:row>
                    <xdr:rowOff>0</xdr:rowOff>
                  </to>
                </anchor>
              </controlPr>
            </control>
          </mc:Choice>
        </mc:AlternateContent>
        <mc:AlternateContent xmlns:mc="http://schemas.openxmlformats.org/markup-compatibility/2006">
          <mc:Choice Requires="x14">
            <control shapeId="7205" r:id="rId36" name="Group Box 37">
              <controlPr defaultSize="0" autoFill="0" autoPict="0">
                <anchor moveWithCells="1">
                  <from>
                    <xdr:col>2</xdr:col>
                    <xdr:colOff>0</xdr:colOff>
                    <xdr:row>20</xdr:row>
                    <xdr:rowOff>0</xdr:rowOff>
                  </from>
                  <to>
                    <xdr:col>3</xdr:col>
                    <xdr:colOff>0</xdr:colOff>
                    <xdr:row>22</xdr:row>
                    <xdr:rowOff>0</xdr:rowOff>
                  </to>
                </anchor>
              </controlPr>
            </control>
          </mc:Choice>
        </mc:AlternateContent>
        <mc:AlternateContent xmlns:mc="http://schemas.openxmlformats.org/markup-compatibility/2006">
          <mc:Choice Requires="x14">
            <control shapeId="7206" r:id="rId37" name="Option Button 38">
              <controlPr defaultSize="0" autoFill="0" autoLine="0" autoPict="0">
                <anchor moveWithCells="1">
                  <from>
                    <xdr:col>2</xdr:col>
                    <xdr:colOff>142875</xdr:colOff>
                    <xdr:row>20</xdr:row>
                    <xdr:rowOff>0</xdr:rowOff>
                  </from>
                  <to>
                    <xdr:col>2</xdr:col>
                    <xdr:colOff>361950</xdr:colOff>
                    <xdr:row>21</xdr:row>
                    <xdr:rowOff>0</xdr:rowOff>
                  </to>
                </anchor>
              </controlPr>
            </control>
          </mc:Choice>
        </mc:AlternateContent>
        <mc:AlternateContent xmlns:mc="http://schemas.openxmlformats.org/markup-compatibility/2006">
          <mc:Choice Requires="x14">
            <control shapeId="7207" r:id="rId38" name="Option Button 39">
              <controlPr defaultSize="0" autoFill="0" autoLine="0" autoPict="0">
                <anchor moveWithCells="1">
                  <from>
                    <xdr:col>2</xdr:col>
                    <xdr:colOff>142875</xdr:colOff>
                    <xdr:row>21</xdr:row>
                    <xdr:rowOff>0</xdr:rowOff>
                  </from>
                  <to>
                    <xdr:col>2</xdr:col>
                    <xdr:colOff>361950</xdr:colOff>
                    <xdr:row>22</xdr:row>
                    <xdr:rowOff>0</xdr:rowOff>
                  </to>
                </anchor>
              </controlPr>
            </control>
          </mc:Choice>
        </mc:AlternateContent>
        <mc:AlternateContent xmlns:mc="http://schemas.openxmlformats.org/markup-compatibility/2006">
          <mc:Choice Requires="x14">
            <control shapeId="7208" r:id="rId39" name="Group Box 40">
              <controlPr defaultSize="0" autoFill="0" autoPict="0">
                <anchor moveWithCells="1">
                  <from>
                    <xdr:col>2</xdr:col>
                    <xdr:colOff>0</xdr:colOff>
                    <xdr:row>24</xdr:row>
                    <xdr:rowOff>0</xdr:rowOff>
                  </from>
                  <to>
                    <xdr:col>3</xdr:col>
                    <xdr:colOff>0</xdr:colOff>
                    <xdr:row>26</xdr:row>
                    <xdr:rowOff>0</xdr:rowOff>
                  </to>
                </anchor>
              </controlPr>
            </control>
          </mc:Choice>
        </mc:AlternateContent>
        <mc:AlternateContent xmlns:mc="http://schemas.openxmlformats.org/markup-compatibility/2006">
          <mc:Choice Requires="x14">
            <control shapeId="7211" r:id="rId40" name="Option Button 43">
              <controlPr defaultSize="0" autoFill="0" autoLine="0" autoPict="0">
                <anchor moveWithCells="1">
                  <from>
                    <xdr:col>2</xdr:col>
                    <xdr:colOff>142875</xdr:colOff>
                    <xdr:row>24</xdr:row>
                    <xdr:rowOff>0</xdr:rowOff>
                  </from>
                  <to>
                    <xdr:col>2</xdr:col>
                    <xdr:colOff>361950</xdr:colOff>
                    <xdr:row>25</xdr:row>
                    <xdr:rowOff>0</xdr:rowOff>
                  </to>
                </anchor>
              </controlPr>
            </control>
          </mc:Choice>
        </mc:AlternateContent>
        <mc:AlternateContent xmlns:mc="http://schemas.openxmlformats.org/markup-compatibility/2006">
          <mc:Choice Requires="x14">
            <control shapeId="7212" r:id="rId41" name="Option Button 44">
              <controlPr defaultSize="0" autoFill="0" autoLine="0" autoPict="0">
                <anchor moveWithCells="1">
                  <from>
                    <xdr:col>2</xdr:col>
                    <xdr:colOff>142875</xdr:colOff>
                    <xdr:row>25</xdr:row>
                    <xdr:rowOff>0</xdr:rowOff>
                  </from>
                  <to>
                    <xdr:col>2</xdr:col>
                    <xdr:colOff>361950</xdr:colOff>
                    <xdr:row>26</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CD2256-8A4A-4401-9009-D67EDD382723}">
  <sheetPr codeName="Sheet2">
    <pageSetUpPr fitToPage="1"/>
  </sheetPr>
  <dimension ref="A1:AF83"/>
  <sheetViews>
    <sheetView showZeros="0" view="pageBreakPreview" zoomScale="90" zoomScaleNormal="90" zoomScaleSheetLayoutView="90" workbookViewId="0">
      <selection activeCell="C2" sqref="C2:D2"/>
    </sheetView>
  </sheetViews>
  <sheetFormatPr defaultRowHeight="13.5" x14ac:dyDescent="0.15"/>
  <cols>
    <col min="1" max="1" width="2.625" style="67" customWidth="1"/>
    <col min="2" max="2" width="6.625" style="67" customWidth="1"/>
    <col min="3" max="20" width="6.625" style="68" customWidth="1"/>
    <col min="21" max="21" width="2.625" style="67" customWidth="1"/>
    <col min="22" max="22" width="5" style="141" customWidth="1"/>
    <col min="23" max="16384" width="9" style="68"/>
  </cols>
  <sheetData>
    <row r="1" spans="1:22" ht="9.9499999999999993" customHeight="1" x14ac:dyDescent="0.2">
      <c r="A1" s="159"/>
      <c r="B1" s="159"/>
      <c r="C1" s="159"/>
      <c r="D1" s="159"/>
      <c r="E1" s="159"/>
      <c r="F1" s="159"/>
      <c r="G1" s="159"/>
      <c r="H1" s="159"/>
      <c r="I1" s="159"/>
      <c r="J1" s="159"/>
      <c r="K1" s="159"/>
      <c r="L1" s="159"/>
      <c r="M1" s="159"/>
      <c r="N1" s="159"/>
      <c r="O1" s="159"/>
      <c r="P1" s="159"/>
      <c r="Q1" s="159"/>
      <c r="R1" s="159"/>
      <c r="S1" s="159"/>
      <c r="T1" s="159"/>
      <c r="U1" s="159"/>
      <c r="V1" s="11"/>
    </row>
    <row r="2" spans="1:22" ht="20.100000000000001" customHeight="1" x14ac:dyDescent="0.2">
      <c r="B2" s="159" t="str">
        <f>'事業所規模点検書（通所リハビリテーション等）'!B2</f>
        <v>令和</v>
      </c>
      <c r="C2" s="418">
        <f>'事業所規模点検書（通所リハビリテーション等）'!C2</f>
        <v>0</v>
      </c>
      <c r="D2" s="418"/>
      <c r="E2" s="53" t="s">
        <v>63</v>
      </c>
      <c r="F2" s="53"/>
      <c r="G2" s="419" t="s">
        <v>145</v>
      </c>
      <c r="H2" s="419"/>
      <c r="I2" s="419"/>
      <c r="J2" s="419"/>
      <c r="K2" s="419"/>
      <c r="L2" s="419"/>
      <c r="M2" s="419"/>
      <c r="N2" s="419"/>
      <c r="O2" s="419"/>
      <c r="P2" s="419"/>
      <c r="Q2" s="419"/>
      <c r="R2" s="419"/>
      <c r="S2" s="419"/>
      <c r="T2" s="419"/>
      <c r="U2" s="24"/>
      <c r="V2" s="11"/>
    </row>
    <row r="3" spans="1:22" ht="6" customHeight="1" thickBot="1" x14ac:dyDescent="0.25">
      <c r="A3" s="159"/>
      <c r="B3" s="159"/>
      <c r="C3" s="159"/>
      <c r="D3" s="159"/>
      <c r="E3" s="159"/>
      <c r="F3" s="159"/>
      <c r="G3" s="159"/>
      <c r="H3" s="159"/>
      <c r="I3" s="159"/>
      <c r="J3" s="159"/>
      <c r="K3" s="159"/>
      <c r="L3" s="159"/>
      <c r="M3" s="159"/>
      <c r="N3" s="159"/>
      <c r="O3" s="159"/>
      <c r="P3" s="159"/>
      <c r="Q3" s="159"/>
      <c r="R3" s="159"/>
      <c r="S3" s="159"/>
      <c r="T3" s="159"/>
      <c r="U3" s="159"/>
      <c r="V3" s="11"/>
    </row>
    <row r="4" spans="1:22" ht="20.100000000000001" customHeight="1" x14ac:dyDescent="0.15">
      <c r="A4" s="93"/>
      <c r="B4" s="56"/>
      <c r="C4" s="48" t="s">
        <v>73</v>
      </c>
      <c r="D4" s="259" t="s">
        <v>114</v>
      </c>
      <c r="E4" s="259"/>
      <c r="F4" s="259"/>
      <c r="G4" s="259"/>
      <c r="H4" s="259"/>
      <c r="I4" s="259"/>
      <c r="J4" s="259"/>
      <c r="K4" s="259"/>
      <c r="L4" s="259"/>
      <c r="M4" s="259"/>
      <c r="N4" s="259"/>
      <c r="O4" s="259"/>
      <c r="P4" s="259"/>
      <c r="Q4" s="259"/>
      <c r="R4" s="259"/>
      <c r="S4" s="259"/>
      <c r="T4" s="260"/>
      <c r="U4" s="25"/>
      <c r="V4" s="129"/>
    </row>
    <row r="5" spans="1:22" ht="20.100000000000001" customHeight="1" x14ac:dyDescent="0.15">
      <c r="A5" s="93"/>
      <c r="B5" s="57"/>
      <c r="C5" s="50" t="s">
        <v>75</v>
      </c>
      <c r="D5" s="255" t="s">
        <v>141</v>
      </c>
      <c r="E5" s="255"/>
      <c r="F5" s="255"/>
      <c r="G5" s="255"/>
      <c r="H5" s="255"/>
      <c r="I5" s="255"/>
      <c r="J5" s="255"/>
      <c r="K5" s="255"/>
      <c r="L5" s="255"/>
      <c r="M5" s="255"/>
      <c r="N5" s="255"/>
      <c r="O5" s="255"/>
      <c r="P5" s="255"/>
      <c r="Q5" s="255"/>
      <c r="R5" s="255"/>
      <c r="S5" s="255"/>
      <c r="T5" s="415"/>
      <c r="U5" s="25"/>
      <c r="V5" s="129"/>
    </row>
    <row r="6" spans="1:22" ht="20.100000000000001" customHeight="1" x14ac:dyDescent="0.15">
      <c r="A6" s="93"/>
      <c r="B6" s="60"/>
      <c r="C6" s="61" t="s">
        <v>75</v>
      </c>
      <c r="D6" s="416" t="s">
        <v>106</v>
      </c>
      <c r="E6" s="416"/>
      <c r="F6" s="416"/>
      <c r="G6" s="416"/>
      <c r="H6" s="416"/>
      <c r="I6" s="416"/>
      <c r="J6" s="416"/>
      <c r="K6" s="416"/>
      <c r="L6" s="416"/>
      <c r="M6" s="416"/>
      <c r="N6" s="416"/>
      <c r="O6" s="416"/>
      <c r="P6" s="416"/>
      <c r="Q6" s="416"/>
      <c r="R6" s="416"/>
      <c r="S6" s="416"/>
      <c r="T6" s="417"/>
      <c r="U6" s="25"/>
      <c r="V6" s="129"/>
    </row>
    <row r="7" spans="1:22" s="97" customFormat="1" ht="9.9499999999999993" customHeight="1" x14ac:dyDescent="0.15">
      <c r="A7" s="93"/>
      <c r="B7" s="62"/>
      <c r="C7" s="136"/>
      <c r="D7" s="136"/>
      <c r="E7" s="136"/>
      <c r="F7" s="136"/>
      <c r="G7" s="136"/>
      <c r="H7" s="136"/>
      <c r="I7" s="136"/>
      <c r="J7" s="136"/>
      <c r="K7" s="136"/>
      <c r="L7" s="136"/>
      <c r="M7" s="136"/>
      <c r="N7" s="136"/>
      <c r="O7" s="136"/>
      <c r="P7" s="136"/>
      <c r="Q7" s="136"/>
      <c r="R7" s="136"/>
      <c r="S7" s="136"/>
      <c r="T7" s="63"/>
      <c r="U7" s="27"/>
      <c r="V7" s="129"/>
    </row>
    <row r="8" spans="1:22" s="70" customFormat="1" ht="20.100000000000001" customHeight="1" x14ac:dyDescent="0.15">
      <c r="A8" s="69"/>
      <c r="B8" s="57"/>
      <c r="C8" s="110" t="s">
        <v>108</v>
      </c>
      <c r="D8" s="236" t="s">
        <v>142</v>
      </c>
      <c r="E8" s="236"/>
      <c r="F8" s="236"/>
      <c r="G8" s="236"/>
      <c r="H8" s="236"/>
      <c r="I8" s="236"/>
      <c r="J8" s="236"/>
      <c r="K8" s="236"/>
      <c r="L8" s="236"/>
      <c r="M8" s="236"/>
      <c r="N8" s="236"/>
      <c r="O8" s="236"/>
      <c r="P8" s="236"/>
      <c r="Q8" s="236"/>
      <c r="R8" s="236"/>
      <c r="S8" s="236"/>
      <c r="T8" s="111"/>
      <c r="U8" s="69"/>
      <c r="V8" s="129"/>
    </row>
    <row r="9" spans="1:22" s="70" customFormat="1" ht="30" customHeight="1" x14ac:dyDescent="0.15">
      <c r="A9" s="69"/>
      <c r="B9" s="57"/>
      <c r="C9" s="110" t="s">
        <v>109</v>
      </c>
      <c r="D9" s="236" t="s">
        <v>169</v>
      </c>
      <c r="E9" s="236"/>
      <c r="F9" s="236"/>
      <c r="G9" s="236"/>
      <c r="H9" s="236"/>
      <c r="I9" s="236"/>
      <c r="J9" s="236"/>
      <c r="K9" s="236"/>
      <c r="L9" s="236"/>
      <c r="M9" s="236"/>
      <c r="N9" s="236"/>
      <c r="O9" s="236"/>
      <c r="P9" s="236"/>
      <c r="Q9" s="236"/>
      <c r="R9" s="236"/>
      <c r="S9" s="236"/>
      <c r="T9" s="111"/>
      <c r="U9" s="69"/>
      <c r="V9" s="129"/>
    </row>
    <row r="10" spans="1:22" s="70" customFormat="1" ht="15" customHeight="1" x14ac:dyDescent="0.15">
      <c r="A10" s="69"/>
      <c r="B10" s="57"/>
      <c r="C10" s="109" t="s">
        <v>125</v>
      </c>
      <c r="D10" s="238" t="s">
        <v>159</v>
      </c>
      <c r="E10" s="238"/>
      <c r="F10" s="238"/>
      <c r="G10" s="238"/>
      <c r="H10" s="238"/>
      <c r="I10" s="238"/>
      <c r="J10" s="238"/>
      <c r="K10" s="238"/>
      <c r="L10" s="238"/>
      <c r="M10" s="238"/>
      <c r="N10" s="238"/>
      <c r="O10" s="238"/>
      <c r="P10" s="238"/>
      <c r="Q10" s="238"/>
      <c r="R10" s="238"/>
      <c r="S10" s="238"/>
      <c r="T10" s="111"/>
      <c r="U10" s="69"/>
      <c r="V10" s="129"/>
    </row>
    <row r="11" spans="1:22" s="70" customFormat="1" ht="15" customHeight="1" x14ac:dyDescent="0.15">
      <c r="A11" s="69"/>
      <c r="B11" s="57"/>
      <c r="C11" s="109" t="s">
        <v>126</v>
      </c>
      <c r="D11" s="238" t="s">
        <v>112</v>
      </c>
      <c r="E11" s="238"/>
      <c r="F11" s="238"/>
      <c r="G11" s="238"/>
      <c r="H11" s="238"/>
      <c r="I11" s="238"/>
      <c r="J11" s="238"/>
      <c r="K11" s="238"/>
      <c r="L11" s="238"/>
      <c r="M11" s="238"/>
      <c r="N11" s="238"/>
      <c r="O11" s="238"/>
      <c r="P11" s="238"/>
      <c r="Q11" s="238"/>
      <c r="R11" s="238"/>
      <c r="S11" s="238"/>
      <c r="T11" s="111"/>
      <c r="U11" s="69"/>
      <c r="V11" s="129"/>
    </row>
    <row r="12" spans="1:22" s="114" customFormat="1" ht="35.1" customHeight="1" x14ac:dyDescent="0.15">
      <c r="A12" s="112"/>
      <c r="B12" s="57"/>
      <c r="C12" s="137"/>
      <c r="D12" s="426" t="s">
        <v>110</v>
      </c>
      <c r="E12" s="426"/>
      <c r="F12" s="426"/>
      <c r="G12" s="426"/>
      <c r="H12" s="426"/>
      <c r="I12" s="426"/>
      <c r="J12" s="426"/>
      <c r="K12" s="426"/>
      <c r="L12" s="426"/>
      <c r="M12" s="426"/>
      <c r="N12" s="426"/>
      <c r="O12" s="426"/>
      <c r="P12" s="426"/>
      <c r="Q12" s="426"/>
      <c r="R12" s="426"/>
      <c r="S12" s="426"/>
      <c r="T12" s="157"/>
      <c r="U12" s="112"/>
      <c r="V12" s="129"/>
    </row>
    <row r="13" spans="1:22" s="114" customFormat="1" ht="29.25" customHeight="1" x14ac:dyDescent="0.15">
      <c r="A13" s="112"/>
      <c r="B13" s="60"/>
      <c r="C13" s="138" t="s">
        <v>120</v>
      </c>
      <c r="D13" s="427" t="s">
        <v>119</v>
      </c>
      <c r="E13" s="427"/>
      <c r="F13" s="427"/>
      <c r="G13" s="427"/>
      <c r="H13" s="427"/>
      <c r="I13" s="427"/>
      <c r="J13" s="427"/>
      <c r="K13" s="427"/>
      <c r="L13" s="427"/>
      <c r="M13" s="427"/>
      <c r="N13" s="427"/>
      <c r="O13" s="427"/>
      <c r="P13" s="427"/>
      <c r="Q13" s="427"/>
      <c r="R13" s="139"/>
      <c r="S13" s="139"/>
      <c r="T13" s="140"/>
      <c r="U13" s="112"/>
      <c r="V13" s="129"/>
    </row>
    <row r="14" spans="1:22" ht="12.75" customHeight="1" x14ac:dyDescent="0.15">
      <c r="A14" s="93"/>
      <c r="B14" s="57"/>
      <c r="C14" s="50"/>
      <c r="D14" s="153"/>
      <c r="E14" s="153"/>
      <c r="F14" s="153"/>
      <c r="G14" s="153"/>
      <c r="H14" s="153"/>
      <c r="I14" s="153"/>
      <c r="J14" s="153"/>
      <c r="K14" s="153"/>
      <c r="L14" s="153"/>
      <c r="M14" s="153"/>
      <c r="N14" s="153"/>
      <c r="O14" s="153"/>
      <c r="P14" s="153"/>
      <c r="Q14" s="153"/>
      <c r="R14" s="297" t="s">
        <v>116</v>
      </c>
      <c r="S14" s="297"/>
      <c r="T14" s="298"/>
      <c r="U14" s="25"/>
      <c r="V14" s="129"/>
    </row>
    <row r="15" spans="1:22" s="97" customFormat="1" ht="20.100000000000001" customHeight="1" x14ac:dyDescent="0.15">
      <c r="A15" s="93"/>
      <c r="B15" s="57"/>
      <c r="C15" s="265" t="s">
        <v>161</v>
      </c>
      <c r="D15" s="261" t="s">
        <v>162</v>
      </c>
      <c r="E15" s="261"/>
      <c r="F15" s="262"/>
      <c r="G15" s="413" t="s">
        <v>13</v>
      </c>
      <c r="H15" s="40"/>
      <c r="I15" s="41"/>
      <c r="J15" s="41"/>
      <c r="K15" s="42" t="str">
        <f>$B$2</f>
        <v>令和</v>
      </c>
      <c r="L15" s="14">
        <f>$C$2-1</f>
        <v>-1</v>
      </c>
      <c r="M15" s="41" t="s">
        <v>0</v>
      </c>
      <c r="N15" s="41"/>
      <c r="O15" s="41"/>
      <c r="P15" s="43"/>
      <c r="Q15" s="247" t="str">
        <f>$B$2&amp;$C$2&amp;M15</f>
        <v>令和0年</v>
      </c>
      <c r="R15" s="249"/>
      <c r="S15" s="388" t="s">
        <v>17</v>
      </c>
      <c r="T15" s="30"/>
      <c r="U15" s="26"/>
      <c r="V15" s="129"/>
    </row>
    <row r="16" spans="1:22" s="97" customFormat="1" ht="20.100000000000001" customHeight="1" x14ac:dyDescent="0.15">
      <c r="A16" s="93"/>
      <c r="B16" s="57"/>
      <c r="C16" s="266"/>
      <c r="D16" s="263"/>
      <c r="E16" s="263"/>
      <c r="F16" s="264"/>
      <c r="G16" s="414"/>
      <c r="H16" s="151" t="s">
        <v>12</v>
      </c>
      <c r="I16" s="12" t="s">
        <v>11</v>
      </c>
      <c r="J16" s="151" t="s">
        <v>10</v>
      </c>
      <c r="K16" s="12" t="s">
        <v>9</v>
      </c>
      <c r="L16" s="12" t="s">
        <v>8</v>
      </c>
      <c r="M16" s="152" t="s">
        <v>7</v>
      </c>
      <c r="N16" s="151" t="s">
        <v>6</v>
      </c>
      <c r="O16" s="12" t="s">
        <v>5</v>
      </c>
      <c r="P16" s="12" t="s">
        <v>4</v>
      </c>
      <c r="Q16" s="151" t="s">
        <v>3</v>
      </c>
      <c r="R16" s="12" t="s">
        <v>2</v>
      </c>
      <c r="S16" s="389"/>
      <c r="T16" s="30"/>
      <c r="U16" s="26"/>
      <c r="V16" s="129"/>
    </row>
    <row r="17" spans="1:32" s="97" customFormat="1" ht="29.25" customHeight="1" x14ac:dyDescent="0.15">
      <c r="A17" s="93"/>
      <c r="B17" s="57"/>
      <c r="C17" s="300" t="s">
        <v>147</v>
      </c>
      <c r="D17" s="301"/>
      <c r="E17" s="301"/>
      <c r="F17" s="302"/>
      <c r="G17" s="163">
        <v>0.25</v>
      </c>
      <c r="H17" s="1"/>
      <c r="I17" s="2"/>
      <c r="J17" s="2"/>
      <c r="K17" s="2"/>
      <c r="L17" s="2"/>
      <c r="M17" s="2"/>
      <c r="N17" s="2"/>
      <c r="O17" s="2"/>
      <c r="P17" s="2"/>
      <c r="Q17" s="2"/>
      <c r="R17" s="2"/>
      <c r="S17" s="13"/>
      <c r="T17" s="29"/>
      <c r="U17" s="27"/>
      <c r="V17" s="129"/>
    </row>
    <row r="18" spans="1:32" s="97" customFormat="1" ht="29.25" customHeight="1" x14ac:dyDescent="0.15">
      <c r="A18" s="93"/>
      <c r="B18" s="57"/>
      <c r="C18" s="314" t="s">
        <v>148</v>
      </c>
      <c r="D18" s="315"/>
      <c r="E18" s="315"/>
      <c r="F18" s="316"/>
      <c r="G18" s="8">
        <v>0.5</v>
      </c>
      <c r="H18" s="180"/>
      <c r="I18" s="181"/>
      <c r="J18" s="181"/>
      <c r="K18" s="181"/>
      <c r="L18" s="181"/>
      <c r="M18" s="181"/>
      <c r="N18" s="181"/>
      <c r="O18" s="181"/>
      <c r="P18" s="181"/>
      <c r="Q18" s="181"/>
      <c r="R18" s="181"/>
      <c r="S18" s="13"/>
      <c r="T18" s="29"/>
      <c r="U18" s="27"/>
    </row>
    <row r="19" spans="1:32" s="97" customFormat="1" ht="29.25" customHeight="1" x14ac:dyDescent="0.15">
      <c r="A19" s="93"/>
      <c r="B19" s="57"/>
      <c r="C19" s="428" t="s">
        <v>149</v>
      </c>
      <c r="D19" s="303"/>
      <c r="E19" s="303"/>
      <c r="F19" s="304"/>
      <c r="G19" s="8">
        <v>0.75</v>
      </c>
      <c r="H19" s="2"/>
      <c r="I19" s="2"/>
      <c r="J19" s="2"/>
      <c r="K19" s="2"/>
      <c r="L19" s="2"/>
      <c r="M19" s="2"/>
      <c r="N19" s="2"/>
      <c r="O19" s="2"/>
      <c r="P19" s="2"/>
      <c r="Q19" s="2"/>
      <c r="R19" s="2"/>
      <c r="S19" s="13"/>
      <c r="T19" s="29"/>
      <c r="U19" s="27"/>
      <c r="V19" s="129"/>
    </row>
    <row r="20" spans="1:32" s="97" customFormat="1" ht="29.25" customHeight="1" x14ac:dyDescent="0.15">
      <c r="A20" s="93"/>
      <c r="B20" s="57"/>
      <c r="C20" s="422" t="s">
        <v>150</v>
      </c>
      <c r="D20" s="305"/>
      <c r="E20" s="305"/>
      <c r="F20" s="306"/>
      <c r="G20" s="18">
        <v>1</v>
      </c>
      <c r="H20" s="3"/>
      <c r="I20" s="4"/>
      <c r="J20" s="4"/>
      <c r="K20" s="4"/>
      <c r="L20" s="4"/>
      <c r="M20" s="4"/>
      <c r="N20" s="4"/>
      <c r="O20" s="4"/>
      <c r="P20" s="4"/>
      <c r="Q20" s="4"/>
      <c r="R20" s="4"/>
      <c r="S20" s="13"/>
      <c r="T20" s="29"/>
      <c r="U20" s="27"/>
      <c r="V20" s="129"/>
    </row>
    <row r="21" spans="1:32" s="70" customFormat="1" ht="9.9499999999999993" customHeight="1" x14ac:dyDescent="0.15">
      <c r="A21" s="69"/>
      <c r="B21" s="57"/>
      <c r="C21" s="72"/>
      <c r="D21" s="72"/>
      <c r="E21" s="72"/>
      <c r="F21" s="72"/>
      <c r="G21" s="72"/>
      <c r="H21" s="72"/>
      <c r="I21" s="72"/>
      <c r="J21" s="72"/>
      <c r="K21" s="72"/>
      <c r="L21" s="72"/>
      <c r="M21" s="72"/>
      <c r="N21" s="72"/>
      <c r="O21" s="72"/>
      <c r="P21" s="72"/>
      <c r="Q21" s="72"/>
      <c r="R21" s="72"/>
      <c r="S21" s="72"/>
      <c r="T21" s="101"/>
      <c r="U21" s="69"/>
      <c r="V21" s="129"/>
    </row>
    <row r="22" spans="1:32" s="70" customFormat="1" ht="20.100000000000001" customHeight="1" x14ac:dyDescent="0.15">
      <c r="A22" s="69"/>
      <c r="B22" s="57"/>
      <c r="C22" s="265" t="s">
        <v>164</v>
      </c>
      <c r="D22" s="261" t="s">
        <v>163</v>
      </c>
      <c r="E22" s="261"/>
      <c r="F22" s="262"/>
      <c r="G22" s="72"/>
      <c r="H22" s="72"/>
      <c r="I22" s="72"/>
      <c r="J22" s="72"/>
      <c r="K22" s="72"/>
      <c r="L22" s="72"/>
      <c r="M22" s="72"/>
      <c r="N22" s="72"/>
      <c r="O22" s="72"/>
      <c r="P22" s="72"/>
      <c r="Q22" s="72"/>
      <c r="R22" s="72"/>
      <c r="S22" s="72"/>
      <c r="T22" s="101"/>
      <c r="U22" s="69"/>
      <c r="V22" s="97"/>
      <c r="W22" s="97"/>
      <c r="X22" s="97"/>
      <c r="Y22" s="97"/>
      <c r="Z22" s="97"/>
      <c r="AA22" s="97"/>
      <c r="AB22" s="97"/>
      <c r="AC22" s="97"/>
      <c r="AD22" s="97"/>
      <c r="AE22" s="97"/>
      <c r="AF22" s="97"/>
    </row>
    <row r="23" spans="1:32" s="97" customFormat="1" ht="20.100000000000001" customHeight="1" x14ac:dyDescent="0.15">
      <c r="A23" s="93"/>
      <c r="B23" s="57"/>
      <c r="C23" s="266"/>
      <c r="D23" s="263"/>
      <c r="E23" s="263"/>
      <c r="F23" s="264"/>
      <c r="G23" s="168" t="s">
        <v>57</v>
      </c>
      <c r="H23" s="151" t="s">
        <v>12</v>
      </c>
      <c r="I23" s="12" t="s">
        <v>11</v>
      </c>
      <c r="J23" s="151" t="s">
        <v>10</v>
      </c>
      <c r="K23" s="12" t="s">
        <v>9</v>
      </c>
      <c r="L23" s="12" t="s">
        <v>8</v>
      </c>
      <c r="M23" s="152" t="s">
        <v>7</v>
      </c>
      <c r="N23" s="151" t="s">
        <v>6</v>
      </c>
      <c r="O23" s="12" t="s">
        <v>5</v>
      </c>
      <c r="P23" s="12" t="s">
        <v>4</v>
      </c>
      <c r="Q23" s="151" t="s">
        <v>3</v>
      </c>
      <c r="R23" s="12" t="s">
        <v>2</v>
      </c>
      <c r="S23" s="19" t="s">
        <v>58</v>
      </c>
      <c r="T23" s="30"/>
      <c r="U23" s="26"/>
      <c r="V23" s="129"/>
    </row>
    <row r="24" spans="1:32" s="97" customFormat="1" ht="29.25" customHeight="1" x14ac:dyDescent="0.15">
      <c r="A24" s="93"/>
      <c r="B24" s="57"/>
      <c r="C24" s="423" t="s">
        <v>60</v>
      </c>
      <c r="D24" s="307" t="s">
        <v>151</v>
      </c>
      <c r="E24" s="308"/>
      <c r="F24" s="309"/>
      <c r="G24" s="165">
        <v>0.25</v>
      </c>
      <c r="H24" s="1"/>
      <c r="I24" s="2"/>
      <c r="J24" s="2"/>
      <c r="K24" s="2"/>
      <c r="L24" s="2"/>
      <c r="M24" s="2"/>
      <c r="N24" s="2"/>
      <c r="O24" s="2"/>
      <c r="P24" s="2"/>
      <c r="Q24" s="2"/>
      <c r="R24" s="2"/>
      <c r="S24" s="13"/>
      <c r="T24" s="29"/>
      <c r="U24" s="27"/>
      <c r="V24" s="129"/>
    </row>
    <row r="25" spans="1:32" s="97" customFormat="1" ht="29.25" customHeight="1" x14ac:dyDescent="0.15">
      <c r="A25" s="93"/>
      <c r="B25" s="57"/>
      <c r="C25" s="424"/>
      <c r="D25" s="390" t="s">
        <v>152</v>
      </c>
      <c r="E25" s="391"/>
      <c r="F25" s="392"/>
      <c r="G25" s="9">
        <v>0.5</v>
      </c>
      <c r="H25" s="180"/>
      <c r="I25" s="181"/>
      <c r="J25" s="181"/>
      <c r="K25" s="181"/>
      <c r="L25" s="181"/>
      <c r="M25" s="181"/>
      <c r="N25" s="181"/>
      <c r="O25" s="181"/>
      <c r="P25" s="181"/>
      <c r="Q25" s="181"/>
      <c r="R25" s="181"/>
      <c r="S25" s="13"/>
      <c r="T25" s="29"/>
      <c r="U25" s="27"/>
    </row>
    <row r="26" spans="1:32" s="97" customFormat="1" ht="29.25" customHeight="1" x14ac:dyDescent="0.15">
      <c r="A26" s="93"/>
      <c r="B26" s="57"/>
      <c r="C26" s="424"/>
      <c r="D26" s="310" t="s">
        <v>153</v>
      </c>
      <c r="E26" s="311"/>
      <c r="F26" s="312"/>
      <c r="G26" s="9">
        <v>0.75</v>
      </c>
      <c r="H26" s="2"/>
      <c r="I26" s="2"/>
      <c r="J26" s="2"/>
      <c r="K26" s="2"/>
      <c r="L26" s="2"/>
      <c r="M26" s="2"/>
      <c r="N26" s="2"/>
      <c r="O26" s="2"/>
      <c r="P26" s="2"/>
      <c r="Q26" s="2"/>
      <c r="R26" s="2"/>
      <c r="S26" s="13"/>
      <c r="T26" s="29"/>
      <c r="U26" s="27"/>
      <c r="V26" s="129"/>
    </row>
    <row r="27" spans="1:32" s="97" customFormat="1" ht="29.25" customHeight="1" x14ac:dyDescent="0.15">
      <c r="A27" s="93"/>
      <c r="B27" s="57"/>
      <c r="C27" s="425"/>
      <c r="D27" s="408" t="s">
        <v>154</v>
      </c>
      <c r="E27" s="409"/>
      <c r="F27" s="410"/>
      <c r="G27" s="18">
        <v>1</v>
      </c>
      <c r="H27" s="3"/>
      <c r="I27" s="4"/>
      <c r="J27" s="4"/>
      <c r="K27" s="4"/>
      <c r="L27" s="4"/>
      <c r="M27" s="4"/>
      <c r="N27" s="4"/>
      <c r="O27" s="4"/>
      <c r="P27" s="4"/>
      <c r="Q27" s="4"/>
      <c r="R27" s="4"/>
      <c r="S27" s="13"/>
      <c r="T27" s="29"/>
      <c r="U27" s="27"/>
      <c r="V27" s="129"/>
    </row>
    <row r="28" spans="1:32" s="97" customFormat="1" ht="29.25" customHeight="1" x14ac:dyDescent="0.15">
      <c r="A28" s="93"/>
      <c r="B28" s="57"/>
      <c r="C28" s="20" t="s">
        <v>59</v>
      </c>
      <c r="D28" s="256" t="s">
        <v>51</v>
      </c>
      <c r="E28" s="257"/>
      <c r="F28" s="258"/>
      <c r="G28" s="22">
        <v>1</v>
      </c>
      <c r="H28" s="3"/>
      <c r="I28" s="4"/>
      <c r="J28" s="4"/>
      <c r="K28" s="4"/>
      <c r="L28" s="4"/>
      <c r="M28" s="4"/>
      <c r="N28" s="4"/>
      <c r="O28" s="4"/>
      <c r="P28" s="4"/>
      <c r="Q28" s="4"/>
      <c r="R28" s="4"/>
      <c r="S28" s="13"/>
      <c r="T28" s="29"/>
      <c r="U28" s="27"/>
      <c r="V28" s="129"/>
    </row>
    <row r="29" spans="1:32" s="97" customFormat="1" ht="9.9499999999999993" customHeight="1" x14ac:dyDescent="0.15">
      <c r="A29" s="93"/>
      <c r="B29" s="57"/>
      <c r="C29" s="72"/>
      <c r="D29" s="72"/>
      <c r="E29" s="72"/>
      <c r="F29" s="72"/>
      <c r="G29" s="72"/>
      <c r="H29" s="72"/>
      <c r="I29" s="72"/>
      <c r="J29" s="72"/>
      <c r="K29" s="72"/>
      <c r="L29" s="72"/>
      <c r="M29" s="72"/>
      <c r="N29" s="72"/>
      <c r="O29" s="72"/>
      <c r="P29" s="72"/>
      <c r="Q29" s="72"/>
      <c r="R29" s="72"/>
      <c r="S29" s="72"/>
      <c r="T29" s="29"/>
      <c r="U29" s="27"/>
      <c r="V29" s="129"/>
    </row>
    <row r="30" spans="1:32" s="97" customFormat="1" ht="20.100000000000001" customHeight="1" x14ac:dyDescent="0.15">
      <c r="A30" s="93"/>
      <c r="B30" s="57"/>
      <c r="C30" s="233"/>
      <c r="D30" s="233"/>
      <c r="E30" s="233"/>
      <c r="F30" s="233"/>
      <c r="G30" s="156" t="s">
        <v>57</v>
      </c>
      <c r="H30" s="151" t="s">
        <v>12</v>
      </c>
      <c r="I30" s="12" t="s">
        <v>11</v>
      </c>
      <c r="J30" s="151" t="s">
        <v>10</v>
      </c>
      <c r="K30" s="12" t="s">
        <v>9</v>
      </c>
      <c r="L30" s="12" t="s">
        <v>8</v>
      </c>
      <c r="M30" s="152" t="s">
        <v>7</v>
      </c>
      <c r="N30" s="151" t="s">
        <v>6</v>
      </c>
      <c r="O30" s="12" t="s">
        <v>5</v>
      </c>
      <c r="P30" s="12" t="s">
        <v>4</v>
      </c>
      <c r="Q30" s="151" t="s">
        <v>3</v>
      </c>
      <c r="R30" s="12" t="s">
        <v>2</v>
      </c>
      <c r="S30" s="19" t="s">
        <v>58</v>
      </c>
      <c r="T30" s="30"/>
      <c r="U30" s="26"/>
      <c r="V30" s="129"/>
    </row>
    <row r="31" spans="1:32" s="97" customFormat="1" ht="29.25" customHeight="1" x14ac:dyDescent="0.15">
      <c r="A31" s="93"/>
      <c r="B31" s="57"/>
      <c r="C31" s="383" t="s">
        <v>14</v>
      </c>
      <c r="D31" s="384"/>
      <c r="E31" s="384"/>
      <c r="F31" s="384"/>
      <c r="G31" s="385"/>
      <c r="H31" s="59">
        <f>$G$17*H17+$G$18*H18+$G$19*H19+$G$20*H20+$G$24*H24+$G$25*H25+$G$26*H26+$G$27*H27+$G$28*H28</f>
        <v>0</v>
      </c>
      <c r="I31" s="59">
        <f t="shared" ref="I31:R31" si="0">$G$17*I17+$G$18*I18+$G$19*I19+$G$20*I20+$G$24*I24+$G$25*I25+$G$26*I26+$G$27*I27+$G$28*I28</f>
        <v>0</v>
      </c>
      <c r="J31" s="59">
        <f t="shared" si="0"/>
        <v>0</v>
      </c>
      <c r="K31" s="59">
        <f t="shared" si="0"/>
        <v>0</v>
      </c>
      <c r="L31" s="59">
        <f t="shared" si="0"/>
        <v>0</v>
      </c>
      <c r="M31" s="59">
        <f t="shared" si="0"/>
        <v>0</v>
      </c>
      <c r="N31" s="59">
        <f t="shared" si="0"/>
        <v>0</v>
      </c>
      <c r="O31" s="59">
        <f t="shared" si="0"/>
        <v>0</v>
      </c>
      <c r="P31" s="59">
        <f t="shared" si="0"/>
        <v>0</v>
      </c>
      <c r="Q31" s="59">
        <f t="shared" si="0"/>
        <v>0</v>
      </c>
      <c r="R31" s="59">
        <f t="shared" si="0"/>
        <v>0</v>
      </c>
      <c r="S31" s="13"/>
      <c r="T31" s="29"/>
      <c r="U31" s="27"/>
      <c r="V31" s="129"/>
    </row>
    <row r="32" spans="1:32" s="97" customFormat="1" ht="29.25" customHeight="1" x14ac:dyDescent="0.15">
      <c r="A32" s="93"/>
      <c r="B32" s="57"/>
      <c r="C32" s="430" t="s">
        <v>105</v>
      </c>
      <c r="D32" s="404"/>
      <c r="E32" s="404"/>
      <c r="F32" s="405"/>
      <c r="G32" s="44">
        <v>0.8571428571428571</v>
      </c>
      <c r="H32" s="16"/>
      <c r="I32" s="16"/>
      <c r="J32" s="16"/>
      <c r="K32" s="16"/>
      <c r="L32" s="16"/>
      <c r="M32" s="16"/>
      <c r="N32" s="16"/>
      <c r="O32" s="16"/>
      <c r="P32" s="16"/>
      <c r="Q32" s="16"/>
      <c r="R32" s="16"/>
      <c r="S32" s="15"/>
      <c r="T32" s="29"/>
      <c r="U32" s="27"/>
      <c r="V32" s="129"/>
    </row>
    <row r="33" spans="1:32" s="97" customFormat="1" ht="29.25" customHeight="1" x14ac:dyDescent="0.15">
      <c r="A33" s="93"/>
      <c r="B33" s="57"/>
      <c r="C33" s="431" t="s">
        <v>1</v>
      </c>
      <c r="D33" s="381"/>
      <c r="E33" s="381"/>
      <c r="F33" s="381"/>
      <c r="G33" s="382"/>
      <c r="H33" s="59">
        <f>IF(H32="",H31,ROUND(H31*6/7,2))</f>
        <v>0</v>
      </c>
      <c r="I33" s="59">
        <f t="shared" ref="I33:R33" si="1">IF(I32="",I31,ROUND(I31*6/7,2))</f>
        <v>0</v>
      </c>
      <c r="J33" s="59">
        <f t="shared" si="1"/>
        <v>0</v>
      </c>
      <c r="K33" s="59">
        <f t="shared" si="1"/>
        <v>0</v>
      </c>
      <c r="L33" s="59">
        <f t="shared" si="1"/>
        <v>0</v>
      </c>
      <c r="M33" s="59">
        <f>IF(M32="",M31,ROUND(M31*6/7,2))</f>
        <v>0</v>
      </c>
      <c r="N33" s="59">
        <f t="shared" si="1"/>
        <v>0</v>
      </c>
      <c r="O33" s="59">
        <f t="shared" si="1"/>
        <v>0</v>
      </c>
      <c r="P33" s="59">
        <f t="shared" si="1"/>
        <v>0</v>
      </c>
      <c r="Q33" s="59">
        <f t="shared" si="1"/>
        <v>0</v>
      </c>
      <c r="R33" s="59">
        <f t="shared" si="1"/>
        <v>0</v>
      </c>
      <c r="S33" s="59">
        <f>SUM(H33:R33)</f>
        <v>0</v>
      </c>
      <c r="T33" s="28" t="s">
        <v>87</v>
      </c>
      <c r="U33" s="69"/>
      <c r="V33" s="129"/>
    </row>
    <row r="34" spans="1:32" ht="29.25" customHeight="1" thickBot="1" x14ac:dyDescent="0.2">
      <c r="A34" s="93"/>
      <c r="B34" s="57"/>
      <c r="C34" s="317"/>
      <c r="D34" s="291"/>
      <c r="E34" s="291"/>
      <c r="F34" s="291"/>
      <c r="G34" s="291"/>
      <c r="H34" s="291"/>
      <c r="I34" s="291"/>
      <c r="J34" s="291"/>
      <c r="K34" s="291"/>
      <c r="L34" s="291"/>
      <c r="M34" s="291"/>
      <c r="N34" s="291"/>
      <c r="O34" s="291"/>
      <c r="P34" s="294" t="s">
        <v>143</v>
      </c>
      <c r="Q34" s="295"/>
      <c r="R34" s="296"/>
      <c r="S34" s="23">
        <f>COUNTIF(H33:R33,"&gt;0")</f>
        <v>0</v>
      </c>
      <c r="T34" s="28" t="s">
        <v>88</v>
      </c>
      <c r="U34" s="115"/>
      <c r="V34" s="129"/>
    </row>
    <row r="35" spans="1:32" ht="29.25" customHeight="1" thickBot="1" x14ac:dyDescent="0.2">
      <c r="A35" s="93"/>
      <c r="B35" s="57"/>
      <c r="C35" s="318"/>
      <c r="D35" s="292"/>
      <c r="E35" s="292"/>
      <c r="F35" s="292"/>
      <c r="G35" s="292"/>
      <c r="H35" s="292"/>
      <c r="I35" s="292"/>
      <c r="J35" s="292"/>
      <c r="K35" s="292"/>
      <c r="L35" s="292"/>
      <c r="M35" s="292"/>
      <c r="N35" s="292"/>
      <c r="O35" s="292"/>
      <c r="P35" s="284" t="s">
        <v>90</v>
      </c>
      <c r="Q35" s="285"/>
      <c r="R35" s="285"/>
      <c r="S35" s="65" t="str">
        <f>IF(S34&lt;1,"",S33/S34)</f>
        <v/>
      </c>
      <c r="T35" s="17" t="s">
        <v>89</v>
      </c>
      <c r="U35" s="115"/>
      <c r="V35" s="129"/>
    </row>
    <row r="36" spans="1:32" ht="6" customHeight="1" x14ac:dyDescent="0.15">
      <c r="A36" s="93"/>
      <c r="B36" s="60"/>
      <c r="C36" s="432"/>
      <c r="D36" s="433"/>
      <c r="E36" s="433"/>
      <c r="F36" s="433"/>
      <c r="G36" s="433"/>
      <c r="H36" s="433"/>
      <c r="I36" s="433"/>
      <c r="J36" s="433"/>
      <c r="K36" s="433"/>
      <c r="L36" s="433"/>
      <c r="M36" s="433"/>
      <c r="N36" s="433"/>
      <c r="O36" s="433"/>
      <c r="P36" s="429"/>
      <c r="Q36" s="429"/>
      <c r="R36" s="429"/>
      <c r="S36" s="429"/>
      <c r="T36" s="64"/>
      <c r="U36" s="115"/>
      <c r="V36" s="129"/>
    </row>
    <row r="37" spans="1:32" ht="20.100000000000001" customHeight="1" x14ac:dyDescent="0.15">
      <c r="A37" s="93"/>
      <c r="B37" s="62"/>
      <c r="C37" s="149"/>
      <c r="D37" s="150"/>
      <c r="E37" s="150"/>
      <c r="F37" s="150"/>
      <c r="G37" s="150"/>
      <c r="H37" s="150"/>
      <c r="I37" s="150"/>
      <c r="J37" s="150"/>
      <c r="K37" s="150"/>
      <c r="L37" s="150"/>
      <c r="M37" s="150"/>
      <c r="N37" s="150"/>
      <c r="O37" s="150"/>
      <c r="P37" s="150"/>
      <c r="Q37" s="150"/>
      <c r="R37" s="420" t="s">
        <v>117</v>
      </c>
      <c r="S37" s="420"/>
      <c r="T37" s="421"/>
      <c r="U37" s="25"/>
      <c r="V37" s="129"/>
    </row>
    <row r="38" spans="1:32" s="97" customFormat="1" ht="20.100000000000001" customHeight="1" x14ac:dyDescent="0.15">
      <c r="A38" s="93"/>
      <c r="B38" s="57"/>
      <c r="C38" s="265" t="s">
        <v>161</v>
      </c>
      <c r="D38" s="261" t="s">
        <v>162</v>
      </c>
      <c r="E38" s="261"/>
      <c r="F38" s="262"/>
      <c r="G38" s="413" t="s">
        <v>13</v>
      </c>
      <c r="H38" s="40"/>
      <c r="I38" s="41"/>
      <c r="J38" s="41"/>
      <c r="K38" s="42" t="str">
        <f>$B$2</f>
        <v>令和</v>
      </c>
      <c r="L38" s="14">
        <f>$C$2-1</f>
        <v>-1</v>
      </c>
      <c r="M38" s="41" t="s">
        <v>0</v>
      </c>
      <c r="N38" s="41"/>
      <c r="O38" s="41"/>
      <c r="P38" s="43"/>
      <c r="Q38" s="247" t="str">
        <f>$B$2&amp;$C$2&amp;M38</f>
        <v>令和0年</v>
      </c>
      <c r="R38" s="249"/>
      <c r="S38" s="388" t="s">
        <v>17</v>
      </c>
      <c r="T38" s="30"/>
      <c r="U38" s="26"/>
      <c r="V38" s="129"/>
    </row>
    <row r="39" spans="1:32" s="97" customFormat="1" ht="20.100000000000001" customHeight="1" x14ac:dyDescent="0.15">
      <c r="A39" s="93"/>
      <c r="B39" s="57"/>
      <c r="C39" s="266"/>
      <c r="D39" s="263"/>
      <c r="E39" s="263"/>
      <c r="F39" s="264"/>
      <c r="G39" s="414"/>
      <c r="H39" s="151" t="s">
        <v>12</v>
      </c>
      <c r="I39" s="12" t="s">
        <v>11</v>
      </c>
      <c r="J39" s="151" t="s">
        <v>10</v>
      </c>
      <c r="K39" s="12" t="s">
        <v>9</v>
      </c>
      <c r="L39" s="12" t="s">
        <v>8</v>
      </c>
      <c r="M39" s="152" t="s">
        <v>7</v>
      </c>
      <c r="N39" s="151" t="s">
        <v>6</v>
      </c>
      <c r="O39" s="12" t="s">
        <v>5</v>
      </c>
      <c r="P39" s="12" t="s">
        <v>4</v>
      </c>
      <c r="Q39" s="151" t="s">
        <v>3</v>
      </c>
      <c r="R39" s="12" t="s">
        <v>2</v>
      </c>
      <c r="S39" s="389"/>
      <c r="T39" s="30"/>
      <c r="U39" s="26"/>
      <c r="V39" s="129"/>
    </row>
    <row r="40" spans="1:32" s="97" customFormat="1" ht="29.25" customHeight="1" x14ac:dyDescent="0.15">
      <c r="A40" s="93"/>
      <c r="B40" s="57"/>
      <c r="C40" s="300" t="s">
        <v>147</v>
      </c>
      <c r="D40" s="301"/>
      <c r="E40" s="301"/>
      <c r="F40" s="302"/>
      <c r="G40" s="163">
        <v>0.25</v>
      </c>
      <c r="H40" s="1"/>
      <c r="I40" s="2"/>
      <c r="J40" s="2"/>
      <c r="K40" s="2"/>
      <c r="L40" s="2"/>
      <c r="M40" s="2"/>
      <c r="N40" s="2"/>
      <c r="O40" s="2"/>
      <c r="P40" s="2"/>
      <c r="Q40" s="2"/>
      <c r="R40" s="2"/>
      <c r="S40" s="13"/>
      <c r="T40" s="29"/>
      <c r="U40" s="27"/>
      <c r="V40" s="129"/>
    </row>
    <row r="41" spans="1:32" s="97" customFormat="1" ht="29.25" customHeight="1" x14ac:dyDescent="0.15">
      <c r="A41" s="93"/>
      <c r="B41" s="57"/>
      <c r="C41" s="314" t="s">
        <v>148</v>
      </c>
      <c r="D41" s="315"/>
      <c r="E41" s="315"/>
      <c r="F41" s="316"/>
      <c r="G41" s="8">
        <v>0.5</v>
      </c>
      <c r="H41" s="180"/>
      <c r="I41" s="181"/>
      <c r="J41" s="181"/>
      <c r="K41" s="181"/>
      <c r="L41" s="181"/>
      <c r="M41" s="181"/>
      <c r="N41" s="181"/>
      <c r="O41" s="181"/>
      <c r="P41" s="181"/>
      <c r="Q41" s="181"/>
      <c r="R41" s="181"/>
      <c r="S41" s="13"/>
      <c r="T41" s="29"/>
      <c r="U41" s="27"/>
    </row>
    <row r="42" spans="1:32" s="97" customFormat="1" ht="29.25" customHeight="1" x14ac:dyDescent="0.15">
      <c r="A42" s="93"/>
      <c r="B42" s="57"/>
      <c r="C42" s="428" t="s">
        <v>149</v>
      </c>
      <c r="D42" s="303"/>
      <c r="E42" s="303"/>
      <c r="F42" s="304"/>
      <c r="G42" s="8">
        <v>0.75</v>
      </c>
      <c r="H42" s="2"/>
      <c r="I42" s="2"/>
      <c r="J42" s="2"/>
      <c r="K42" s="2"/>
      <c r="L42" s="2"/>
      <c r="M42" s="2"/>
      <c r="N42" s="2"/>
      <c r="O42" s="2"/>
      <c r="P42" s="2"/>
      <c r="Q42" s="2"/>
      <c r="R42" s="2"/>
      <c r="S42" s="13"/>
      <c r="T42" s="29"/>
      <c r="U42" s="27"/>
      <c r="V42" s="129"/>
    </row>
    <row r="43" spans="1:32" s="97" customFormat="1" ht="29.25" customHeight="1" x14ac:dyDescent="0.15">
      <c r="A43" s="93"/>
      <c r="B43" s="57"/>
      <c r="C43" s="422" t="s">
        <v>150</v>
      </c>
      <c r="D43" s="305"/>
      <c r="E43" s="305"/>
      <c r="F43" s="306"/>
      <c r="G43" s="18">
        <v>1</v>
      </c>
      <c r="H43" s="3"/>
      <c r="I43" s="4"/>
      <c r="J43" s="4"/>
      <c r="K43" s="4"/>
      <c r="L43" s="4"/>
      <c r="M43" s="4"/>
      <c r="N43" s="4"/>
      <c r="O43" s="4"/>
      <c r="P43" s="4"/>
      <c r="Q43" s="4"/>
      <c r="R43" s="4"/>
      <c r="S43" s="13"/>
      <c r="T43" s="29"/>
      <c r="U43" s="27"/>
      <c r="V43" s="129"/>
    </row>
    <row r="44" spans="1:32" s="70" customFormat="1" ht="9.9499999999999993" customHeight="1" x14ac:dyDescent="0.15">
      <c r="A44" s="69"/>
      <c r="B44" s="57"/>
      <c r="C44" s="72"/>
      <c r="D44" s="72"/>
      <c r="E44" s="72"/>
      <c r="F44" s="72"/>
      <c r="G44" s="72"/>
      <c r="H44" s="72"/>
      <c r="I44" s="72"/>
      <c r="J44" s="72"/>
      <c r="K44" s="72"/>
      <c r="L44" s="72"/>
      <c r="M44" s="72"/>
      <c r="N44" s="72"/>
      <c r="O44" s="72"/>
      <c r="P44" s="72"/>
      <c r="Q44" s="72"/>
      <c r="R44" s="72"/>
      <c r="S44" s="72"/>
      <c r="T44" s="101"/>
      <c r="U44" s="69"/>
      <c r="V44" s="129"/>
    </row>
    <row r="45" spans="1:32" s="70" customFormat="1" ht="20.100000000000001" customHeight="1" x14ac:dyDescent="0.15">
      <c r="A45" s="69"/>
      <c r="B45" s="57"/>
      <c r="C45" s="265" t="s">
        <v>164</v>
      </c>
      <c r="D45" s="261" t="s">
        <v>163</v>
      </c>
      <c r="E45" s="261"/>
      <c r="F45" s="262"/>
      <c r="G45" s="72"/>
      <c r="H45" s="72"/>
      <c r="I45" s="72"/>
      <c r="J45" s="72"/>
      <c r="K45" s="72"/>
      <c r="L45" s="72"/>
      <c r="M45" s="72"/>
      <c r="N45" s="72"/>
      <c r="O45" s="72"/>
      <c r="P45" s="72"/>
      <c r="Q45" s="72"/>
      <c r="R45" s="72"/>
      <c r="S45" s="72"/>
      <c r="T45" s="101"/>
      <c r="U45" s="69"/>
      <c r="V45" s="97"/>
      <c r="W45" s="97"/>
      <c r="X45" s="97"/>
      <c r="Y45" s="97"/>
      <c r="Z45" s="97"/>
      <c r="AA45" s="97"/>
      <c r="AB45" s="97"/>
      <c r="AC45" s="97"/>
      <c r="AD45" s="97"/>
      <c r="AE45" s="97"/>
      <c r="AF45" s="97"/>
    </row>
    <row r="46" spans="1:32" s="97" customFormat="1" ht="20.100000000000001" customHeight="1" x14ac:dyDescent="0.15">
      <c r="A46" s="93"/>
      <c r="B46" s="57"/>
      <c r="C46" s="266"/>
      <c r="D46" s="263"/>
      <c r="E46" s="263"/>
      <c r="F46" s="264"/>
      <c r="G46" s="168" t="s">
        <v>57</v>
      </c>
      <c r="H46" s="151" t="s">
        <v>12</v>
      </c>
      <c r="I46" s="12" t="s">
        <v>11</v>
      </c>
      <c r="J46" s="151" t="s">
        <v>10</v>
      </c>
      <c r="K46" s="12" t="s">
        <v>9</v>
      </c>
      <c r="L46" s="12" t="s">
        <v>8</v>
      </c>
      <c r="M46" s="152" t="s">
        <v>7</v>
      </c>
      <c r="N46" s="151" t="s">
        <v>6</v>
      </c>
      <c r="O46" s="12" t="s">
        <v>5</v>
      </c>
      <c r="P46" s="12" t="s">
        <v>4</v>
      </c>
      <c r="Q46" s="151" t="s">
        <v>3</v>
      </c>
      <c r="R46" s="12" t="s">
        <v>2</v>
      </c>
      <c r="S46" s="19" t="s">
        <v>58</v>
      </c>
      <c r="T46" s="30"/>
      <c r="U46" s="26"/>
      <c r="V46" s="129"/>
    </row>
    <row r="47" spans="1:32" s="97" customFormat="1" ht="29.25" customHeight="1" x14ac:dyDescent="0.15">
      <c r="A47" s="93"/>
      <c r="B47" s="57"/>
      <c r="C47" s="423" t="s">
        <v>60</v>
      </c>
      <c r="D47" s="307" t="s">
        <v>151</v>
      </c>
      <c r="E47" s="308"/>
      <c r="F47" s="309"/>
      <c r="G47" s="165">
        <v>0.25</v>
      </c>
      <c r="H47" s="1"/>
      <c r="I47" s="2"/>
      <c r="J47" s="2"/>
      <c r="K47" s="2"/>
      <c r="L47" s="2"/>
      <c r="M47" s="2"/>
      <c r="N47" s="2"/>
      <c r="O47" s="2"/>
      <c r="P47" s="2"/>
      <c r="Q47" s="2"/>
      <c r="R47" s="2"/>
      <c r="S47" s="13"/>
      <c r="T47" s="29"/>
      <c r="U47" s="27"/>
      <c r="V47" s="129"/>
    </row>
    <row r="48" spans="1:32" s="97" customFormat="1" ht="29.25" customHeight="1" x14ac:dyDescent="0.15">
      <c r="A48" s="93"/>
      <c r="B48" s="57"/>
      <c r="C48" s="424"/>
      <c r="D48" s="390" t="s">
        <v>152</v>
      </c>
      <c r="E48" s="391"/>
      <c r="F48" s="392"/>
      <c r="G48" s="9">
        <v>0.5</v>
      </c>
      <c r="H48" s="180"/>
      <c r="I48" s="181"/>
      <c r="J48" s="181"/>
      <c r="K48" s="181"/>
      <c r="L48" s="181"/>
      <c r="M48" s="181"/>
      <c r="N48" s="181"/>
      <c r="O48" s="181"/>
      <c r="P48" s="181"/>
      <c r="Q48" s="181"/>
      <c r="R48" s="181"/>
      <c r="S48" s="13"/>
      <c r="T48" s="29"/>
      <c r="U48" s="27"/>
    </row>
    <row r="49" spans="1:22" s="97" customFormat="1" ht="29.25" customHeight="1" x14ac:dyDescent="0.15">
      <c r="A49" s="93"/>
      <c r="B49" s="57"/>
      <c r="C49" s="424"/>
      <c r="D49" s="310" t="s">
        <v>153</v>
      </c>
      <c r="E49" s="311"/>
      <c r="F49" s="312"/>
      <c r="G49" s="9">
        <v>0.75</v>
      </c>
      <c r="H49" s="2"/>
      <c r="I49" s="2"/>
      <c r="J49" s="2"/>
      <c r="K49" s="2"/>
      <c r="L49" s="2"/>
      <c r="M49" s="2"/>
      <c r="N49" s="2"/>
      <c r="O49" s="2"/>
      <c r="P49" s="2"/>
      <c r="Q49" s="2"/>
      <c r="R49" s="2"/>
      <c r="S49" s="13"/>
      <c r="T49" s="29"/>
      <c r="U49" s="27"/>
      <c r="V49" s="129"/>
    </row>
    <row r="50" spans="1:22" s="97" customFormat="1" ht="29.25" customHeight="1" x14ac:dyDescent="0.15">
      <c r="A50" s="93"/>
      <c r="B50" s="57"/>
      <c r="C50" s="425"/>
      <c r="D50" s="408" t="s">
        <v>154</v>
      </c>
      <c r="E50" s="409"/>
      <c r="F50" s="410"/>
      <c r="G50" s="18">
        <v>1</v>
      </c>
      <c r="H50" s="3"/>
      <c r="I50" s="4"/>
      <c r="J50" s="4"/>
      <c r="K50" s="4"/>
      <c r="L50" s="4"/>
      <c r="M50" s="4"/>
      <c r="N50" s="4"/>
      <c r="O50" s="4"/>
      <c r="P50" s="4"/>
      <c r="Q50" s="4"/>
      <c r="R50" s="4"/>
      <c r="S50" s="13"/>
      <c r="T50" s="29"/>
      <c r="U50" s="27"/>
      <c r="V50" s="129"/>
    </row>
    <row r="51" spans="1:22" s="97" customFormat="1" ht="29.25" customHeight="1" x14ac:dyDescent="0.15">
      <c r="A51" s="93"/>
      <c r="B51" s="57"/>
      <c r="C51" s="20" t="s">
        <v>59</v>
      </c>
      <c r="D51" s="256" t="s">
        <v>51</v>
      </c>
      <c r="E51" s="257"/>
      <c r="F51" s="258"/>
      <c r="G51" s="22">
        <v>1</v>
      </c>
      <c r="H51" s="3"/>
      <c r="I51" s="4"/>
      <c r="J51" s="4"/>
      <c r="K51" s="4"/>
      <c r="L51" s="4"/>
      <c r="M51" s="4"/>
      <c r="N51" s="4"/>
      <c r="O51" s="4"/>
      <c r="P51" s="4"/>
      <c r="Q51" s="4"/>
      <c r="R51" s="4"/>
      <c r="S51" s="13"/>
      <c r="T51" s="29"/>
      <c r="U51" s="27"/>
      <c r="V51" s="129"/>
    </row>
    <row r="52" spans="1:22" s="97" customFormat="1" ht="9.9499999999999993" customHeight="1" x14ac:dyDescent="0.15">
      <c r="A52" s="93"/>
      <c r="B52" s="57"/>
      <c r="C52" s="72"/>
      <c r="D52" s="72"/>
      <c r="E52" s="72"/>
      <c r="F52" s="72"/>
      <c r="G52" s="72"/>
      <c r="H52" s="72"/>
      <c r="I52" s="72"/>
      <c r="J52" s="72"/>
      <c r="K52" s="72"/>
      <c r="L52" s="72"/>
      <c r="M52" s="72"/>
      <c r="N52" s="72"/>
      <c r="O52" s="72"/>
      <c r="P52" s="72"/>
      <c r="Q52" s="72"/>
      <c r="R52" s="72"/>
      <c r="S52" s="72"/>
      <c r="T52" s="29"/>
      <c r="U52" s="27"/>
      <c r="V52" s="129"/>
    </row>
    <row r="53" spans="1:22" s="97" customFormat="1" ht="20.100000000000001" customHeight="1" x14ac:dyDescent="0.15">
      <c r="A53" s="93"/>
      <c r="B53" s="57"/>
      <c r="C53" s="233"/>
      <c r="D53" s="233"/>
      <c r="E53" s="233"/>
      <c r="F53" s="233"/>
      <c r="G53" s="156" t="s">
        <v>57</v>
      </c>
      <c r="H53" s="151" t="s">
        <v>12</v>
      </c>
      <c r="I53" s="12" t="s">
        <v>11</v>
      </c>
      <c r="J53" s="151" t="s">
        <v>10</v>
      </c>
      <c r="K53" s="12" t="s">
        <v>9</v>
      </c>
      <c r="L53" s="12" t="s">
        <v>8</v>
      </c>
      <c r="M53" s="152" t="s">
        <v>7</v>
      </c>
      <c r="N53" s="151" t="s">
        <v>6</v>
      </c>
      <c r="O53" s="12" t="s">
        <v>5</v>
      </c>
      <c r="P53" s="12" t="s">
        <v>4</v>
      </c>
      <c r="Q53" s="151" t="s">
        <v>3</v>
      </c>
      <c r="R53" s="12" t="s">
        <v>2</v>
      </c>
      <c r="S53" s="19" t="s">
        <v>58</v>
      </c>
      <c r="T53" s="30"/>
      <c r="U53" s="26"/>
      <c r="V53" s="129"/>
    </row>
    <row r="54" spans="1:22" s="97" customFormat="1" ht="29.25" customHeight="1" x14ac:dyDescent="0.15">
      <c r="A54" s="93"/>
      <c r="B54" s="57"/>
      <c r="C54" s="383" t="s">
        <v>14</v>
      </c>
      <c r="D54" s="384"/>
      <c r="E54" s="384"/>
      <c r="F54" s="384"/>
      <c r="G54" s="385"/>
      <c r="H54" s="59">
        <f>$G$40*H40+$G$41*H41+$G$42*H42+$G$43*H43+$G$47*H47+$G$48*H48+$G$49*H49+$G$50*H50+$G$51*H51</f>
        <v>0</v>
      </c>
      <c r="I54" s="59">
        <f t="shared" ref="I54:R54" si="2">$G$40*I40+$G$41*I41+$G$42*I42+$G$43*I43+$G$47*I47+$G$48*I48+$G$49*I49+$G$50*I50+$G$51*I51</f>
        <v>0</v>
      </c>
      <c r="J54" s="59">
        <f t="shared" si="2"/>
        <v>0</v>
      </c>
      <c r="K54" s="59">
        <f t="shared" si="2"/>
        <v>0</v>
      </c>
      <c r="L54" s="59">
        <f t="shared" si="2"/>
        <v>0</v>
      </c>
      <c r="M54" s="59">
        <f t="shared" si="2"/>
        <v>0</v>
      </c>
      <c r="N54" s="59">
        <f t="shared" si="2"/>
        <v>0</v>
      </c>
      <c r="O54" s="59">
        <f t="shared" si="2"/>
        <v>0</v>
      </c>
      <c r="P54" s="59">
        <f t="shared" si="2"/>
        <v>0</v>
      </c>
      <c r="Q54" s="59">
        <f t="shared" si="2"/>
        <v>0</v>
      </c>
      <c r="R54" s="59">
        <f t="shared" si="2"/>
        <v>0</v>
      </c>
      <c r="S54" s="13"/>
      <c r="T54" s="29"/>
      <c r="U54" s="27"/>
      <c r="V54" s="129"/>
    </row>
    <row r="55" spans="1:22" s="97" customFormat="1" ht="29.25" customHeight="1" x14ac:dyDescent="0.15">
      <c r="A55" s="93"/>
      <c r="B55" s="57"/>
      <c r="C55" s="430" t="s">
        <v>105</v>
      </c>
      <c r="D55" s="404"/>
      <c r="E55" s="404"/>
      <c r="F55" s="405"/>
      <c r="G55" s="44">
        <v>0.8571428571428571</v>
      </c>
      <c r="H55" s="16"/>
      <c r="I55" s="16"/>
      <c r="J55" s="16"/>
      <c r="K55" s="16"/>
      <c r="L55" s="16"/>
      <c r="M55" s="16"/>
      <c r="N55" s="16"/>
      <c r="O55" s="16"/>
      <c r="P55" s="16"/>
      <c r="Q55" s="16"/>
      <c r="R55" s="16"/>
      <c r="S55" s="15"/>
      <c r="T55" s="29"/>
      <c r="U55" s="27"/>
      <c r="V55" s="129"/>
    </row>
    <row r="56" spans="1:22" s="97" customFormat="1" ht="29.25" customHeight="1" x14ac:dyDescent="0.15">
      <c r="A56" s="93"/>
      <c r="B56" s="57"/>
      <c r="C56" s="431" t="s">
        <v>1</v>
      </c>
      <c r="D56" s="381"/>
      <c r="E56" s="381"/>
      <c r="F56" s="381"/>
      <c r="G56" s="382"/>
      <c r="H56" s="59">
        <f>IF(H55="",H54,ROUND(H54*6/7,2))</f>
        <v>0</v>
      </c>
      <c r="I56" s="59">
        <f t="shared" ref="I56:L56" si="3">IF(I55="",I54,ROUND(I54*6/7,2))</f>
        <v>0</v>
      </c>
      <c r="J56" s="59">
        <f t="shared" si="3"/>
        <v>0</v>
      </c>
      <c r="K56" s="59">
        <f t="shared" si="3"/>
        <v>0</v>
      </c>
      <c r="L56" s="59">
        <f t="shared" si="3"/>
        <v>0</v>
      </c>
      <c r="M56" s="59">
        <f>IF(M55="",M54,ROUND(M54*6/7,2))</f>
        <v>0</v>
      </c>
      <c r="N56" s="59">
        <f t="shared" ref="N56:R56" si="4">IF(N55="",N54,ROUND(N54*6/7,2))</f>
        <v>0</v>
      </c>
      <c r="O56" s="59">
        <f t="shared" si="4"/>
        <v>0</v>
      </c>
      <c r="P56" s="59">
        <f t="shared" si="4"/>
        <v>0</v>
      </c>
      <c r="Q56" s="59">
        <f t="shared" si="4"/>
        <v>0</v>
      </c>
      <c r="R56" s="59">
        <f t="shared" si="4"/>
        <v>0</v>
      </c>
      <c r="S56" s="59">
        <f>SUM(H56:R56)</f>
        <v>0</v>
      </c>
      <c r="T56" s="28" t="s">
        <v>87</v>
      </c>
      <c r="U56" s="69"/>
      <c r="V56" s="129"/>
    </row>
    <row r="57" spans="1:22" ht="29.25" customHeight="1" thickBot="1" x14ac:dyDescent="0.2">
      <c r="A57" s="93"/>
      <c r="B57" s="57"/>
      <c r="C57" s="317"/>
      <c r="D57" s="291"/>
      <c r="E57" s="291"/>
      <c r="F57" s="291"/>
      <c r="G57" s="291"/>
      <c r="H57" s="291"/>
      <c r="I57" s="291"/>
      <c r="J57" s="291"/>
      <c r="K57" s="291"/>
      <c r="L57" s="291"/>
      <c r="M57" s="291"/>
      <c r="N57" s="291"/>
      <c r="O57" s="291"/>
      <c r="P57" s="294" t="s">
        <v>143</v>
      </c>
      <c r="Q57" s="295"/>
      <c r="R57" s="296"/>
      <c r="S57" s="23">
        <f>COUNTIF(H56:R56,"&gt;0")</f>
        <v>0</v>
      </c>
      <c r="T57" s="28" t="s">
        <v>88</v>
      </c>
      <c r="U57" s="115"/>
      <c r="V57" s="129"/>
    </row>
    <row r="58" spans="1:22" ht="29.25" customHeight="1" thickBot="1" x14ac:dyDescent="0.2">
      <c r="A58" s="93"/>
      <c r="B58" s="57"/>
      <c r="C58" s="318"/>
      <c r="D58" s="292"/>
      <c r="E58" s="292"/>
      <c r="F58" s="292"/>
      <c r="G58" s="292"/>
      <c r="H58" s="292"/>
      <c r="I58" s="292"/>
      <c r="J58" s="292"/>
      <c r="K58" s="292"/>
      <c r="L58" s="292"/>
      <c r="M58" s="292"/>
      <c r="N58" s="292"/>
      <c r="O58" s="292"/>
      <c r="P58" s="284" t="s">
        <v>90</v>
      </c>
      <c r="Q58" s="285"/>
      <c r="R58" s="285"/>
      <c r="S58" s="65" t="str">
        <f>IF(S57&lt;1,"",S56/S57)</f>
        <v/>
      </c>
      <c r="T58" s="17" t="s">
        <v>89</v>
      </c>
      <c r="U58" s="115"/>
      <c r="V58" s="129"/>
    </row>
    <row r="59" spans="1:22" ht="6.75" customHeight="1" x14ac:dyDescent="0.15">
      <c r="A59" s="93"/>
      <c r="B59" s="60"/>
      <c r="C59" s="432"/>
      <c r="D59" s="433"/>
      <c r="E59" s="433"/>
      <c r="F59" s="433"/>
      <c r="G59" s="433"/>
      <c r="H59" s="433"/>
      <c r="I59" s="433"/>
      <c r="J59" s="433"/>
      <c r="K59" s="433"/>
      <c r="L59" s="433"/>
      <c r="M59" s="433"/>
      <c r="N59" s="433"/>
      <c r="O59" s="433"/>
      <c r="P59" s="429"/>
      <c r="Q59" s="429"/>
      <c r="R59" s="429"/>
      <c r="S59" s="429"/>
      <c r="T59" s="64"/>
      <c r="U59" s="115"/>
      <c r="V59" s="129"/>
    </row>
    <row r="60" spans="1:22" ht="17.25" customHeight="1" x14ac:dyDescent="0.15">
      <c r="A60" s="93"/>
      <c r="B60" s="57"/>
      <c r="C60" s="50"/>
      <c r="D60" s="153"/>
      <c r="E60" s="153"/>
      <c r="F60" s="153"/>
      <c r="G60" s="153"/>
      <c r="H60" s="153"/>
      <c r="I60" s="153"/>
      <c r="J60" s="153"/>
      <c r="K60" s="153"/>
      <c r="L60" s="153"/>
      <c r="M60" s="153"/>
      <c r="N60" s="153"/>
      <c r="O60" s="153"/>
      <c r="P60" s="153"/>
      <c r="Q60" s="153"/>
      <c r="R60" s="297" t="s">
        <v>118</v>
      </c>
      <c r="S60" s="297"/>
      <c r="T60" s="298"/>
      <c r="U60" s="25"/>
      <c r="V60" s="129"/>
    </row>
    <row r="61" spans="1:22" s="97" customFormat="1" ht="20.100000000000001" customHeight="1" x14ac:dyDescent="0.15">
      <c r="A61" s="93"/>
      <c r="B61" s="57"/>
      <c r="C61" s="265" t="s">
        <v>161</v>
      </c>
      <c r="D61" s="261" t="s">
        <v>162</v>
      </c>
      <c r="E61" s="261"/>
      <c r="F61" s="262"/>
      <c r="G61" s="413" t="s">
        <v>13</v>
      </c>
      <c r="H61" s="40"/>
      <c r="I61" s="41"/>
      <c r="J61" s="41"/>
      <c r="K61" s="42" t="str">
        <f>$B$2</f>
        <v>令和</v>
      </c>
      <c r="L61" s="14">
        <f>$C$2-1</f>
        <v>-1</v>
      </c>
      <c r="M61" s="41" t="s">
        <v>0</v>
      </c>
      <c r="N61" s="41"/>
      <c r="O61" s="41"/>
      <c r="P61" s="43"/>
      <c r="Q61" s="247" t="str">
        <f>$B$2&amp;$C$2&amp;M61</f>
        <v>令和0年</v>
      </c>
      <c r="R61" s="249"/>
      <c r="S61" s="388" t="s">
        <v>17</v>
      </c>
      <c r="T61" s="30"/>
      <c r="U61" s="26"/>
      <c r="V61" s="129"/>
    </row>
    <row r="62" spans="1:22" s="97" customFormat="1" ht="20.100000000000001" customHeight="1" x14ac:dyDescent="0.15">
      <c r="A62" s="93"/>
      <c r="B62" s="57"/>
      <c r="C62" s="266"/>
      <c r="D62" s="263"/>
      <c r="E62" s="263"/>
      <c r="F62" s="264"/>
      <c r="G62" s="414"/>
      <c r="H62" s="151" t="s">
        <v>12</v>
      </c>
      <c r="I62" s="12" t="s">
        <v>11</v>
      </c>
      <c r="J62" s="151" t="s">
        <v>10</v>
      </c>
      <c r="K62" s="12" t="s">
        <v>9</v>
      </c>
      <c r="L62" s="12" t="s">
        <v>8</v>
      </c>
      <c r="M62" s="152" t="s">
        <v>7</v>
      </c>
      <c r="N62" s="151" t="s">
        <v>6</v>
      </c>
      <c r="O62" s="12" t="s">
        <v>5</v>
      </c>
      <c r="P62" s="12" t="s">
        <v>4</v>
      </c>
      <c r="Q62" s="151" t="s">
        <v>3</v>
      </c>
      <c r="R62" s="12" t="s">
        <v>2</v>
      </c>
      <c r="S62" s="389"/>
      <c r="T62" s="30"/>
      <c r="U62" s="26"/>
      <c r="V62" s="129"/>
    </row>
    <row r="63" spans="1:22" s="97" customFormat="1" ht="29.25" customHeight="1" x14ac:dyDescent="0.15">
      <c r="A63" s="93"/>
      <c r="B63" s="57"/>
      <c r="C63" s="300" t="s">
        <v>147</v>
      </c>
      <c r="D63" s="301"/>
      <c r="E63" s="301"/>
      <c r="F63" s="302"/>
      <c r="G63" s="163">
        <v>0.25</v>
      </c>
      <c r="H63" s="1"/>
      <c r="I63" s="2"/>
      <c r="J63" s="2"/>
      <c r="K63" s="2"/>
      <c r="L63" s="2"/>
      <c r="M63" s="2"/>
      <c r="N63" s="2"/>
      <c r="O63" s="2"/>
      <c r="P63" s="2"/>
      <c r="Q63" s="2"/>
      <c r="R63" s="2"/>
      <c r="S63" s="13"/>
      <c r="T63" s="29"/>
      <c r="U63" s="27"/>
      <c r="V63" s="129"/>
    </row>
    <row r="64" spans="1:22" s="97" customFormat="1" ht="29.25" customHeight="1" x14ac:dyDescent="0.15">
      <c r="A64" s="93"/>
      <c r="B64" s="57"/>
      <c r="C64" s="314" t="s">
        <v>148</v>
      </c>
      <c r="D64" s="315"/>
      <c r="E64" s="315"/>
      <c r="F64" s="316"/>
      <c r="G64" s="8">
        <v>0.5</v>
      </c>
      <c r="H64" s="180"/>
      <c r="I64" s="181"/>
      <c r="J64" s="181"/>
      <c r="K64" s="181"/>
      <c r="L64" s="181"/>
      <c r="M64" s="181"/>
      <c r="N64" s="181"/>
      <c r="O64" s="181"/>
      <c r="P64" s="181"/>
      <c r="Q64" s="181"/>
      <c r="R64" s="181"/>
      <c r="S64" s="13"/>
      <c r="T64" s="29"/>
      <c r="U64" s="27"/>
    </row>
    <row r="65" spans="1:32" s="97" customFormat="1" ht="29.25" customHeight="1" x14ac:dyDescent="0.15">
      <c r="A65" s="93"/>
      <c r="B65" s="57"/>
      <c r="C65" s="428" t="s">
        <v>149</v>
      </c>
      <c r="D65" s="303"/>
      <c r="E65" s="303"/>
      <c r="F65" s="304"/>
      <c r="G65" s="8">
        <v>0.75</v>
      </c>
      <c r="H65" s="2"/>
      <c r="I65" s="2"/>
      <c r="J65" s="2"/>
      <c r="K65" s="2"/>
      <c r="L65" s="2"/>
      <c r="M65" s="2"/>
      <c r="N65" s="2"/>
      <c r="O65" s="2"/>
      <c r="P65" s="2"/>
      <c r="Q65" s="2"/>
      <c r="R65" s="2"/>
      <c r="S65" s="13"/>
      <c r="T65" s="29"/>
      <c r="U65" s="27"/>
      <c r="V65" s="129"/>
    </row>
    <row r="66" spans="1:32" s="97" customFormat="1" ht="29.25" customHeight="1" x14ac:dyDescent="0.15">
      <c r="A66" s="93"/>
      <c r="B66" s="57"/>
      <c r="C66" s="422" t="s">
        <v>150</v>
      </c>
      <c r="D66" s="305"/>
      <c r="E66" s="305"/>
      <c r="F66" s="306"/>
      <c r="G66" s="18">
        <v>1</v>
      </c>
      <c r="H66" s="3"/>
      <c r="I66" s="4"/>
      <c r="J66" s="4"/>
      <c r="K66" s="4"/>
      <c r="L66" s="4"/>
      <c r="M66" s="4"/>
      <c r="N66" s="4"/>
      <c r="O66" s="4"/>
      <c r="P66" s="4"/>
      <c r="Q66" s="4"/>
      <c r="R66" s="4"/>
      <c r="S66" s="13"/>
      <c r="T66" s="29"/>
      <c r="U66" s="27"/>
      <c r="V66" s="129"/>
    </row>
    <row r="67" spans="1:32" s="70" customFormat="1" ht="9.9499999999999993" customHeight="1" x14ac:dyDescent="0.15">
      <c r="A67" s="69"/>
      <c r="B67" s="57"/>
      <c r="C67" s="72"/>
      <c r="D67" s="72"/>
      <c r="E67" s="72"/>
      <c r="F67" s="72"/>
      <c r="G67" s="72"/>
      <c r="H67" s="72"/>
      <c r="I67" s="72"/>
      <c r="J67" s="72"/>
      <c r="K67" s="72"/>
      <c r="L67" s="72"/>
      <c r="M67" s="72"/>
      <c r="N67" s="72"/>
      <c r="O67" s="72"/>
      <c r="P67" s="72"/>
      <c r="Q67" s="72"/>
      <c r="R67" s="72"/>
      <c r="S67" s="72"/>
      <c r="T67" s="101"/>
      <c r="U67" s="69"/>
      <c r="V67" s="129"/>
    </row>
    <row r="68" spans="1:32" s="70" customFormat="1" ht="20.100000000000001" customHeight="1" x14ac:dyDescent="0.15">
      <c r="A68" s="69"/>
      <c r="B68" s="57"/>
      <c r="C68" s="265" t="s">
        <v>164</v>
      </c>
      <c r="D68" s="261" t="s">
        <v>163</v>
      </c>
      <c r="E68" s="261"/>
      <c r="F68" s="262"/>
      <c r="G68" s="72"/>
      <c r="H68" s="72"/>
      <c r="I68" s="72"/>
      <c r="J68" s="72"/>
      <c r="K68" s="72"/>
      <c r="L68" s="72"/>
      <c r="M68" s="72"/>
      <c r="N68" s="72"/>
      <c r="O68" s="72"/>
      <c r="P68" s="72"/>
      <c r="Q68" s="72"/>
      <c r="R68" s="72"/>
      <c r="S68" s="72"/>
      <c r="T68" s="101"/>
      <c r="U68" s="69"/>
      <c r="V68" s="97"/>
      <c r="W68" s="97"/>
      <c r="X68" s="97"/>
      <c r="Y68" s="97"/>
      <c r="Z68" s="97"/>
      <c r="AA68" s="97"/>
      <c r="AB68" s="97"/>
      <c r="AC68" s="97"/>
      <c r="AD68" s="97"/>
      <c r="AE68" s="97"/>
      <c r="AF68" s="97"/>
    </row>
    <row r="69" spans="1:32" s="97" customFormat="1" ht="20.100000000000001" customHeight="1" x14ac:dyDescent="0.15">
      <c r="A69" s="93"/>
      <c r="B69" s="57"/>
      <c r="C69" s="266"/>
      <c r="D69" s="263"/>
      <c r="E69" s="263"/>
      <c r="F69" s="264"/>
      <c r="G69" s="168" t="s">
        <v>57</v>
      </c>
      <c r="H69" s="151" t="s">
        <v>12</v>
      </c>
      <c r="I69" s="12" t="s">
        <v>11</v>
      </c>
      <c r="J69" s="151" t="s">
        <v>10</v>
      </c>
      <c r="K69" s="12" t="s">
        <v>9</v>
      </c>
      <c r="L69" s="12" t="s">
        <v>8</v>
      </c>
      <c r="M69" s="152" t="s">
        <v>7</v>
      </c>
      <c r="N69" s="151" t="s">
        <v>6</v>
      </c>
      <c r="O69" s="12" t="s">
        <v>5</v>
      </c>
      <c r="P69" s="12" t="s">
        <v>4</v>
      </c>
      <c r="Q69" s="151" t="s">
        <v>3</v>
      </c>
      <c r="R69" s="12" t="s">
        <v>2</v>
      </c>
      <c r="S69" s="19" t="s">
        <v>58</v>
      </c>
      <c r="T69" s="30"/>
      <c r="U69" s="26"/>
      <c r="V69" s="129"/>
    </row>
    <row r="70" spans="1:32" s="97" customFormat="1" ht="29.25" customHeight="1" x14ac:dyDescent="0.15">
      <c r="A70" s="93"/>
      <c r="B70" s="57"/>
      <c r="C70" s="423" t="s">
        <v>60</v>
      </c>
      <c r="D70" s="307" t="s">
        <v>151</v>
      </c>
      <c r="E70" s="308"/>
      <c r="F70" s="309"/>
      <c r="G70" s="165">
        <v>0.25</v>
      </c>
      <c r="H70" s="1"/>
      <c r="I70" s="2"/>
      <c r="J70" s="2"/>
      <c r="K70" s="2"/>
      <c r="L70" s="2"/>
      <c r="M70" s="2"/>
      <c r="N70" s="2"/>
      <c r="O70" s="2"/>
      <c r="P70" s="2"/>
      <c r="Q70" s="2"/>
      <c r="R70" s="2"/>
      <c r="S70" s="13"/>
      <c r="T70" s="29"/>
      <c r="U70" s="27"/>
      <c r="V70" s="129"/>
    </row>
    <row r="71" spans="1:32" s="97" customFormat="1" ht="29.25" customHeight="1" x14ac:dyDescent="0.15">
      <c r="A71" s="93"/>
      <c r="B71" s="57"/>
      <c r="C71" s="424"/>
      <c r="D71" s="390" t="s">
        <v>152</v>
      </c>
      <c r="E71" s="391"/>
      <c r="F71" s="392"/>
      <c r="G71" s="9">
        <v>0.5</v>
      </c>
      <c r="H71" s="180"/>
      <c r="I71" s="181"/>
      <c r="J71" s="181"/>
      <c r="K71" s="181"/>
      <c r="L71" s="181"/>
      <c r="M71" s="181"/>
      <c r="N71" s="181"/>
      <c r="O71" s="181"/>
      <c r="P71" s="181"/>
      <c r="Q71" s="181"/>
      <c r="R71" s="181"/>
      <c r="S71" s="13"/>
      <c r="T71" s="29"/>
      <c r="U71" s="27"/>
    </row>
    <row r="72" spans="1:32" s="97" customFormat="1" ht="29.25" customHeight="1" x14ac:dyDescent="0.15">
      <c r="A72" s="93"/>
      <c r="B72" s="57"/>
      <c r="C72" s="424"/>
      <c r="D72" s="310" t="s">
        <v>153</v>
      </c>
      <c r="E72" s="311"/>
      <c r="F72" s="312"/>
      <c r="G72" s="9">
        <v>0.75</v>
      </c>
      <c r="H72" s="2"/>
      <c r="I72" s="2"/>
      <c r="J72" s="2"/>
      <c r="K72" s="2"/>
      <c r="L72" s="2"/>
      <c r="M72" s="2"/>
      <c r="N72" s="2"/>
      <c r="O72" s="2"/>
      <c r="P72" s="2"/>
      <c r="Q72" s="2"/>
      <c r="R72" s="2"/>
      <c r="S72" s="13"/>
      <c r="T72" s="29"/>
      <c r="U72" s="27"/>
      <c r="V72" s="129"/>
    </row>
    <row r="73" spans="1:32" s="97" customFormat="1" ht="29.25" customHeight="1" x14ac:dyDescent="0.15">
      <c r="A73" s="93"/>
      <c r="B73" s="57"/>
      <c r="C73" s="425"/>
      <c r="D73" s="408" t="s">
        <v>154</v>
      </c>
      <c r="E73" s="409"/>
      <c r="F73" s="410"/>
      <c r="G73" s="18">
        <v>1</v>
      </c>
      <c r="H73" s="3"/>
      <c r="I73" s="4"/>
      <c r="J73" s="4"/>
      <c r="K73" s="4"/>
      <c r="L73" s="4"/>
      <c r="M73" s="4"/>
      <c r="N73" s="4"/>
      <c r="O73" s="4"/>
      <c r="P73" s="4"/>
      <c r="Q73" s="4"/>
      <c r="R73" s="4"/>
      <c r="S73" s="13"/>
      <c r="T73" s="29"/>
      <c r="U73" s="27"/>
      <c r="V73" s="129"/>
    </row>
    <row r="74" spans="1:32" s="97" customFormat="1" ht="29.25" customHeight="1" x14ac:dyDescent="0.15">
      <c r="A74" s="93"/>
      <c r="B74" s="57"/>
      <c r="C74" s="20" t="s">
        <v>59</v>
      </c>
      <c r="D74" s="256" t="s">
        <v>51</v>
      </c>
      <c r="E74" s="257"/>
      <c r="F74" s="258"/>
      <c r="G74" s="22">
        <v>1</v>
      </c>
      <c r="H74" s="3"/>
      <c r="I74" s="4"/>
      <c r="J74" s="4"/>
      <c r="K74" s="4"/>
      <c r="L74" s="4"/>
      <c r="M74" s="4"/>
      <c r="N74" s="4"/>
      <c r="O74" s="4"/>
      <c r="P74" s="4"/>
      <c r="Q74" s="4"/>
      <c r="R74" s="4"/>
      <c r="S74" s="13"/>
      <c r="T74" s="29"/>
      <c r="U74" s="27"/>
      <c r="V74" s="129"/>
    </row>
    <row r="75" spans="1:32" s="97" customFormat="1" ht="9.9499999999999993" customHeight="1" x14ac:dyDescent="0.15">
      <c r="A75" s="93"/>
      <c r="B75" s="57"/>
      <c r="C75" s="72"/>
      <c r="D75" s="72"/>
      <c r="E75" s="72"/>
      <c r="F75" s="72"/>
      <c r="G75" s="72"/>
      <c r="H75" s="72"/>
      <c r="I75" s="72"/>
      <c r="J75" s="72"/>
      <c r="K75" s="72"/>
      <c r="L75" s="72"/>
      <c r="M75" s="72"/>
      <c r="N75" s="72"/>
      <c r="O75" s="72"/>
      <c r="P75" s="72"/>
      <c r="Q75" s="72"/>
      <c r="R75" s="72"/>
      <c r="S75" s="72"/>
      <c r="T75" s="29"/>
      <c r="U75" s="27"/>
      <c r="V75" s="129"/>
    </row>
    <row r="76" spans="1:32" s="97" customFormat="1" ht="20.100000000000001" customHeight="1" x14ac:dyDescent="0.15">
      <c r="A76" s="93"/>
      <c r="B76" s="57"/>
      <c r="C76" s="233"/>
      <c r="D76" s="233"/>
      <c r="E76" s="233"/>
      <c r="F76" s="233"/>
      <c r="G76" s="156" t="s">
        <v>57</v>
      </c>
      <c r="H76" s="151" t="s">
        <v>12</v>
      </c>
      <c r="I76" s="12" t="s">
        <v>11</v>
      </c>
      <c r="J76" s="151" t="s">
        <v>10</v>
      </c>
      <c r="K76" s="12" t="s">
        <v>9</v>
      </c>
      <c r="L76" s="12" t="s">
        <v>8</v>
      </c>
      <c r="M76" s="152" t="s">
        <v>7</v>
      </c>
      <c r="N76" s="151" t="s">
        <v>6</v>
      </c>
      <c r="O76" s="12" t="s">
        <v>5</v>
      </c>
      <c r="P76" s="12" t="s">
        <v>4</v>
      </c>
      <c r="Q76" s="151" t="s">
        <v>3</v>
      </c>
      <c r="R76" s="12" t="s">
        <v>2</v>
      </c>
      <c r="S76" s="19" t="s">
        <v>58</v>
      </c>
      <c r="T76" s="30"/>
      <c r="U76" s="26"/>
      <c r="V76" s="129"/>
    </row>
    <row r="77" spans="1:32" s="97" customFormat="1" ht="29.25" customHeight="1" x14ac:dyDescent="0.15">
      <c r="A77" s="93"/>
      <c r="B77" s="57"/>
      <c r="C77" s="383" t="s">
        <v>14</v>
      </c>
      <c r="D77" s="384"/>
      <c r="E77" s="384"/>
      <c r="F77" s="384"/>
      <c r="G77" s="385"/>
      <c r="H77" s="59">
        <f>$G$63*H63+$G$64*H64+$G$65*H65+$G$66*H66+$G$70*H70+$G$71*H71+$G$72*H72+$G$73*H73+$G$74*H74</f>
        <v>0</v>
      </c>
      <c r="I77" s="59">
        <f t="shared" ref="I77:R77" si="5">$G$63*I63+$G$64*I64+$G$65*I65+$G$66*I66+$G$70*I70+$G$71*I71+$G$72*I72+$G$73*I73+$G$74*I74</f>
        <v>0</v>
      </c>
      <c r="J77" s="59">
        <f t="shared" si="5"/>
        <v>0</v>
      </c>
      <c r="K77" s="59">
        <f t="shared" si="5"/>
        <v>0</v>
      </c>
      <c r="L77" s="59">
        <f t="shared" si="5"/>
        <v>0</v>
      </c>
      <c r="M77" s="59">
        <f t="shared" si="5"/>
        <v>0</v>
      </c>
      <c r="N77" s="59">
        <f t="shared" si="5"/>
        <v>0</v>
      </c>
      <c r="O77" s="59">
        <f t="shared" si="5"/>
        <v>0</v>
      </c>
      <c r="P77" s="59">
        <f t="shared" si="5"/>
        <v>0</v>
      </c>
      <c r="Q77" s="59">
        <f t="shared" si="5"/>
        <v>0</v>
      </c>
      <c r="R77" s="59">
        <f t="shared" si="5"/>
        <v>0</v>
      </c>
      <c r="S77" s="13"/>
      <c r="T77" s="29"/>
      <c r="U77" s="27"/>
      <c r="V77" s="129"/>
    </row>
    <row r="78" spans="1:32" s="97" customFormat="1" ht="29.25" customHeight="1" x14ac:dyDescent="0.15">
      <c r="A78" s="93"/>
      <c r="B78" s="57"/>
      <c r="C78" s="430" t="s">
        <v>105</v>
      </c>
      <c r="D78" s="404"/>
      <c r="E78" s="404"/>
      <c r="F78" s="405"/>
      <c r="G78" s="44">
        <v>0.8571428571428571</v>
      </c>
      <c r="H78" s="16"/>
      <c r="I78" s="16"/>
      <c r="J78" s="16"/>
      <c r="K78" s="16"/>
      <c r="L78" s="16"/>
      <c r="M78" s="16"/>
      <c r="N78" s="16"/>
      <c r="O78" s="16"/>
      <c r="P78" s="16"/>
      <c r="Q78" s="16"/>
      <c r="R78" s="16"/>
      <c r="S78" s="15"/>
      <c r="T78" s="29"/>
      <c r="U78" s="27"/>
      <c r="V78" s="129"/>
    </row>
    <row r="79" spans="1:32" s="97" customFormat="1" ht="29.25" customHeight="1" x14ac:dyDescent="0.15">
      <c r="A79" s="93"/>
      <c r="B79" s="57"/>
      <c r="C79" s="431" t="s">
        <v>1</v>
      </c>
      <c r="D79" s="381"/>
      <c r="E79" s="381"/>
      <c r="F79" s="381"/>
      <c r="G79" s="382"/>
      <c r="H79" s="59">
        <f>IF(H78="",H77,ROUND(H77*6/7,2))</f>
        <v>0</v>
      </c>
      <c r="I79" s="59">
        <f t="shared" ref="I79:L79" si="6">IF(I78="",I77,ROUND(I77*6/7,2))</f>
        <v>0</v>
      </c>
      <c r="J79" s="59">
        <f t="shared" si="6"/>
        <v>0</v>
      </c>
      <c r="K79" s="59">
        <f t="shared" si="6"/>
        <v>0</v>
      </c>
      <c r="L79" s="59">
        <f t="shared" si="6"/>
        <v>0</v>
      </c>
      <c r="M79" s="59">
        <f>IF(M78="",M77,ROUND(M77*6/7,2))</f>
        <v>0</v>
      </c>
      <c r="N79" s="59">
        <f t="shared" ref="N79:R79" si="7">IF(N78="",N77,ROUND(N77*6/7,2))</f>
        <v>0</v>
      </c>
      <c r="O79" s="59">
        <f t="shared" si="7"/>
        <v>0</v>
      </c>
      <c r="P79" s="59">
        <f t="shared" si="7"/>
        <v>0</v>
      </c>
      <c r="Q79" s="59">
        <f t="shared" si="7"/>
        <v>0</v>
      </c>
      <c r="R79" s="59">
        <f t="shared" si="7"/>
        <v>0</v>
      </c>
      <c r="S79" s="59">
        <f>SUM(H79:R79)</f>
        <v>0</v>
      </c>
      <c r="T79" s="28" t="s">
        <v>87</v>
      </c>
      <c r="U79" s="69"/>
      <c r="V79" s="129"/>
    </row>
    <row r="80" spans="1:32" ht="30" customHeight="1" thickBot="1" x14ac:dyDescent="0.2">
      <c r="A80" s="93"/>
      <c r="B80" s="57"/>
      <c r="C80" s="317"/>
      <c r="D80" s="291"/>
      <c r="E80" s="291"/>
      <c r="F80" s="291"/>
      <c r="G80" s="291"/>
      <c r="H80" s="291"/>
      <c r="I80" s="291"/>
      <c r="J80" s="291"/>
      <c r="K80" s="291"/>
      <c r="L80" s="291"/>
      <c r="M80" s="291"/>
      <c r="N80" s="291"/>
      <c r="O80" s="291"/>
      <c r="P80" s="294" t="s">
        <v>143</v>
      </c>
      <c r="Q80" s="295"/>
      <c r="R80" s="296"/>
      <c r="S80" s="23">
        <f>COUNTIF(H79:R79,"&gt;0")</f>
        <v>0</v>
      </c>
      <c r="T80" s="28" t="s">
        <v>88</v>
      </c>
      <c r="U80" s="115"/>
      <c r="V80" s="129"/>
    </row>
    <row r="81" spans="1:22" ht="30" customHeight="1" thickBot="1" x14ac:dyDescent="0.2">
      <c r="A81" s="93"/>
      <c r="B81" s="57"/>
      <c r="C81" s="318"/>
      <c r="D81" s="292"/>
      <c r="E81" s="292"/>
      <c r="F81" s="292"/>
      <c r="G81" s="292"/>
      <c r="H81" s="292"/>
      <c r="I81" s="292"/>
      <c r="J81" s="292"/>
      <c r="K81" s="292"/>
      <c r="L81" s="292"/>
      <c r="M81" s="292"/>
      <c r="N81" s="292"/>
      <c r="O81" s="292"/>
      <c r="P81" s="284" t="s">
        <v>90</v>
      </c>
      <c r="Q81" s="285"/>
      <c r="R81" s="285"/>
      <c r="S81" s="65" t="str">
        <f>IF(S80&lt;1,"",S79/S80)</f>
        <v/>
      </c>
      <c r="T81" s="17" t="s">
        <v>89</v>
      </c>
      <c r="U81" s="115"/>
      <c r="V81" s="129"/>
    </row>
    <row r="82" spans="1:22" ht="7.5" customHeight="1" thickBot="1" x14ac:dyDescent="0.2">
      <c r="A82" s="93"/>
      <c r="B82" s="58"/>
      <c r="C82" s="319"/>
      <c r="D82" s="293"/>
      <c r="E82" s="293"/>
      <c r="F82" s="293"/>
      <c r="G82" s="293"/>
      <c r="H82" s="293"/>
      <c r="I82" s="293"/>
      <c r="J82" s="293"/>
      <c r="K82" s="293"/>
      <c r="L82" s="293"/>
      <c r="M82" s="293"/>
      <c r="N82" s="293"/>
      <c r="O82" s="293"/>
      <c r="P82" s="299"/>
      <c r="Q82" s="299"/>
      <c r="R82" s="299"/>
      <c r="S82" s="299"/>
      <c r="T82" s="52"/>
      <c r="U82" s="115"/>
      <c r="V82" s="129"/>
    </row>
    <row r="83" spans="1:22" s="67" customFormat="1" ht="9.9499999999999993" customHeight="1" x14ac:dyDescent="0.15"/>
  </sheetData>
  <sheetProtection sheet="1" objects="1" scenarios="1"/>
  <mergeCells count="92">
    <mergeCell ref="C56:G56"/>
    <mergeCell ref="C57:C59"/>
    <mergeCell ref="D57:O59"/>
    <mergeCell ref="D74:F74"/>
    <mergeCell ref="C15:C16"/>
    <mergeCell ref="D15:F16"/>
    <mergeCell ref="C38:C39"/>
    <mergeCell ref="D38:F39"/>
    <mergeCell ref="C61:C62"/>
    <mergeCell ref="D61:F62"/>
    <mergeCell ref="C68:C69"/>
    <mergeCell ref="D68:F69"/>
    <mergeCell ref="C45:C46"/>
    <mergeCell ref="D45:F46"/>
    <mergeCell ref="C22:C23"/>
    <mergeCell ref="D22:F23"/>
    <mergeCell ref="P57:R57"/>
    <mergeCell ref="P58:R58"/>
    <mergeCell ref="P59:S59"/>
    <mergeCell ref="D70:F70"/>
    <mergeCell ref="D71:F71"/>
    <mergeCell ref="C66:F66"/>
    <mergeCell ref="C70:C73"/>
    <mergeCell ref="C76:F76"/>
    <mergeCell ref="C63:F63"/>
    <mergeCell ref="C64:F64"/>
    <mergeCell ref="C65:F65"/>
    <mergeCell ref="R60:T60"/>
    <mergeCell ref="G61:G62"/>
    <mergeCell ref="Q61:R61"/>
    <mergeCell ref="S61:S62"/>
    <mergeCell ref="D72:F72"/>
    <mergeCell ref="D73:F73"/>
    <mergeCell ref="P81:R81"/>
    <mergeCell ref="P82:S82"/>
    <mergeCell ref="C77:G77"/>
    <mergeCell ref="C78:F78"/>
    <mergeCell ref="C79:G79"/>
    <mergeCell ref="C80:C82"/>
    <mergeCell ref="D80:O82"/>
    <mergeCell ref="P80:R80"/>
    <mergeCell ref="G38:G39"/>
    <mergeCell ref="Q38:R38"/>
    <mergeCell ref="S38:S39"/>
    <mergeCell ref="C54:G54"/>
    <mergeCell ref="C55:F55"/>
    <mergeCell ref="C53:F53"/>
    <mergeCell ref="C40:F40"/>
    <mergeCell ref="C41:F41"/>
    <mergeCell ref="C42:F42"/>
    <mergeCell ref="C43:F43"/>
    <mergeCell ref="C47:C50"/>
    <mergeCell ref="D47:F47"/>
    <mergeCell ref="D48:F48"/>
    <mergeCell ref="D49:F49"/>
    <mergeCell ref="D50:F50"/>
    <mergeCell ref="D51:F51"/>
    <mergeCell ref="P35:R35"/>
    <mergeCell ref="P36:S36"/>
    <mergeCell ref="C30:F30"/>
    <mergeCell ref="C31:G31"/>
    <mergeCell ref="C32:F32"/>
    <mergeCell ref="C33:G33"/>
    <mergeCell ref="C34:C36"/>
    <mergeCell ref="D34:O36"/>
    <mergeCell ref="C17:F17"/>
    <mergeCell ref="C19:F19"/>
    <mergeCell ref="P34:R34"/>
    <mergeCell ref="C18:F18"/>
    <mergeCell ref="D25:F25"/>
    <mergeCell ref="R37:T37"/>
    <mergeCell ref="C20:F20"/>
    <mergeCell ref="D8:S8"/>
    <mergeCell ref="C24:C27"/>
    <mergeCell ref="D24:F24"/>
    <mergeCell ref="D26:F26"/>
    <mergeCell ref="D27:F27"/>
    <mergeCell ref="S15:S16"/>
    <mergeCell ref="D28:F28"/>
    <mergeCell ref="D9:S9"/>
    <mergeCell ref="D10:S10"/>
    <mergeCell ref="D11:S11"/>
    <mergeCell ref="D12:S12"/>
    <mergeCell ref="D13:Q13"/>
    <mergeCell ref="G15:G16"/>
    <mergeCell ref="Q15:R15"/>
    <mergeCell ref="D5:T5"/>
    <mergeCell ref="D6:T6"/>
    <mergeCell ref="C2:D2"/>
    <mergeCell ref="D4:T4"/>
    <mergeCell ref="R14:T14"/>
    <mergeCell ref="G2:T2"/>
  </mergeCells>
  <phoneticPr fontId="2"/>
  <dataValidations count="2">
    <dataValidation type="list" allowBlank="1" showInputMessage="1" sqref="H32:R32 H55:R55 H78:R78" xr:uid="{D8F38349-98DD-484E-B543-82B03A70D248}">
      <formula1>"○"</formula1>
    </dataValidation>
    <dataValidation imeMode="halfAlpha" allowBlank="1" showInputMessage="1" showErrorMessage="1" sqref="H70:R74 H40:R43 H17:R20 H24:R28 H47:R51 H63:R66" xr:uid="{28D6F64F-76B1-47DD-A3F3-D0B31A2CF24E}"/>
  </dataValidations>
  <printOptions horizontalCentered="1"/>
  <pageMargins left="0.23622047244094491" right="0.23622047244094491" top="0.55118110236220474" bottom="0.35433070866141736" header="0.31496062992125984" footer="0.31496062992125984"/>
  <pageSetup paperSize="9" scale="76" fitToHeight="0" orientation="portrait" r:id="rId1"/>
  <rowBreaks count="2" manualBreakCount="2">
    <brk id="36" max="20" man="1"/>
    <brk id="82" max="20" man="1"/>
  </rowBreaks>
  <colBreaks count="1" manualBreakCount="1">
    <brk id="1" max="81" man="1"/>
  </colBreaks>
  <extLst>
    <ext xmlns:x14="http://schemas.microsoft.com/office/spreadsheetml/2009/9/main" uri="{78C0D931-6437-407d-A8EE-F0AAD7539E65}">
      <x14:conditionalFormattings>
        <x14:conditionalFormatting xmlns:xm="http://schemas.microsoft.com/office/excel/2006/main">
          <x14:cfRule type="expression" priority="1" id="{83DF262F-A61B-4D0E-AA30-C14186CAE8B9}">
            <xm:f>'事業所規模点検書（通所リハビリテーション等）'!$Q$12=1</xm:f>
            <x14:dxf>
              <fill>
                <patternFill>
                  <bgColor theme="0" tint="-0.499984740745262"/>
                </patternFill>
              </fill>
            </x14:dxf>
          </x14:cfRule>
          <x14:cfRule type="expression" priority="2" id="{734FF942-9C11-4090-8D29-C6404B8B3146}">
            <xm:f>'事業所規模点検書（通所リハビリテーション等）'!$C$21=1</xm:f>
            <x14:dxf>
              <fill>
                <patternFill>
                  <bgColor theme="0" tint="-0.499984740745262"/>
                </patternFill>
              </fill>
            </x14:dxf>
          </x14:cfRule>
          <xm:sqref>B4:T82</xm:sqref>
        </x14:conditionalFormatting>
        <x14:conditionalFormatting xmlns:xm="http://schemas.microsoft.com/office/excel/2006/main">
          <x14:cfRule type="expression" priority="3" id="{F575BDCB-E4CF-476D-AE6D-5ADA3AEDDB58}">
            <xm:f>'事業所規模点検書（通所リハビリテーション等）'!$C$25=2</xm:f>
            <x14:dxf>
              <fill>
                <patternFill>
                  <bgColor theme="0" tint="-0.499984740745262"/>
                </patternFill>
              </fill>
            </x14:dxf>
          </x14:cfRule>
          <xm:sqref>C22:F28 G23:S28 C45:F51 G46:S51 C68:F74 G69:S74</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FDFCF-7061-46F3-BA87-4AD93BFC47A9}">
  <sheetPr>
    <pageSetUpPr fitToPage="1"/>
  </sheetPr>
  <dimension ref="A1:AF91"/>
  <sheetViews>
    <sheetView showZeros="0" view="pageBreakPreview" zoomScaleNormal="90" zoomScaleSheetLayoutView="100" workbookViewId="0">
      <selection activeCell="C2" sqref="C2:D2"/>
    </sheetView>
  </sheetViews>
  <sheetFormatPr defaultRowHeight="13.5" x14ac:dyDescent="0.15"/>
  <cols>
    <col min="1" max="1" width="2.625" style="67" customWidth="1"/>
    <col min="2" max="20" width="6.625" style="68" customWidth="1"/>
    <col min="21" max="21" width="2.625" style="67" customWidth="1"/>
    <col min="22" max="16384" width="9" style="68"/>
  </cols>
  <sheetData>
    <row r="1" spans="1:21" s="69" customFormat="1" ht="9.9499999999999993" customHeight="1" x14ac:dyDescent="0.15">
      <c r="B1" s="87"/>
      <c r="C1" s="87"/>
      <c r="D1" s="87"/>
      <c r="E1" s="87"/>
      <c r="F1" s="87"/>
      <c r="G1" s="87"/>
      <c r="H1" s="87"/>
      <c r="I1" s="87"/>
      <c r="J1" s="87"/>
      <c r="K1" s="87"/>
      <c r="L1" s="87"/>
      <c r="M1" s="87"/>
      <c r="N1" s="87"/>
      <c r="O1" s="72"/>
    </row>
    <row r="2" spans="1:21" ht="20.100000000000001" customHeight="1" x14ac:dyDescent="0.15">
      <c r="B2" s="45" t="s">
        <v>56</v>
      </c>
      <c r="C2" s="434">
        <v>8</v>
      </c>
      <c r="D2" s="434"/>
      <c r="E2" s="53" t="s">
        <v>115</v>
      </c>
      <c r="F2" s="53"/>
      <c r="G2" s="53" t="s">
        <v>134</v>
      </c>
      <c r="H2" s="53"/>
      <c r="I2" s="53"/>
      <c r="J2" s="53"/>
      <c r="K2" s="53"/>
      <c r="L2" s="53"/>
      <c r="M2" s="53"/>
      <c r="N2" s="53"/>
      <c r="O2" s="53"/>
      <c r="P2" s="53"/>
      <c r="Q2" s="53"/>
      <c r="R2" s="53"/>
      <c r="S2" s="53"/>
      <c r="T2" s="53"/>
      <c r="U2" s="24"/>
    </row>
    <row r="3" spans="1:21" s="67" customFormat="1" ht="9.9499999999999993" customHeight="1" thickBot="1" x14ac:dyDescent="0.2">
      <c r="A3" s="159"/>
      <c r="B3" s="159"/>
      <c r="C3" s="159"/>
      <c r="D3" s="159"/>
      <c r="E3" s="159"/>
      <c r="F3" s="159"/>
      <c r="G3" s="159"/>
      <c r="H3" s="159"/>
      <c r="I3" s="159"/>
      <c r="J3" s="159"/>
      <c r="K3" s="159"/>
      <c r="L3" s="159"/>
      <c r="M3" s="159"/>
      <c r="N3" s="159"/>
      <c r="O3" s="159"/>
      <c r="P3" s="159"/>
      <c r="Q3" s="159"/>
      <c r="R3" s="159"/>
      <c r="S3" s="159"/>
      <c r="T3" s="159"/>
      <c r="U3" s="159"/>
    </row>
    <row r="4" spans="1:21" s="70" customFormat="1" ht="20.100000000000001" customHeight="1" x14ac:dyDescent="0.15">
      <c r="A4" s="69"/>
      <c r="B4" s="220" t="s">
        <v>18</v>
      </c>
      <c r="C4" s="221"/>
      <c r="D4" s="221"/>
      <c r="E4" s="221"/>
      <c r="F4" s="221"/>
      <c r="G4" s="221"/>
      <c r="H4" s="222"/>
      <c r="I4" s="220" t="s">
        <v>33</v>
      </c>
      <c r="J4" s="221"/>
      <c r="K4" s="221"/>
      <c r="L4" s="223"/>
      <c r="M4" s="221" t="s">
        <v>102</v>
      </c>
      <c r="N4" s="221"/>
      <c r="O4" s="221"/>
      <c r="P4" s="221"/>
      <c r="Q4" s="221"/>
      <c r="R4" s="221"/>
      <c r="S4" s="221"/>
      <c r="T4" s="222"/>
      <c r="U4" s="69"/>
    </row>
    <row r="5" spans="1:21" s="70" customFormat="1" ht="30" customHeight="1" thickBot="1" x14ac:dyDescent="0.2">
      <c r="A5" s="69"/>
      <c r="B5" s="435">
        <v>46091</v>
      </c>
      <c r="C5" s="436"/>
      <c r="D5" s="436"/>
      <c r="E5" s="436"/>
      <c r="F5" s="436"/>
      <c r="G5" s="436"/>
      <c r="H5" s="437"/>
      <c r="I5" s="438" t="s">
        <v>129</v>
      </c>
      <c r="J5" s="439"/>
      <c r="K5" s="439"/>
      <c r="L5" s="440"/>
      <c r="M5" s="439" t="s">
        <v>130</v>
      </c>
      <c r="N5" s="439"/>
      <c r="O5" s="439"/>
      <c r="P5" s="439"/>
      <c r="Q5" s="439"/>
      <c r="R5" s="439"/>
      <c r="S5" s="439"/>
      <c r="T5" s="441"/>
      <c r="U5" s="69"/>
    </row>
    <row r="6" spans="1:21" s="69" customFormat="1" ht="9.9499999999999993" customHeight="1" thickBot="1" x14ac:dyDescent="0.2">
      <c r="B6" s="71"/>
      <c r="C6" s="71"/>
      <c r="D6" s="71"/>
      <c r="E6" s="71"/>
      <c r="F6" s="71"/>
      <c r="G6" s="71"/>
      <c r="H6" s="71"/>
      <c r="I6" s="71"/>
      <c r="J6" s="71"/>
      <c r="K6" s="71"/>
      <c r="L6" s="71"/>
      <c r="M6" s="71"/>
      <c r="N6" s="71"/>
      <c r="O6" s="72"/>
    </row>
    <row r="7" spans="1:21" s="70" customFormat="1" ht="30" customHeight="1" x14ac:dyDescent="0.15">
      <c r="A7" s="69"/>
      <c r="B7" s="324" t="s">
        <v>19</v>
      </c>
      <c r="C7" s="442" t="s">
        <v>20</v>
      </c>
      <c r="D7" s="443"/>
      <c r="E7" s="444"/>
      <c r="F7" s="445">
        <v>1471909999</v>
      </c>
      <c r="G7" s="446"/>
      <c r="H7" s="446"/>
      <c r="I7" s="446"/>
      <c r="J7" s="446"/>
      <c r="K7" s="446"/>
      <c r="L7" s="446"/>
      <c r="M7" s="446"/>
      <c r="N7" s="446"/>
      <c r="O7" s="446"/>
      <c r="P7" s="446"/>
      <c r="Q7" s="446"/>
      <c r="R7" s="446"/>
      <c r="S7" s="446"/>
      <c r="T7" s="447"/>
      <c r="U7" s="69"/>
    </row>
    <row r="8" spans="1:21" s="70" customFormat="1" ht="20.100000000000001" customHeight="1" x14ac:dyDescent="0.15">
      <c r="A8" s="69"/>
      <c r="B8" s="325"/>
      <c r="C8" s="333" t="s">
        <v>21</v>
      </c>
      <c r="D8" s="334"/>
      <c r="E8" s="448" t="s">
        <v>168</v>
      </c>
      <c r="F8" s="449"/>
      <c r="G8" s="449"/>
      <c r="H8" s="449"/>
      <c r="I8" s="449"/>
      <c r="J8" s="449"/>
      <c r="K8" s="449"/>
      <c r="L8" s="449"/>
      <c r="M8" s="449"/>
      <c r="N8" s="449"/>
      <c r="O8" s="449"/>
      <c r="P8" s="449"/>
      <c r="Q8" s="449"/>
      <c r="R8" s="449"/>
      <c r="S8" s="449"/>
      <c r="T8" s="450"/>
      <c r="U8" s="69"/>
    </row>
    <row r="9" spans="1:21" s="70" customFormat="1" ht="30" customHeight="1" x14ac:dyDescent="0.15">
      <c r="A9" s="69"/>
      <c r="B9" s="325"/>
      <c r="C9" s="199" t="s">
        <v>22</v>
      </c>
      <c r="D9" s="215"/>
      <c r="E9" s="451" t="s">
        <v>165</v>
      </c>
      <c r="F9" s="452"/>
      <c r="G9" s="452"/>
      <c r="H9" s="452"/>
      <c r="I9" s="452"/>
      <c r="J9" s="452"/>
      <c r="K9" s="452"/>
      <c r="L9" s="452"/>
      <c r="M9" s="452"/>
      <c r="N9" s="452"/>
      <c r="O9" s="452"/>
      <c r="P9" s="452"/>
      <c r="Q9" s="452"/>
      <c r="R9" s="452"/>
      <c r="S9" s="452"/>
      <c r="T9" s="453"/>
      <c r="U9" s="69"/>
    </row>
    <row r="10" spans="1:21" s="70" customFormat="1" ht="30" customHeight="1" x14ac:dyDescent="0.15">
      <c r="A10" s="69"/>
      <c r="B10" s="325"/>
      <c r="C10" s="198" t="s">
        <v>23</v>
      </c>
      <c r="D10" s="214"/>
      <c r="E10" s="454" t="s">
        <v>133</v>
      </c>
      <c r="F10" s="454"/>
      <c r="G10" s="454"/>
      <c r="H10" s="454"/>
      <c r="I10" s="454"/>
      <c r="J10" s="454"/>
      <c r="K10" s="454"/>
      <c r="L10" s="454"/>
      <c r="M10" s="454"/>
      <c r="N10" s="455"/>
      <c r="O10" s="198" t="s">
        <v>24</v>
      </c>
      <c r="P10" s="73" t="s">
        <v>25</v>
      </c>
      <c r="Q10" s="460" t="s">
        <v>131</v>
      </c>
      <c r="R10" s="460"/>
      <c r="S10" s="460"/>
      <c r="T10" s="461"/>
      <c r="U10" s="69"/>
    </row>
    <row r="11" spans="1:21" s="70" customFormat="1" ht="30" customHeight="1" x14ac:dyDescent="0.15">
      <c r="A11" s="69"/>
      <c r="B11" s="325"/>
      <c r="C11" s="199"/>
      <c r="D11" s="215"/>
      <c r="E11" s="456"/>
      <c r="F11" s="456"/>
      <c r="G11" s="456"/>
      <c r="H11" s="456"/>
      <c r="I11" s="456"/>
      <c r="J11" s="456"/>
      <c r="K11" s="456"/>
      <c r="L11" s="456"/>
      <c r="M11" s="456"/>
      <c r="N11" s="457"/>
      <c r="O11" s="199"/>
      <c r="P11" s="73" t="s">
        <v>32</v>
      </c>
      <c r="Q11" s="460" t="s">
        <v>132</v>
      </c>
      <c r="R11" s="460"/>
      <c r="S11" s="460"/>
      <c r="T11" s="461"/>
      <c r="U11" s="69"/>
    </row>
    <row r="12" spans="1:21" s="70" customFormat="1" ht="30" customHeight="1" x14ac:dyDescent="0.15">
      <c r="A12" s="69"/>
      <c r="B12" s="325"/>
      <c r="C12" s="202" t="s">
        <v>49</v>
      </c>
      <c r="D12" s="203"/>
      <c r="E12" s="204" t="s">
        <v>146</v>
      </c>
      <c r="F12" s="204"/>
      <c r="G12" s="204"/>
      <c r="H12" s="204"/>
      <c r="I12" s="204"/>
      <c r="J12" s="204"/>
      <c r="K12" s="204"/>
      <c r="L12" s="204"/>
      <c r="M12" s="204"/>
      <c r="N12" s="205"/>
      <c r="O12" s="206" t="s">
        <v>34</v>
      </c>
      <c r="P12" s="207"/>
      <c r="Q12" s="462">
        <v>1</v>
      </c>
      <c r="R12" s="463"/>
      <c r="S12" s="463"/>
      <c r="T12" s="74" t="s">
        <v>35</v>
      </c>
      <c r="U12" s="69"/>
    </row>
    <row r="13" spans="1:21" s="70" customFormat="1" ht="30" customHeight="1" x14ac:dyDescent="0.15">
      <c r="A13" s="69"/>
      <c r="B13" s="325"/>
      <c r="C13" s="202" t="s">
        <v>26</v>
      </c>
      <c r="D13" s="203"/>
      <c r="E13" s="155" t="s">
        <v>27</v>
      </c>
      <c r="F13" s="458">
        <v>25</v>
      </c>
      <c r="G13" s="459"/>
      <c r="H13" s="75" t="s">
        <v>36</v>
      </c>
      <c r="I13" s="155" t="s">
        <v>29</v>
      </c>
      <c r="J13" s="210"/>
      <c r="K13" s="211"/>
      <c r="L13" s="75" t="s">
        <v>36</v>
      </c>
      <c r="M13" s="155" t="s">
        <v>28</v>
      </c>
      <c r="N13" s="210"/>
      <c r="O13" s="211"/>
      <c r="P13" s="75" t="s">
        <v>36</v>
      </c>
      <c r="Q13" s="155" t="s">
        <v>30</v>
      </c>
      <c r="R13" s="210"/>
      <c r="S13" s="211"/>
      <c r="T13" s="76" t="s">
        <v>36</v>
      </c>
      <c r="U13" s="69"/>
    </row>
    <row r="14" spans="1:21" s="70" customFormat="1" ht="30" customHeight="1" x14ac:dyDescent="0.15">
      <c r="A14" s="69"/>
      <c r="B14" s="325"/>
      <c r="C14" s="212" t="s">
        <v>31</v>
      </c>
      <c r="D14" s="213"/>
      <c r="E14" s="155" t="s">
        <v>27</v>
      </c>
      <c r="F14" s="148">
        <v>0.39583333333333331</v>
      </c>
      <c r="G14" s="77" t="s">
        <v>37</v>
      </c>
      <c r="H14" s="147">
        <v>0.66666666666666663</v>
      </c>
      <c r="I14" s="155" t="s">
        <v>29</v>
      </c>
      <c r="J14" s="133" t="s">
        <v>38</v>
      </c>
      <c r="K14" s="77" t="s">
        <v>37</v>
      </c>
      <c r="L14" s="134" t="s">
        <v>38</v>
      </c>
      <c r="M14" s="73" t="s">
        <v>28</v>
      </c>
      <c r="N14" s="133" t="s">
        <v>38</v>
      </c>
      <c r="O14" s="77" t="s">
        <v>37</v>
      </c>
      <c r="P14" s="134" t="s">
        <v>38</v>
      </c>
      <c r="Q14" s="155" t="s">
        <v>30</v>
      </c>
      <c r="R14" s="133" t="s">
        <v>38</v>
      </c>
      <c r="S14" s="77" t="s">
        <v>37</v>
      </c>
      <c r="T14" s="132" t="s">
        <v>38</v>
      </c>
      <c r="U14" s="69"/>
    </row>
    <row r="15" spans="1:21" s="70" customFormat="1" ht="30" customHeight="1" x14ac:dyDescent="0.15">
      <c r="A15" s="69"/>
      <c r="B15" s="325"/>
      <c r="C15" s="185" t="s">
        <v>50</v>
      </c>
      <c r="D15" s="186"/>
      <c r="E15" s="78" t="s">
        <v>27</v>
      </c>
      <c r="F15" s="79" t="s">
        <v>39</v>
      </c>
      <c r="G15" s="160" t="s">
        <v>40</v>
      </c>
      <c r="H15" s="160" t="s">
        <v>41</v>
      </c>
      <c r="I15" s="160" t="s">
        <v>42</v>
      </c>
      <c r="J15" s="160" t="s">
        <v>43</v>
      </c>
      <c r="K15" s="160" t="s">
        <v>44</v>
      </c>
      <c r="L15" s="160" t="s">
        <v>45</v>
      </c>
      <c r="M15" s="160" t="s">
        <v>46</v>
      </c>
      <c r="N15" s="191" t="s">
        <v>48</v>
      </c>
      <c r="O15" s="191"/>
      <c r="P15" s="192"/>
      <c r="Q15" s="192"/>
      <c r="R15" s="192"/>
      <c r="S15" s="192"/>
      <c r="T15" s="80" t="s">
        <v>47</v>
      </c>
      <c r="U15" s="69"/>
    </row>
    <row r="16" spans="1:21" s="70" customFormat="1" ht="30" customHeight="1" x14ac:dyDescent="0.15">
      <c r="A16" s="69"/>
      <c r="B16" s="325"/>
      <c r="C16" s="187"/>
      <c r="D16" s="188"/>
      <c r="E16" s="81" t="s">
        <v>29</v>
      </c>
      <c r="F16" s="82" t="s">
        <v>39</v>
      </c>
      <c r="G16" s="161" t="s">
        <v>40</v>
      </c>
      <c r="H16" s="161" t="s">
        <v>41</v>
      </c>
      <c r="I16" s="161" t="s">
        <v>42</v>
      </c>
      <c r="J16" s="161" t="s">
        <v>43</v>
      </c>
      <c r="K16" s="161" t="s">
        <v>44</v>
      </c>
      <c r="L16" s="161" t="s">
        <v>45</v>
      </c>
      <c r="M16" s="161" t="s">
        <v>46</v>
      </c>
      <c r="N16" s="193" t="s">
        <v>48</v>
      </c>
      <c r="O16" s="193"/>
      <c r="P16" s="194"/>
      <c r="Q16" s="194"/>
      <c r="R16" s="194"/>
      <c r="S16" s="194"/>
      <c r="T16" s="83" t="s">
        <v>47</v>
      </c>
      <c r="U16" s="69"/>
    </row>
    <row r="17" spans="1:32" s="70" customFormat="1" ht="30" customHeight="1" x14ac:dyDescent="0.15">
      <c r="A17" s="69"/>
      <c r="B17" s="326"/>
      <c r="C17" s="187"/>
      <c r="D17" s="188"/>
      <c r="E17" s="81" t="s">
        <v>28</v>
      </c>
      <c r="F17" s="82" t="s">
        <v>39</v>
      </c>
      <c r="G17" s="161" t="s">
        <v>40</v>
      </c>
      <c r="H17" s="161" t="s">
        <v>41</v>
      </c>
      <c r="I17" s="161" t="s">
        <v>42</v>
      </c>
      <c r="J17" s="161" t="s">
        <v>43</v>
      </c>
      <c r="K17" s="161" t="s">
        <v>44</v>
      </c>
      <c r="L17" s="161" t="s">
        <v>45</v>
      </c>
      <c r="M17" s="161" t="s">
        <v>46</v>
      </c>
      <c r="N17" s="193" t="s">
        <v>48</v>
      </c>
      <c r="O17" s="193"/>
      <c r="P17" s="194"/>
      <c r="Q17" s="194"/>
      <c r="R17" s="194"/>
      <c r="S17" s="194"/>
      <c r="T17" s="83" t="s">
        <v>47</v>
      </c>
      <c r="U17" s="69"/>
    </row>
    <row r="18" spans="1:32" s="70" customFormat="1" ht="30" customHeight="1" thickBot="1" x14ac:dyDescent="0.2">
      <c r="A18" s="69"/>
      <c r="B18" s="327"/>
      <c r="C18" s="189"/>
      <c r="D18" s="190"/>
      <c r="E18" s="84" t="s">
        <v>30</v>
      </c>
      <c r="F18" s="85" t="s">
        <v>39</v>
      </c>
      <c r="G18" s="154" t="s">
        <v>40</v>
      </c>
      <c r="H18" s="154" t="s">
        <v>41</v>
      </c>
      <c r="I18" s="154" t="s">
        <v>42</v>
      </c>
      <c r="J18" s="154" t="s">
        <v>43</v>
      </c>
      <c r="K18" s="154" t="s">
        <v>44</v>
      </c>
      <c r="L18" s="154" t="s">
        <v>45</v>
      </c>
      <c r="M18" s="154" t="s">
        <v>46</v>
      </c>
      <c r="N18" s="337" t="s">
        <v>48</v>
      </c>
      <c r="O18" s="337"/>
      <c r="P18" s="338"/>
      <c r="Q18" s="338"/>
      <c r="R18" s="338"/>
      <c r="S18" s="338"/>
      <c r="T18" s="86" t="s">
        <v>47</v>
      </c>
      <c r="U18" s="69"/>
      <c r="V18" s="69"/>
      <c r="W18" s="69"/>
      <c r="X18" s="69"/>
      <c r="Y18" s="69"/>
      <c r="Z18" s="69"/>
      <c r="AA18" s="69"/>
      <c r="AB18" s="69"/>
      <c r="AC18" s="69"/>
      <c r="AD18" s="69"/>
      <c r="AE18" s="69"/>
      <c r="AF18" s="69"/>
    </row>
    <row r="19" spans="1:32" s="69" customFormat="1" ht="9.9499999999999993" customHeight="1" thickBot="1" x14ac:dyDescent="0.2">
      <c r="B19" s="87"/>
      <c r="C19" s="87"/>
      <c r="D19" s="87"/>
      <c r="E19" s="87"/>
      <c r="F19" s="87"/>
      <c r="G19" s="87"/>
      <c r="H19" s="87"/>
      <c r="I19" s="87"/>
      <c r="J19" s="87"/>
      <c r="K19" s="87"/>
      <c r="L19" s="87"/>
      <c r="M19" s="87"/>
      <c r="N19" s="87"/>
      <c r="O19" s="72"/>
      <c r="V19" s="70"/>
      <c r="W19" s="70"/>
      <c r="X19" s="70"/>
      <c r="Y19" s="70"/>
      <c r="Z19" s="70"/>
      <c r="AA19" s="70"/>
      <c r="AB19" s="70"/>
      <c r="AC19" s="70"/>
      <c r="AD19" s="70"/>
      <c r="AE19" s="70"/>
      <c r="AF19" s="70"/>
    </row>
    <row r="20" spans="1:32" s="70" customFormat="1" ht="20.100000000000001" customHeight="1" x14ac:dyDescent="0.15">
      <c r="A20" s="69"/>
      <c r="B20" s="341" t="s">
        <v>68</v>
      </c>
      <c r="C20" s="88" t="s">
        <v>74</v>
      </c>
      <c r="D20" s="239" t="s">
        <v>135</v>
      </c>
      <c r="E20" s="239"/>
      <c r="F20" s="239"/>
      <c r="G20" s="239"/>
      <c r="H20" s="239"/>
      <c r="I20" s="239"/>
      <c r="J20" s="239"/>
      <c r="K20" s="239"/>
      <c r="L20" s="239"/>
      <c r="M20" s="239"/>
      <c r="N20" s="239"/>
      <c r="O20" s="239"/>
      <c r="P20" s="239"/>
      <c r="Q20" s="239"/>
      <c r="R20" s="239"/>
      <c r="S20" s="239"/>
      <c r="T20" s="240"/>
      <c r="U20" s="69"/>
    </row>
    <row r="21" spans="1:32" s="70" customFormat="1" ht="30" customHeight="1" x14ac:dyDescent="0.15">
      <c r="A21" s="69"/>
      <c r="B21" s="342"/>
      <c r="C21" s="135">
        <v>1</v>
      </c>
      <c r="D21" s="89" t="s">
        <v>71</v>
      </c>
      <c r="E21" s="231" t="s">
        <v>136</v>
      </c>
      <c r="F21" s="231"/>
      <c r="G21" s="231"/>
      <c r="H21" s="231"/>
      <c r="I21" s="231"/>
      <c r="J21" s="231"/>
      <c r="K21" s="231"/>
      <c r="L21" s="231"/>
      <c r="M21" s="231"/>
      <c r="N21" s="231"/>
      <c r="O21" s="231"/>
      <c r="P21" s="227" t="s">
        <v>128</v>
      </c>
      <c r="Q21" s="227"/>
      <c r="R21" s="227"/>
      <c r="S21" s="227"/>
      <c r="T21" s="228"/>
      <c r="U21" s="90"/>
    </row>
    <row r="22" spans="1:32" s="70" customFormat="1" ht="30" customHeight="1" thickBot="1" x14ac:dyDescent="0.2">
      <c r="A22" s="69"/>
      <c r="B22" s="343"/>
      <c r="C22" s="91"/>
      <c r="D22" s="92" t="s">
        <v>72</v>
      </c>
      <c r="E22" s="196" t="s">
        <v>137</v>
      </c>
      <c r="F22" s="196"/>
      <c r="G22" s="196"/>
      <c r="H22" s="196"/>
      <c r="I22" s="196"/>
      <c r="J22" s="196"/>
      <c r="K22" s="196"/>
      <c r="L22" s="196"/>
      <c r="M22" s="196"/>
      <c r="N22" s="196"/>
      <c r="O22" s="196"/>
      <c r="P22" s="229" t="s">
        <v>103</v>
      </c>
      <c r="Q22" s="229"/>
      <c r="R22" s="229"/>
      <c r="S22" s="229"/>
      <c r="T22" s="230"/>
      <c r="U22" s="90"/>
      <c r="V22" s="67"/>
      <c r="W22" s="67"/>
      <c r="X22" s="67"/>
      <c r="Y22" s="67"/>
      <c r="Z22" s="67"/>
      <c r="AA22" s="67"/>
      <c r="AB22" s="67"/>
      <c r="AC22" s="67"/>
      <c r="AD22" s="67"/>
      <c r="AE22" s="67"/>
      <c r="AF22" s="67"/>
    </row>
    <row r="23" spans="1:32" s="67" customFormat="1" ht="9.9499999999999993" customHeight="1" thickBot="1" x14ac:dyDescent="0.2">
      <c r="A23" s="93"/>
      <c r="B23" s="34"/>
      <c r="C23" s="34"/>
      <c r="D23" s="34"/>
      <c r="E23" s="34"/>
      <c r="F23" s="34"/>
      <c r="G23" s="34"/>
      <c r="H23" s="34"/>
      <c r="I23" s="34"/>
      <c r="J23" s="34"/>
      <c r="K23" s="34"/>
      <c r="L23" s="34"/>
      <c r="M23" s="34"/>
      <c r="N23" s="34"/>
      <c r="O23" s="34"/>
      <c r="P23" s="94"/>
      <c r="V23" s="70"/>
      <c r="W23" s="70"/>
      <c r="X23" s="70"/>
      <c r="Y23" s="70"/>
      <c r="Z23" s="70"/>
      <c r="AA23" s="70"/>
      <c r="AB23" s="70"/>
      <c r="AC23" s="70"/>
      <c r="AD23" s="70"/>
      <c r="AE23" s="70"/>
      <c r="AF23" s="70"/>
    </row>
    <row r="24" spans="1:32" s="70" customFormat="1" ht="20.100000000000001" customHeight="1" x14ac:dyDescent="0.15">
      <c r="A24" s="69"/>
      <c r="B24" s="344" t="s">
        <v>69</v>
      </c>
      <c r="C24" s="88" t="s">
        <v>74</v>
      </c>
      <c r="D24" s="239" t="s">
        <v>160</v>
      </c>
      <c r="E24" s="239"/>
      <c r="F24" s="239"/>
      <c r="G24" s="239"/>
      <c r="H24" s="239"/>
      <c r="I24" s="239"/>
      <c r="J24" s="239"/>
      <c r="K24" s="239"/>
      <c r="L24" s="239"/>
      <c r="M24" s="239"/>
      <c r="N24" s="239"/>
      <c r="O24" s="239"/>
      <c r="P24" s="239"/>
      <c r="Q24" s="239"/>
      <c r="R24" s="239"/>
      <c r="S24" s="239"/>
      <c r="T24" s="240"/>
      <c r="U24" s="69"/>
    </row>
    <row r="25" spans="1:32" s="70" customFormat="1" ht="30" customHeight="1" x14ac:dyDescent="0.15">
      <c r="A25" s="69"/>
      <c r="B25" s="345"/>
      <c r="C25" s="135">
        <v>1</v>
      </c>
      <c r="D25" s="95" t="s">
        <v>71</v>
      </c>
      <c r="E25" s="195" t="s">
        <v>138</v>
      </c>
      <c r="F25" s="195"/>
      <c r="G25" s="195"/>
      <c r="H25" s="195"/>
      <c r="I25" s="195"/>
      <c r="J25" s="195"/>
      <c r="K25" s="195"/>
      <c r="L25" s="347" t="s">
        <v>155</v>
      </c>
      <c r="M25" s="347"/>
      <c r="N25" s="347"/>
      <c r="O25" s="347"/>
      <c r="P25" s="347"/>
      <c r="Q25" s="347"/>
      <c r="R25" s="347"/>
      <c r="S25" s="347"/>
      <c r="T25" s="348"/>
      <c r="U25" s="90"/>
    </row>
    <row r="26" spans="1:32" s="70" customFormat="1" ht="45" customHeight="1" thickBot="1" x14ac:dyDescent="0.2">
      <c r="A26" s="69"/>
      <c r="B26" s="346"/>
      <c r="C26" s="91"/>
      <c r="D26" s="96" t="s">
        <v>72</v>
      </c>
      <c r="E26" s="196" t="s">
        <v>156</v>
      </c>
      <c r="F26" s="197"/>
      <c r="G26" s="197"/>
      <c r="H26" s="197"/>
      <c r="I26" s="197"/>
      <c r="J26" s="197"/>
      <c r="K26" s="197"/>
      <c r="L26" s="371" t="s">
        <v>139</v>
      </c>
      <c r="M26" s="371"/>
      <c r="N26" s="371"/>
      <c r="O26" s="371"/>
      <c r="P26" s="371"/>
      <c r="Q26" s="371"/>
      <c r="R26" s="371"/>
      <c r="S26" s="371"/>
      <c r="T26" s="372"/>
      <c r="U26" s="90"/>
      <c r="V26" s="67"/>
      <c r="W26" s="67"/>
      <c r="X26" s="67"/>
      <c r="Y26" s="67"/>
      <c r="Z26" s="67"/>
      <c r="AA26" s="67"/>
      <c r="AB26" s="67"/>
      <c r="AC26" s="67"/>
      <c r="AD26" s="67"/>
      <c r="AE26" s="67"/>
      <c r="AF26" s="67"/>
    </row>
    <row r="27" spans="1:32" s="67" customFormat="1" ht="9.9499999999999993" customHeight="1" thickBot="1" x14ac:dyDescent="0.2">
      <c r="A27" s="93"/>
      <c r="B27" s="34"/>
      <c r="C27" s="34"/>
      <c r="D27" s="34"/>
      <c r="E27" s="34"/>
      <c r="F27" s="34"/>
      <c r="G27" s="34"/>
      <c r="H27" s="34"/>
      <c r="I27" s="34"/>
      <c r="J27" s="34"/>
      <c r="K27" s="34"/>
      <c r="L27" s="34"/>
      <c r="M27" s="34"/>
      <c r="N27" s="34"/>
      <c r="O27" s="34"/>
      <c r="P27" s="94"/>
      <c r="V27" s="68"/>
      <c r="W27" s="68"/>
      <c r="X27" s="68"/>
      <c r="Y27" s="68"/>
      <c r="Z27" s="68"/>
      <c r="AA27" s="68"/>
      <c r="AB27" s="68"/>
      <c r="AC27" s="68"/>
      <c r="AD27" s="68"/>
      <c r="AE27" s="68"/>
      <c r="AF27" s="68"/>
    </row>
    <row r="28" spans="1:32" ht="30" customHeight="1" x14ac:dyDescent="0.15">
      <c r="A28" s="93"/>
      <c r="B28" s="351" t="s">
        <v>70</v>
      </c>
      <c r="C28" s="49" t="s">
        <v>73</v>
      </c>
      <c r="D28" s="373" t="s">
        <v>82</v>
      </c>
      <c r="E28" s="373"/>
      <c r="F28" s="373"/>
      <c r="G28" s="373"/>
      <c r="H28" s="373"/>
      <c r="I28" s="373"/>
      <c r="J28" s="373"/>
      <c r="K28" s="373"/>
      <c r="L28" s="373"/>
      <c r="M28" s="373"/>
      <c r="N28" s="373"/>
      <c r="O28" s="373"/>
      <c r="P28" s="373"/>
      <c r="Q28" s="373"/>
      <c r="R28" s="373"/>
      <c r="S28" s="373"/>
      <c r="T28" s="374"/>
      <c r="V28" s="97"/>
      <c r="W28" s="97"/>
      <c r="X28" s="97"/>
      <c r="Y28" s="97"/>
      <c r="Z28" s="97"/>
      <c r="AA28" s="97"/>
      <c r="AB28" s="97"/>
      <c r="AC28" s="97"/>
      <c r="AD28" s="97"/>
      <c r="AE28" s="97"/>
      <c r="AF28" s="97"/>
    </row>
    <row r="29" spans="1:32" s="97" customFormat="1" ht="20.100000000000001" customHeight="1" x14ac:dyDescent="0.15">
      <c r="A29" s="93"/>
      <c r="B29" s="352"/>
      <c r="C29" s="66" t="s">
        <v>75</v>
      </c>
      <c r="D29" s="234" t="s">
        <v>127</v>
      </c>
      <c r="E29" s="234"/>
      <c r="F29" s="234"/>
      <c r="G29" s="234"/>
      <c r="H29" s="234"/>
      <c r="I29" s="234"/>
      <c r="J29" s="234"/>
      <c r="K29" s="234"/>
      <c r="L29" s="234"/>
      <c r="M29" s="234"/>
      <c r="N29" s="234"/>
      <c r="O29" s="234"/>
      <c r="P29" s="234"/>
      <c r="Q29" s="234"/>
      <c r="R29" s="234"/>
      <c r="S29" s="234"/>
      <c r="T29" s="235"/>
      <c r="U29" s="26"/>
    </row>
    <row r="30" spans="1:32" s="97" customFormat="1" ht="20.100000000000001" customHeight="1" x14ac:dyDescent="0.15">
      <c r="A30" s="93"/>
      <c r="B30" s="353"/>
      <c r="C30" s="98"/>
      <c r="D30" s="466" t="s">
        <v>79</v>
      </c>
      <c r="E30" s="466"/>
      <c r="F30" s="40"/>
      <c r="G30" s="41"/>
      <c r="H30" s="41"/>
      <c r="I30" s="42" t="str">
        <f>$B$2</f>
        <v>令和</v>
      </c>
      <c r="J30" s="14">
        <f>$C$2</f>
        <v>8</v>
      </c>
      <c r="K30" s="41" t="s">
        <v>0</v>
      </c>
      <c r="L30" s="41"/>
      <c r="M30" s="41"/>
      <c r="N30" s="43"/>
      <c r="O30" s="247" t="str">
        <f>$B$2&amp;$C$2+1&amp;K30</f>
        <v>令和9年</v>
      </c>
      <c r="P30" s="248"/>
      <c r="Q30" s="249"/>
      <c r="R30" s="467" t="s">
        <v>81</v>
      </c>
      <c r="S30" s="98"/>
      <c r="T30" s="99"/>
      <c r="U30" s="100"/>
      <c r="V30" s="68"/>
      <c r="W30" s="68"/>
      <c r="X30" s="68"/>
      <c r="Y30" s="68"/>
      <c r="Z30" s="68"/>
      <c r="AA30" s="68"/>
      <c r="AB30" s="68"/>
      <c r="AC30" s="68"/>
      <c r="AD30" s="68"/>
      <c r="AE30" s="68"/>
      <c r="AF30" s="68"/>
    </row>
    <row r="31" spans="1:32" ht="30" customHeight="1" x14ac:dyDescent="0.15">
      <c r="A31" s="93"/>
      <c r="B31" s="353"/>
      <c r="C31" s="98"/>
      <c r="D31" s="469" t="s">
        <v>80</v>
      </c>
      <c r="E31" s="470"/>
      <c r="F31" s="162" t="s">
        <v>12</v>
      </c>
      <c r="G31" s="12" t="s">
        <v>11</v>
      </c>
      <c r="H31" s="151" t="s">
        <v>10</v>
      </c>
      <c r="I31" s="12" t="s">
        <v>9</v>
      </c>
      <c r="J31" s="12" t="s">
        <v>8</v>
      </c>
      <c r="K31" s="152" t="s">
        <v>7</v>
      </c>
      <c r="L31" s="151" t="s">
        <v>6</v>
      </c>
      <c r="M31" s="12" t="s">
        <v>5</v>
      </c>
      <c r="N31" s="12" t="s">
        <v>4</v>
      </c>
      <c r="O31" s="151" t="s">
        <v>3</v>
      </c>
      <c r="P31" s="12" t="s">
        <v>2</v>
      </c>
      <c r="Q31" s="12" t="s">
        <v>77</v>
      </c>
      <c r="R31" s="468"/>
      <c r="S31" s="98"/>
      <c r="T31" s="99"/>
      <c r="U31" s="100"/>
    </row>
    <row r="32" spans="1:32" ht="30" customHeight="1" x14ac:dyDescent="0.15">
      <c r="A32" s="93"/>
      <c r="B32" s="353"/>
      <c r="C32" s="98"/>
      <c r="D32" s="469" t="s">
        <v>78</v>
      </c>
      <c r="E32" s="470"/>
      <c r="F32" s="143"/>
      <c r="G32" s="143">
        <v>19</v>
      </c>
      <c r="H32" s="143">
        <v>20</v>
      </c>
      <c r="I32" s="143">
        <v>22</v>
      </c>
      <c r="J32" s="143">
        <v>21</v>
      </c>
      <c r="K32" s="143">
        <v>19</v>
      </c>
      <c r="L32" s="143">
        <v>21</v>
      </c>
      <c r="M32" s="143">
        <v>20</v>
      </c>
      <c r="N32" s="143">
        <v>20</v>
      </c>
      <c r="O32" s="143">
        <v>19</v>
      </c>
      <c r="P32" s="143">
        <v>18</v>
      </c>
      <c r="Q32" s="143">
        <v>21</v>
      </c>
      <c r="R32" s="142">
        <f>SUM(F32:Q32)</f>
        <v>220</v>
      </c>
      <c r="S32" s="98" t="s">
        <v>92</v>
      </c>
      <c r="T32" s="99"/>
      <c r="U32" s="100"/>
      <c r="V32" s="70"/>
      <c r="W32" s="70"/>
      <c r="X32" s="70"/>
      <c r="Y32" s="70"/>
      <c r="Z32" s="70"/>
      <c r="AA32" s="70"/>
      <c r="AB32" s="70"/>
      <c r="AC32" s="70"/>
      <c r="AD32" s="70"/>
      <c r="AE32" s="70"/>
      <c r="AF32" s="70"/>
    </row>
    <row r="33" spans="1:32" s="70" customFormat="1" ht="9.9499999999999993" customHeight="1" x14ac:dyDescent="0.15">
      <c r="A33" s="69"/>
      <c r="B33" s="353"/>
      <c r="C33" s="72"/>
      <c r="D33" s="72"/>
      <c r="E33" s="72"/>
      <c r="F33" s="72"/>
      <c r="G33" s="72"/>
      <c r="H33" s="72"/>
      <c r="I33" s="72"/>
      <c r="J33" s="72"/>
      <c r="K33" s="72"/>
      <c r="L33" s="72"/>
      <c r="M33" s="72"/>
      <c r="N33" s="72"/>
      <c r="O33" s="72"/>
      <c r="P33" s="72"/>
      <c r="Q33" s="72"/>
      <c r="R33" s="72"/>
      <c r="S33" s="72"/>
      <c r="T33" s="101"/>
      <c r="U33" s="69"/>
      <c r="V33" s="97"/>
      <c r="W33" s="97"/>
      <c r="X33" s="97"/>
      <c r="Y33" s="97"/>
      <c r="Z33" s="97"/>
      <c r="AA33" s="97"/>
      <c r="AB33" s="97"/>
      <c r="AC33" s="97"/>
      <c r="AD33" s="97"/>
      <c r="AE33" s="97"/>
      <c r="AF33" s="97"/>
    </row>
    <row r="34" spans="1:32" s="97" customFormat="1" ht="20.100000000000001" customHeight="1" x14ac:dyDescent="0.15">
      <c r="A34" s="93"/>
      <c r="B34" s="353"/>
      <c r="C34" s="50" t="s">
        <v>73</v>
      </c>
      <c r="D34" s="369" t="s">
        <v>83</v>
      </c>
      <c r="E34" s="369"/>
      <c r="F34" s="369"/>
      <c r="G34" s="369"/>
      <c r="H34" s="369"/>
      <c r="I34" s="369"/>
      <c r="J34" s="369"/>
      <c r="K34" s="369"/>
      <c r="L34" s="369"/>
      <c r="M34" s="369"/>
      <c r="N34" s="369"/>
      <c r="O34" s="369"/>
      <c r="P34" s="369"/>
      <c r="Q34" s="369"/>
      <c r="R34" s="369"/>
      <c r="S34" s="369"/>
      <c r="T34" s="370"/>
      <c r="U34" s="93"/>
    </row>
    <row r="35" spans="1:32" s="97" customFormat="1" ht="20.100000000000001" customHeight="1" x14ac:dyDescent="0.15">
      <c r="A35" s="93"/>
      <c r="B35" s="353"/>
      <c r="C35" s="39"/>
      <c r="D35" s="355" t="s">
        <v>99</v>
      </c>
      <c r="E35" s="356"/>
      <c r="F35" s="36"/>
      <c r="G35" s="357" t="s">
        <v>98</v>
      </c>
      <c r="H35" s="358"/>
      <c r="I35" s="36"/>
      <c r="J35" s="349" t="s">
        <v>97</v>
      </c>
      <c r="K35" s="350"/>
      <c r="L35" s="93"/>
      <c r="M35" s="93"/>
      <c r="N35" s="102"/>
      <c r="O35" s="102"/>
      <c r="P35" s="102"/>
      <c r="Q35" s="102"/>
      <c r="R35" s="102"/>
      <c r="S35" s="98"/>
      <c r="T35" s="99"/>
      <c r="U35" s="100"/>
      <c r="V35" s="68"/>
      <c r="W35" s="68"/>
      <c r="X35" s="68"/>
      <c r="Y35" s="68"/>
      <c r="Z35" s="68"/>
      <c r="AA35" s="68"/>
      <c r="AB35" s="68"/>
      <c r="AC35" s="68"/>
      <c r="AD35" s="68"/>
      <c r="AE35" s="68"/>
      <c r="AF35" s="68"/>
    </row>
    <row r="36" spans="1:32" ht="30" customHeight="1" x14ac:dyDescent="0.15">
      <c r="A36" s="93"/>
      <c r="B36" s="353"/>
      <c r="C36" s="39"/>
      <c r="D36" s="241">
        <f>R32</f>
        <v>220</v>
      </c>
      <c r="E36" s="242"/>
      <c r="F36" s="37" t="s">
        <v>84</v>
      </c>
      <c r="G36" s="464">
        <v>11</v>
      </c>
      <c r="H36" s="465"/>
      <c r="I36" s="37" t="s">
        <v>16</v>
      </c>
      <c r="J36" s="245">
        <f>IFERROR(D36/G36,"")</f>
        <v>20</v>
      </c>
      <c r="K36" s="246"/>
      <c r="L36" s="35" t="s">
        <v>122</v>
      </c>
      <c r="M36" s="67"/>
      <c r="N36" s="67"/>
      <c r="O36" s="94"/>
      <c r="P36" s="94"/>
      <c r="Q36" s="94"/>
      <c r="R36" s="94"/>
      <c r="S36" s="98"/>
      <c r="T36" s="99"/>
      <c r="U36" s="100"/>
    </row>
    <row r="37" spans="1:32" ht="9.9499999999999993" customHeight="1" thickBot="1" x14ac:dyDescent="0.2">
      <c r="A37" s="93"/>
      <c r="B37" s="354"/>
      <c r="C37" s="366"/>
      <c r="D37" s="366"/>
      <c r="E37" s="366"/>
      <c r="F37" s="366"/>
      <c r="G37" s="366"/>
      <c r="H37" s="366"/>
      <c r="I37" s="366"/>
      <c r="J37" s="366"/>
      <c r="K37" s="366"/>
      <c r="L37" s="366"/>
      <c r="M37" s="366"/>
      <c r="N37" s="366"/>
      <c r="O37" s="366"/>
      <c r="P37" s="366"/>
      <c r="Q37" s="366"/>
      <c r="R37" s="366"/>
      <c r="S37" s="366"/>
      <c r="T37" s="367"/>
      <c r="V37" s="67"/>
      <c r="W37" s="67"/>
      <c r="X37" s="67"/>
      <c r="Y37" s="67"/>
      <c r="Z37" s="67"/>
      <c r="AA37" s="67"/>
      <c r="AB37" s="67"/>
      <c r="AC37" s="67"/>
      <c r="AD37" s="67"/>
      <c r="AE37" s="67"/>
      <c r="AF37" s="67"/>
    </row>
    <row r="38" spans="1:32" s="67" customFormat="1" ht="9.9499999999999993" customHeight="1" thickBot="1" x14ac:dyDescent="0.2">
      <c r="A38" s="93"/>
      <c r="B38" s="34"/>
      <c r="C38" s="34"/>
      <c r="D38" s="34"/>
      <c r="E38" s="34"/>
      <c r="F38" s="34"/>
      <c r="G38" s="34"/>
      <c r="H38" s="34"/>
      <c r="I38" s="34"/>
      <c r="J38" s="34"/>
      <c r="K38" s="34"/>
      <c r="L38" s="34"/>
      <c r="M38" s="34"/>
      <c r="N38" s="34"/>
      <c r="O38" s="34"/>
      <c r="P38" s="94"/>
      <c r="V38" s="97"/>
      <c r="W38" s="97"/>
      <c r="X38" s="97"/>
      <c r="Y38" s="97"/>
      <c r="Z38" s="97"/>
      <c r="AA38" s="97"/>
      <c r="AB38" s="97"/>
      <c r="AC38" s="97"/>
      <c r="AD38" s="97"/>
      <c r="AE38" s="97"/>
      <c r="AF38" s="97"/>
    </row>
    <row r="39" spans="1:32" s="97" customFormat="1" ht="20.100000000000001" customHeight="1" x14ac:dyDescent="0.15">
      <c r="A39" s="93"/>
      <c r="B39" s="351" t="s">
        <v>67</v>
      </c>
      <c r="C39" s="48" t="s">
        <v>73</v>
      </c>
      <c r="D39" s="259" t="s">
        <v>104</v>
      </c>
      <c r="E39" s="259"/>
      <c r="F39" s="259"/>
      <c r="G39" s="259"/>
      <c r="H39" s="259"/>
      <c r="I39" s="259"/>
      <c r="J39" s="259"/>
      <c r="K39" s="259"/>
      <c r="L39" s="259"/>
      <c r="M39" s="259"/>
      <c r="N39" s="259"/>
      <c r="O39" s="259"/>
      <c r="P39" s="259"/>
      <c r="Q39" s="259"/>
      <c r="R39" s="259"/>
      <c r="S39" s="259"/>
      <c r="T39" s="260"/>
      <c r="U39" s="93"/>
      <c r="V39" s="104"/>
      <c r="W39" s="104"/>
      <c r="X39" s="104"/>
      <c r="Y39" s="104"/>
      <c r="Z39" s="104"/>
      <c r="AA39" s="104"/>
      <c r="AB39" s="104"/>
      <c r="AC39" s="104"/>
      <c r="AD39" s="104"/>
      <c r="AE39" s="104"/>
      <c r="AF39" s="104"/>
    </row>
    <row r="40" spans="1:32" s="104" customFormat="1" ht="20.100000000000001" customHeight="1" x14ac:dyDescent="0.15">
      <c r="A40" s="103"/>
      <c r="B40" s="352"/>
      <c r="C40" s="66" t="s">
        <v>75</v>
      </c>
      <c r="D40" s="234" t="s">
        <v>127</v>
      </c>
      <c r="E40" s="234"/>
      <c r="F40" s="234"/>
      <c r="G40" s="234"/>
      <c r="H40" s="234"/>
      <c r="I40" s="234"/>
      <c r="J40" s="234"/>
      <c r="K40" s="234"/>
      <c r="L40" s="234"/>
      <c r="M40" s="234"/>
      <c r="N40" s="234"/>
      <c r="O40" s="234"/>
      <c r="P40" s="234"/>
      <c r="Q40" s="234"/>
      <c r="R40" s="234"/>
      <c r="S40" s="234"/>
      <c r="T40" s="235"/>
      <c r="U40" s="26"/>
      <c r="V40" s="67"/>
      <c r="W40" s="67"/>
      <c r="X40" s="67"/>
      <c r="Y40" s="67"/>
      <c r="Z40" s="67"/>
      <c r="AA40" s="67"/>
      <c r="AB40" s="67"/>
      <c r="AC40" s="67"/>
      <c r="AD40" s="67"/>
      <c r="AE40" s="67"/>
      <c r="AF40" s="67"/>
    </row>
    <row r="41" spans="1:32" s="67" customFormat="1" ht="9.9499999999999993" customHeight="1" thickBot="1" x14ac:dyDescent="0.2">
      <c r="A41" s="93"/>
      <c r="B41" s="353"/>
      <c r="C41" s="34"/>
      <c r="D41" s="34"/>
      <c r="E41" s="34"/>
      <c r="F41" s="34"/>
      <c r="G41" s="34"/>
      <c r="H41" s="34"/>
      <c r="I41" s="34"/>
      <c r="J41" s="34"/>
      <c r="K41" s="34"/>
      <c r="L41" s="34"/>
      <c r="M41" s="34"/>
      <c r="N41" s="34"/>
      <c r="O41" s="34"/>
      <c r="P41" s="94"/>
      <c r="Q41" s="94"/>
      <c r="R41" s="94"/>
      <c r="S41" s="94"/>
      <c r="T41" s="105"/>
      <c r="V41" s="97"/>
      <c r="W41" s="97"/>
      <c r="X41" s="97"/>
      <c r="Y41" s="97"/>
      <c r="Z41" s="97"/>
      <c r="AA41" s="97"/>
      <c r="AB41" s="97"/>
      <c r="AC41" s="97"/>
      <c r="AD41" s="97"/>
      <c r="AE41" s="97"/>
      <c r="AF41" s="97"/>
    </row>
    <row r="42" spans="1:32" s="97" customFormat="1" ht="20.100000000000001" customHeight="1" x14ac:dyDescent="0.15">
      <c r="A42" s="93"/>
      <c r="B42" s="353"/>
      <c r="C42" s="46"/>
      <c r="D42" s="355" t="s">
        <v>101</v>
      </c>
      <c r="E42" s="356"/>
      <c r="F42" s="36"/>
      <c r="G42" s="36"/>
      <c r="H42" s="36"/>
      <c r="I42" s="357" t="s">
        <v>100</v>
      </c>
      <c r="J42" s="358"/>
      <c r="K42" s="36"/>
      <c r="L42" s="359" t="s">
        <v>61</v>
      </c>
      <c r="M42" s="360"/>
      <c r="O42" s="106"/>
      <c r="P42" s="106"/>
      <c r="Q42" s="106"/>
      <c r="R42" s="106"/>
      <c r="S42" s="106"/>
      <c r="T42" s="107"/>
      <c r="U42" s="100"/>
      <c r="V42" s="68"/>
      <c r="W42" s="68"/>
      <c r="X42" s="68"/>
      <c r="Y42" s="68"/>
      <c r="Z42" s="68"/>
      <c r="AA42" s="68"/>
      <c r="AB42" s="68"/>
      <c r="AC42" s="68"/>
      <c r="AD42" s="68"/>
      <c r="AE42" s="68"/>
      <c r="AF42" s="68"/>
    </row>
    <row r="43" spans="1:32" ht="30" customHeight="1" thickBot="1" x14ac:dyDescent="0.2">
      <c r="A43" s="93"/>
      <c r="B43" s="353"/>
      <c r="C43" s="46"/>
      <c r="D43" s="464">
        <v>25</v>
      </c>
      <c r="E43" s="465"/>
      <c r="F43" s="37" t="s">
        <v>15</v>
      </c>
      <c r="G43" s="38">
        <v>0.9</v>
      </c>
      <c r="H43" s="37" t="s">
        <v>15</v>
      </c>
      <c r="I43" s="361">
        <f>J36</f>
        <v>20</v>
      </c>
      <c r="J43" s="362"/>
      <c r="K43" s="37" t="s">
        <v>16</v>
      </c>
      <c r="L43" s="363">
        <f>IFERROR(D43*G43*I43,"")</f>
        <v>450</v>
      </c>
      <c r="M43" s="364"/>
      <c r="N43" s="108" t="s">
        <v>123</v>
      </c>
      <c r="O43" s="106"/>
      <c r="P43" s="106"/>
      <c r="Q43" s="106"/>
      <c r="R43" s="106"/>
      <c r="S43" s="106"/>
      <c r="T43" s="107"/>
      <c r="U43" s="100"/>
      <c r="V43" s="70"/>
      <c r="W43" s="70"/>
      <c r="X43" s="70"/>
      <c r="Y43" s="70"/>
      <c r="Z43" s="70"/>
      <c r="AA43" s="70"/>
      <c r="AB43" s="70"/>
      <c r="AC43" s="70"/>
      <c r="AD43" s="70"/>
      <c r="AE43" s="70"/>
      <c r="AF43" s="70"/>
    </row>
    <row r="44" spans="1:32" s="70" customFormat="1" ht="9.9499999999999993" customHeight="1" x14ac:dyDescent="0.15">
      <c r="A44" s="69"/>
      <c r="B44" s="353"/>
      <c r="C44" s="72"/>
      <c r="D44" s="72"/>
      <c r="E44" s="72"/>
      <c r="F44" s="72"/>
      <c r="G44" s="72"/>
      <c r="H44" s="72"/>
      <c r="I44" s="72"/>
      <c r="J44" s="72"/>
      <c r="K44" s="72"/>
      <c r="L44" s="35"/>
      <c r="M44" s="94"/>
      <c r="N44" s="94"/>
      <c r="O44" s="94"/>
      <c r="P44" s="69"/>
      <c r="Q44" s="69"/>
      <c r="R44" s="72"/>
      <c r="S44" s="72"/>
      <c r="T44" s="101"/>
      <c r="U44" s="69"/>
    </row>
    <row r="45" spans="1:32" s="70" customFormat="1" ht="30" customHeight="1" x14ac:dyDescent="0.15">
      <c r="A45" s="69"/>
      <c r="B45" s="353"/>
      <c r="C45" s="110" t="s">
        <v>85</v>
      </c>
      <c r="D45" s="238" t="s">
        <v>140</v>
      </c>
      <c r="E45" s="238"/>
      <c r="F45" s="238"/>
      <c r="G45" s="238"/>
      <c r="H45" s="238"/>
      <c r="I45" s="238"/>
      <c r="J45" s="238"/>
      <c r="K45" s="238"/>
      <c r="L45" s="238"/>
      <c r="M45" s="238"/>
      <c r="N45" s="238"/>
      <c r="O45" s="238"/>
      <c r="P45" s="238"/>
      <c r="Q45" s="238"/>
      <c r="R45" s="238"/>
      <c r="S45" s="238"/>
      <c r="T45" s="111"/>
      <c r="U45" s="69"/>
      <c r="V45" s="68"/>
      <c r="W45" s="68"/>
      <c r="X45" s="68"/>
      <c r="Y45" s="68"/>
      <c r="Z45" s="68"/>
      <c r="AA45" s="68"/>
      <c r="AB45" s="68"/>
      <c r="AC45" s="68"/>
      <c r="AD45" s="68"/>
      <c r="AE45" s="68"/>
      <c r="AF45" s="68"/>
    </row>
    <row r="46" spans="1:32" ht="20.100000000000001" customHeight="1" thickBot="1" x14ac:dyDescent="0.2">
      <c r="A46" s="93"/>
      <c r="B46" s="354"/>
      <c r="C46" s="51" t="s">
        <v>86</v>
      </c>
      <c r="D46" s="368" t="s">
        <v>157</v>
      </c>
      <c r="E46" s="368"/>
      <c r="F46" s="368"/>
      <c r="G46" s="368"/>
      <c r="H46" s="368"/>
      <c r="I46" s="368"/>
      <c r="J46" s="368"/>
      <c r="K46" s="368"/>
      <c r="L46" s="368"/>
      <c r="M46" s="368"/>
      <c r="N46" s="368"/>
      <c r="O46" s="368"/>
      <c r="P46" s="368"/>
      <c r="Q46" s="368"/>
      <c r="R46" s="368"/>
      <c r="S46" s="368"/>
      <c r="T46" s="167"/>
      <c r="V46" s="69"/>
      <c r="W46" s="69"/>
      <c r="X46" s="69"/>
      <c r="Y46" s="69"/>
      <c r="Z46" s="69"/>
      <c r="AA46" s="69"/>
      <c r="AB46" s="69"/>
      <c r="AC46" s="69"/>
      <c r="AD46" s="69"/>
      <c r="AE46" s="69"/>
      <c r="AF46" s="69"/>
    </row>
    <row r="47" spans="1:32" s="69" customFormat="1" ht="9.9499999999999993" customHeight="1" thickBot="1" x14ac:dyDescent="0.2">
      <c r="O47" s="72"/>
      <c r="V47" s="68"/>
      <c r="W47" s="68"/>
      <c r="X47" s="68"/>
      <c r="Y47" s="68"/>
      <c r="Z47" s="68"/>
      <c r="AA47" s="68"/>
      <c r="AB47" s="68"/>
      <c r="AC47" s="68"/>
      <c r="AD47" s="68"/>
      <c r="AE47" s="68"/>
      <c r="AF47" s="68"/>
    </row>
    <row r="48" spans="1:32" ht="20.100000000000001" customHeight="1" x14ac:dyDescent="0.15">
      <c r="A48" s="93"/>
      <c r="B48" s="375" t="s">
        <v>65</v>
      </c>
      <c r="C48" s="48" t="s">
        <v>73</v>
      </c>
      <c r="D48" s="259" t="s">
        <v>114</v>
      </c>
      <c r="E48" s="259"/>
      <c r="F48" s="259"/>
      <c r="G48" s="259"/>
      <c r="H48" s="259"/>
      <c r="I48" s="259"/>
      <c r="J48" s="259"/>
      <c r="K48" s="259"/>
      <c r="L48" s="259"/>
      <c r="M48" s="259"/>
      <c r="N48" s="259"/>
      <c r="O48" s="259"/>
      <c r="P48" s="259"/>
      <c r="Q48" s="259"/>
      <c r="R48" s="259"/>
      <c r="S48" s="259"/>
      <c r="T48" s="260"/>
      <c r="U48" s="25"/>
    </row>
    <row r="49" spans="1:32" ht="20.100000000000001" customHeight="1" x14ac:dyDescent="0.15">
      <c r="A49" s="93"/>
      <c r="B49" s="393"/>
      <c r="C49" s="50" t="s">
        <v>75</v>
      </c>
      <c r="D49" s="254" t="s">
        <v>141</v>
      </c>
      <c r="E49" s="254"/>
      <c r="F49" s="254"/>
      <c r="G49" s="254"/>
      <c r="H49" s="254"/>
      <c r="I49" s="254"/>
      <c r="J49" s="254"/>
      <c r="K49" s="254"/>
      <c r="L49" s="254"/>
      <c r="M49" s="254"/>
      <c r="N49" s="254"/>
      <c r="O49" s="254"/>
      <c r="P49" s="254"/>
      <c r="Q49" s="254"/>
      <c r="R49" s="254"/>
      <c r="S49" s="153"/>
      <c r="T49" s="158"/>
      <c r="U49" s="25"/>
    </row>
    <row r="50" spans="1:32" ht="20.100000000000001" customHeight="1" x14ac:dyDescent="0.15">
      <c r="A50" s="93"/>
      <c r="B50" s="411"/>
      <c r="C50" s="54" t="s">
        <v>75</v>
      </c>
      <c r="D50" s="255" t="s">
        <v>106</v>
      </c>
      <c r="E50" s="255"/>
      <c r="F50" s="255"/>
      <c r="G50" s="255"/>
      <c r="H50" s="255"/>
      <c r="I50" s="255"/>
      <c r="J50" s="255"/>
      <c r="K50" s="255"/>
      <c r="L50" s="255"/>
      <c r="M50" s="255"/>
      <c r="N50" s="255"/>
      <c r="O50" s="255"/>
      <c r="P50" s="255"/>
      <c r="Q50" s="255"/>
      <c r="R50" s="153"/>
      <c r="S50" s="153"/>
      <c r="T50" s="47"/>
      <c r="U50" s="25"/>
    </row>
    <row r="51" spans="1:32" ht="20.100000000000001" customHeight="1" x14ac:dyDescent="0.15">
      <c r="A51" s="93"/>
      <c r="B51" s="393"/>
      <c r="C51" s="55" t="s">
        <v>75</v>
      </c>
      <c r="D51" s="471" t="s">
        <v>121</v>
      </c>
      <c r="E51" s="471"/>
      <c r="F51" s="471"/>
      <c r="G51" s="471"/>
      <c r="H51" s="471"/>
      <c r="I51" s="471"/>
      <c r="J51" s="471"/>
      <c r="K51" s="471"/>
      <c r="L51" s="471"/>
      <c r="M51" s="471"/>
      <c r="N51" s="471"/>
      <c r="O51" s="471"/>
      <c r="P51" s="471"/>
      <c r="Q51" s="471"/>
      <c r="R51" s="297" t="s">
        <v>64</v>
      </c>
      <c r="S51" s="297"/>
      <c r="T51" s="298"/>
      <c r="U51" s="25"/>
      <c r="V51" s="97"/>
      <c r="W51" s="97"/>
      <c r="X51" s="97"/>
      <c r="Y51" s="97"/>
      <c r="Z51" s="97"/>
      <c r="AA51" s="97"/>
      <c r="AB51" s="97"/>
      <c r="AC51" s="97"/>
      <c r="AD51" s="97"/>
      <c r="AE51" s="97"/>
      <c r="AF51" s="97"/>
    </row>
    <row r="52" spans="1:32" s="97" customFormat="1" ht="20.100000000000001" customHeight="1" x14ac:dyDescent="0.15">
      <c r="A52" s="93"/>
      <c r="B52" s="393"/>
      <c r="C52" s="265" t="s">
        <v>161</v>
      </c>
      <c r="D52" s="261" t="s">
        <v>162</v>
      </c>
      <c r="E52" s="261"/>
      <c r="F52" s="262"/>
      <c r="G52" s="413" t="s">
        <v>13</v>
      </c>
      <c r="H52" s="40"/>
      <c r="I52" s="41"/>
      <c r="J52" s="41"/>
      <c r="K52" s="42" t="str">
        <f>$B$2</f>
        <v>令和</v>
      </c>
      <c r="L52" s="14">
        <f>$C$2-1</f>
        <v>7</v>
      </c>
      <c r="M52" s="41" t="s">
        <v>0</v>
      </c>
      <c r="N52" s="41"/>
      <c r="O52" s="41"/>
      <c r="P52" s="43"/>
      <c r="Q52" s="247" t="str">
        <f>$B$2&amp;$C$2&amp;M52</f>
        <v>令和8年</v>
      </c>
      <c r="R52" s="249"/>
      <c r="S52" s="388" t="s">
        <v>17</v>
      </c>
      <c r="T52" s="30"/>
      <c r="U52" s="26"/>
    </row>
    <row r="53" spans="1:32" s="97" customFormat="1" ht="20.100000000000001" customHeight="1" x14ac:dyDescent="0.15">
      <c r="A53" s="93"/>
      <c r="B53" s="393"/>
      <c r="C53" s="266"/>
      <c r="D53" s="263"/>
      <c r="E53" s="263"/>
      <c r="F53" s="264"/>
      <c r="G53" s="414"/>
      <c r="H53" s="151" t="s">
        <v>12</v>
      </c>
      <c r="I53" s="12" t="s">
        <v>11</v>
      </c>
      <c r="J53" s="151" t="s">
        <v>10</v>
      </c>
      <c r="K53" s="12" t="s">
        <v>9</v>
      </c>
      <c r="L53" s="12" t="s">
        <v>8</v>
      </c>
      <c r="M53" s="152" t="s">
        <v>7</v>
      </c>
      <c r="N53" s="151" t="s">
        <v>6</v>
      </c>
      <c r="O53" s="12" t="s">
        <v>5</v>
      </c>
      <c r="P53" s="12" t="s">
        <v>4</v>
      </c>
      <c r="Q53" s="151" t="s">
        <v>3</v>
      </c>
      <c r="R53" s="12" t="s">
        <v>2</v>
      </c>
      <c r="S53" s="389"/>
      <c r="T53" s="30"/>
      <c r="U53" s="26"/>
    </row>
    <row r="54" spans="1:32" s="97" customFormat="1" ht="30" customHeight="1" x14ac:dyDescent="0.15">
      <c r="A54" s="93"/>
      <c r="B54" s="393"/>
      <c r="C54" s="300" t="s">
        <v>147</v>
      </c>
      <c r="D54" s="301"/>
      <c r="E54" s="301"/>
      <c r="F54" s="302"/>
      <c r="G54" s="163">
        <v>0.25</v>
      </c>
      <c r="H54" s="164"/>
      <c r="I54" s="5"/>
      <c r="J54" s="5"/>
      <c r="K54" s="5"/>
      <c r="L54" s="5"/>
      <c r="M54" s="5"/>
      <c r="N54" s="5"/>
      <c r="O54" s="5"/>
      <c r="P54" s="5"/>
      <c r="Q54" s="5"/>
      <c r="R54" s="5"/>
      <c r="S54" s="13"/>
      <c r="T54" s="29"/>
      <c r="U54" s="27"/>
    </row>
    <row r="55" spans="1:32" s="97" customFormat="1" ht="30" customHeight="1" x14ac:dyDescent="0.15">
      <c r="A55" s="93"/>
      <c r="B55" s="393"/>
      <c r="C55" s="314" t="s">
        <v>148</v>
      </c>
      <c r="D55" s="315"/>
      <c r="E55" s="315"/>
      <c r="F55" s="316"/>
      <c r="G55" s="8">
        <v>0.5</v>
      </c>
      <c r="H55" s="1"/>
      <c r="I55" s="2"/>
      <c r="J55" s="2"/>
      <c r="K55" s="2"/>
      <c r="L55" s="2"/>
      <c r="M55" s="2"/>
      <c r="N55" s="2"/>
      <c r="O55" s="2"/>
      <c r="P55" s="2"/>
      <c r="Q55" s="2"/>
      <c r="R55" s="2"/>
      <c r="S55" s="13"/>
      <c r="T55" s="29"/>
      <c r="U55" s="27"/>
    </row>
    <row r="56" spans="1:32" s="97" customFormat="1" ht="30" customHeight="1" x14ac:dyDescent="0.15">
      <c r="A56" s="93"/>
      <c r="B56" s="393"/>
      <c r="C56" s="303" t="s">
        <v>149</v>
      </c>
      <c r="D56" s="303"/>
      <c r="E56" s="303"/>
      <c r="F56" s="304"/>
      <c r="G56" s="8">
        <v>0.75</v>
      </c>
      <c r="H56" s="1"/>
      <c r="I56" s="2"/>
      <c r="J56" s="2"/>
      <c r="K56" s="2"/>
      <c r="L56" s="2"/>
      <c r="M56" s="2"/>
      <c r="N56" s="2"/>
      <c r="O56" s="2"/>
      <c r="P56" s="2"/>
      <c r="Q56" s="2"/>
      <c r="R56" s="2"/>
      <c r="S56" s="13"/>
      <c r="T56" s="29"/>
      <c r="U56" s="27"/>
    </row>
    <row r="57" spans="1:32" s="97" customFormat="1" ht="30" customHeight="1" x14ac:dyDescent="0.15">
      <c r="A57" s="93"/>
      <c r="B57" s="393"/>
      <c r="C57" s="305" t="s">
        <v>150</v>
      </c>
      <c r="D57" s="305"/>
      <c r="E57" s="305"/>
      <c r="F57" s="306"/>
      <c r="G57" s="18">
        <v>1</v>
      </c>
      <c r="H57" s="3"/>
      <c r="I57" s="4"/>
      <c r="J57" s="4"/>
      <c r="K57" s="4"/>
      <c r="L57" s="4"/>
      <c r="M57" s="4"/>
      <c r="N57" s="4"/>
      <c r="O57" s="4"/>
      <c r="P57" s="4"/>
      <c r="Q57" s="4"/>
      <c r="R57" s="4"/>
      <c r="S57" s="13"/>
      <c r="T57" s="29"/>
      <c r="U57" s="27"/>
      <c r="V57" s="70"/>
      <c r="W57" s="70"/>
      <c r="X57" s="70"/>
      <c r="Y57" s="70"/>
      <c r="Z57" s="70"/>
      <c r="AA57" s="70"/>
      <c r="AB57" s="70"/>
      <c r="AC57" s="70"/>
      <c r="AD57" s="70"/>
      <c r="AE57" s="70"/>
      <c r="AF57" s="70"/>
    </row>
    <row r="58" spans="1:32" s="70" customFormat="1" ht="20.100000000000001" customHeight="1" x14ac:dyDescent="0.15">
      <c r="A58" s="69"/>
      <c r="B58" s="393"/>
      <c r="C58" s="110" t="s">
        <v>108</v>
      </c>
      <c r="D58" s="237" t="s">
        <v>142</v>
      </c>
      <c r="E58" s="237"/>
      <c r="F58" s="237"/>
      <c r="G58" s="237"/>
      <c r="H58" s="237"/>
      <c r="I58" s="237"/>
      <c r="J58" s="237"/>
      <c r="K58" s="237"/>
      <c r="L58" s="237"/>
      <c r="M58" s="237"/>
      <c r="N58" s="237"/>
      <c r="O58" s="237"/>
      <c r="P58" s="237"/>
      <c r="Q58" s="237"/>
      <c r="R58" s="237"/>
      <c r="S58" s="237"/>
      <c r="T58" s="111"/>
      <c r="U58" s="69"/>
    </row>
    <row r="59" spans="1:32" s="70" customFormat="1" ht="9.9499999999999993" customHeight="1" x14ac:dyDescent="0.15">
      <c r="A59" s="69"/>
      <c r="B59" s="393"/>
      <c r="C59" s="72"/>
      <c r="D59" s="72"/>
      <c r="E59" s="72"/>
      <c r="F59" s="72"/>
      <c r="G59" s="72"/>
      <c r="H59" s="72"/>
      <c r="I59" s="72"/>
      <c r="J59" s="72"/>
      <c r="K59" s="72"/>
      <c r="L59" s="72"/>
      <c r="M59" s="72"/>
      <c r="N59" s="72"/>
      <c r="O59" s="72"/>
      <c r="P59" s="72"/>
      <c r="Q59" s="72"/>
      <c r="R59" s="72"/>
      <c r="S59" s="72"/>
      <c r="T59" s="101"/>
      <c r="U59" s="69"/>
      <c r="V59" s="97"/>
      <c r="W59" s="97"/>
      <c r="X59" s="97"/>
      <c r="Y59" s="97"/>
      <c r="Z59" s="97"/>
      <c r="AA59" s="97"/>
      <c r="AB59" s="97"/>
      <c r="AC59" s="97"/>
      <c r="AD59" s="97"/>
      <c r="AE59" s="97"/>
      <c r="AF59" s="97"/>
    </row>
    <row r="60" spans="1:32" s="70" customFormat="1" ht="20.100000000000001" customHeight="1" x14ac:dyDescent="0.15">
      <c r="A60" s="69"/>
      <c r="B60" s="411"/>
      <c r="C60" s="265" t="s">
        <v>164</v>
      </c>
      <c r="D60" s="261" t="s">
        <v>163</v>
      </c>
      <c r="E60" s="261"/>
      <c r="F60" s="262"/>
      <c r="G60" s="72"/>
      <c r="H60" s="72"/>
      <c r="I60" s="72"/>
      <c r="J60" s="72"/>
      <c r="K60" s="72"/>
      <c r="L60" s="72"/>
      <c r="M60" s="72"/>
      <c r="N60" s="72"/>
      <c r="O60" s="72"/>
      <c r="P60" s="72"/>
      <c r="Q60" s="72"/>
      <c r="R60" s="72"/>
      <c r="S60" s="72"/>
      <c r="T60" s="101"/>
      <c r="U60" s="69"/>
      <c r="V60" s="97"/>
      <c r="W60" s="97"/>
      <c r="X60" s="97"/>
      <c r="Y60" s="97"/>
      <c r="Z60" s="97"/>
      <c r="AA60" s="97"/>
      <c r="AB60" s="97"/>
      <c r="AC60" s="97"/>
      <c r="AD60" s="97"/>
      <c r="AE60" s="97"/>
      <c r="AF60" s="97"/>
    </row>
    <row r="61" spans="1:32" s="97" customFormat="1" ht="20.100000000000001" customHeight="1" x14ac:dyDescent="0.15">
      <c r="A61" s="93"/>
      <c r="B61" s="411"/>
      <c r="C61" s="266"/>
      <c r="D61" s="263"/>
      <c r="E61" s="263"/>
      <c r="F61" s="264"/>
      <c r="G61" s="168" t="s">
        <v>57</v>
      </c>
      <c r="H61" s="151" t="s">
        <v>12</v>
      </c>
      <c r="I61" s="12" t="s">
        <v>11</v>
      </c>
      <c r="J61" s="151" t="s">
        <v>10</v>
      </c>
      <c r="K61" s="12" t="s">
        <v>9</v>
      </c>
      <c r="L61" s="12" t="s">
        <v>8</v>
      </c>
      <c r="M61" s="152" t="s">
        <v>7</v>
      </c>
      <c r="N61" s="151" t="s">
        <v>6</v>
      </c>
      <c r="O61" s="12" t="s">
        <v>5</v>
      </c>
      <c r="P61" s="12" t="s">
        <v>4</v>
      </c>
      <c r="Q61" s="151" t="s">
        <v>3</v>
      </c>
      <c r="R61" s="12" t="s">
        <v>2</v>
      </c>
      <c r="S61" s="19" t="s">
        <v>58</v>
      </c>
      <c r="T61" s="30"/>
      <c r="U61" s="26"/>
    </row>
    <row r="62" spans="1:32" s="97" customFormat="1" ht="30" customHeight="1" x14ac:dyDescent="0.15">
      <c r="A62" s="93"/>
      <c r="B62" s="393"/>
      <c r="C62" s="406" t="s">
        <v>60</v>
      </c>
      <c r="D62" s="307" t="s">
        <v>151</v>
      </c>
      <c r="E62" s="308"/>
      <c r="F62" s="309"/>
      <c r="G62" s="165">
        <v>0.25</v>
      </c>
      <c r="H62" s="166"/>
      <c r="I62" s="5"/>
      <c r="J62" s="166"/>
      <c r="K62" s="5"/>
      <c r="L62" s="5"/>
      <c r="M62" s="164"/>
      <c r="N62" s="166"/>
      <c r="O62" s="5"/>
      <c r="P62" s="5"/>
      <c r="Q62" s="166"/>
      <c r="R62" s="5"/>
      <c r="S62" s="13"/>
      <c r="T62" s="29"/>
      <c r="U62" s="27"/>
    </row>
    <row r="63" spans="1:32" s="97" customFormat="1" ht="30" customHeight="1" x14ac:dyDescent="0.15">
      <c r="A63" s="93"/>
      <c r="B63" s="393"/>
      <c r="C63" s="406"/>
      <c r="D63" s="390" t="s">
        <v>152</v>
      </c>
      <c r="E63" s="391"/>
      <c r="F63" s="392"/>
      <c r="G63" s="9">
        <v>0.5</v>
      </c>
      <c r="H63" s="6"/>
      <c r="I63" s="2"/>
      <c r="J63" s="6"/>
      <c r="K63" s="2"/>
      <c r="L63" s="2"/>
      <c r="M63" s="1"/>
      <c r="N63" s="6"/>
      <c r="O63" s="2"/>
      <c r="P63" s="2"/>
      <c r="Q63" s="6"/>
      <c r="R63" s="2"/>
      <c r="S63" s="13"/>
      <c r="T63" s="29"/>
      <c r="U63" s="27"/>
    </row>
    <row r="64" spans="1:32" s="97" customFormat="1" ht="30" customHeight="1" x14ac:dyDescent="0.15">
      <c r="A64" s="93"/>
      <c r="B64" s="393"/>
      <c r="C64" s="406"/>
      <c r="D64" s="310" t="s">
        <v>153</v>
      </c>
      <c r="E64" s="311"/>
      <c r="F64" s="312"/>
      <c r="G64" s="9">
        <v>0.75</v>
      </c>
      <c r="H64" s="6"/>
      <c r="I64" s="2"/>
      <c r="J64" s="6"/>
      <c r="K64" s="2"/>
      <c r="L64" s="2"/>
      <c r="M64" s="1"/>
      <c r="N64" s="6"/>
      <c r="O64" s="2"/>
      <c r="P64" s="2"/>
      <c r="Q64" s="6"/>
      <c r="R64" s="2"/>
      <c r="S64" s="13"/>
      <c r="T64" s="29"/>
      <c r="U64" s="27"/>
    </row>
    <row r="65" spans="1:32" s="97" customFormat="1" ht="30" customHeight="1" x14ac:dyDescent="0.15">
      <c r="A65" s="93"/>
      <c r="B65" s="393"/>
      <c r="C65" s="407"/>
      <c r="D65" s="408" t="s">
        <v>154</v>
      </c>
      <c r="E65" s="409"/>
      <c r="F65" s="410"/>
      <c r="G65" s="10">
        <v>1</v>
      </c>
      <c r="H65" s="7"/>
      <c r="I65" s="4"/>
      <c r="J65" s="7"/>
      <c r="K65" s="4"/>
      <c r="L65" s="4"/>
      <c r="M65" s="3"/>
      <c r="N65" s="7"/>
      <c r="O65" s="4"/>
      <c r="P65" s="4"/>
      <c r="Q65" s="7"/>
      <c r="R65" s="4"/>
      <c r="S65" s="13"/>
      <c r="T65" s="29"/>
      <c r="U65" s="27"/>
    </row>
    <row r="66" spans="1:32" s="97" customFormat="1" ht="30" customHeight="1" x14ac:dyDescent="0.15">
      <c r="A66" s="93"/>
      <c r="B66" s="393"/>
      <c r="C66" s="21" t="s">
        <v>59</v>
      </c>
      <c r="D66" s="256" t="s">
        <v>51</v>
      </c>
      <c r="E66" s="257"/>
      <c r="F66" s="258"/>
      <c r="G66" s="22">
        <v>1</v>
      </c>
      <c r="H66" s="31"/>
      <c r="I66" s="32"/>
      <c r="J66" s="31"/>
      <c r="K66" s="32"/>
      <c r="L66" s="32"/>
      <c r="M66" s="33"/>
      <c r="N66" s="31"/>
      <c r="O66" s="32"/>
      <c r="P66" s="32"/>
      <c r="Q66" s="31"/>
      <c r="R66" s="32"/>
      <c r="S66" s="13"/>
      <c r="T66" s="29"/>
      <c r="U66" s="27"/>
      <c r="V66" s="70"/>
      <c r="W66" s="70"/>
      <c r="X66" s="70"/>
      <c r="Y66" s="70"/>
      <c r="Z66" s="70"/>
      <c r="AA66" s="70"/>
      <c r="AB66" s="70"/>
      <c r="AC66" s="70"/>
      <c r="AD66" s="70"/>
      <c r="AE66" s="70"/>
      <c r="AF66" s="70"/>
    </row>
    <row r="67" spans="1:32" s="70" customFormat="1" ht="30" customHeight="1" x14ac:dyDescent="0.15">
      <c r="A67" s="69"/>
      <c r="B67" s="393"/>
      <c r="C67" s="110" t="s">
        <v>109</v>
      </c>
      <c r="D67" s="236" t="s">
        <v>158</v>
      </c>
      <c r="E67" s="236"/>
      <c r="F67" s="236"/>
      <c r="G67" s="236"/>
      <c r="H67" s="236"/>
      <c r="I67" s="236"/>
      <c r="J67" s="236"/>
      <c r="K67" s="236"/>
      <c r="L67" s="236"/>
      <c r="M67" s="236"/>
      <c r="N67" s="236"/>
      <c r="O67" s="236"/>
      <c r="P67" s="236"/>
      <c r="Q67" s="236"/>
      <c r="R67" s="236"/>
      <c r="S67" s="236"/>
      <c r="T67" s="111"/>
      <c r="U67" s="69"/>
    </row>
    <row r="68" spans="1:32" s="70" customFormat="1" ht="20.100000000000001" customHeight="1" x14ac:dyDescent="0.15">
      <c r="A68" s="69"/>
      <c r="B68" s="393"/>
      <c r="C68" s="109" t="s">
        <v>60</v>
      </c>
      <c r="D68" s="238" t="s">
        <v>159</v>
      </c>
      <c r="E68" s="238"/>
      <c r="F68" s="238"/>
      <c r="G68" s="238"/>
      <c r="H68" s="238"/>
      <c r="I68" s="238"/>
      <c r="J68" s="238"/>
      <c r="K68" s="238"/>
      <c r="L68" s="238"/>
      <c r="M68" s="238"/>
      <c r="N68" s="238"/>
      <c r="O68" s="238"/>
      <c r="P68" s="238"/>
      <c r="Q68" s="238"/>
      <c r="R68" s="238"/>
      <c r="S68" s="238"/>
      <c r="T68" s="111"/>
      <c r="U68" s="69"/>
    </row>
    <row r="69" spans="1:32" s="70" customFormat="1" ht="20.100000000000001" customHeight="1" x14ac:dyDescent="0.15">
      <c r="A69" s="69"/>
      <c r="B69" s="393"/>
      <c r="C69" s="109" t="s">
        <v>59</v>
      </c>
      <c r="D69" s="238" t="s">
        <v>112</v>
      </c>
      <c r="E69" s="238"/>
      <c r="F69" s="238"/>
      <c r="G69" s="238"/>
      <c r="H69" s="238"/>
      <c r="I69" s="238"/>
      <c r="J69" s="238"/>
      <c r="K69" s="238"/>
      <c r="L69" s="238"/>
      <c r="M69" s="238"/>
      <c r="N69" s="238"/>
      <c r="O69" s="238"/>
      <c r="P69" s="238"/>
      <c r="Q69" s="238"/>
      <c r="R69" s="238"/>
      <c r="S69" s="238"/>
      <c r="T69" s="111"/>
      <c r="U69" s="69"/>
      <c r="V69" s="114"/>
      <c r="W69" s="114"/>
      <c r="X69" s="114"/>
      <c r="Y69" s="114"/>
      <c r="Z69" s="114"/>
      <c r="AA69" s="114"/>
      <c r="AB69" s="114"/>
      <c r="AC69" s="114"/>
      <c r="AD69" s="114"/>
      <c r="AE69" s="114"/>
      <c r="AF69" s="114"/>
    </row>
    <row r="70" spans="1:32" s="114" customFormat="1" ht="39.950000000000003" customHeight="1" x14ac:dyDescent="0.15">
      <c r="A70" s="112"/>
      <c r="B70" s="393"/>
      <c r="C70" s="113"/>
      <c r="D70" s="232" t="s">
        <v>110</v>
      </c>
      <c r="E70" s="232"/>
      <c r="F70" s="232"/>
      <c r="G70" s="232"/>
      <c r="H70" s="232"/>
      <c r="I70" s="232"/>
      <c r="J70" s="232"/>
      <c r="K70" s="232"/>
      <c r="L70" s="232"/>
      <c r="M70" s="232"/>
      <c r="N70" s="232"/>
      <c r="O70" s="232"/>
      <c r="P70" s="232"/>
      <c r="Q70" s="232"/>
      <c r="R70" s="232"/>
      <c r="S70" s="232"/>
      <c r="T70" s="157"/>
      <c r="U70" s="112"/>
      <c r="V70" s="97"/>
      <c r="W70" s="97"/>
      <c r="X70" s="97"/>
      <c r="Y70" s="97"/>
      <c r="Z70" s="97"/>
      <c r="AA70" s="97"/>
      <c r="AB70" s="97"/>
      <c r="AC70" s="97"/>
      <c r="AD70" s="97"/>
      <c r="AE70" s="97"/>
      <c r="AF70" s="97"/>
    </row>
    <row r="71" spans="1:32" s="97" customFormat="1" ht="9.9499999999999993" customHeight="1" x14ac:dyDescent="0.15">
      <c r="A71" s="93"/>
      <c r="B71" s="393"/>
      <c r="C71" s="72"/>
      <c r="D71" s="72"/>
      <c r="E71" s="72"/>
      <c r="F71" s="72"/>
      <c r="G71" s="72"/>
      <c r="H71" s="72"/>
      <c r="I71" s="72"/>
      <c r="J71" s="72"/>
      <c r="K71" s="72"/>
      <c r="L71" s="72"/>
      <c r="M71" s="72"/>
      <c r="N71" s="72"/>
      <c r="O71" s="72"/>
      <c r="P71" s="72"/>
      <c r="Q71" s="72"/>
      <c r="R71" s="72"/>
      <c r="S71" s="72"/>
      <c r="T71" s="29"/>
      <c r="U71" s="27"/>
    </row>
    <row r="72" spans="1:32" s="97" customFormat="1" ht="20.100000000000001" customHeight="1" x14ac:dyDescent="0.15">
      <c r="A72" s="93"/>
      <c r="B72" s="393"/>
      <c r="C72" s="233"/>
      <c r="D72" s="233"/>
      <c r="E72" s="233"/>
      <c r="F72" s="233"/>
      <c r="G72" s="156" t="s">
        <v>57</v>
      </c>
      <c r="H72" s="151" t="s">
        <v>12</v>
      </c>
      <c r="I72" s="12" t="s">
        <v>11</v>
      </c>
      <c r="J72" s="151" t="s">
        <v>10</v>
      </c>
      <c r="K72" s="12" t="s">
        <v>9</v>
      </c>
      <c r="L72" s="12" t="s">
        <v>8</v>
      </c>
      <c r="M72" s="152" t="s">
        <v>7</v>
      </c>
      <c r="N72" s="151" t="s">
        <v>6</v>
      </c>
      <c r="O72" s="12" t="s">
        <v>5</v>
      </c>
      <c r="P72" s="12" t="s">
        <v>4</v>
      </c>
      <c r="Q72" s="151" t="s">
        <v>3</v>
      </c>
      <c r="R72" s="12" t="s">
        <v>2</v>
      </c>
      <c r="S72" s="19" t="s">
        <v>58</v>
      </c>
      <c r="T72" s="30"/>
      <c r="U72" s="26"/>
    </row>
    <row r="73" spans="1:32" s="97" customFormat="1" ht="30" customHeight="1" x14ac:dyDescent="0.15">
      <c r="A73" s="93"/>
      <c r="B73" s="393"/>
      <c r="C73" s="383" t="s">
        <v>14</v>
      </c>
      <c r="D73" s="384"/>
      <c r="E73" s="384"/>
      <c r="F73" s="384"/>
      <c r="G73" s="385"/>
      <c r="H73" s="59">
        <f>$G$54*H54+$G$55*H55+$G$56*H56+$G$57*H57+$G$62*H62+$G$63*H63+$G$64*H64+$G$65*H65+$G$66*H66</f>
        <v>0</v>
      </c>
      <c r="I73" s="59">
        <f t="shared" ref="I73:Q73" si="0">$G$54*I54+$G$55*I55+$G$56*I56+$G$57*I57+$G$62*I62+$G$63*I63+$G$64*I64+$G$65*I65+$G$66*I66</f>
        <v>0</v>
      </c>
      <c r="J73" s="59">
        <f t="shared" si="0"/>
        <v>0</v>
      </c>
      <c r="K73" s="59">
        <f t="shared" si="0"/>
        <v>0</v>
      </c>
      <c r="L73" s="59">
        <f t="shared" si="0"/>
        <v>0</v>
      </c>
      <c r="M73" s="59">
        <f t="shared" si="0"/>
        <v>0</v>
      </c>
      <c r="N73" s="59">
        <f t="shared" si="0"/>
        <v>0</v>
      </c>
      <c r="O73" s="59">
        <f t="shared" si="0"/>
        <v>0</v>
      </c>
      <c r="P73" s="59">
        <f t="shared" si="0"/>
        <v>0</v>
      </c>
      <c r="Q73" s="59">
        <f t="shared" si="0"/>
        <v>0</v>
      </c>
      <c r="R73" s="59">
        <f>$G$54*R54+$G$55*R55+$G$56*R56+$G$57*R57+$G$62*R62+$G$63*R63+$G$64*R64+$G$65*R65+$G$66*R66</f>
        <v>0</v>
      </c>
      <c r="S73" s="13"/>
      <c r="T73" s="29"/>
      <c r="U73" s="27"/>
    </row>
    <row r="74" spans="1:32" s="97" customFormat="1" ht="30" customHeight="1" x14ac:dyDescent="0.15">
      <c r="A74" s="93"/>
      <c r="B74" s="393"/>
      <c r="C74" s="404" t="s">
        <v>105</v>
      </c>
      <c r="D74" s="404"/>
      <c r="E74" s="404"/>
      <c r="F74" s="405"/>
      <c r="G74" s="44">
        <v>0.8571428571428571</v>
      </c>
      <c r="H74" s="16"/>
      <c r="I74" s="16"/>
      <c r="J74" s="16"/>
      <c r="K74" s="16"/>
      <c r="L74" s="16"/>
      <c r="M74" s="16"/>
      <c r="N74" s="16"/>
      <c r="O74" s="16"/>
      <c r="P74" s="16"/>
      <c r="Q74" s="16"/>
      <c r="R74" s="16"/>
      <c r="S74" s="15"/>
      <c r="T74" s="29"/>
      <c r="U74" s="27"/>
    </row>
    <row r="75" spans="1:32" s="97" customFormat="1" ht="30" customHeight="1" x14ac:dyDescent="0.15">
      <c r="A75" s="93"/>
      <c r="B75" s="393"/>
      <c r="C75" s="381" t="s">
        <v>1</v>
      </c>
      <c r="D75" s="381"/>
      <c r="E75" s="381"/>
      <c r="F75" s="381"/>
      <c r="G75" s="382"/>
      <c r="H75" s="59">
        <f>IF(H74="",H73,ROUND(H73*6/7,2))</f>
        <v>0</v>
      </c>
      <c r="I75" s="59">
        <f t="shared" ref="I75:R75" si="1">IF(I74="",I73,ROUND(I73*6/7,2))</f>
        <v>0</v>
      </c>
      <c r="J75" s="59">
        <f t="shared" si="1"/>
        <v>0</v>
      </c>
      <c r="K75" s="59">
        <f t="shared" si="1"/>
        <v>0</v>
      </c>
      <c r="L75" s="59">
        <f t="shared" si="1"/>
        <v>0</v>
      </c>
      <c r="M75" s="59">
        <f>IF(M74="",M73,ROUND(M73*6/7,2))</f>
        <v>0</v>
      </c>
      <c r="N75" s="59">
        <f t="shared" si="1"/>
        <v>0</v>
      </c>
      <c r="O75" s="59">
        <f t="shared" si="1"/>
        <v>0</v>
      </c>
      <c r="P75" s="59">
        <f t="shared" si="1"/>
        <v>0</v>
      </c>
      <c r="Q75" s="59">
        <f t="shared" si="1"/>
        <v>0</v>
      </c>
      <c r="R75" s="59">
        <f t="shared" si="1"/>
        <v>0</v>
      </c>
      <c r="S75" s="59">
        <f>SUM(H75:R75)</f>
        <v>0</v>
      </c>
      <c r="T75" s="28" t="s">
        <v>87</v>
      </c>
      <c r="U75" s="69"/>
      <c r="V75" s="68"/>
      <c r="W75" s="68"/>
      <c r="X75" s="68"/>
      <c r="Y75" s="68"/>
      <c r="Z75" s="68"/>
      <c r="AA75" s="68"/>
      <c r="AB75" s="68"/>
      <c r="AC75" s="68"/>
      <c r="AD75" s="68"/>
      <c r="AE75" s="68"/>
      <c r="AF75" s="68"/>
    </row>
    <row r="76" spans="1:32" ht="30" customHeight="1" thickBot="1" x14ac:dyDescent="0.2">
      <c r="A76" s="93"/>
      <c r="B76" s="393"/>
      <c r="C76" s="317" t="s">
        <v>111</v>
      </c>
      <c r="D76" s="291" t="s">
        <v>113</v>
      </c>
      <c r="E76" s="291"/>
      <c r="F76" s="291"/>
      <c r="G76" s="291"/>
      <c r="H76" s="291"/>
      <c r="I76" s="291"/>
      <c r="J76" s="291"/>
      <c r="K76" s="291"/>
      <c r="L76" s="291"/>
      <c r="M76" s="291"/>
      <c r="N76" s="291"/>
      <c r="O76" s="291"/>
      <c r="P76" s="294" t="s">
        <v>143</v>
      </c>
      <c r="Q76" s="295"/>
      <c r="R76" s="296"/>
      <c r="S76" s="23">
        <f>COUNTIF(H75:R75,"&gt;0")</f>
        <v>0</v>
      </c>
      <c r="T76" s="28" t="s">
        <v>88</v>
      </c>
      <c r="U76" s="115"/>
    </row>
    <row r="77" spans="1:32" ht="30" customHeight="1" thickBot="1" x14ac:dyDescent="0.2">
      <c r="A77" s="93"/>
      <c r="B77" s="393"/>
      <c r="C77" s="318"/>
      <c r="D77" s="292"/>
      <c r="E77" s="292"/>
      <c r="F77" s="292"/>
      <c r="G77" s="292"/>
      <c r="H77" s="292"/>
      <c r="I77" s="292"/>
      <c r="J77" s="292"/>
      <c r="K77" s="292"/>
      <c r="L77" s="292"/>
      <c r="M77" s="292"/>
      <c r="N77" s="292"/>
      <c r="O77" s="292"/>
      <c r="P77" s="284" t="s">
        <v>90</v>
      </c>
      <c r="Q77" s="285"/>
      <c r="R77" s="285"/>
      <c r="S77" s="65" t="str">
        <f>IF(S76&lt;1,"",S75/S76)</f>
        <v/>
      </c>
      <c r="T77" s="17" t="s">
        <v>89</v>
      </c>
      <c r="U77" s="115"/>
    </row>
    <row r="78" spans="1:32" ht="9.9499999999999993" customHeight="1" thickBot="1" x14ac:dyDescent="0.2">
      <c r="A78" s="93"/>
      <c r="B78" s="412"/>
      <c r="C78" s="319"/>
      <c r="D78" s="293"/>
      <c r="E78" s="293"/>
      <c r="F78" s="293"/>
      <c r="G78" s="293"/>
      <c r="H78" s="293"/>
      <c r="I78" s="293"/>
      <c r="J78" s="293"/>
      <c r="K78" s="293"/>
      <c r="L78" s="293"/>
      <c r="M78" s="293"/>
      <c r="N78" s="293"/>
      <c r="O78" s="293"/>
      <c r="P78" s="299"/>
      <c r="Q78" s="299"/>
      <c r="R78" s="299"/>
      <c r="S78" s="299"/>
      <c r="T78" s="52"/>
      <c r="U78" s="115"/>
      <c r="V78" s="67"/>
      <c r="W78" s="67"/>
      <c r="X78" s="67"/>
      <c r="Y78" s="67"/>
      <c r="Z78" s="67"/>
      <c r="AA78" s="67"/>
      <c r="AB78" s="67"/>
      <c r="AC78" s="67"/>
      <c r="AD78" s="67"/>
      <c r="AE78" s="67"/>
      <c r="AF78" s="67"/>
    </row>
    <row r="79" spans="1:32" s="67" customFormat="1" ht="9.9499999999999993" customHeight="1" thickBot="1" x14ac:dyDescent="0.2">
      <c r="A79" s="93"/>
      <c r="B79" s="34"/>
      <c r="C79" s="34"/>
      <c r="D79" s="34"/>
      <c r="E79" s="34"/>
      <c r="F79" s="34"/>
      <c r="G79" s="34"/>
      <c r="H79" s="34"/>
      <c r="I79" s="34"/>
      <c r="J79" s="34"/>
      <c r="K79" s="34"/>
      <c r="L79" s="34"/>
      <c r="M79" s="34"/>
      <c r="N79" s="34"/>
      <c r="O79" s="34"/>
      <c r="V79" s="70"/>
      <c r="W79" s="70"/>
      <c r="X79" s="70"/>
      <c r="Y79" s="70"/>
      <c r="Z79" s="70"/>
      <c r="AA79" s="70"/>
      <c r="AB79" s="70"/>
      <c r="AC79" s="70"/>
      <c r="AD79" s="70"/>
      <c r="AE79" s="70"/>
      <c r="AF79" s="70"/>
    </row>
    <row r="80" spans="1:32" s="70" customFormat="1" ht="20.100000000000001" customHeight="1" x14ac:dyDescent="0.15">
      <c r="A80" s="72"/>
      <c r="B80" s="375" t="s">
        <v>66</v>
      </c>
      <c r="C80" s="116" t="s">
        <v>76</v>
      </c>
      <c r="D80" s="386" t="s">
        <v>91</v>
      </c>
      <c r="E80" s="386"/>
      <c r="F80" s="386"/>
      <c r="G80" s="386"/>
      <c r="H80" s="386"/>
      <c r="I80" s="386"/>
      <c r="J80" s="386"/>
      <c r="K80" s="386"/>
      <c r="L80" s="386"/>
      <c r="M80" s="386"/>
      <c r="N80" s="386"/>
      <c r="O80" s="386"/>
      <c r="P80" s="386"/>
      <c r="Q80" s="386"/>
      <c r="R80" s="386"/>
      <c r="S80" s="386"/>
      <c r="T80" s="387"/>
      <c r="U80" s="69"/>
      <c r="V80" s="67"/>
      <c r="W80" s="67"/>
      <c r="X80" s="67"/>
      <c r="Y80" s="67"/>
      <c r="Z80" s="67"/>
      <c r="AA80" s="67"/>
      <c r="AB80" s="67"/>
      <c r="AC80" s="67"/>
      <c r="AD80" s="67"/>
      <c r="AE80" s="67"/>
      <c r="AF80" s="67"/>
    </row>
    <row r="81" spans="1:32" s="67" customFormat="1" ht="9.9499999999999993" customHeight="1" thickBot="1" x14ac:dyDescent="0.2">
      <c r="A81" s="93"/>
      <c r="B81" s="393"/>
      <c r="C81" s="34"/>
      <c r="D81" s="34"/>
      <c r="E81" s="34"/>
      <c r="F81" s="34"/>
      <c r="G81" s="34"/>
      <c r="H81" s="34"/>
      <c r="I81" s="34"/>
      <c r="J81" s="34"/>
      <c r="K81" s="34"/>
      <c r="L81" s="34"/>
      <c r="M81" s="34"/>
      <c r="N81" s="34"/>
      <c r="O81" s="34"/>
      <c r="P81" s="94"/>
      <c r="Q81" s="94"/>
      <c r="R81" s="94"/>
      <c r="S81" s="94"/>
      <c r="T81" s="105"/>
      <c r="V81" s="70"/>
      <c r="W81" s="70"/>
      <c r="X81" s="70"/>
      <c r="Y81" s="70"/>
      <c r="Z81" s="70"/>
      <c r="AA81" s="70"/>
      <c r="AB81" s="70"/>
      <c r="AC81" s="70"/>
      <c r="AD81" s="70"/>
      <c r="AE81" s="70"/>
      <c r="AF81" s="70"/>
    </row>
    <row r="82" spans="1:32" s="70" customFormat="1" ht="20.100000000000001" customHeight="1" x14ac:dyDescent="0.15">
      <c r="A82" s="69"/>
      <c r="B82" s="376"/>
      <c r="C82" s="72"/>
      <c r="D82" s="394" t="s">
        <v>27</v>
      </c>
      <c r="E82" s="394"/>
      <c r="F82" s="394" t="s">
        <v>29</v>
      </c>
      <c r="G82" s="394"/>
      <c r="H82" s="394" t="s">
        <v>28</v>
      </c>
      <c r="I82" s="394"/>
      <c r="J82" s="394" t="s">
        <v>30</v>
      </c>
      <c r="K82" s="395"/>
      <c r="L82" s="396" t="s">
        <v>62</v>
      </c>
      <c r="M82" s="397"/>
      <c r="N82" s="72"/>
      <c r="O82" s="72"/>
      <c r="P82" s="117"/>
      <c r="Q82" s="72"/>
      <c r="R82" s="72"/>
      <c r="S82" s="72"/>
      <c r="T82" s="101"/>
      <c r="U82" s="69"/>
    </row>
    <row r="83" spans="1:32" s="70" customFormat="1" ht="30" customHeight="1" thickBot="1" x14ac:dyDescent="0.2">
      <c r="A83" s="69"/>
      <c r="B83" s="376"/>
      <c r="C83" s="72"/>
      <c r="D83" s="398" t="str">
        <f>IF(OR(Q12&gt;1,F83&lt;&gt;""),S77,"")</f>
        <v/>
      </c>
      <c r="E83" s="398"/>
      <c r="F83" s="399" t="str">
        <f>'利用延人員数計算シート（複数単位用）'!S35</f>
        <v/>
      </c>
      <c r="G83" s="400"/>
      <c r="H83" s="399" t="str">
        <f>'利用延人員数計算シート（複数単位用）'!S58</f>
        <v/>
      </c>
      <c r="I83" s="400"/>
      <c r="J83" s="399" t="str">
        <f>'利用延人員数計算シート（複数単位用）'!S81</f>
        <v/>
      </c>
      <c r="K83" s="403"/>
      <c r="L83" s="267">
        <f>SUM(D83:K83)</f>
        <v>0</v>
      </c>
      <c r="M83" s="268"/>
      <c r="N83" s="35" t="s">
        <v>124</v>
      </c>
      <c r="O83" s="117"/>
      <c r="P83" s="117"/>
      <c r="Q83" s="72"/>
      <c r="R83" s="72"/>
      <c r="S83" s="72"/>
      <c r="T83" s="101"/>
      <c r="U83" s="69"/>
    </row>
    <row r="84" spans="1:32" s="70" customFormat="1" ht="9.9499999999999993" customHeight="1" thickBot="1" x14ac:dyDescent="0.2">
      <c r="A84" s="69"/>
      <c r="B84" s="377"/>
      <c r="C84" s="118"/>
      <c r="D84" s="118"/>
      <c r="E84" s="118"/>
      <c r="F84" s="119"/>
      <c r="G84" s="120"/>
      <c r="H84" s="121"/>
      <c r="I84" s="122"/>
      <c r="J84" s="122"/>
      <c r="K84" s="123"/>
      <c r="L84" s="118"/>
      <c r="M84" s="124"/>
      <c r="N84" s="121"/>
      <c r="O84" s="121"/>
      <c r="P84" s="118"/>
      <c r="Q84" s="118"/>
      <c r="R84" s="118"/>
      <c r="S84" s="118"/>
      <c r="T84" s="125"/>
      <c r="U84" s="69"/>
      <c r="V84" s="69"/>
      <c r="W84" s="69"/>
      <c r="X84" s="69"/>
      <c r="Y84" s="69"/>
      <c r="Z84" s="69"/>
      <c r="AA84" s="69"/>
      <c r="AB84" s="69"/>
      <c r="AC84" s="69"/>
      <c r="AD84" s="69"/>
      <c r="AE84" s="69"/>
      <c r="AF84" s="69"/>
    </row>
    <row r="85" spans="1:32" s="69" customFormat="1" ht="9.9499999999999993" customHeight="1" thickBot="1" x14ac:dyDescent="0.2">
      <c r="A85" s="72"/>
      <c r="B85" s="94"/>
      <c r="C85" s="126"/>
      <c r="D85" s="72"/>
      <c r="E85" s="72"/>
      <c r="F85" s="127"/>
      <c r="G85" s="127"/>
      <c r="H85" s="127"/>
      <c r="I85" s="127"/>
      <c r="J85" s="127"/>
      <c r="K85" s="127"/>
      <c r="L85" s="72"/>
      <c r="M85" s="72"/>
      <c r="N85" s="72"/>
      <c r="O85" s="72"/>
      <c r="P85" s="72"/>
      <c r="V85" s="70"/>
      <c r="W85" s="70"/>
      <c r="X85" s="70"/>
      <c r="Y85" s="70"/>
      <c r="Z85" s="70"/>
      <c r="AA85" s="70"/>
      <c r="AB85" s="70"/>
      <c r="AC85" s="70"/>
      <c r="AD85" s="70"/>
      <c r="AE85" s="70"/>
      <c r="AF85" s="70"/>
    </row>
    <row r="86" spans="1:32" s="70" customFormat="1" ht="20.100000000000001" customHeight="1" x14ac:dyDescent="0.15">
      <c r="A86" s="72"/>
      <c r="B86" s="375" t="s">
        <v>93</v>
      </c>
      <c r="C86" s="116" t="s">
        <v>76</v>
      </c>
      <c r="D86" s="379" t="s">
        <v>96</v>
      </c>
      <c r="E86" s="379"/>
      <c r="F86" s="379"/>
      <c r="G86" s="379"/>
      <c r="H86" s="379"/>
      <c r="I86" s="379"/>
      <c r="J86" s="379"/>
      <c r="K86" s="379"/>
      <c r="L86" s="379"/>
      <c r="M86" s="379"/>
      <c r="N86" s="379"/>
      <c r="O86" s="379"/>
      <c r="P86" s="379"/>
      <c r="Q86" s="379"/>
      <c r="R86" s="379"/>
      <c r="S86" s="379"/>
      <c r="T86" s="380"/>
      <c r="U86" s="69"/>
    </row>
    <row r="87" spans="1:32" s="70" customFormat="1" ht="19.5" customHeight="1" thickBot="1" x14ac:dyDescent="0.2">
      <c r="A87" s="72"/>
      <c r="B87" s="376"/>
      <c r="C87" s="72"/>
      <c r="D87" s="269" t="s">
        <v>144</v>
      </c>
      <c r="E87" s="269"/>
      <c r="F87" s="269"/>
      <c r="G87" s="269"/>
      <c r="H87" s="269"/>
      <c r="I87" s="72"/>
      <c r="J87" s="128"/>
      <c r="K87" s="72"/>
      <c r="L87" s="72"/>
      <c r="M87" s="72"/>
      <c r="N87" s="72"/>
      <c r="O87" s="72"/>
      <c r="P87" s="72"/>
      <c r="Q87" s="72"/>
      <c r="R87" s="72"/>
      <c r="S87" s="72"/>
      <c r="T87" s="101"/>
      <c r="U87" s="129"/>
    </row>
    <row r="88" spans="1:32" s="70" customFormat="1" ht="20.100000000000001" customHeight="1" x14ac:dyDescent="0.15">
      <c r="A88" s="72"/>
      <c r="B88" s="376"/>
      <c r="C88" s="72"/>
      <c r="D88" s="270" t="s">
        <v>52</v>
      </c>
      <c r="E88" s="271"/>
      <c r="F88" s="272"/>
      <c r="G88" s="273" t="s">
        <v>53</v>
      </c>
      <c r="H88" s="274"/>
      <c r="I88" s="98"/>
      <c r="J88" s="287" t="str">
        <f>$B$2&amp;$C$2&amp;"年度
貴事業所の事業所規模"</f>
        <v>令和8年度
貴事業所の事業所規模</v>
      </c>
      <c r="K88" s="288"/>
      <c r="L88" s="288"/>
      <c r="M88" s="275" t="str">
        <f>_xlfn.IFS(L83&lt;=0,_xlfn.IFS(L43="",_xlfn.IFS(S77="","",S77&gt;750,G89,TRUE,G88),L43&gt;750,G89,TRUE,G88),L83&gt;750,G89,TRUE,G88)</f>
        <v>通常規模</v>
      </c>
      <c r="N88" s="276"/>
      <c r="O88" s="276"/>
      <c r="P88" s="277"/>
      <c r="Q88" s="378" t="s">
        <v>95</v>
      </c>
      <c r="R88" s="238" t="s">
        <v>94</v>
      </c>
      <c r="S88" s="238"/>
      <c r="T88" s="286"/>
      <c r="U88" s="69"/>
    </row>
    <row r="89" spans="1:32" s="70" customFormat="1" ht="20.100000000000001" customHeight="1" thickBot="1" x14ac:dyDescent="0.2">
      <c r="A89" s="72"/>
      <c r="B89" s="376"/>
      <c r="C89" s="72"/>
      <c r="D89" s="281" t="s">
        <v>54</v>
      </c>
      <c r="E89" s="282"/>
      <c r="F89" s="283"/>
      <c r="G89" s="401" t="s">
        <v>55</v>
      </c>
      <c r="H89" s="402"/>
      <c r="I89" s="98"/>
      <c r="J89" s="289"/>
      <c r="K89" s="290"/>
      <c r="L89" s="290"/>
      <c r="M89" s="278"/>
      <c r="N89" s="279"/>
      <c r="O89" s="279"/>
      <c r="P89" s="280"/>
      <c r="Q89" s="378"/>
      <c r="R89" s="238"/>
      <c r="S89" s="238"/>
      <c r="T89" s="286"/>
      <c r="U89" s="69"/>
    </row>
    <row r="90" spans="1:32" s="70" customFormat="1" ht="9.9499999999999993" customHeight="1" thickBot="1" x14ac:dyDescent="0.2">
      <c r="A90" s="72"/>
      <c r="B90" s="377"/>
      <c r="C90" s="130"/>
      <c r="D90" s="118"/>
      <c r="E90" s="118"/>
      <c r="F90" s="118"/>
      <c r="G90" s="120"/>
      <c r="H90" s="131"/>
      <c r="I90" s="118"/>
      <c r="J90" s="118"/>
      <c r="K90" s="118"/>
      <c r="L90" s="118"/>
      <c r="M90" s="118"/>
      <c r="N90" s="118"/>
      <c r="O90" s="118"/>
      <c r="P90" s="118"/>
      <c r="Q90" s="118"/>
      <c r="R90" s="118"/>
      <c r="S90" s="118"/>
      <c r="T90" s="125"/>
      <c r="U90" s="69"/>
      <c r="V90" s="68"/>
      <c r="W90" s="68"/>
      <c r="X90" s="68"/>
      <c r="Y90" s="68"/>
      <c r="Z90" s="68"/>
      <c r="AA90" s="68"/>
      <c r="AB90" s="68"/>
      <c r="AC90" s="68"/>
      <c r="AD90" s="68"/>
      <c r="AE90" s="68"/>
      <c r="AF90" s="68"/>
    </row>
    <row r="91" spans="1:32" ht="9.9499999999999993" customHeight="1" x14ac:dyDescent="0.15">
      <c r="B91" s="67"/>
      <c r="C91" s="67"/>
      <c r="D91" s="67"/>
      <c r="E91" s="67"/>
      <c r="F91" s="67"/>
      <c r="G91" s="67"/>
      <c r="H91" s="67"/>
      <c r="I91" s="67"/>
      <c r="J91" s="67"/>
      <c r="K91" s="67"/>
      <c r="L91" s="67"/>
      <c r="M91" s="67"/>
      <c r="N91" s="67"/>
      <c r="O91" s="67"/>
      <c r="P91" s="67"/>
      <c r="Q91" s="67"/>
      <c r="R91" s="67"/>
      <c r="S91" s="67"/>
      <c r="T91" s="67"/>
    </row>
  </sheetData>
  <sheetProtection sheet="1" objects="1" scenarios="1"/>
  <mergeCells count="137">
    <mergeCell ref="R88:T89"/>
    <mergeCell ref="D89:F89"/>
    <mergeCell ref="G89:H89"/>
    <mergeCell ref="J83:K83"/>
    <mergeCell ref="L83:M83"/>
    <mergeCell ref="B86:B90"/>
    <mergeCell ref="D86:T86"/>
    <mergeCell ref="D87:H87"/>
    <mergeCell ref="D88:F88"/>
    <mergeCell ref="G88:H88"/>
    <mergeCell ref="J88:L89"/>
    <mergeCell ref="M88:P89"/>
    <mergeCell ref="Q88:Q89"/>
    <mergeCell ref="B80:B84"/>
    <mergeCell ref="D80:T80"/>
    <mergeCell ref="D82:E82"/>
    <mergeCell ref="F82:G82"/>
    <mergeCell ref="H82:I82"/>
    <mergeCell ref="J82:K82"/>
    <mergeCell ref="L82:M82"/>
    <mergeCell ref="D83:E83"/>
    <mergeCell ref="F83:G83"/>
    <mergeCell ref="H83:I83"/>
    <mergeCell ref="C73:G73"/>
    <mergeCell ref="C74:F74"/>
    <mergeCell ref="C75:G75"/>
    <mergeCell ref="C76:C78"/>
    <mergeCell ref="D76:O78"/>
    <mergeCell ref="P76:R76"/>
    <mergeCell ref="P77:R77"/>
    <mergeCell ref="P78:S78"/>
    <mergeCell ref="D66:F66"/>
    <mergeCell ref="D67:S67"/>
    <mergeCell ref="D68:S68"/>
    <mergeCell ref="D69:S69"/>
    <mergeCell ref="D70:S70"/>
    <mergeCell ref="C72:F72"/>
    <mergeCell ref="D62:F62"/>
    <mergeCell ref="D63:F63"/>
    <mergeCell ref="D64:F64"/>
    <mergeCell ref="D65:F65"/>
    <mergeCell ref="Q52:R52"/>
    <mergeCell ref="S52:S53"/>
    <mergeCell ref="C54:F54"/>
    <mergeCell ref="C55:F55"/>
    <mergeCell ref="C56:F56"/>
    <mergeCell ref="C57:F57"/>
    <mergeCell ref="D46:S46"/>
    <mergeCell ref="B48:B78"/>
    <mergeCell ref="D48:T48"/>
    <mergeCell ref="D49:R49"/>
    <mergeCell ref="D50:Q50"/>
    <mergeCell ref="D51:Q51"/>
    <mergeCell ref="R51:T51"/>
    <mergeCell ref="C52:C53"/>
    <mergeCell ref="D52:F53"/>
    <mergeCell ref="G52:G53"/>
    <mergeCell ref="B39:B46"/>
    <mergeCell ref="D39:T39"/>
    <mergeCell ref="D40:T40"/>
    <mergeCell ref="D42:E42"/>
    <mergeCell ref="I42:J42"/>
    <mergeCell ref="L42:M42"/>
    <mergeCell ref="D43:E43"/>
    <mergeCell ref="I43:J43"/>
    <mergeCell ref="L43:M43"/>
    <mergeCell ref="D45:S45"/>
    <mergeCell ref="D58:S58"/>
    <mergeCell ref="C60:C61"/>
    <mergeCell ref="D60:F61"/>
    <mergeCell ref="C62:C65"/>
    <mergeCell ref="G35:H35"/>
    <mergeCell ref="J35:K35"/>
    <mergeCell ref="D36:E36"/>
    <mergeCell ref="G36:H36"/>
    <mergeCell ref="J36:K36"/>
    <mergeCell ref="C37:T37"/>
    <mergeCell ref="B28:B37"/>
    <mergeCell ref="D28:T28"/>
    <mergeCell ref="D29:T29"/>
    <mergeCell ref="D30:E30"/>
    <mergeCell ref="O30:Q30"/>
    <mergeCell ref="R30:R31"/>
    <mergeCell ref="D31:E31"/>
    <mergeCell ref="D32:E32"/>
    <mergeCell ref="D34:T34"/>
    <mergeCell ref="D35:E35"/>
    <mergeCell ref="B24:B26"/>
    <mergeCell ref="D24:T24"/>
    <mergeCell ref="E25:K25"/>
    <mergeCell ref="L25:T25"/>
    <mergeCell ref="E26:K26"/>
    <mergeCell ref="L26:T26"/>
    <mergeCell ref="B20:B22"/>
    <mergeCell ref="D20:T20"/>
    <mergeCell ref="E21:O21"/>
    <mergeCell ref="P21:T21"/>
    <mergeCell ref="E22:O22"/>
    <mergeCell ref="P22:T22"/>
    <mergeCell ref="Q11:T11"/>
    <mergeCell ref="C12:D12"/>
    <mergeCell ref="E12:N12"/>
    <mergeCell ref="O12:P12"/>
    <mergeCell ref="Q12:S12"/>
    <mergeCell ref="C15:D18"/>
    <mergeCell ref="N15:O15"/>
    <mergeCell ref="P15:S15"/>
    <mergeCell ref="N16:O16"/>
    <mergeCell ref="P16:S16"/>
    <mergeCell ref="N17:O17"/>
    <mergeCell ref="P17:S17"/>
    <mergeCell ref="N18:O18"/>
    <mergeCell ref="P18:S18"/>
    <mergeCell ref="C2:D2"/>
    <mergeCell ref="B4:H4"/>
    <mergeCell ref="I4:L4"/>
    <mergeCell ref="M4:T4"/>
    <mergeCell ref="B5:H5"/>
    <mergeCell ref="I5:L5"/>
    <mergeCell ref="M5:T5"/>
    <mergeCell ref="B7:B18"/>
    <mergeCell ref="C7:E7"/>
    <mergeCell ref="F7:T7"/>
    <mergeCell ref="C8:D8"/>
    <mergeCell ref="E8:T8"/>
    <mergeCell ref="C9:D9"/>
    <mergeCell ref="E9:T9"/>
    <mergeCell ref="C10:D11"/>
    <mergeCell ref="E10:N11"/>
    <mergeCell ref="O10:O11"/>
    <mergeCell ref="C13:D13"/>
    <mergeCell ref="F13:G13"/>
    <mergeCell ref="J13:K13"/>
    <mergeCell ref="N13:O13"/>
    <mergeCell ref="R13:S13"/>
    <mergeCell ref="C14:D14"/>
    <mergeCell ref="Q10:T10"/>
  </mergeCells>
  <phoneticPr fontId="2"/>
  <conditionalFormatting sqref="B45:D46 T45:T46">
    <cfRule type="expression" dxfId="13" priority="7">
      <formula>$C$21=2</formula>
    </cfRule>
  </conditionalFormatting>
  <conditionalFormatting sqref="B28:T37">
    <cfRule type="expression" dxfId="12" priority="4">
      <formula>$C$21=2</formula>
    </cfRule>
  </conditionalFormatting>
  <conditionalFormatting sqref="B39:T44">
    <cfRule type="expression" dxfId="11" priority="3">
      <formula>$C$21=2</formula>
    </cfRule>
  </conditionalFormatting>
  <conditionalFormatting sqref="B48:T59 B60:B61 D60:T61 B62:T78 B80:T84">
    <cfRule type="expression" dxfId="10" priority="8">
      <formula>$C$21=1</formula>
    </cfRule>
  </conditionalFormatting>
  <conditionalFormatting sqref="C60:F66 G61:S66">
    <cfRule type="expression" dxfId="9" priority="1">
      <formula>$C$25=2</formula>
    </cfRule>
  </conditionalFormatting>
  <conditionalFormatting sqref="D60:F61">
    <cfRule type="expression" dxfId="8" priority="6">
      <formula>$C$25=2</formula>
    </cfRule>
  </conditionalFormatting>
  <dataValidations count="4">
    <dataValidation imeMode="hiragana" allowBlank="1" showInputMessage="1" showErrorMessage="1" sqref="P15:S16" xr:uid="{A28E1AB3-9150-4C24-9EC0-33EF0AF21D5B}"/>
    <dataValidation imeMode="halfAlpha" allowBlank="1" showInputMessage="1" showErrorMessage="1" sqref="C2:D2 Q12:S12 T14 J13:K13 N13:O13 R13:S13 H62:R66 R14 H54:R57 J14 L14 N14 P14" xr:uid="{9086B850-0A5D-4437-A317-DC2E9855AB5B}"/>
    <dataValidation type="list" allowBlank="1" showInputMessage="1" sqref="H74:R74" xr:uid="{B64E8B62-C697-4386-A07C-8296FFCA76BC}">
      <formula1>"○"</formula1>
    </dataValidation>
    <dataValidation type="list" allowBlank="1" showInputMessage="1" showErrorMessage="1" sqref="E12:N12" xr:uid="{A9315193-74F8-478C-B0E9-C57D11662960}">
      <formula1>"通所リハビリテーション,通所リハビリテーション・介護予防通所リハビリテーション"</formula1>
    </dataValidation>
  </dataValidations>
  <hyperlinks>
    <hyperlink ref="C51:Q51" location="'利用延人員数計算シート（複数単位用）'!A1" display="※" xr:uid="{9C32C561-E364-47CA-8781-5FBE9F42A14F}"/>
  </hyperlinks>
  <printOptions horizontalCentered="1"/>
  <pageMargins left="0.23622047244094491" right="0.23622047244094491" top="0.55118110236220474" bottom="0.55118110236220474" header="0.31496062992125984" footer="0.31496062992125984"/>
  <pageSetup paperSize="9" scale="76" fitToHeight="0" orientation="portrait" r:id="rId1"/>
  <rowBreaks count="1" manualBreakCount="1">
    <brk id="4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5</xdr:col>
                    <xdr:colOff>76200</xdr:colOff>
                    <xdr:row>14</xdr:row>
                    <xdr:rowOff>0</xdr:rowOff>
                  </from>
                  <to>
                    <xdr:col>6</xdr:col>
                    <xdr:colOff>0</xdr:colOff>
                    <xdr:row>15</xdr:row>
                    <xdr:rowOff>0</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6</xdr:col>
                    <xdr:colOff>76200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7</xdr:col>
                    <xdr:colOff>76200</xdr:colOff>
                    <xdr:row>14</xdr:row>
                    <xdr:rowOff>0</xdr:rowOff>
                  </from>
                  <to>
                    <xdr:col>8</xdr:col>
                    <xdr:colOff>0</xdr:colOff>
                    <xdr:row>15</xdr:row>
                    <xdr:rowOff>0</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8</xdr:col>
                    <xdr:colOff>76200</xdr:colOff>
                    <xdr:row>14</xdr:row>
                    <xdr:rowOff>0</xdr:rowOff>
                  </from>
                  <to>
                    <xdr:col>9</xdr:col>
                    <xdr:colOff>0</xdr:colOff>
                    <xdr:row>15</xdr:row>
                    <xdr:rowOff>0</xdr:rowOff>
                  </to>
                </anchor>
              </controlPr>
            </control>
          </mc:Choice>
        </mc:AlternateContent>
        <mc:AlternateContent xmlns:mc="http://schemas.openxmlformats.org/markup-compatibility/2006">
          <mc:Choice Requires="x14">
            <control shapeId="14341" r:id="rId8" name="Check Box 5">
              <controlPr defaultSize="0" autoFill="0" autoLine="0" autoPict="0">
                <anchor moveWithCells="1">
                  <from>
                    <xdr:col>9</xdr:col>
                    <xdr:colOff>76200</xdr:colOff>
                    <xdr:row>14</xdr:row>
                    <xdr:rowOff>0</xdr:rowOff>
                  </from>
                  <to>
                    <xdr:col>10</xdr:col>
                    <xdr:colOff>0</xdr:colOff>
                    <xdr:row>15</xdr:row>
                    <xdr:rowOff>0</xdr:rowOff>
                  </to>
                </anchor>
              </controlPr>
            </control>
          </mc:Choice>
        </mc:AlternateContent>
        <mc:AlternateContent xmlns:mc="http://schemas.openxmlformats.org/markup-compatibility/2006">
          <mc:Choice Requires="x14">
            <control shapeId="14342" r:id="rId9" name="Check Box 6">
              <controlPr defaultSize="0" autoFill="0" autoLine="0" autoPict="0">
                <anchor moveWithCells="1">
                  <from>
                    <xdr:col>10</xdr:col>
                    <xdr:colOff>76200</xdr:colOff>
                    <xdr:row>14</xdr:row>
                    <xdr:rowOff>0</xdr:rowOff>
                  </from>
                  <to>
                    <xdr:col>11</xdr:col>
                    <xdr:colOff>0</xdr:colOff>
                    <xdr:row>15</xdr:row>
                    <xdr:rowOff>0</xdr:rowOff>
                  </to>
                </anchor>
              </controlPr>
            </control>
          </mc:Choice>
        </mc:AlternateContent>
        <mc:AlternateContent xmlns:mc="http://schemas.openxmlformats.org/markup-compatibility/2006">
          <mc:Choice Requires="x14">
            <control shapeId="14343" r:id="rId10" name="Check Box 7">
              <controlPr defaultSize="0" autoFill="0" autoLine="0" autoPict="0">
                <anchor moveWithCells="1">
                  <from>
                    <xdr:col>11</xdr:col>
                    <xdr:colOff>76200</xdr:colOff>
                    <xdr:row>14</xdr:row>
                    <xdr:rowOff>0</xdr:rowOff>
                  </from>
                  <to>
                    <xdr:col>12</xdr:col>
                    <xdr:colOff>0</xdr:colOff>
                    <xdr:row>15</xdr:row>
                    <xdr:rowOff>0</xdr:rowOff>
                  </to>
                </anchor>
              </controlPr>
            </control>
          </mc:Choice>
        </mc:AlternateContent>
        <mc:AlternateContent xmlns:mc="http://schemas.openxmlformats.org/markup-compatibility/2006">
          <mc:Choice Requires="x14">
            <control shapeId="14344" r:id="rId11" name="Check Box 8">
              <controlPr defaultSize="0" autoFill="0" autoLine="0" autoPict="0">
                <anchor moveWithCells="1">
                  <from>
                    <xdr:col>12</xdr:col>
                    <xdr:colOff>76200</xdr:colOff>
                    <xdr:row>14</xdr:row>
                    <xdr:rowOff>0</xdr:rowOff>
                  </from>
                  <to>
                    <xdr:col>13</xdr:col>
                    <xdr:colOff>0</xdr:colOff>
                    <xdr:row>15</xdr:row>
                    <xdr:rowOff>0</xdr:rowOff>
                  </to>
                </anchor>
              </controlPr>
            </control>
          </mc:Choice>
        </mc:AlternateContent>
        <mc:AlternateContent xmlns:mc="http://schemas.openxmlformats.org/markup-compatibility/2006">
          <mc:Choice Requires="x14">
            <control shapeId="14345" r:id="rId12" name="Check Box 9">
              <controlPr defaultSize="0" autoFill="0" autoLine="0" autoPict="0">
                <anchor moveWithCells="1">
                  <from>
                    <xdr:col>5</xdr:col>
                    <xdr:colOff>76200</xdr:colOff>
                    <xdr:row>15</xdr:row>
                    <xdr:rowOff>0</xdr:rowOff>
                  </from>
                  <to>
                    <xdr:col>6</xdr:col>
                    <xdr:colOff>0</xdr:colOff>
                    <xdr:row>16</xdr:row>
                    <xdr:rowOff>0</xdr:rowOff>
                  </to>
                </anchor>
              </controlPr>
            </control>
          </mc:Choice>
        </mc:AlternateContent>
        <mc:AlternateContent xmlns:mc="http://schemas.openxmlformats.org/markup-compatibility/2006">
          <mc:Choice Requires="x14">
            <control shapeId="14346" r:id="rId13" name="Check Box 10">
              <controlPr defaultSize="0" autoFill="0" autoLine="0" autoPict="0">
                <anchor moveWithCells="1">
                  <from>
                    <xdr:col>6</xdr:col>
                    <xdr:colOff>76200</xdr:colOff>
                    <xdr:row>15</xdr:row>
                    <xdr:rowOff>0</xdr:rowOff>
                  </from>
                  <to>
                    <xdr:col>7</xdr:col>
                    <xdr:colOff>0</xdr:colOff>
                    <xdr:row>16</xdr:row>
                    <xdr:rowOff>0</xdr:rowOff>
                  </to>
                </anchor>
              </controlPr>
            </control>
          </mc:Choice>
        </mc:AlternateContent>
        <mc:AlternateContent xmlns:mc="http://schemas.openxmlformats.org/markup-compatibility/2006">
          <mc:Choice Requires="x14">
            <control shapeId="14347" r:id="rId14" name="Check Box 11">
              <controlPr defaultSize="0" autoFill="0" autoLine="0" autoPict="0">
                <anchor moveWithCells="1">
                  <from>
                    <xdr:col>7</xdr:col>
                    <xdr:colOff>76200</xdr:colOff>
                    <xdr:row>15</xdr:row>
                    <xdr:rowOff>0</xdr:rowOff>
                  </from>
                  <to>
                    <xdr:col>8</xdr:col>
                    <xdr:colOff>0</xdr:colOff>
                    <xdr:row>16</xdr:row>
                    <xdr:rowOff>0</xdr:rowOff>
                  </to>
                </anchor>
              </controlPr>
            </control>
          </mc:Choice>
        </mc:AlternateContent>
        <mc:AlternateContent xmlns:mc="http://schemas.openxmlformats.org/markup-compatibility/2006">
          <mc:Choice Requires="x14">
            <control shapeId="14348" r:id="rId15" name="Check Box 12">
              <controlPr defaultSize="0" autoFill="0" autoLine="0" autoPict="0">
                <anchor moveWithCells="1">
                  <from>
                    <xdr:col>8</xdr:col>
                    <xdr:colOff>76200</xdr:colOff>
                    <xdr:row>15</xdr:row>
                    <xdr:rowOff>0</xdr:rowOff>
                  </from>
                  <to>
                    <xdr:col>9</xdr:col>
                    <xdr:colOff>0</xdr:colOff>
                    <xdr:row>16</xdr:row>
                    <xdr:rowOff>0</xdr:rowOff>
                  </to>
                </anchor>
              </controlPr>
            </control>
          </mc:Choice>
        </mc:AlternateContent>
        <mc:AlternateContent xmlns:mc="http://schemas.openxmlformats.org/markup-compatibility/2006">
          <mc:Choice Requires="x14">
            <control shapeId="14349" r:id="rId16" name="Check Box 13">
              <controlPr defaultSize="0" autoFill="0" autoLine="0" autoPict="0">
                <anchor moveWithCells="1">
                  <from>
                    <xdr:col>9</xdr:col>
                    <xdr:colOff>76200</xdr:colOff>
                    <xdr:row>15</xdr:row>
                    <xdr:rowOff>0</xdr:rowOff>
                  </from>
                  <to>
                    <xdr:col>10</xdr:col>
                    <xdr:colOff>0</xdr:colOff>
                    <xdr:row>16</xdr:row>
                    <xdr:rowOff>0</xdr:rowOff>
                  </to>
                </anchor>
              </controlPr>
            </control>
          </mc:Choice>
        </mc:AlternateContent>
        <mc:AlternateContent xmlns:mc="http://schemas.openxmlformats.org/markup-compatibility/2006">
          <mc:Choice Requires="x14">
            <control shapeId="14350" r:id="rId17" name="Check Box 14">
              <controlPr defaultSize="0" autoFill="0" autoLine="0" autoPict="0">
                <anchor moveWithCells="1">
                  <from>
                    <xdr:col>10</xdr:col>
                    <xdr:colOff>76200</xdr:colOff>
                    <xdr:row>15</xdr:row>
                    <xdr:rowOff>0</xdr:rowOff>
                  </from>
                  <to>
                    <xdr:col>11</xdr:col>
                    <xdr:colOff>0</xdr:colOff>
                    <xdr:row>16</xdr:row>
                    <xdr:rowOff>0</xdr:rowOff>
                  </to>
                </anchor>
              </controlPr>
            </control>
          </mc:Choice>
        </mc:AlternateContent>
        <mc:AlternateContent xmlns:mc="http://schemas.openxmlformats.org/markup-compatibility/2006">
          <mc:Choice Requires="x14">
            <control shapeId="14351" r:id="rId18" name="Check Box 15">
              <controlPr defaultSize="0" autoFill="0" autoLine="0" autoPict="0">
                <anchor moveWithCells="1">
                  <from>
                    <xdr:col>11</xdr:col>
                    <xdr:colOff>76200</xdr:colOff>
                    <xdr:row>15</xdr:row>
                    <xdr:rowOff>0</xdr:rowOff>
                  </from>
                  <to>
                    <xdr:col>12</xdr:col>
                    <xdr:colOff>0</xdr:colOff>
                    <xdr:row>16</xdr:row>
                    <xdr:rowOff>0</xdr:rowOff>
                  </to>
                </anchor>
              </controlPr>
            </control>
          </mc:Choice>
        </mc:AlternateContent>
        <mc:AlternateContent xmlns:mc="http://schemas.openxmlformats.org/markup-compatibility/2006">
          <mc:Choice Requires="x14">
            <control shapeId="14352" r:id="rId19" name="Check Box 16">
              <controlPr defaultSize="0" autoFill="0" autoLine="0" autoPict="0">
                <anchor moveWithCells="1">
                  <from>
                    <xdr:col>11</xdr:col>
                    <xdr:colOff>76200</xdr:colOff>
                    <xdr:row>16</xdr:row>
                    <xdr:rowOff>0</xdr:rowOff>
                  </from>
                  <to>
                    <xdr:col>12</xdr:col>
                    <xdr:colOff>0</xdr:colOff>
                    <xdr:row>17</xdr:row>
                    <xdr:rowOff>0</xdr:rowOff>
                  </to>
                </anchor>
              </controlPr>
            </control>
          </mc:Choice>
        </mc:AlternateContent>
        <mc:AlternateContent xmlns:mc="http://schemas.openxmlformats.org/markup-compatibility/2006">
          <mc:Choice Requires="x14">
            <control shapeId="14353" r:id="rId20" name="Check Box 17">
              <controlPr defaultSize="0" autoFill="0" autoLine="0" autoPict="0">
                <anchor moveWithCells="1">
                  <from>
                    <xdr:col>10</xdr:col>
                    <xdr:colOff>76200</xdr:colOff>
                    <xdr:row>16</xdr:row>
                    <xdr:rowOff>0</xdr:rowOff>
                  </from>
                  <to>
                    <xdr:col>11</xdr:col>
                    <xdr:colOff>0</xdr:colOff>
                    <xdr:row>17</xdr:row>
                    <xdr:rowOff>0</xdr:rowOff>
                  </to>
                </anchor>
              </controlPr>
            </control>
          </mc:Choice>
        </mc:AlternateContent>
        <mc:AlternateContent xmlns:mc="http://schemas.openxmlformats.org/markup-compatibility/2006">
          <mc:Choice Requires="x14">
            <control shapeId="14354" r:id="rId21" name="Check Box 18">
              <controlPr defaultSize="0" autoFill="0" autoLine="0" autoPict="0">
                <anchor moveWithCells="1">
                  <from>
                    <xdr:col>9</xdr:col>
                    <xdr:colOff>76200</xdr:colOff>
                    <xdr:row>16</xdr:row>
                    <xdr:rowOff>0</xdr:rowOff>
                  </from>
                  <to>
                    <xdr:col>10</xdr:col>
                    <xdr:colOff>0</xdr:colOff>
                    <xdr:row>17</xdr:row>
                    <xdr:rowOff>0</xdr:rowOff>
                  </to>
                </anchor>
              </controlPr>
            </control>
          </mc:Choice>
        </mc:AlternateContent>
        <mc:AlternateContent xmlns:mc="http://schemas.openxmlformats.org/markup-compatibility/2006">
          <mc:Choice Requires="x14">
            <control shapeId="14355" r:id="rId22" name="Check Box 19">
              <controlPr defaultSize="0" autoFill="0" autoLine="0" autoPict="0">
                <anchor moveWithCells="1">
                  <from>
                    <xdr:col>8</xdr:col>
                    <xdr:colOff>76200</xdr:colOff>
                    <xdr:row>16</xdr:row>
                    <xdr:rowOff>0</xdr:rowOff>
                  </from>
                  <to>
                    <xdr:col>9</xdr:col>
                    <xdr:colOff>0</xdr:colOff>
                    <xdr:row>17</xdr:row>
                    <xdr:rowOff>0</xdr:rowOff>
                  </to>
                </anchor>
              </controlPr>
            </control>
          </mc:Choice>
        </mc:AlternateContent>
        <mc:AlternateContent xmlns:mc="http://schemas.openxmlformats.org/markup-compatibility/2006">
          <mc:Choice Requires="x14">
            <control shapeId="14356" r:id="rId23" name="Check Box 20">
              <controlPr defaultSize="0" autoFill="0" autoLine="0" autoPict="0">
                <anchor moveWithCells="1">
                  <from>
                    <xdr:col>7</xdr:col>
                    <xdr:colOff>76200</xdr:colOff>
                    <xdr:row>16</xdr:row>
                    <xdr:rowOff>0</xdr:rowOff>
                  </from>
                  <to>
                    <xdr:col>8</xdr:col>
                    <xdr:colOff>0</xdr:colOff>
                    <xdr:row>17</xdr:row>
                    <xdr:rowOff>0</xdr:rowOff>
                  </to>
                </anchor>
              </controlPr>
            </control>
          </mc:Choice>
        </mc:AlternateContent>
        <mc:AlternateContent xmlns:mc="http://schemas.openxmlformats.org/markup-compatibility/2006">
          <mc:Choice Requires="x14">
            <control shapeId="14357" r:id="rId24" name="Check Box 21">
              <controlPr defaultSize="0" autoFill="0" autoLine="0" autoPict="0">
                <anchor moveWithCells="1">
                  <from>
                    <xdr:col>6</xdr:col>
                    <xdr:colOff>76200</xdr:colOff>
                    <xdr:row>16</xdr:row>
                    <xdr:rowOff>0</xdr:rowOff>
                  </from>
                  <to>
                    <xdr:col>7</xdr:col>
                    <xdr:colOff>0</xdr:colOff>
                    <xdr:row>17</xdr:row>
                    <xdr:rowOff>0</xdr:rowOff>
                  </to>
                </anchor>
              </controlPr>
            </control>
          </mc:Choice>
        </mc:AlternateContent>
        <mc:AlternateContent xmlns:mc="http://schemas.openxmlformats.org/markup-compatibility/2006">
          <mc:Choice Requires="x14">
            <control shapeId="14358" r:id="rId25" name="Check Box 22">
              <controlPr defaultSize="0" autoFill="0" autoLine="0" autoPict="0">
                <anchor moveWithCells="1">
                  <from>
                    <xdr:col>5</xdr:col>
                    <xdr:colOff>76200</xdr:colOff>
                    <xdr:row>16</xdr:row>
                    <xdr:rowOff>0</xdr:rowOff>
                  </from>
                  <to>
                    <xdr:col>6</xdr:col>
                    <xdr:colOff>0</xdr:colOff>
                    <xdr:row>17</xdr:row>
                    <xdr:rowOff>0</xdr:rowOff>
                  </to>
                </anchor>
              </controlPr>
            </control>
          </mc:Choice>
        </mc:AlternateContent>
        <mc:AlternateContent xmlns:mc="http://schemas.openxmlformats.org/markup-compatibility/2006">
          <mc:Choice Requires="x14">
            <control shapeId="14359" r:id="rId26" name="Check Box 23">
              <controlPr defaultSize="0" autoFill="0" autoLine="0" autoPict="0">
                <anchor moveWithCells="1">
                  <from>
                    <xdr:col>5</xdr:col>
                    <xdr:colOff>76200</xdr:colOff>
                    <xdr:row>17</xdr:row>
                    <xdr:rowOff>0</xdr:rowOff>
                  </from>
                  <to>
                    <xdr:col>6</xdr:col>
                    <xdr:colOff>0</xdr:colOff>
                    <xdr:row>18</xdr:row>
                    <xdr:rowOff>0</xdr:rowOff>
                  </to>
                </anchor>
              </controlPr>
            </control>
          </mc:Choice>
        </mc:AlternateContent>
        <mc:AlternateContent xmlns:mc="http://schemas.openxmlformats.org/markup-compatibility/2006">
          <mc:Choice Requires="x14">
            <control shapeId="14360" r:id="rId27" name="Check Box 24">
              <controlPr defaultSize="0" autoFill="0" autoLine="0" autoPict="0">
                <anchor moveWithCells="1">
                  <from>
                    <xdr:col>6</xdr:col>
                    <xdr:colOff>76200</xdr:colOff>
                    <xdr:row>17</xdr:row>
                    <xdr:rowOff>0</xdr:rowOff>
                  </from>
                  <to>
                    <xdr:col>7</xdr:col>
                    <xdr:colOff>0</xdr:colOff>
                    <xdr:row>18</xdr:row>
                    <xdr:rowOff>0</xdr:rowOff>
                  </to>
                </anchor>
              </controlPr>
            </control>
          </mc:Choice>
        </mc:AlternateContent>
        <mc:AlternateContent xmlns:mc="http://schemas.openxmlformats.org/markup-compatibility/2006">
          <mc:Choice Requires="x14">
            <control shapeId="14361" r:id="rId28" name="Check Box 25">
              <controlPr defaultSize="0" autoFill="0" autoLine="0" autoPict="0">
                <anchor moveWithCells="1">
                  <from>
                    <xdr:col>7</xdr:col>
                    <xdr:colOff>76200</xdr:colOff>
                    <xdr:row>17</xdr:row>
                    <xdr:rowOff>0</xdr:rowOff>
                  </from>
                  <to>
                    <xdr:col>8</xdr:col>
                    <xdr:colOff>0</xdr:colOff>
                    <xdr:row>18</xdr:row>
                    <xdr:rowOff>0</xdr:rowOff>
                  </to>
                </anchor>
              </controlPr>
            </control>
          </mc:Choice>
        </mc:AlternateContent>
        <mc:AlternateContent xmlns:mc="http://schemas.openxmlformats.org/markup-compatibility/2006">
          <mc:Choice Requires="x14">
            <control shapeId="14362" r:id="rId29" name="Check Box 26">
              <controlPr defaultSize="0" autoFill="0" autoLine="0" autoPict="0">
                <anchor moveWithCells="1">
                  <from>
                    <xdr:col>8</xdr:col>
                    <xdr:colOff>76200</xdr:colOff>
                    <xdr:row>17</xdr:row>
                    <xdr:rowOff>0</xdr:rowOff>
                  </from>
                  <to>
                    <xdr:col>9</xdr:col>
                    <xdr:colOff>0</xdr:colOff>
                    <xdr:row>18</xdr:row>
                    <xdr:rowOff>0</xdr:rowOff>
                  </to>
                </anchor>
              </controlPr>
            </control>
          </mc:Choice>
        </mc:AlternateContent>
        <mc:AlternateContent xmlns:mc="http://schemas.openxmlformats.org/markup-compatibility/2006">
          <mc:Choice Requires="x14">
            <control shapeId="14363" r:id="rId30" name="Check Box 27">
              <controlPr defaultSize="0" autoFill="0" autoLine="0" autoPict="0">
                <anchor moveWithCells="1">
                  <from>
                    <xdr:col>9</xdr:col>
                    <xdr:colOff>76200</xdr:colOff>
                    <xdr:row>17</xdr:row>
                    <xdr:rowOff>0</xdr:rowOff>
                  </from>
                  <to>
                    <xdr:col>10</xdr:col>
                    <xdr:colOff>0</xdr:colOff>
                    <xdr:row>18</xdr:row>
                    <xdr:rowOff>0</xdr:rowOff>
                  </to>
                </anchor>
              </controlPr>
            </control>
          </mc:Choice>
        </mc:AlternateContent>
        <mc:AlternateContent xmlns:mc="http://schemas.openxmlformats.org/markup-compatibility/2006">
          <mc:Choice Requires="x14">
            <control shapeId="14364" r:id="rId31" name="Check Box 28">
              <controlPr defaultSize="0" autoFill="0" autoLine="0" autoPict="0">
                <anchor moveWithCells="1">
                  <from>
                    <xdr:col>10</xdr:col>
                    <xdr:colOff>76200</xdr:colOff>
                    <xdr:row>17</xdr:row>
                    <xdr:rowOff>0</xdr:rowOff>
                  </from>
                  <to>
                    <xdr:col>11</xdr:col>
                    <xdr:colOff>0</xdr:colOff>
                    <xdr:row>18</xdr:row>
                    <xdr:rowOff>0</xdr:rowOff>
                  </to>
                </anchor>
              </controlPr>
            </control>
          </mc:Choice>
        </mc:AlternateContent>
        <mc:AlternateContent xmlns:mc="http://schemas.openxmlformats.org/markup-compatibility/2006">
          <mc:Choice Requires="x14">
            <control shapeId="14365" r:id="rId32" name="Check Box 29">
              <controlPr defaultSize="0" autoFill="0" autoLine="0" autoPict="0">
                <anchor moveWithCells="1">
                  <from>
                    <xdr:col>11</xdr:col>
                    <xdr:colOff>76200</xdr:colOff>
                    <xdr:row>17</xdr:row>
                    <xdr:rowOff>0</xdr:rowOff>
                  </from>
                  <to>
                    <xdr:col>12</xdr:col>
                    <xdr:colOff>0</xdr:colOff>
                    <xdr:row>18</xdr:row>
                    <xdr:rowOff>0</xdr:rowOff>
                  </to>
                </anchor>
              </controlPr>
            </control>
          </mc:Choice>
        </mc:AlternateContent>
        <mc:AlternateContent xmlns:mc="http://schemas.openxmlformats.org/markup-compatibility/2006">
          <mc:Choice Requires="x14">
            <control shapeId="14366" r:id="rId33" name="Check Box 30">
              <controlPr defaultSize="0" autoFill="0" autoLine="0" autoPict="0">
                <anchor moveWithCells="1">
                  <from>
                    <xdr:col>12</xdr:col>
                    <xdr:colOff>76200</xdr:colOff>
                    <xdr:row>17</xdr:row>
                    <xdr:rowOff>0</xdr:rowOff>
                  </from>
                  <to>
                    <xdr:col>13</xdr:col>
                    <xdr:colOff>0</xdr:colOff>
                    <xdr:row>18</xdr:row>
                    <xdr:rowOff>0</xdr:rowOff>
                  </to>
                </anchor>
              </controlPr>
            </control>
          </mc:Choice>
        </mc:AlternateContent>
        <mc:AlternateContent xmlns:mc="http://schemas.openxmlformats.org/markup-compatibility/2006">
          <mc:Choice Requires="x14">
            <control shapeId="14367" r:id="rId34" name="Check Box 31">
              <controlPr defaultSize="0" autoFill="0" autoLine="0" autoPict="0">
                <anchor moveWithCells="1">
                  <from>
                    <xdr:col>12</xdr:col>
                    <xdr:colOff>76200</xdr:colOff>
                    <xdr:row>16</xdr:row>
                    <xdr:rowOff>0</xdr:rowOff>
                  </from>
                  <to>
                    <xdr:col>13</xdr:col>
                    <xdr:colOff>0</xdr:colOff>
                    <xdr:row>17</xdr:row>
                    <xdr:rowOff>0</xdr:rowOff>
                  </to>
                </anchor>
              </controlPr>
            </control>
          </mc:Choice>
        </mc:AlternateContent>
        <mc:AlternateContent xmlns:mc="http://schemas.openxmlformats.org/markup-compatibility/2006">
          <mc:Choice Requires="x14">
            <control shapeId="14368" r:id="rId35" name="Check Box 32">
              <controlPr defaultSize="0" autoFill="0" autoLine="0" autoPict="0">
                <anchor moveWithCells="1">
                  <from>
                    <xdr:col>12</xdr:col>
                    <xdr:colOff>76200</xdr:colOff>
                    <xdr:row>15</xdr:row>
                    <xdr:rowOff>0</xdr:rowOff>
                  </from>
                  <to>
                    <xdr:col>13</xdr:col>
                    <xdr:colOff>0</xdr:colOff>
                    <xdr:row>16</xdr:row>
                    <xdr:rowOff>0</xdr:rowOff>
                  </to>
                </anchor>
              </controlPr>
            </control>
          </mc:Choice>
        </mc:AlternateContent>
        <mc:AlternateContent xmlns:mc="http://schemas.openxmlformats.org/markup-compatibility/2006">
          <mc:Choice Requires="x14">
            <control shapeId="14369" r:id="rId36" name="Group Box 33">
              <controlPr defaultSize="0" autoFill="0" autoPict="0">
                <anchor moveWithCells="1">
                  <from>
                    <xdr:col>2</xdr:col>
                    <xdr:colOff>0</xdr:colOff>
                    <xdr:row>20</xdr:row>
                    <xdr:rowOff>0</xdr:rowOff>
                  </from>
                  <to>
                    <xdr:col>3</xdr:col>
                    <xdr:colOff>0</xdr:colOff>
                    <xdr:row>22</xdr:row>
                    <xdr:rowOff>0</xdr:rowOff>
                  </to>
                </anchor>
              </controlPr>
            </control>
          </mc:Choice>
        </mc:AlternateContent>
        <mc:AlternateContent xmlns:mc="http://schemas.openxmlformats.org/markup-compatibility/2006">
          <mc:Choice Requires="x14">
            <control shapeId="14370" r:id="rId37" name="Option Button 34">
              <controlPr defaultSize="0" autoFill="0" autoLine="0" autoPict="0">
                <anchor moveWithCells="1">
                  <from>
                    <xdr:col>2</xdr:col>
                    <xdr:colOff>142875</xdr:colOff>
                    <xdr:row>20</xdr:row>
                    <xdr:rowOff>0</xdr:rowOff>
                  </from>
                  <to>
                    <xdr:col>2</xdr:col>
                    <xdr:colOff>361950</xdr:colOff>
                    <xdr:row>21</xdr:row>
                    <xdr:rowOff>0</xdr:rowOff>
                  </to>
                </anchor>
              </controlPr>
            </control>
          </mc:Choice>
        </mc:AlternateContent>
        <mc:AlternateContent xmlns:mc="http://schemas.openxmlformats.org/markup-compatibility/2006">
          <mc:Choice Requires="x14">
            <control shapeId="14371" r:id="rId38" name="Option Button 35">
              <controlPr defaultSize="0" autoFill="0" autoLine="0" autoPict="0">
                <anchor moveWithCells="1">
                  <from>
                    <xdr:col>2</xdr:col>
                    <xdr:colOff>142875</xdr:colOff>
                    <xdr:row>21</xdr:row>
                    <xdr:rowOff>0</xdr:rowOff>
                  </from>
                  <to>
                    <xdr:col>2</xdr:col>
                    <xdr:colOff>361950</xdr:colOff>
                    <xdr:row>22</xdr:row>
                    <xdr:rowOff>0</xdr:rowOff>
                  </to>
                </anchor>
              </controlPr>
            </control>
          </mc:Choice>
        </mc:AlternateContent>
        <mc:AlternateContent xmlns:mc="http://schemas.openxmlformats.org/markup-compatibility/2006">
          <mc:Choice Requires="x14">
            <control shapeId="14375" r:id="rId39" name="Group Box 39">
              <controlPr defaultSize="0" autoFill="0" autoPict="0">
                <anchor moveWithCells="1">
                  <from>
                    <xdr:col>2</xdr:col>
                    <xdr:colOff>0</xdr:colOff>
                    <xdr:row>24</xdr:row>
                    <xdr:rowOff>0</xdr:rowOff>
                  </from>
                  <to>
                    <xdr:col>3</xdr:col>
                    <xdr:colOff>0</xdr:colOff>
                    <xdr:row>26</xdr:row>
                    <xdr:rowOff>0</xdr:rowOff>
                  </to>
                </anchor>
              </controlPr>
            </control>
          </mc:Choice>
        </mc:AlternateContent>
        <mc:AlternateContent xmlns:mc="http://schemas.openxmlformats.org/markup-compatibility/2006">
          <mc:Choice Requires="x14">
            <control shapeId="14376" r:id="rId40" name="Option Button 40">
              <controlPr defaultSize="0" autoFill="0" autoLine="0" autoPict="0">
                <anchor moveWithCells="1">
                  <from>
                    <xdr:col>2</xdr:col>
                    <xdr:colOff>142875</xdr:colOff>
                    <xdr:row>24</xdr:row>
                    <xdr:rowOff>0</xdr:rowOff>
                  </from>
                  <to>
                    <xdr:col>2</xdr:col>
                    <xdr:colOff>361950</xdr:colOff>
                    <xdr:row>25</xdr:row>
                    <xdr:rowOff>0</xdr:rowOff>
                  </to>
                </anchor>
              </controlPr>
            </control>
          </mc:Choice>
        </mc:AlternateContent>
        <mc:AlternateContent xmlns:mc="http://schemas.openxmlformats.org/markup-compatibility/2006">
          <mc:Choice Requires="x14">
            <control shapeId="14377" r:id="rId41" name="Option Button 41">
              <controlPr defaultSize="0" autoFill="0" autoLine="0" autoPict="0">
                <anchor moveWithCells="1">
                  <from>
                    <xdr:col>2</xdr:col>
                    <xdr:colOff>142875</xdr:colOff>
                    <xdr:row>25</xdr:row>
                    <xdr:rowOff>0</xdr:rowOff>
                  </from>
                  <to>
                    <xdr:col>2</xdr:col>
                    <xdr:colOff>361950</xdr:colOff>
                    <xdr:row>26</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64108-182E-45A4-9ECD-995B8CD7503F}">
  <sheetPr>
    <pageSetUpPr fitToPage="1"/>
  </sheetPr>
  <dimension ref="A1:AF91"/>
  <sheetViews>
    <sheetView showZeros="0" view="pageBreakPreview" zoomScaleNormal="90" zoomScaleSheetLayoutView="100" workbookViewId="0">
      <selection activeCell="C2" sqref="C2:D2"/>
    </sheetView>
  </sheetViews>
  <sheetFormatPr defaultRowHeight="13.5" x14ac:dyDescent="0.15"/>
  <cols>
    <col min="1" max="1" width="2.625" style="67" customWidth="1"/>
    <col min="2" max="20" width="6.625" style="68" customWidth="1"/>
    <col min="21" max="21" width="2.625" style="67" customWidth="1"/>
    <col min="22" max="16384" width="9" style="68"/>
  </cols>
  <sheetData>
    <row r="1" spans="1:21" s="69" customFormat="1" ht="9.9499999999999993" customHeight="1" x14ac:dyDescent="0.15">
      <c r="B1" s="87"/>
      <c r="C1" s="87"/>
      <c r="D1" s="87"/>
      <c r="E1" s="87"/>
      <c r="F1" s="87"/>
      <c r="G1" s="87"/>
      <c r="H1" s="87"/>
      <c r="I1" s="87"/>
      <c r="J1" s="87"/>
      <c r="K1" s="87"/>
      <c r="L1" s="87"/>
      <c r="M1" s="87"/>
      <c r="N1" s="87"/>
      <c r="O1" s="72"/>
    </row>
    <row r="2" spans="1:21" ht="20.100000000000001" customHeight="1" x14ac:dyDescent="0.15">
      <c r="B2" s="45" t="s">
        <v>56</v>
      </c>
      <c r="C2" s="434">
        <v>8</v>
      </c>
      <c r="D2" s="434"/>
      <c r="E2" s="53" t="s">
        <v>115</v>
      </c>
      <c r="F2" s="53"/>
      <c r="G2" s="53" t="s">
        <v>134</v>
      </c>
      <c r="H2" s="53"/>
      <c r="I2" s="53"/>
      <c r="J2" s="53"/>
      <c r="K2" s="53"/>
      <c r="L2" s="53"/>
      <c r="M2" s="53"/>
      <c r="N2" s="53"/>
      <c r="O2" s="53"/>
      <c r="P2" s="53"/>
      <c r="Q2" s="53"/>
      <c r="R2" s="53"/>
      <c r="S2" s="53"/>
      <c r="T2" s="53"/>
      <c r="U2" s="24"/>
    </row>
    <row r="3" spans="1:21" s="67" customFormat="1" ht="9.9499999999999993" customHeight="1" thickBot="1" x14ac:dyDescent="0.2">
      <c r="A3" s="159"/>
      <c r="B3" s="159"/>
      <c r="C3" s="159"/>
      <c r="D3" s="159"/>
      <c r="E3" s="159"/>
      <c r="F3" s="159"/>
      <c r="G3" s="159"/>
      <c r="H3" s="159"/>
      <c r="I3" s="159"/>
      <c r="J3" s="159"/>
      <c r="K3" s="159"/>
      <c r="L3" s="159"/>
      <c r="M3" s="159"/>
      <c r="N3" s="159"/>
      <c r="O3" s="159"/>
      <c r="P3" s="159"/>
      <c r="Q3" s="159"/>
      <c r="R3" s="159"/>
      <c r="S3" s="159"/>
      <c r="T3" s="159"/>
      <c r="U3" s="159"/>
    </row>
    <row r="4" spans="1:21" s="70" customFormat="1" ht="20.100000000000001" customHeight="1" x14ac:dyDescent="0.15">
      <c r="A4" s="69"/>
      <c r="B4" s="220" t="s">
        <v>18</v>
      </c>
      <c r="C4" s="221"/>
      <c r="D4" s="221"/>
      <c r="E4" s="221"/>
      <c r="F4" s="221"/>
      <c r="G4" s="221"/>
      <c r="H4" s="222"/>
      <c r="I4" s="220" t="s">
        <v>33</v>
      </c>
      <c r="J4" s="221"/>
      <c r="K4" s="221"/>
      <c r="L4" s="223"/>
      <c r="M4" s="221" t="s">
        <v>102</v>
      </c>
      <c r="N4" s="221"/>
      <c r="O4" s="221"/>
      <c r="P4" s="221"/>
      <c r="Q4" s="221"/>
      <c r="R4" s="221"/>
      <c r="S4" s="221"/>
      <c r="T4" s="222"/>
      <c r="U4" s="69"/>
    </row>
    <row r="5" spans="1:21" s="70" customFormat="1" ht="30" customHeight="1" thickBot="1" x14ac:dyDescent="0.2">
      <c r="A5" s="69"/>
      <c r="B5" s="435">
        <v>46091</v>
      </c>
      <c r="C5" s="436"/>
      <c r="D5" s="436"/>
      <c r="E5" s="436"/>
      <c r="F5" s="436"/>
      <c r="G5" s="436"/>
      <c r="H5" s="437"/>
      <c r="I5" s="438" t="s">
        <v>129</v>
      </c>
      <c r="J5" s="439"/>
      <c r="K5" s="439"/>
      <c r="L5" s="440"/>
      <c r="M5" s="439" t="s">
        <v>130</v>
      </c>
      <c r="N5" s="439"/>
      <c r="O5" s="439"/>
      <c r="P5" s="439"/>
      <c r="Q5" s="439"/>
      <c r="R5" s="439"/>
      <c r="S5" s="439"/>
      <c r="T5" s="441"/>
      <c r="U5" s="69"/>
    </row>
    <row r="6" spans="1:21" s="69" customFormat="1" ht="9.9499999999999993" customHeight="1" thickBot="1" x14ac:dyDescent="0.2">
      <c r="B6" s="71"/>
      <c r="C6" s="71"/>
      <c r="D6" s="71"/>
      <c r="E6" s="71"/>
      <c r="F6" s="71"/>
      <c r="G6" s="71"/>
      <c r="H6" s="71"/>
      <c r="I6" s="71"/>
      <c r="J6" s="71"/>
      <c r="K6" s="71"/>
      <c r="L6" s="71"/>
      <c r="M6" s="71"/>
      <c r="N6" s="71"/>
      <c r="O6" s="72"/>
    </row>
    <row r="7" spans="1:21" s="70" customFormat="1" ht="30" customHeight="1" x14ac:dyDescent="0.15">
      <c r="A7" s="69"/>
      <c r="B7" s="324" t="s">
        <v>19</v>
      </c>
      <c r="C7" s="442" t="s">
        <v>20</v>
      </c>
      <c r="D7" s="443"/>
      <c r="E7" s="444"/>
      <c r="F7" s="445">
        <v>1471909999</v>
      </c>
      <c r="G7" s="446"/>
      <c r="H7" s="446"/>
      <c r="I7" s="446"/>
      <c r="J7" s="446"/>
      <c r="K7" s="446"/>
      <c r="L7" s="446"/>
      <c r="M7" s="446"/>
      <c r="N7" s="446"/>
      <c r="O7" s="446"/>
      <c r="P7" s="446"/>
      <c r="Q7" s="446"/>
      <c r="R7" s="446"/>
      <c r="S7" s="446"/>
      <c r="T7" s="447"/>
      <c r="U7" s="69"/>
    </row>
    <row r="8" spans="1:21" s="70" customFormat="1" ht="20.100000000000001" customHeight="1" x14ac:dyDescent="0.15">
      <c r="A8" s="69"/>
      <c r="B8" s="325"/>
      <c r="C8" s="333" t="s">
        <v>21</v>
      </c>
      <c r="D8" s="334"/>
      <c r="E8" s="448" t="s">
        <v>168</v>
      </c>
      <c r="F8" s="449"/>
      <c r="G8" s="449"/>
      <c r="H8" s="449"/>
      <c r="I8" s="449"/>
      <c r="J8" s="449"/>
      <c r="K8" s="449"/>
      <c r="L8" s="449"/>
      <c r="M8" s="449"/>
      <c r="N8" s="449"/>
      <c r="O8" s="449"/>
      <c r="P8" s="449"/>
      <c r="Q8" s="449"/>
      <c r="R8" s="449"/>
      <c r="S8" s="449"/>
      <c r="T8" s="450"/>
      <c r="U8" s="69"/>
    </row>
    <row r="9" spans="1:21" s="70" customFormat="1" ht="30" customHeight="1" x14ac:dyDescent="0.15">
      <c r="A9" s="69"/>
      <c r="B9" s="325"/>
      <c r="C9" s="199" t="s">
        <v>22</v>
      </c>
      <c r="D9" s="215"/>
      <c r="E9" s="451" t="s">
        <v>167</v>
      </c>
      <c r="F9" s="452"/>
      <c r="G9" s="452"/>
      <c r="H9" s="452"/>
      <c r="I9" s="452"/>
      <c r="J9" s="452"/>
      <c r="K9" s="452"/>
      <c r="L9" s="452"/>
      <c r="M9" s="452"/>
      <c r="N9" s="452"/>
      <c r="O9" s="452"/>
      <c r="P9" s="452"/>
      <c r="Q9" s="452"/>
      <c r="R9" s="452"/>
      <c r="S9" s="452"/>
      <c r="T9" s="453"/>
      <c r="U9" s="69"/>
    </row>
    <row r="10" spans="1:21" s="70" customFormat="1" ht="30" customHeight="1" x14ac:dyDescent="0.15">
      <c r="A10" s="69"/>
      <c r="B10" s="325"/>
      <c r="C10" s="198" t="s">
        <v>23</v>
      </c>
      <c r="D10" s="214"/>
      <c r="E10" s="454" t="s">
        <v>133</v>
      </c>
      <c r="F10" s="454"/>
      <c r="G10" s="454"/>
      <c r="H10" s="454"/>
      <c r="I10" s="454"/>
      <c r="J10" s="454"/>
      <c r="K10" s="454"/>
      <c r="L10" s="454"/>
      <c r="M10" s="454"/>
      <c r="N10" s="455"/>
      <c r="O10" s="198" t="s">
        <v>24</v>
      </c>
      <c r="P10" s="73" t="s">
        <v>25</v>
      </c>
      <c r="Q10" s="460" t="s">
        <v>131</v>
      </c>
      <c r="R10" s="460"/>
      <c r="S10" s="460"/>
      <c r="T10" s="461"/>
      <c r="U10" s="69"/>
    </row>
    <row r="11" spans="1:21" s="70" customFormat="1" ht="30" customHeight="1" x14ac:dyDescent="0.15">
      <c r="A11" s="69"/>
      <c r="B11" s="325"/>
      <c r="C11" s="199"/>
      <c r="D11" s="215"/>
      <c r="E11" s="456"/>
      <c r="F11" s="456"/>
      <c r="G11" s="456"/>
      <c r="H11" s="456"/>
      <c r="I11" s="456"/>
      <c r="J11" s="456"/>
      <c r="K11" s="456"/>
      <c r="L11" s="456"/>
      <c r="M11" s="456"/>
      <c r="N11" s="457"/>
      <c r="O11" s="199"/>
      <c r="P11" s="73" t="s">
        <v>32</v>
      </c>
      <c r="Q11" s="460" t="s">
        <v>132</v>
      </c>
      <c r="R11" s="460"/>
      <c r="S11" s="460"/>
      <c r="T11" s="461"/>
      <c r="U11" s="69"/>
    </row>
    <row r="12" spans="1:21" s="70" customFormat="1" ht="30" customHeight="1" x14ac:dyDescent="0.15">
      <c r="A12" s="69"/>
      <c r="B12" s="325"/>
      <c r="C12" s="202" t="s">
        <v>49</v>
      </c>
      <c r="D12" s="203"/>
      <c r="E12" s="204" t="s">
        <v>146</v>
      </c>
      <c r="F12" s="204"/>
      <c r="G12" s="204"/>
      <c r="H12" s="204"/>
      <c r="I12" s="204"/>
      <c r="J12" s="204"/>
      <c r="K12" s="204"/>
      <c r="L12" s="204"/>
      <c r="M12" s="204"/>
      <c r="N12" s="205"/>
      <c r="O12" s="206" t="s">
        <v>34</v>
      </c>
      <c r="P12" s="207"/>
      <c r="Q12" s="462">
        <v>2</v>
      </c>
      <c r="R12" s="463"/>
      <c r="S12" s="463"/>
      <c r="T12" s="74" t="s">
        <v>35</v>
      </c>
      <c r="U12" s="69"/>
    </row>
    <row r="13" spans="1:21" s="70" customFormat="1" ht="30" customHeight="1" x14ac:dyDescent="0.15">
      <c r="A13" s="69"/>
      <c r="B13" s="325"/>
      <c r="C13" s="202" t="s">
        <v>26</v>
      </c>
      <c r="D13" s="203"/>
      <c r="E13" s="155" t="s">
        <v>27</v>
      </c>
      <c r="F13" s="458">
        <v>15</v>
      </c>
      <c r="G13" s="459"/>
      <c r="H13" s="75" t="s">
        <v>36</v>
      </c>
      <c r="I13" s="155" t="s">
        <v>29</v>
      </c>
      <c r="J13" s="210">
        <v>15</v>
      </c>
      <c r="K13" s="211"/>
      <c r="L13" s="75" t="s">
        <v>36</v>
      </c>
      <c r="M13" s="155" t="s">
        <v>28</v>
      </c>
      <c r="N13" s="210"/>
      <c r="O13" s="211"/>
      <c r="P13" s="75" t="s">
        <v>36</v>
      </c>
      <c r="Q13" s="155" t="s">
        <v>30</v>
      </c>
      <c r="R13" s="210"/>
      <c r="S13" s="211"/>
      <c r="T13" s="76" t="s">
        <v>36</v>
      </c>
      <c r="U13" s="69"/>
    </row>
    <row r="14" spans="1:21" s="70" customFormat="1" ht="30" customHeight="1" x14ac:dyDescent="0.15">
      <c r="A14" s="69"/>
      <c r="B14" s="325"/>
      <c r="C14" s="212" t="s">
        <v>31</v>
      </c>
      <c r="D14" s="213"/>
      <c r="E14" s="155" t="s">
        <v>27</v>
      </c>
      <c r="F14" s="148">
        <v>0.39583333333333331</v>
      </c>
      <c r="G14" s="77" t="s">
        <v>37</v>
      </c>
      <c r="H14" s="147">
        <v>0.66666666666666663</v>
      </c>
      <c r="I14" s="155" t="s">
        <v>29</v>
      </c>
      <c r="J14" s="133">
        <v>0.39583333333333331</v>
      </c>
      <c r="K14" s="77" t="s">
        <v>37</v>
      </c>
      <c r="L14" s="133">
        <v>0.66666666666666663</v>
      </c>
      <c r="M14" s="73" t="s">
        <v>28</v>
      </c>
      <c r="N14" s="133" t="s">
        <v>38</v>
      </c>
      <c r="O14" s="77" t="s">
        <v>37</v>
      </c>
      <c r="P14" s="134" t="s">
        <v>38</v>
      </c>
      <c r="Q14" s="155" t="s">
        <v>30</v>
      </c>
      <c r="R14" s="133" t="s">
        <v>38</v>
      </c>
      <c r="S14" s="77" t="s">
        <v>37</v>
      </c>
      <c r="T14" s="132" t="s">
        <v>38</v>
      </c>
      <c r="U14" s="69"/>
    </row>
    <row r="15" spans="1:21" s="70" customFormat="1" ht="30" customHeight="1" x14ac:dyDescent="0.15">
      <c r="A15" s="69"/>
      <c r="B15" s="325"/>
      <c r="C15" s="185" t="s">
        <v>50</v>
      </c>
      <c r="D15" s="186"/>
      <c r="E15" s="78" t="s">
        <v>27</v>
      </c>
      <c r="F15" s="79" t="s">
        <v>39</v>
      </c>
      <c r="G15" s="160" t="s">
        <v>40</v>
      </c>
      <c r="H15" s="160" t="s">
        <v>41</v>
      </c>
      <c r="I15" s="160" t="s">
        <v>42</v>
      </c>
      <c r="J15" s="160" t="s">
        <v>43</v>
      </c>
      <c r="K15" s="160" t="s">
        <v>44</v>
      </c>
      <c r="L15" s="160" t="s">
        <v>45</v>
      </c>
      <c r="M15" s="160" t="s">
        <v>46</v>
      </c>
      <c r="N15" s="191" t="s">
        <v>48</v>
      </c>
      <c r="O15" s="191"/>
      <c r="P15" s="192"/>
      <c r="Q15" s="192"/>
      <c r="R15" s="192"/>
      <c r="S15" s="192"/>
      <c r="T15" s="80" t="s">
        <v>47</v>
      </c>
      <c r="U15" s="69"/>
    </row>
    <row r="16" spans="1:21" s="70" customFormat="1" ht="30" customHeight="1" x14ac:dyDescent="0.15">
      <c r="A16" s="69"/>
      <c r="B16" s="325"/>
      <c r="C16" s="187"/>
      <c r="D16" s="188"/>
      <c r="E16" s="81" t="s">
        <v>29</v>
      </c>
      <c r="F16" s="82" t="s">
        <v>39</v>
      </c>
      <c r="G16" s="161" t="s">
        <v>40</v>
      </c>
      <c r="H16" s="161" t="s">
        <v>41</v>
      </c>
      <c r="I16" s="161" t="s">
        <v>42</v>
      </c>
      <c r="J16" s="161" t="s">
        <v>43</v>
      </c>
      <c r="K16" s="161" t="s">
        <v>44</v>
      </c>
      <c r="L16" s="161" t="s">
        <v>45</v>
      </c>
      <c r="M16" s="161" t="s">
        <v>46</v>
      </c>
      <c r="N16" s="193" t="s">
        <v>48</v>
      </c>
      <c r="O16" s="193"/>
      <c r="P16" s="194"/>
      <c r="Q16" s="194"/>
      <c r="R16" s="194"/>
      <c r="S16" s="194"/>
      <c r="T16" s="83" t="s">
        <v>47</v>
      </c>
      <c r="U16" s="69"/>
    </row>
    <row r="17" spans="1:32" s="70" customFormat="1" ht="30" customHeight="1" x14ac:dyDescent="0.15">
      <c r="A17" s="69"/>
      <c r="B17" s="326"/>
      <c r="C17" s="187"/>
      <c r="D17" s="188"/>
      <c r="E17" s="81" t="s">
        <v>28</v>
      </c>
      <c r="F17" s="82" t="s">
        <v>39</v>
      </c>
      <c r="G17" s="161" t="s">
        <v>40</v>
      </c>
      <c r="H17" s="161" t="s">
        <v>41</v>
      </c>
      <c r="I17" s="161" t="s">
        <v>42</v>
      </c>
      <c r="J17" s="161" t="s">
        <v>43</v>
      </c>
      <c r="K17" s="161" t="s">
        <v>44</v>
      </c>
      <c r="L17" s="161" t="s">
        <v>45</v>
      </c>
      <c r="M17" s="161" t="s">
        <v>46</v>
      </c>
      <c r="N17" s="193" t="s">
        <v>48</v>
      </c>
      <c r="O17" s="193"/>
      <c r="P17" s="194"/>
      <c r="Q17" s="194"/>
      <c r="R17" s="194"/>
      <c r="S17" s="194"/>
      <c r="T17" s="83" t="s">
        <v>47</v>
      </c>
      <c r="U17" s="69"/>
    </row>
    <row r="18" spans="1:32" s="70" customFormat="1" ht="30" customHeight="1" thickBot="1" x14ac:dyDescent="0.2">
      <c r="A18" s="69"/>
      <c r="B18" s="327"/>
      <c r="C18" s="189"/>
      <c r="D18" s="190"/>
      <c r="E18" s="84" t="s">
        <v>30</v>
      </c>
      <c r="F18" s="85" t="s">
        <v>39</v>
      </c>
      <c r="G18" s="154" t="s">
        <v>40</v>
      </c>
      <c r="H18" s="154" t="s">
        <v>41</v>
      </c>
      <c r="I18" s="154" t="s">
        <v>42</v>
      </c>
      <c r="J18" s="154" t="s">
        <v>43</v>
      </c>
      <c r="K18" s="154" t="s">
        <v>44</v>
      </c>
      <c r="L18" s="154" t="s">
        <v>45</v>
      </c>
      <c r="M18" s="154" t="s">
        <v>46</v>
      </c>
      <c r="N18" s="337" t="s">
        <v>48</v>
      </c>
      <c r="O18" s="337"/>
      <c r="P18" s="338"/>
      <c r="Q18" s="338"/>
      <c r="R18" s="338"/>
      <c r="S18" s="338"/>
      <c r="T18" s="86" t="s">
        <v>47</v>
      </c>
      <c r="U18" s="69"/>
      <c r="V18" s="69"/>
      <c r="W18" s="69"/>
      <c r="X18" s="69"/>
      <c r="Y18" s="69"/>
      <c r="Z18" s="69"/>
      <c r="AA18" s="69"/>
      <c r="AB18" s="69"/>
      <c r="AC18" s="69"/>
      <c r="AD18" s="69"/>
      <c r="AE18" s="69"/>
      <c r="AF18" s="69"/>
    </row>
    <row r="19" spans="1:32" s="69" customFormat="1" ht="9.9499999999999993" customHeight="1" thickBot="1" x14ac:dyDescent="0.2">
      <c r="B19" s="87"/>
      <c r="C19" s="87"/>
      <c r="D19" s="87"/>
      <c r="E19" s="87"/>
      <c r="F19" s="87"/>
      <c r="G19" s="87"/>
      <c r="H19" s="87"/>
      <c r="I19" s="87"/>
      <c r="J19" s="87"/>
      <c r="K19" s="87"/>
      <c r="L19" s="87"/>
      <c r="M19" s="87"/>
      <c r="N19" s="87"/>
      <c r="O19" s="72"/>
      <c r="V19" s="70"/>
      <c r="W19" s="70"/>
      <c r="X19" s="70"/>
      <c r="Y19" s="70"/>
      <c r="Z19" s="70"/>
      <c r="AA19" s="70"/>
      <c r="AB19" s="70"/>
      <c r="AC19" s="70"/>
      <c r="AD19" s="70"/>
      <c r="AE19" s="70"/>
      <c r="AF19" s="70"/>
    </row>
    <row r="20" spans="1:32" s="70" customFormat="1" ht="20.100000000000001" customHeight="1" x14ac:dyDescent="0.15">
      <c r="A20" s="69"/>
      <c r="B20" s="341" t="s">
        <v>68</v>
      </c>
      <c r="C20" s="88" t="s">
        <v>74</v>
      </c>
      <c r="D20" s="239" t="s">
        <v>135</v>
      </c>
      <c r="E20" s="239"/>
      <c r="F20" s="239"/>
      <c r="G20" s="239"/>
      <c r="H20" s="239"/>
      <c r="I20" s="239"/>
      <c r="J20" s="239"/>
      <c r="K20" s="239"/>
      <c r="L20" s="239"/>
      <c r="M20" s="239"/>
      <c r="N20" s="239"/>
      <c r="O20" s="239"/>
      <c r="P20" s="239"/>
      <c r="Q20" s="239"/>
      <c r="R20" s="239"/>
      <c r="S20" s="239"/>
      <c r="T20" s="240"/>
      <c r="U20" s="69"/>
    </row>
    <row r="21" spans="1:32" s="70" customFormat="1" ht="30" customHeight="1" x14ac:dyDescent="0.15">
      <c r="A21" s="69"/>
      <c r="B21" s="342"/>
      <c r="C21" s="135">
        <v>2</v>
      </c>
      <c r="D21" s="89" t="s">
        <v>71</v>
      </c>
      <c r="E21" s="231" t="s">
        <v>136</v>
      </c>
      <c r="F21" s="231"/>
      <c r="G21" s="231"/>
      <c r="H21" s="231"/>
      <c r="I21" s="231"/>
      <c r="J21" s="231"/>
      <c r="K21" s="231"/>
      <c r="L21" s="231"/>
      <c r="M21" s="231"/>
      <c r="N21" s="231"/>
      <c r="O21" s="231"/>
      <c r="P21" s="227" t="s">
        <v>128</v>
      </c>
      <c r="Q21" s="227"/>
      <c r="R21" s="227"/>
      <c r="S21" s="227"/>
      <c r="T21" s="228"/>
      <c r="U21" s="90"/>
    </row>
    <row r="22" spans="1:32" s="70" customFormat="1" ht="30" customHeight="1" thickBot="1" x14ac:dyDescent="0.2">
      <c r="A22" s="69"/>
      <c r="B22" s="343"/>
      <c r="C22" s="91"/>
      <c r="D22" s="92" t="s">
        <v>72</v>
      </c>
      <c r="E22" s="196" t="s">
        <v>137</v>
      </c>
      <c r="F22" s="196"/>
      <c r="G22" s="196"/>
      <c r="H22" s="196"/>
      <c r="I22" s="196"/>
      <c r="J22" s="196"/>
      <c r="K22" s="196"/>
      <c r="L22" s="196"/>
      <c r="M22" s="196"/>
      <c r="N22" s="196"/>
      <c r="O22" s="196"/>
      <c r="P22" s="229" t="s">
        <v>103</v>
      </c>
      <c r="Q22" s="229"/>
      <c r="R22" s="229"/>
      <c r="S22" s="229"/>
      <c r="T22" s="230"/>
      <c r="U22" s="90"/>
      <c r="V22" s="67"/>
      <c r="W22" s="67"/>
      <c r="X22" s="67"/>
      <c r="Y22" s="67"/>
      <c r="Z22" s="67"/>
      <c r="AA22" s="67"/>
      <c r="AB22" s="67"/>
      <c r="AC22" s="67"/>
      <c r="AD22" s="67"/>
      <c r="AE22" s="67"/>
      <c r="AF22" s="67"/>
    </row>
    <row r="23" spans="1:32" s="67" customFormat="1" ht="9.9499999999999993" customHeight="1" thickBot="1" x14ac:dyDescent="0.2">
      <c r="A23" s="93"/>
      <c r="B23" s="34"/>
      <c r="C23" s="34"/>
      <c r="D23" s="34"/>
      <c r="E23" s="34"/>
      <c r="F23" s="34"/>
      <c r="G23" s="34"/>
      <c r="H23" s="34"/>
      <c r="I23" s="34"/>
      <c r="J23" s="34"/>
      <c r="K23" s="34"/>
      <c r="L23" s="34"/>
      <c r="M23" s="34"/>
      <c r="N23" s="34"/>
      <c r="O23" s="34"/>
      <c r="P23" s="94"/>
      <c r="V23" s="70"/>
      <c r="W23" s="70"/>
      <c r="X23" s="70"/>
      <c r="Y23" s="70"/>
      <c r="Z23" s="70"/>
      <c r="AA23" s="70"/>
      <c r="AB23" s="70"/>
      <c r="AC23" s="70"/>
      <c r="AD23" s="70"/>
      <c r="AE23" s="70"/>
      <c r="AF23" s="70"/>
    </row>
    <row r="24" spans="1:32" s="70" customFormat="1" ht="20.100000000000001" customHeight="1" x14ac:dyDescent="0.15">
      <c r="A24" s="69"/>
      <c r="B24" s="344" t="s">
        <v>69</v>
      </c>
      <c r="C24" s="88" t="s">
        <v>74</v>
      </c>
      <c r="D24" s="239" t="s">
        <v>160</v>
      </c>
      <c r="E24" s="239"/>
      <c r="F24" s="239"/>
      <c r="G24" s="239"/>
      <c r="H24" s="239"/>
      <c r="I24" s="239"/>
      <c r="J24" s="239"/>
      <c r="K24" s="239"/>
      <c r="L24" s="239"/>
      <c r="M24" s="239"/>
      <c r="N24" s="239"/>
      <c r="O24" s="239"/>
      <c r="P24" s="239"/>
      <c r="Q24" s="239"/>
      <c r="R24" s="239"/>
      <c r="S24" s="239"/>
      <c r="T24" s="240"/>
      <c r="U24" s="69"/>
    </row>
    <row r="25" spans="1:32" s="70" customFormat="1" ht="30" customHeight="1" x14ac:dyDescent="0.15">
      <c r="A25" s="69"/>
      <c r="B25" s="345"/>
      <c r="C25" s="135">
        <v>1</v>
      </c>
      <c r="D25" s="95" t="s">
        <v>71</v>
      </c>
      <c r="E25" s="195" t="s">
        <v>138</v>
      </c>
      <c r="F25" s="195"/>
      <c r="G25" s="195"/>
      <c r="H25" s="195"/>
      <c r="I25" s="195"/>
      <c r="J25" s="195"/>
      <c r="K25" s="195"/>
      <c r="L25" s="347" t="s">
        <v>155</v>
      </c>
      <c r="M25" s="347"/>
      <c r="N25" s="347"/>
      <c r="O25" s="347"/>
      <c r="P25" s="347"/>
      <c r="Q25" s="347"/>
      <c r="R25" s="347"/>
      <c r="S25" s="347"/>
      <c r="T25" s="348"/>
      <c r="U25" s="90"/>
    </row>
    <row r="26" spans="1:32" s="70" customFormat="1" ht="45" customHeight="1" thickBot="1" x14ac:dyDescent="0.2">
      <c r="A26" s="69"/>
      <c r="B26" s="346"/>
      <c r="C26" s="91"/>
      <c r="D26" s="96" t="s">
        <v>72</v>
      </c>
      <c r="E26" s="196" t="s">
        <v>156</v>
      </c>
      <c r="F26" s="197"/>
      <c r="G26" s="197"/>
      <c r="H26" s="197"/>
      <c r="I26" s="197"/>
      <c r="J26" s="197"/>
      <c r="K26" s="197"/>
      <c r="L26" s="371" t="s">
        <v>139</v>
      </c>
      <c r="M26" s="371"/>
      <c r="N26" s="371"/>
      <c r="O26" s="371"/>
      <c r="P26" s="371"/>
      <c r="Q26" s="371"/>
      <c r="R26" s="371"/>
      <c r="S26" s="371"/>
      <c r="T26" s="372"/>
      <c r="U26" s="90"/>
      <c r="V26" s="67"/>
      <c r="W26" s="67"/>
      <c r="X26" s="67"/>
      <c r="Y26" s="67"/>
      <c r="Z26" s="67"/>
      <c r="AA26" s="67"/>
      <c r="AB26" s="67"/>
      <c r="AC26" s="67"/>
      <c r="AD26" s="67"/>
      <c r="AE26" s="67"/>
      <c r="AF26" s="67"/>
    </row>
    <row r="27" spans="1:32" s="67" customFormat="1" ht="9.9499999999999993" customHeight="1" thickBot="1" x14ac:dyDescent="0.2">
      <c r="A27" s="93"/>
      <c r="B27" s="34"/>
      <c r="C27" s="34"/>
      <c r="D27" s="34"/>
      <c r="E27" s="34"/>
      <c r="F27" s="34"/>
      <c r="G27" s="34"/>
      <c r="H27" s="34"/>
      <c r="I27" s="34"/>
      <c r="J27" s="34"/>
      <c r="K27" s="34"/>
      <c r="L27" s="34"/>
      <c r="M27" s="34"/>
      <c r="N27" s="34"/>
      <c r="O27" s="34"/>
      <c r="P27" s="94"/>
      <c r="V27" s="68"/>
      <c r="W27" s="68"/>
      <c r="X27" s="68"/>
      <c r="Y27" s="68"/>
      <c r="Z27" s="68"/>
      <c r="AA27" s="68"/>
      <c r="AB27" s="68"/>
      <c r="AC27" s="68"/>
      <c r="AD27" s="68"/>
      <c r="AE27" s="68"/>
      <c r="AF27" s="68"/>
    </row>
    <row r="28" spans="1:32" ht="30" customHeight="1" x14ac:dyDescent="0.15">
      <c r="A28" s="93"/>
      <c r="B28" s="351" t="s">
        <v>70</v>
      </c>
      <c r="C28" s="49" t="s">
        <v>73</v>
      </c>
      <c r="D28" s="373" t="s">
        <v>82</v>
      </c>
      <c r="E28" s="373"/>
      <c r="F28" s="373"/>
      <c r="G28" s="373"/>
      <c r="H28" s="373"/>
      <c r="I28" s="373"/>
      <c r="J28" s="373"/>
      <c r="K28" s="373"/>
      <c r="L28" s="373"/>
      <c r="M28" s="373"/>
      <c r="N28" s="373"/>
      <c r="O28" s="373"/>
      <c r="P28" s="373"/>
      <c r="Q28" s="373"/>
      <c r="R28" s="373"/>
      <c r="S28" s="373"/>
      <c r="T28" s="374"/>
      <c r="V28" s="97"/>
      <c r="W28" s="97"/>
      <c r="X28" s="97"/>
      <c r="Y28" s="97"/>
      <c r="Z28" s="97"/>
      <c r="AA28" s="97"/>
      <c r="AB28" s="97"/>
      <c r="AC28" s="97"/>
      <c r="AD28" s="97"/>
      <c r="AE28" s="97"/>
      <c r="AF28" s="97"/>
    </row>
    <row r="29" spans="1:32" s="97" customFormat="1" ht="20.100000000000001" customHeight="1" x14ac:dyDescent="0.15">
      <c r="A29" s="93"/>
      <c r="B29" s="352"/>
      <c r="C29" s="66" t="s">
        <v>75</v>
      </c>
      <c r="D29" s="234" t="s">
        <v>127</v>
      </c>
      <c r="E29" s="234"/>
      <c r="F29" s="234"/>
      <c r="G29" s="234"/>
      <c r="H29" s="234"/>
      <c r="I29" s="234"/>
      <c r="J29" s="234"/>
      <c r="K29" s="234"/>
      <c r="L29" s="234"/>
      <c r="M29" s="234"/>
      <c r="N29" s="234"/>
      <c r="O29" s="234"/>
      <c r="P29" s="234"/>
      <c r="Q29" s="234"/>
      <c r="R29" s="234"/>
      <c r="S29" s="234"/>
      <c r="T29" s="235"/>
      <c r="U29" s="26"/>
    </row>
    <row r="30" spans="1:32" s="97" customFormat="1" ht="20.100000000000001" customHeight="1" x14ac:dyDescent="0.15">
      <c r="A30" s="93"/>
      <c r="B30" s="353"/>
      <c r="C30" s="98"/>
      <c r="D30" s="466" t="s">
        <v>79</v>
      </c>
      <c r="E30" s="466"/>
      <c r="F30" s="40"/>
      <c r="G30" s="41"/>
      <c r="H30" s="41"/>
      <c r="I30" s="42" t="str">
        <f>$B$2</f>
        <v>令和</v>
      </c>
      <c r="J30" s="14">
        <f>$C$2</f>
        <v>8</v>
      </c>
      <c r="K30" s="41" t="s">
        <v>0</v>
      </c>
      <c r="L30" s="41"/>
      <c r="M30" s="41"/>
      <c r="N30" s="43"/>
      <c r="O30" s="247" t="str">
        <f>$B$2&amp;$C$2+1&amp;K30</f>
        <v>令和9年</v>
      </c>
      <c r="P30" s="248"/>
      <c r="Q30" s="249"/>
      <c r="R30" s="467" t="s">
        <v>81</v>
      </c>
      <c r="S30" s="98"/>
      <c r="T30" s="99"/>
      <c r="U30" s="100"/>
      <c r="V30" s="68"/>
      <c r="W30" s="68"/>
      <c r="X30" s="68"/>
      <c r="Y30" s="68"/>
      <c r="Z30" s="68"/>
      <c r="AA30" s="68"/>
      <c r="AB30" s="68"/>
      <c r="AC30" s="68"/>
      <c r="AD30" s="68"/>
      <c r="AE30" s="68"/>
      <c r="AF30" s="68"/>
    </row>
    <row r="31" spans="1:32" ht="30" customHeight="1" x14ac:dyDescent="0.15">
      <c r="A31" s="93"/>
      <c r="B31" s="353"/>
      <c r="C31" s="98"/>
      <c r="D31" s="469" t="s">
        <v>80</v>
      </c>
      <c r="E31" s="470"/>
      <c r="F31" s="162" t="s">
        <v>12</v>
      </c>
      <c r="G31" s="12" t="s">
        <v>11</v>
      </c>
      <c r="H31" s="151" t="s">
        <v>10</v>
      </c>
      <c r="I31" s="12" t="s">
        <v>9</v>
      </c>
      <c r="J31" s="12" t="s">
        <v>8</v>
      </c>
      <c r="K31" s="152" t="s">
        <v>7</v>
      </c>
      <c r="L31" s="151" t="s">
        <v>6</v>
      </c>
      <c r="M31" s="12" t="s">
        <v>5</v>
      </c>
      <c r="N31" s="12" t="s">
        <v>4</v>
      </c>
      <c r="O31" s="151" t="s">
        <v>3</v>
      </c>
      <c r="P31" s="12" t="s">
        <v>2</v>
      </c>
      <c r="Q31" s="12" t="s">
        <v>77</v>
      </c>
      <c r="R31" s="468"/>
      <c r="S31" s="98"/>
      <c r="T31" s="99"/>
      <c r="U31" s="100"/>
    </row>
    <row r="32" spans="1:32" ht="30" customHeight="1" x14ac:dyDescent="0.15">
      <c r="A32" s="93"/>
      <c r="B32" s="353"/>
      <c r="C32" s="98"/>
      <c r="D32" s="469" t="s">
        <v>78</v>
      </c>
      <c r="E32" s="470"/>
      <c r="F32" s="143"/>
      <c r="G32" s="143"/>
      <c r="H32" s="143"/>
      <c r="I32" s="143"/>
      <c r="J32" s="143"/>
      <c r="K32" s="143"/>
      <c r="L32" s="143"/>
      <c r="M32" s="143"/>
      <c r="N32" s="143"/>
      <c r="O32" s="143"/>
      <c r="P32" s="143"/>
      <c r="Q32" s="143"/>
      <c r="R32" s="142">
        <f>SUM(F32:Q32)</f>
        <v>0</v>
      </c>
      <c r="S32" s="98" t="s">
        <v>92</v>
      </c>
      <c r="T32" s="99"/>
      <c r="U32" s="100"/>
      <c r="V32" s="70"/>
      <c r="W32" s="70"/>
      <c r="X32" s="70"/>
      <c r="Y32" s="70"/>
      <c r="Z32" s="70"/>
      <c r="AA32" s="70"/>
      <c r="AB32" s="70"/>
      <c r="AC32" s="70"/>
      <c r="AD32" s="70"/>
      <c r="AE32" s="70"/>
      <c r="AF32" s="70"/>
    </row>
    <row r="33" spans="1:32" s="70" customFormat="1" ht="9.9499999999999993" customHeight="1" x14ac:dyDescent="0.15">
      <c r="A33" s="69"/>
      <c r="B33" s="353"/>
      <c r="C33" s="72"/>
      <c r="D33" s="72"/>
      <c r="E33" s="72"/>
      <c r="F33" s="72"/>
      <c r="G33" s="72"/>
      <c r="H33" s="72"/>
      <c r="I33" s="72"/>
      <c r="J33" s="72"/>
      <c r="K33" s="72"/>
      <c r="L33" s="72"/>
      <c r="M33" s="72"/>
      <c r="N33" s="72"/>
      <c r="O33" s="72"/>
      <c r="P33" s="72"/>
      <c r="Q33" s="72"/>
      <c r="R33" s="72"/>
      <c r="S33" s="72"/>
      <c r="T33" s="101"/>
      <c r="U33" s="69"/>
      <c r="V33" s="97"/>
      <c r="W33" s="97"/>
      <c r="X33" s="97"/>
      <c r="Y33" s="97"/>
      <c r="Z33" s="97"/>
      <c r="AA33" s="97"/>
      <c r="AB33" s="97"/>
      <c r="AC33" s="97"/>
      <c r="AD33" s="97"/>
      <c r="AE33" s="97"/>
      <c r="AF33" s="97"/>
    </row>
    <row r="34" spans="1:32" s="97" customFormat="1" ht="20.100000000000001" customHeight="1" x14ac:dyDescent="0.15">
      <c r="A34" s="93"/>
      <c r="B34" s="353"/>
      <c r="C34" s="50" t="s">
        <v>73</v>
      </c>
      <c r="D34" s="369" t="s">
        <v>83</v>
      </c>
      <c r="E34" s="369"/>
      <c r="F34" s="369"/>
      <c r="G34" s="369"/>
      <c r="H34" s="369"/>
      <c r="I34" s="369"/>
      <c r="J34" s="369"/>
      <c r="K34" s="369"/>
      <c r="L34" s="369"/>
      <c r="M34" s="369"/>
      <c r="N34" s="369"/>
      <c r="O34" s="369"/>
      <c r="P34" s="369"/>
      <c r="Q34" s="369"/>
      <c r="R34" s="369"/>
      <c r="S34" s="369"/>
      <c r="T34" s="370"/>
      <c r="U34" s="93"/>
    </row>
    <row r="35" spans="1:32" s="97" customFormat="1" ht="20.100000000000001" customHeight="1" x14ac:dyDescent="0.15">
      <c r="A35" s="93"/>
      <c r="B35" s="353"/>
      <c r="C35" s="39"/>
      <c r="D35" s="355" t="s">
        <v>99</v>
      </c>
      <c r="E35" s="356"/>
      <c r="F35" s="36"/>
      <c r="G35" s="357" t="s">
        <v>98</v>
      </c>
      <c r="H35" s="358"/>
      <c r="I35" s="36"/>
      <c r="J35" s="349" t="s">
        <v>97</v>
      </c>
      <c r="K35" s="350"/>
      <c r="L35" s="93"/>
      <c r="M35" s="93"/>
      <c r="N35" s="102"/>
      <c r="O35" s="102"/>
      <c r="P35" s="102"/>
      <c r="Q35" s="102"/>
      <c r="R35" s="102"/>
      <c r="S35" s="98"/>
      <c r="T35" s="99"/>
      <c r="U35" s="100"/>
      <c r="V35" s="68"/>
      <c r="W35" s="68"/>
      <c r="X35" s="68"/>
      <c r="Y35" s="68"/>
      <c r="Z35" s="68"/>
      <c r="AA35" s="68"/>
      <c r="AB35" s="68"/>
      <c r="AC35" s="68"/>
      <c r="AD35" s="68"/>
      <c r="AE35" s="68"/>
      <c r="AF35" s="68"/>
    </row>
    <row r="36" spans="1:32" ht="30" customHeight="1" x14ac:dyDescent="0.15">
      <c r="A36" s="93"/>
      <c r="B36" s="353"/>
      <c r="C36" s="39"/>
      <c r="D36" s="241">
        <f>R32</f>
        <v>0</v>
      </c>
      <c r="E36" s="242"/>
      <c r="F36" s="37" t="s">
        <v>84</v>
      </c>
      <c r="G36" s="464"/>
      <c r="H36" s="465"/>
      <c r="I36" s="37" t="s">
        <v>16</v>
      </c>
      <c r="J36" s="245" t="str">
        <f>IFERROR(D36/G36,"")</f>
        <v/>
      </c>
      <c r="K36" s="246"/>
      <c r="L36" s="35" t="s">
        <v>122</v>
      </c>
      <c r="M36" s="67"/>
      <c r="N36" s="67"/>
      <c r="O36" s="94"/>
      <c r="P36" s="94"/>
      <c r="Q36" s="94"/>
      <c r="R36" s="94"/>
      <c r="S36" s="98"/>
      <c r="T36" s="99"/>
      <c r="U36" s="100"/>
    </row>
    <row r="37" spans="1:32" ht="9.9499999999999993" customHeight="1" thickBot="1" x14ac:dyDescent="0.2">
      <c r="A37" s="93"/>
      <c r="B37" s="354"/>
      <c r="C37" s="366"/>
      <c r="D37" s="366"/>
      <c r="E37" s="366"/>
      <c r="F37" s="366"/>
      <c r="G37" s="366"/>
      <c r="H37" s="366"/>
      <c r="I37" s="366"/>
      <c r="J37" s="366"/>
      <c r="K37" s="366"/>
      <c r="L37" s="366"/>
      <c r="M37" s="366"/>
      <c r="N37" s="366"/>
      <c r="O37" s="366"/>
      <c r="P37" s="366"/>
      <c r="Q37" s="366"/>
      <c r="R37" s="366"/>
      <c r="S37" s="366"/>
      <c r="T37" s="367"/>
      <c r="V37" s="67"/>
      <c r="W37" s="67"/>
      <c r="X37" s="67"/>
      <c r="Y37" s="67"/>
      <c r="Z37" s="67"/>
      <c r="AA37" s="67"/>
      <c r="AB37" s="67"/>
      <c r="AC37" s="67"/>
      <c r="AD37" s="67"/>
      <c r="AE37" s="67"/>
      <c r="AF37" s="67"/>
    </row>
    <row r="38" spans="1:32" s="67" customFormat="1" ht="9.9499999999999993" customHeight="1" thickBot="1" x14ac:dyDescent="0.2">
      <c r="A38" s="93"/>
      <c r="B38" s="34"/>
      <c r="C38" s="34"/>
      <c r="D38" s="34"/>
      <c r="E38" s="34"/>
      <c r="F38" s="34"/>
      <c r="G38" s="34"/>
      <c r="H38" s="34"/>
      <c r="I38" s="34"/>
      <c r="J38" s="34"/>
      <c r="K38" s="34"/>
      <c r="L38" s="34"/>
      <c r="M38" s="34"/>
      <c r="N38" s="34"/>
      <c r="O38" s="34"/>
      <c r="P38" s="94"/>
      <c r="V38" s="97"/>
      <c r="W38" s="97"/>
      <c r="X38" s="97"/>
      <c r="Y38" s="97"/>
      <c r="Z38" s="97"/>
      <c r="AA38" s="97"/>
      <c r="AB38" s="97"/>
      <c r="AC38" s="97"/>
      <c r="AD38" s="97"/>
      <c r="AE38" s="97"/>
      <c r="AF38" s="97"/>
    </row>
    <row r="39" spans="1:32" s="97" customFormat="1" ht="20.100000000000001" customHeight="1" x14ac:dyDescent="0.15">
      <c r="A39" s="93"/>
      <c r="B39" s="351" t="s">
        <v>67</v>
      </c>
      <c r="C39" s="48" t="s">
        <v>73</v>
      </c>
      <c r="D39" s="259" t="s">
        <v>104</v>
      </c>
      <c r="E39" s="259"/>
      <c r="F39" s="259"/>
      <c r="G39" s="259"/>
      <c r="H39" s="259"/>
      <c r="I39" s="259"/>
      <c r="J39" s="259"/>
      <c r="K39" s="259"/>
      <c r="L39" s="259"/>
      <c r="M39" s="259"/>
      <c r="N39" s="259"/>
      <c r="O39" s="259"/>
      <c r="P39" s="259"/>
      <c r="Q39" s="259"/>
      <c r="R39" s="259"/>
      <c r="S39" s="259"/>
      <c r="T39" s="260"/>
      <c r="U39" s="93"/>
      <c r="V39" s="104"/>
      <c r="W39" s="104"/>
      <c r="X39" s="104"/>
      <c r="Y39" s="104"/>
      <c r="Z39" s="104"/>
      <c r="AA39" s="104"/>
      <c r="AB39" s="104"/>
      <c r="AC39" s="104"/>
      <c r="AD39" s="104"/>
      <c r="AE39" s="104"/>
      <c r="AF39" s="104"/>
    </row>
    <row r="40" spans="1:32" s="104" customFormat="1" ht="20.100000000000001" customHeight="1" x14ac:dyDescent="0.15">
      <c r="A40" s="103"/>
      <c r="B40" s="352"/>
      <c r="C40" s="66" t="s">
        <v>75</v>
      </c>
      <c r="D40" s="234" t="s">
        <v>127</v>
      </c>
      <c r="E40" s="234"/>
      <c r="F40" s="234"/>
      <c r="G40" s="234"/>
      <c r="H40" s="234"/>
      <c r="I40" s="234"/>
      <c r="J40" s="234"/>
      <c r="K40" s="234"/>
      <c r="L40" s="234"/>
      <c r="M40" s="234"/>
      <c r="N40" s="234"/>
      <c r="O40" s="234"/>
      <c r="P40" s="234"/>
      <c r="Q40" s="234"/>
      <c r="R40" s="234"/>
      <c r="S40" s="234"/>
      <c r="T40" s="235"/>
      <c r="U40" s="26"/>
      <c r="V40" s="67"/>
      <c r="W40" s="67"/>
      <c r="X40" s="67"/>
      <c r="Y40" s="67"/>
      <c r="Z40" s="67"/>
      <c r="AA40" s="67"/>
      <c r="AB40" s="67"/>
      <c r="AC40" s="67"/>
      <c r="AD40" s="67"/>
      <c r="AE40" s="67"/>
      <c r="AF40" s="67"/>
    </row>
    <row r="41" spans="1:32" s="67" customFormat="1" ht="9.9499999999999993" customHeight="1" thickBot="1" x14ac:dyDescent="0.2">
      <c r="A41" s="93"/>
      <c r="B41" s="353"/>
      <c r="C41" s="34"/>
      <c r="D41" s="34"/>
      <c r="E41" s="34"/>
      <c r="F41" s="34"/>
      <c r="G41" s="34"/>
      <c r="H41" s="34"/>
      <c r="I41" s="34"/>
      <c r="J41" s="34"/>
      <c r="K41" s="34"/>
      <c r="L41" s="34"/>
      <c r="M41" s="34"/>
      <c r="N41" s="34"/>
      <c r="O41" s="34"/>
      <c r="P41" s="94"/>
      <c r="Q41" s="94"/>
      <c r="R41" s="94"/>
      <c r="S41" s="94"/>
      <c r="T41" s="105"/>
      <c r="V41" s="97"/>
      <c r="W41" s="97"/>
      <c r="X41" s="97"/>
      <c r="Y41" s="97"/>
      <c r="Z41" s="97"/>
      <c r="AA41" s="97"/>
      <c r="AB41" s="97"/>
      <c r="AC41" s="97"/>
      <c r="AD41" s="97"/>
      <c r="AE41" s="97"/>
      <c r="AF41" s="97"/>
    </row>
    <row r="42" spans="1:32" s="97" customFormat="1" ht="20.100000000000001" customHeight="1" x14ac:dyDescent="0.15">
      <c r="A42" s="93"/>
      <c r="B42" s="353"/>
      <c r="C42" s="46"/>
      <c r="D42" s="355" t="s">
        <v>101</v>
      </c>
      <c r="E42" s="356"/>
      <c r="F42" s="36"/>
      <c r="G42" s="36"/>
      <c r="H42" s="36"/>
      <c r="I42" s="357" t="s">
        <v>100</v>
      </c>
      <c r="J42" s="358"/>
      <c r="K42" s="36"/>
      <c r="L42" s="359" t="s">
        <v>61</v>
      </c>
      <c r="M42" s="360"/>
      <c r="O42" s="106"/>
      <c r="P42" s="106"/>
      <c r="Q42" s="106"/>
      <c r="R42" s="106"/>
      <c r="S42" s="106"/>
      <c r="T42" s="107"/>
      <c r="U42" s="100"/>
      <c r="V42" s="68"/>
      <c r="W42" s="68"/>
      <c r="X42" s="68"/>
      <c r="Y42" s="68"/>
      <c r="Z42" s="68"/>
      <c r="AA42" s="68"/>
      <c r="AB42" s="68"/>
      <c r="AC42" s="68"/>
      <c r="AD42" s="68"/>
      <c r="AE42" s="68"/>
      <c r="AF42" s="68"/>
    </row>
    <row r="43" spans="1:32" ht="30" customHeight="1" thickBot="1" x14ac:dyDescent="0.2">
      <c r="A43" s="93"/>
      <c r="B43" s="353"/>
      <c r="C43" s="46"/>
      <c r="D43" s="464"/>
      <c r="E43" s="465"/>
      <c r="F43" s="37" t="s">
        <v>15</v>
      </c>
      <c r="G43" s="38">
        <v>0.9</v>
      </c>
      <c r="H43" s="37" t="s">
        <v>15</v>
      </c>
      <c r="I43" s="361" t="str">
        <f>J36</f>
        <v/>
      </c>
      <c r="J43" s="362"/>
      <c r="K43" s="37" t="s">
        <v>16</v>
      </c>
      <c r="L43" s="363" t="str">
        <f>IFERROR(D43*G43*I43,"")</f>
        <v/>
      </c>
      <c r="M43" s="364"/>
      <c r="N43" s="108" t="s">
        <v>123</v>
      </c>
      <c r="O43" s="106"/>
      <c r="P43" s="106"/>
      <c r="Q43" s="106"/>
      <c r="R43" s="106"/>
      <c r="S43" s="106"/>
      <c r="T43" s="107"/>
      <c r="U43" s="100"/>
      <c r="V43" s="70"/>
      <c r="W43" s="70"/>
      <c r="X43" s="70"/>
      <c r="Y43" s="70"/>
      <c r="Z43" s="70"/>
      <c r="AA43" s="70"/>
      <c r="AB43" s="70"/>
      <c r="AC43" s="70"/>
      <c r="AD43" s="70"/>
      <c r="AE43" s="70"/>
      <c r="AF43" s="70"/>
    </row>
    <row r="44" spans="1:32" s="70" customFormat="1" ht="9.9499999999999993" customHeight="1" x14ac:dyDescent="0.15">
      <c r="A44" s="69"/>
      <c r="B44" s="353"/>
      <c r="C44" s="72"/>
      <c r="D44" s="72"/>
      <c r="E44" s="72"/>
      <c r="F44" s="72"/>
      <c r="G44" s="72"/>
      <c r="H44" s="72"/>
      <c r="I44" s="72"/>
      <c r="J44" s="72"/>
      <c r="K44" s="72"/>
      <c r="L44" s="35"/>
      <c r="M44" s="94"/>
      <c r="N44" s="94"/>
      <c r="O44" s="94"/>
      <c r="P44" s="69"/>
      <c r="Q44" s="69"/>
      <c r="R44" s="72"/>
      <c r="S44" s="72"/>
      <c r="T44" s="101"/>
      <c r="U44" s="69"/>
    </row>
    <row r="45" spans="1:32" s="70" customFormat="1" ht="30" customHeight="1" x14ac:dyDescent="0.15">
      <c r="A45" s="69"/>
      <c r="B45" s="353"/>
      <c r="C45" s="110" t="s">
        <v>85</v>
      </c>
      <c r="D45" s="238" t="s">
        <v>140</v>
      </c>
      <c r="E45" s="238"/>
      <c r="F45" s="238"/>
      <c r="G45" s="238"/>
      <c r="H45" s="238"/>
      <c r="I45" s="238"/>
      <c r="J45" s="238"/>
      <c r="K45" s="238"/>
      <c r="L45" s="238"/>
      <c r="M45" s="238"/>
      <c r="N45" s="238"/>
      <c r="O45" s="238"/>
      <c r="P45" s="238"/>
      <c r="Q45" s="238"/>
      <c r="R45" s="238"/>
      <c r="S45" s="238"/>
      <c r="T45" s="111"/>
      <c r="U45" s="69"/>
      <c r="V45" s="68"/>
      <c r="W45" s="68"/>
      <c r="X45" s="68"/>
      <c r="Y45" s="68"/>
      <c r="Z45" s="68"/>
      <c r="AA45" s="68"/>
      <c r="AB45" s="68"/>
      <c r="AC45" s="68"/>
      <c r="AD45" s="68"/>
      <c r="AE45" s="68"/>
      <c r="AF45" s="68"/>
    </row>
    <row r="46" spans="1:32" ht="20.100000000000001" customHeight="1" thickBot="1" x14ac:dyDescent="0.2">
      <c r="A46" s="93"/>
      <c r="B46" s="354"/>
      <c r="C46" s="51" t="s">
        <v>86</v>
      </c>
      <c r="D46" s="368" t="s">
        <v>157</v>
      </c>
      <c r="E46" s="368"/>
      <c r="F46" s="368"/>
      <c r="G46" s="368"/>
      <c r="H46" s="368"/>
      <c r="I46" s="368"/>
      <c r="J46" s="368"/>
      <c r="K46" s="368"/>
      <c r="L46" s="368"/>
      <c r="M46" s="368"/>
      <c r="N46" s="368"/>
      <c r="O46" s="368"/>
      <c r="P46" s="368"/>
      <c r="Q46" s="368"/>
      <c r="R46" s="368"/>
      <c r="S46" s="368"/>
      <c r="T46" s="167"/>
      <c r="V46" s="69"/>
      <c r="W46" s="69"/>
      <c r="X46" s="69"/>
      <c r="Y46" s="69"/>
      <c r="Z46" s="69"/>
      <c r="AA46" s="69"/>
      <c r="AB46" s="69"/>
      <c r="AC46" s="69"/>
      <c r="AD46" s="69"/>
      <c r="AE46" s="69"/>
      <c r="AF46" s="69"/>
    </row>
    <row r="47" spans="1:32" s="69" customFormat="1" ht="9.9499999999999993" customHeight="1" thickBot="1" x14ac:dyDescent="0.2">
      <c r="O47" s="72"/>
      <c r="V47" s="68"/>
      <c r="W47" s="68"/>
      <c r="X47" s="68"/>
      <c r="Y47" s="68"/>
      <c r="Z47" s="68"/>
      <c r="AA47" s="68"/>
      <c r="AB47" s="68"/>
      <c r="AC47" s="68"/>
      <c r="AD47" s="68"/>
      <c r="AE47" s="68"/>
      <c r="AF47" s="68"/>
    </row>
    <row r="48" spans="1:32" ht="20.100000000000001" customHeight="1" x14ac:dyDescent="0.15">
      <c r="A48" s="93"/>
      <c r="B48" s="375" t="s">
        <v>65</v>
      </c>
      <c r="C48" s="48" t="s">
        <v>73</v>
      </c>
      <c r="D48" s="259" t="s">
        <v>114</v>
      </c>
      <c r="E48" s="259"/>
      <c r="F48" s="259"/>
      <c r="G48" s="259"/>
      <c r="H48" s="259"/>
      <c r="I48" s="259"/>
      <c r="J48" s="259"/>
      <c r="K48" s="259"/>
      <c r="L48" s="259"/>
      <c r="M48" s="259"/>
      <c r="N48" s="259"/>
      <c r="O48" s="259"/>
      <c r="P48" s="259"/>
      <c r="Q48" s="259"/>
      <c r="R48" s="259"/>
      <c r="S48" s="259"/>
      <c r="T48" s="260"/>
      <c r="U48" s="25"/>
    </row>
    <row r="49" spans="1:32" ht="20.100000000000001" customHeight="1" x14ac:dyDescent="0.15">
      <c r="A49" s="93"/>
      <c r="B49" s="393"/>
      <c r="C49" s="50" t="s">
        <v>75</v>
      </c>
      <c r="D49" s="254" t="s">
        <v>141</v>
      </c>
      <c r="E49" s="254"/>
      <c r="F49" s="254"/>
      <c r="G49" s="254"/>
      <c r="H49" s="254"/>
      <c r="I49" s="254"/>
      <c r="J49" s="254"/>
      <c r="K49" s="254"/>
      <c r="L49" s="254"/>
      <c r="M49" s="254"/>
      <c r="N49" s="254"/>
      <c r="O49" s="254"/>
      <c r="P49" s="254"/>
      <c r="Q49" s="254"/>
      <c r="R49" s="254"/>
      <c r="S49" s="153"/>
      <c r="T49" s="158"/>
      <c r="U49" s="25"/>
    </row>
    <row r="50" spans="1:32" ht="20.100000000000001" customHeight="1" x14ac:dyDescent="0.15">
      <c r="A50" s="93"/>
      <c r="B50" s="411"/>
      <c r="C50" s="54" t="s">
        <v>75</v>
      </c>
      <c r="D50" s="255" t="s">
        <v>106</v>
      </c>
      <c r="E50" s="255"/>
      <c r="F50" s="255"/>
      <c r="G50" s="255"/>
      <c r="H50" s="255"/>
      <c r="I50" s="255"/>
      <c r="J50" s="255"/>
      <c r="K50" s="255"/>
      <c r="L50" s="255"/>
      <c r="M50" s="255"/>
      <c r="N50" s="255"/>
      <c r="O50" s="255"/>
      <c r="P50" s="255"/>
      <c r="Q50" s="255"/>
      <c r="R50" s="153"/>
      <c r="S50" s="153"/>
      <c r="T50" s="47"/>
      <c r="U50" s="25"/>
    </row>
    <row r="51" spans="1:32" ht="20.100000000000001" customHeight="1" x14ac:dyDescent="0.15">
      <c r="A51" s="93"/>
      <c r="B51" s="393"/>
      <c r="C51" s="55" t="s">
        <v>75</v>
      </c>
      <c r="D51" s="471" t="s">
        <v>121</v>
      </c>
      <c r="E51" s="471"/>
      <c r="F51" s="471"/>
      <c r="G51" s="471"/>
      <c r="H51" s="471"/>
      <c r="I51" s="471"/>
      <c r="J51" s="471"/>
      <c r="K51" s="471"/>
      <c r="L51" s="471"/>
      <c r="M51" s="471"/>
      <c r="N51" s="471"/>
      <c r="O51" s="471"/>
      <c r="P51" s="471"/>
      <c r="Q51" s="471"/>
      <c r="R51" s="297" t="s">
        <v>64</v>
      </c>
      <c r="S51" s="297"/>
      <c r="T51" s="298"/>
      <c r="U51" s="25"/>
      <c r="V51" s="97"/>
      <c r="W51" s="97"/>
      <c r="X51" s="97"/>
      <c r="Y51" s="97"/>
      <c r="Z51" s="97"/>
      <c r="AA51" s="97"/>
      <c r="AB51" s="97"/>
      <c r="AC51" s="97"/>
      <c r="AD51" s="97"/>
      <c r="AE51" s="97"/>
      <c r="AF51" s="97"/>
    </row>
    <row r="52" spans="1:32" s="97" customFormat="1" ht="20.100000000000001" customHeight="1" x14ac:dyDescent="0.15">
      <c r="A52" s="93"/>
      <c r="B52" s="393"/>
      <c r="C52" s="265" t="s">
        <v>161</v>
      </c>
      <c r="D52" s="261" t="s">
        <v>162</v>
      </c>
      <c r="E52" s="261"/>
      <c r="F52" s="262"/>
      <c r="G52" s="413" t="s">
        <v>13</v>
      </c>
      <c r="H52" s="40"/>
      <c r="I52" s="41"/>
      <c r="J52" s="41"/>
      <c r="K52" s="42" t="str">
        <f>$B$2</f>
        <v>令和</v>
      </c>
      <c r="L52" s="14">
        <f>$C$2-1</f>
        <v>7</v>
      </c>
      <c r="M52" s="41" t="s">
        <v>0</v>
      </c>
      <c r="N52" s="41"/>
      <c r="O52" s="41"/>
      <c r="P52" s="43"/>
      <c r="Q52" s="247" t="str">
        <f>$B$2&amp;$C$2&amp;M52</f>
        <v>令和8年</v>
      </c>
      <c r="R52" s="249"/>
      <c r="S52" s="388" t="s">
        <v>17</v>
      </c>
      <c r="T52" s="30"/>
      <c r="U52" s="26"/>
    </row>
    <row r="53" spans="1:32" s="97" customFormat="1" ht="20.100000000000001" customHeight="1" x14ac:dyDescent="0.15">
      <c r="A53" s="93"/>
      <c r="B53" s="393"/>
      <c r="C53" s="266"/>
      <c r="D53" s="263"/>
      <c r="E53" s="263"/>
      <c r="F53" s="264"/>
      <c r="G53" s="414"/>
      <c r="H53" s="151" t="s">
        <v>12</v>
      </c>
      <c r="I53" s="12" t="s">
        <v>11</v>
      </c>
      <c r="J53" s="151" t="s">
        <v>10</v>
      </c>
      <c r="K53" s="12" t="s">
        <v>9</v>
      </c>
      <c r="L53" s="12" t="s">
        <v>8</v>
      </c>
      <c r="M53" s="152" t="s">
        <v>7</v>
      </c>
      <c r="N53" s="151" t="s">
        <v>6</v>
      </c>
      <c r="O53" s="12" t="s">
        <v>5</v>
      </c>
      <c r="P53" s="12" t="s">
        <v>4</v>
      </c>
      <c r="Q53" s="151" t="s">
        <v>3</v>
      </c>
      <c r="R53" s="12" t="s">
        <v>2</v>
      </c>
      <c r="S53" s="389"/>
      <c r="T53" s="30"/>
      <c r="U53" s="26"/>
    </row>
    <row r="54" spans="1:32" s="97" customFormat="1" ht="30" customHeight="1" x14ac:dyDescent="0.15">
      <c r="A54" s="93"/>
      <c r="B54" s="393"/>
      <c r="C54" s="300" t="s">
        <v>147</v>
      </c>
      <c r="D54" s="301"/>
      <c r="E54" s="301"/>
      <c r="F54" s="302"/>
      <c r="G54" s="163">
        <v>0.25</v>
      </c>
      <c r="H54" s="164"/>
      <c r="I54" s="5"/>
      <c r="J54" s="5"/>
      <c r="K54" s="5"/>
      <c r="L54" s="5"/>
      <c r="M54" s="5"/>
      <c r="N54" s="5"/>
      <c r="O54" s="5"/>
      <c r="P54" s="5"/>
      <c r="Q54" s="5"/>
      <c r="R54" s="5"/>
      <c r="S54" s="13"/>
      <c r="T54" s="29"/>
      <c r="U54" s="27"/>
    </row>
    <row r="55" spans="1:32" s="97" customFormat="1" ht="30" customHeight="1" x14ac:dyDescent="0.15">
      <c r="A55" s="93"/>
      <c r="B55" s="393"/>
      <c r="C55" s="314" t="s">
        <v>148</v>
      </c>
      <c r="D55" s="315"/>
      <c r="E55" s="315"/>
      <c r="F55" s="316"/>
      <c r="G55" s="8">
        <v>0.5</v>
      </c>
      <c r="H55" s="1"/>
      <c r="I55" s="2"/>
      <c r="J55" s="2"/>
      <c r="K55" s="2"/>
      <c r="L55" s="2"/>
      <c r="M55" s="2"/>
      <c r="N55" s="2"/>
      <c r="O55" s="2"/>
      <c r="P55" s="2"/>
      <c r="Q55" s="2"/>
      <c r="R55" s="2"/>
      <c r="S55" s="13"/>
      <c r="T55" s="29"/>
      <c r="U55" s="27"/>
    </row>
    <row r="56" spans="1:32" s="97" customFormat="1" ht="30" customHeight="1" x14ac:dyDescent="0.15">
      <c r="A56" s="93"/>
      <c r="B56" s="393"/>
      <c r="C56" s="303" t="s">
        <v>149</v>
      </c>
      <c r="D56" s="303"/>
      <c r="E56" s="303"/>
      <c r="F56" s="304"/>
      <c r="G56" s="8">
        <v>0.75</v>
      </c>
      <c r="H56" s="1">
        <v>8</v>
      </c>
      <c r="I56" s="2">
        <v>12</v>
      </c>
      <c r="J56" s="2">
        <v>9</v>
      </c>
      <c r="K56" s="2">
        <v>5</v>
      </c>
      <c r="L56" s="2">
        <v>8</v>
      </c>
      <c r="M56" s="2">
        <v>5</v>
      </c>
      <c r="N56" s="2">
        <v>3</v>
      </c>
      <c r="O56" s="2">
        <v>8</v>
      </c>
      <c r="P56" s="2">
        <v>8</v>
      </c>
      <c r="Q56" s="2">
        <v>10</v>
      </c>
      <c r="R56" s="2">
        <v>10</v>
      </c>
      <c r="S56" s="13"/>
      <c r="T56" s="29"/>
      <c r="U56" s="27"/>
    </row>
    <row r="57" spans="1:32" s="97" customFormat="1" ht="30" customHeight="1" x14ac:dyDescent="0.15">
      <c r="A57" s="93"/>
      <c r="B57" s="393"/>
      <c r="C57" s="305" t="s">
        <v>150</v>
      </c>
      <c r="D57" s="305"/>
      <c r="E57" s="305"/>
      <c r="F57" s="306"/>
      <c r="G57" s="18">
        <v>1</v>
      </c>
      <c r="H57" s="3">
        <v>260</v>
      </c>
      <c r="I57" s="4">
        <v>273</v>
      </c>
      <c r="J57" s="4">
        <v>267</v>
      </c>
      <c r="K57" s="4">
        <v>278</v>
      </c>
      <c r="L57" s="4">
        <v>259</v>
      </c>
      <c r="M57" s="4">
        <v>265</v>
      </c>
      <c r="N57" s="4">
        <v>263</v>
      </c>
      <c r="O57" s="4">
        <v>245</v>
      </c>
      <c r="P57" s="4">
        <v>240</v>
      </c>
      <c r="Q57" s="4">
        <v>238</v>
      </c>
      <c r="R57" s="4">
        <v>233</v>
      </c>
      <c r="S57" s="13"/>
      <c r="T57" s="29"/>
      <c r="U57" s="27"/>
      <c r="V57" s="70"/>
      <c r="W57" s="70"/>
      <c r="X57" s="70"/>
      <c r="Y57" s="70"/>
      <c r="Z57" s="70"/>
      <c r="AA57" s="70"/>
      <c r="AB57" s="70"/>
      <c r="AC57" s="70"/>
      <c r="AD57" s="70"/>
      <c r="AE57" s="70"/>
      <c r="AF57" s="70"/>
    </row>
    <row r="58" spans="1:32" s="70" customFormat="1" ht="20.100000000000001" customHeight="1" x14ac:dyDescent="0.15">
      <c r="A58" s="69"/>
      <c r="B58" s="393"/>
      <c r="C58" s="110" t="s">
        <v>108</v>
      </c>
      <c r="D58" s="237" t="s">
        <v>142</v>
      </c>
      <c r="E58" s="237"/>
      <c r="F58" s="237"/>
      <c r="G58" s="237"/>
      <c r="H58" s="237"/>
      <c r="I58" s="237"/>
      <c r="J58" s="237"/>
      <c r="K58" s="237"/>
      <c r="L58" s="237"/>
      <c r="M58" s="237"/>
      <c r="N58" s="237"/>
      <c r="O58" s="237"/>
      <c r="P58" s="237"/>
      <c r="Q58" s="237"/>
      <c r="R58" s="237"/>
      <c r="S58" s="237"/>
      <c r="T58" s="111"/>
      <c r="U58" s="69"/>
    </row>
    <row r="59" spans="1:32" s="70" customFormat="1" ht="9.9499999999999993" customHeight="1" x14ac:dyDescent="0.15">
      <c r="A59" s="69"/>
      <c r="B59" s="393"/>
      <c r="C59" s="72"/>
      <c r="D59" s="72"/>
      <c r="E59" s="72"/>
      <c r="F59" s="72"/>
      <c r="G59" s="72"/>
      <c r="H59" s="72"/>
      <c r="I59" s="72"/>
      <c r="J59" s="72"/>
      <c r="K59" s="72"/>
      <c r="L59" s="72"/>
      <c r="M59" s="72"/>
      <c r="N59" s="72"/>
      <c r="O59" s="72"/>
      <c r="P59" s="72"/>
      <c r="Q59" s="72"/>
      <c r="R59" s="72"/>
      <c r="S59" s="72"/>
      <c r="T59" s="101"/>
      <c r="U59" s="69"/>
      <c r="V59" s="97"/>
      <c r="W59" s="97"/>
      <c r="X59" s="97"/>
      <c r="Y59" s="97"/>
      <c r="Z59" s="97"/>
      <c r="AA59" s="97"/>
      <c r="AB59" s="97"/>
      <c r="AC59" s="97"/>
      <c r="AD59" s="97"/>
      <c r="AE59" s="97"/>
      <c r="AF59" s="97"/>
    </row>
    <row r="60" spans="1:32" s="70" customFormat="1" ht="20.100000000000001" customHeight="1" x14ac:dyDescent="0.15">
      <c r="A60" s="69"/>
      <c r="B60" s="411"/>
      <c r="C60" s="265" t="s">
        <v>164</v>
      </c>
      <c r="D60" s="261" t="s">
        <v>163</v>
      </c>
      <c r="E60" s="261"/>
      <c r="F60" s="262"/>
      <c r="G60" s="72"/>
      <c r="H60" s="72"/>
      <c r="I60" s="72"/>
      <c r="J60" s="72"/>
      <c r="K60" s="72"/>
      <c r="L60" s="72"/>
      <c r="M60" s="72"/>
      <c r="N60" s="72"/>
      <c r="O60" s="72"/>
      <c r="P60" s="72"/>
      <c r="Q60" s="72"/>
      <c r="R60" s="72"/>
      <c r="S60" s="72"/>
      <c r="T60" s="101"/>
      <c r="U60" s="69"/>
      <c r="V60" s="97"/>
      <c r="W60" s="97"/>
      <c r="X60" s="97"/>
      <c r="Y60" s="97"/>
      <c r="Z60" s="97"/>
      <c r="AA60" s="97"/>
      <c r="AB60" s="97"/>
      <c r="AC60" s="97"/>
      <c r="AD60" s="97"/>
      <c r="AE60" s="97"/>
      <c r="AF60" s="97"/>
    </row>
    <row r="61" spans="1:32" s="97" customFormat="1" ht="20.100000000000001" customHeight="1" x14ac:dyDescent="0.15">
      <c r="A61" s="93"/>
      <c r="B61" s="411"/>
      <c r="C61" s="266"/>
      <c r="D61" s="263"/>
      <c r="E61" s="263"/>
      <c r="F61" s="264"/>
      <c r="G61" s="168" t="s">
        <v>57</v>
      </c>
      <c r="H61" s="151" t="s">
        <v>12</v>
      </c>
      <c r="I61" s="12" t="s">
        <v>11</v>
      </c>
      <c r="J61" s="151" t="s">
        <v>10</v>
      </c>
      <c r="K61" s="12" t="s">
        <v>9</v>
      </c>
      <c r="L61" s="12" t="s">
        <v>8</v>
      </c>
      <c r="M61" s="152" t="s">
        <v>7</v>
      </c>
      <c r="N61" s="151" t="s">
        <v>6</v>
      </c>
      <c r="O61" s="12" t="s">
        <v>5</v>
      </c>
      <c r="P61" s="12" t="s">
        <v>4</v>
      </c>
      <c r="Q61" s="151" t="s">
        <v>3</v>
      </c>
      <c r="R61" s="12" t="s">
        <v>2</v>
      </c>
      <c r="S61" s="19" t="s">
        <v>58</v>
      </c>
      <c r="T61" s="30"/>
      <c r="U61" s="26"/>
    </row>
    <row r="62" spans="1:32" s="97" customFormat="1" ht="30" customHeight="1" x14ac:dyDescent="0.15">
      <c r="A62" s="93"/>
      <c r="B62" s="393"/>
      <c r="C62" s="406" t="s">
        <v>60</v>
      </c>
      <c r="D62" s="307" t="s">
        <v>151</v>
      </c>
      <c r="E62" s="308"/>
      <c r="F62" s="309"/>
      <c r="G62" s="165">
        <v>0.25</v>
      </c>
      <c r="H62" s="166"/>
      <c r="I62" s="5"/>
      <c r="J62" s="166"/>
      <c r="K62" s="5"/>
      <c r="L62" s="5"/>
      <c r="M62" s="164"/>
      <c r="N62" s="166"/>
      <c r="O62" s="5"/>
      <c r="P62" s="5"/>
      <c r="Q62" s="166"/>
      <c r="R62" s="5"/>
      <c r="S62" s="13"/>
      <c r="T62" s="29"/>
      <c r="U62" s="27"/>
    </row>
    <row r="63" spans="1:32" s="97" customFormat="1" ht="30" customHeight="1" x14ac:dyDescent="0.15">
      <c r="A63" s="93"/>
      <c r="B63" s="393"/>
      <c r="C63" s="406"/>
      <c r="D63" s="390" t="s">
        <v>152</v>
      </c>
      <c r="E63" s="391"/>
      <c r="F63" s="392"/>
      <c r="G63" s="9">
        <v>0.5</v>
      </c>
      <c r="H63" s="6">
        <v>128</v>
      </c>
      <c r="I63" s="2">
        <v>119</v>
      </c>
      <c r="J63" s="6">
        <v>128</v>
      </c>
      <c r="K63" s="2">
        <v>126</v>
      </c>
      <c r="L63" s="2">
        <v>131</v>
      </c>
      <c r="M63" s="1">
        <v>125</v>
      </c>
      <c r="N63" s="6">
        <v>123</v>
      </c>
      <c r="O63" s="2">
        <v>113</v>
      </c>
      <c r="P63" s="2">
        <v>106</v>
      </c>
      <c r="Q63" s="6">
        <v>113</v>
      </c>
      <c r="R63" s="2">
        <v>104</v>
      </c>
      <c r="S63" s="13"/>
      <c r="T63" s="29"/>
      <c r="U63" s="27"/>
    </row>
    <row r="64" spans="1:32" s="97" customFormat="1" ht="30" customHeight="1" x14ac:dyDescent="0.15">
      <c r="A64" s="93"/>
      <c r="B64" s="393"/>
      <c r="C64" s="406"/>
      <c r="D64" s="310" t="s">
        <v>153</v>
      </c>
      <c r="E64" s="311"/>
      <c r="F64" s="312"/>
      <c r="G64" s="9">
        <v>0.75</v>
      </c>
      <c r="H64" s="6"/>
      <c r="I64" s="2"/>
      <c r="J64" s="6"/>
      <c r="K64" s="2"/>
      <c r="L64" s="2"/>
      <c r="M64" s="1"/>
      <c r="N64" s="6"/>
      <c r="O64" s="2"/>
      <c r="P64" s="2"/>
      <c r="Q64" s="6"/>
      <c r="R64" s="2"/>
      <c r="S64" s="13"/>
      <c r="T64" s="29"/>
      <c r="U64" s="27"/>
    </row>
    <row r="65" spans="1:32" s="97" customFormat="1" ht="30" customHeight="1" x14ac:dyDescent="0.15">
      <c r="A65" s="93"/>
      <c r="B65" s="393"/>
      <c r="C65" s="407"/>
      <c r="D65" s="408" t="s">
        <v>154</v>
      </c>
      <c r="E65" s="409"/>
      <c r="F65" s="410"/>
      <c r="G65" s="10">
        <v>1</v>
      </c>
      <c r="H65" s="7"/>
      <c r="I65" s="4"/>
      <c r="J65" s="7"/>
      <c r="K65" s="4"/>
      <c r="L65" s="4"/>
      <c r="M65" s="3"/>
      <c r="N65" s="7"/>
      <c r="O65" s="4"/>
      <c r="P65" s="4"/>
      <c r="Q65" s="7"/>
      <c r="R65" s="4"/>
      <c r="S65" s="13"/>
      <c r="T65" s="29"/>
      <c r="U65" s="27"/>
    </row>
    <row r="66" spans="1:32" s="97" customFormat="1" ht="30" customHeight="1" x14ac:dyDescent="0.15">
      <c r="A66" s="93"/>
      <c r="B66" s="393"/>
      <c r="C66" s="21" t="s">
        <v>59</v>
      </c>
      <c r="D66" s="256" t="s">
        <v>51</v>
      </c>
      <c r="E66" s="257"/>
      <c r="F66" s="258"/>
      <c r="G66" s="22">
        <v>1</v>
      </c>
      <c r="H66" s="31"/>
      <c r="I66" s="32"/>
      <c r="J66" s="31"/>
      <c r="K66" s="32"/>
      <c r="L66" s="32"/>
      <c r="M66" s="33"/>
      <c r="N66" s="31"/>
      <c r="O66" s="32"/>
      <c r="P66" s="32"/>
      <c r="Q66" s="31"/>
      <c r="R66" s="32"/>
      <c r="S66" s="13"/>
      <c r="T66" s="29"/>
      <c r="U66" s="27"/>
      <c r="V66" s="70"/>
      <c r="W66" s="70"/>
      <c r="X66" s="70"/>
      <c r="Y66" s="70"/>
      <c r="Z66" s="70"/>
      <c r="AA66" s="70"/>
      <c r="AB66" s="70"/>
      <c r="AC66" s="70"/>
      <c r="AD66" s="70"/>
      <c r="AE66" s="70"/>
      <c r="AF66" s="70"/>
    </row>
    <row r="67" spans="1:32" s="70" customFormat="1" ht="30" customHeight="1" x14ac:dyDescent="0.15">
      <c r="A67" s="69"/>
      <c r="B67" s="393"/>
      <c r="C67" s="110" t="s">
        <v>109</v>
      </c>
      <c r="D67" s="236" t="s">
        <v>166</v>
      </c>
      <c r="E67" s="236"/>
      <c r="F67" s="236"/>
      <c r="G67" s="236"/>
      <c r="H67" s="236"/>
      <c r="I67" s="236"/>
      <c r="J67" s="236"/>
      <c r="K67" s="236"/>
      <c r="L67" s="236"/>
      <c r="M67" s="236"/>
      <c r="N67" s="236"/>
      <c r="O67" s="236"/>
      <c r="P67" s="236"/>
      <c r="Q67" s="236"/>
      <c r="R67" s="236"/>
      <c r="S67" s="236"/>
      <c r="T67" s="111"/>
      <c r="U67" s="69"/>
    </row>
    <row r="68" spans="1:32" s="70" customFormat="1" ht="20.100000000000001" customHeight="1" x14ac:dyDescent="0.15">
      <c r="A68" s="69"/>
      <c r="B68" s="393"/>
      <c r="C68" s="109" t="s">
        <v>60</v>
      </c>
      <c r="D68" s="238" t="s">
        <v>159</v>
      </c>
      <c r="E68" s="238"/>
      <c r="F68" s="238"/>
      <c r="G68" s="238"/>
      <c r="H68" s="238"/>
      <c r="I68" s="238"/>
      <c r="J68" s="238"/>
      <c r="K68" s="238"/>
      <c r="L68" s="238"/>
      <c r="M68" s="238"/>
      <c r="N68" s="238"/>
      <c r="O68" s="238"/>
      <c r="P68" s="238"/>
      <c r="Q68" s="238"/>
      <c r="R68" s="238"/>
      <c r="S68" s="238"/>
      <c r="T68" s="111"/>
      <c r="U68" s="69"/>
    </row>
    <row r="69" spans="1:32" s="70" customFormat="1" ht="20.100000000000001" customHeight="1" x14ac:dyDescent="0.15">
      <c r="A69" s="69"/>
      <c r="B69" s="393"/>
      <c r="C69" s="109" t="s">
        <v>59</v>
      </c>
      <c r="D69" s="238" t="s">
        <v>112</v>
      </c>
      <c r="E69" s="238"/>
      <c r="F69" s="238"/>
      <c r="G69" s="238"/>
      <c r="H69" s="238"/>
      <c r="I69" s="238"/>
      <c r="J69" s="238"/>
      <c r="K69" s="238"/>
      <c r="L69" s="238"/>
      <c r="M69" s="238"/>
      <c r="N69" s="238"/>
      <c r="O69" s="238"/>
      <c r="P69" s="238"/>
      <c r="Q69" s="238"/>
      <c r="R69" s="238"/>
      <c r="S69" s="238"/>
      <c r="T69" s="111"/>
      <c r="U69" s="69"/>
      <c r="V69" s="114"/>
      <c r="W69" s="114"/>
      <c r="X69" s="114"/>
      <c r="Y69" s="114"/>
      <c r="Z69" s="114"/>
      <c r="AA69" s="114"/>
      <c r="AB69" s="114"/>
      <c r="AC69" s="114"/>
      <c r="AD69" s="114"/>
      <c r="AE69" s="114"/>
      <c r="AF69" s="114"/>
    </row>
    <row r="70" spans="1:32" s="114" customFormat="1" ht="39.950000000000003" customHeight="1" x14ac:dyDescent="0.15">
      <c r="A70" s="112"/>
      <c r="B70" s="393"/>
      <c r="C70" s="113"/>
      <c r="D70" s="232" t="s">
        <v>110</v>
      </c>
      <c r="E70" s="232"/>
      <c r="F70" s="232"/>
      <c r="G70" s="232"/>
      <c r="H70" s="232"/>
      <c r="I70" s="232"/>
      <c r="J70" s="232"/>
      <c r="K70" s="232"/>
      <c r="L70" s="232"/>
      <c r="M70" s="232"/>
      <c r="N70" s="232"/>
      <c r="O70" s="232"/>
      <c r="P70" s="232"/>
      <c r="Q70" s="232"/>
      <c r="R70" s="232"/>
      <c r="S70" s="232"/>
      <c r="T70" s="157"/>
      <c r="U70" s="112"/>
      <c r="V70" s="97"/>
      <c r="W70" s="97"/>
      <c r="X70" s="97"/>
      <c r="Y70" s="97"/>
      <c r="Z70" s="97"/>
      <c r="AA70" s="97"/>
      <c r="AB70" s="97"/>
      <c r="AC70" s="97"/>
      <c r="AD70" s="97"/>
      <c r="AE70" s="97"/>
      <c r="AF70" s="97"/>
    </row>
    <row r="71" spans="1:32" s="97" customFormat="1" ht="9.9499999999999993" customHeight="1" x14ac:dyDescent="0.15">
      <c r="A71" s="93"/>
      <c r="B71" s="393"/>
      <c r="C71" s="72"/>
      <c r="D71" s="72"/>
      <c r="E71" s="72"/>
      <c r="F71" s="72"/>
      <c r="G71" s="72"/>
      <c r="H71" s="72"/>
      <c r="I71" s="72"/>
      <c r="J71" s="72"/>
      <c r="K71" s="72"/>
      <c r="L71" s="72"/>
      <c r="M71" s="72"/>
      <c r="N71" s="72"/>
      <c r="O71" s="72"/>
      <c r="P71" s="72"/>
      <c r="Q71" s="72"/>
      <c r="R71" s="72"/>
      <c r="S71" s="72"/>
      <c r="T71" s="29"/>
      <c r="U71" s="27"/>
    </row>
    <row r="72" spans="1:32" s="97" customFormat="1" ht="20.100000000000001" customHeight="1" x14ac:dyDescent="0.15">
      <c r="A72" s="93"/>
      <c r="B72" s="393"/>
      <c r="C72" s="233"/>
      <c r="D72" s="233"/>
      <c r="E72" s="233"/>
      <c r="F72" s="233"/>
      <c r="G72" s="156" t="s">
        <v>57</v>
      </c>
      <c r="H72" s="151" t="s">
        <v>12</v>
      </c>
      <c r="I72" s="12" t="s">
        <v>11</v>
      </c>
      <c r="J72" s="151" t="s">
        <v>10</v>
      </c>
      <c r="K72" s="12" t="s">
        <v>9</v>
      </c>
      <c r="L72" s="12" t="s">
        <v>8</v>
      </c>
      <c r="M72" s="152" t="s">
        <v>7</v>
      </c>
      <c r="N72" s="151" t="s">
        <v>6</v>
      </c>
      <c r="O72" s="12" t="s">
        <v>5</v>
      </c>
      <c r="P72" s="12" t="s">
        <v>4</v>
      </c>
      <c r="Q72" s="151" t="s">
        <v>3</v>
      </c>
      <c r="R72" s="12" t="s">
        <v>2</v>
      </c>
      <c r="S72" s="19" t="s">
        <v>58</v>
      </c>
      <c r="T72" s="30"/>
      <c r="U72" s="26"/>
    </row>
    <row r="73" spans="1:32" s="97" customFormat="1" ht="30" customHeight="1" x14ac:dyDescent="0.15">
      <c r="A73" s="93"/>
      <c r="B73" s="393"/>
      <c r="C73" s="383" t="s">
        <v>14</v>
      </c>
      <c r="D73" s="384"/>
      <c r="E73" s="384"/>
      <c r="F73" s="384"/>
      <c r="G73" s="385"/>
      <c r="H73" s="59">
        <f>$G$54*H54+$G$55*H55+$G$56*H56+$G$57*H57+$G$62*H62+$G$63*H63+$G$64*H64+$G$65*H65+$G$66*H66</f>
        <v>330</v>
      </c>
      <c r="I73" s="59">
        <f t="shared" ref="I73:Q73" si="0">$G$54*I54+$G$55*I55+$G$56*I56+$G$57*I57+$G$62*I62+$G$63*I63+$G$64*I64+$G$65*I65+$G$66*I66</f>
        <v>341.5</v>
      </c>
      <c r="J73" s="59">
        <f t="shared" si="0"/>
        <v>337.75</v>
      </c>
      <c r="K73" s="59">
        <f t="shared" si="0"/>
        <v>344.75</v>
      </c>
      <c r="L73" s="59">
        <f t="shared" si="0"/>
        <v>330.5</v>
      </c>
      <c r="M73" s="59">
        <f t="shared" si="0"/>
        <v>331.25</v>
      </c>
      <c r="N73" s="59">
        <f t="shared" si="0"/>
        <v>326.75</v>
      </c>
      <c r="O73" s="59">
        <f t="shared" si="0"/>
        <v>307.5</v>
      </c>
      <c r="P73" s="59">
        <f t="shared" si="0"/>
        <v>299</v>
      </c>
      <c r="Q73" s="59">
        <f t="shared" si="0"/>
        <v>302</v>
      </c>
      <c r="R73" s="59">
        <f>$G$54*R54+$G$55*R55+$G$56*R56+$G$57*R57+$G$62*R62+$G$63*R63+$G$64*R64+$G$65*R65+$G$66*R66</f>
        <v>292.5</v>
      </c>
      <c r="S73" s="13"/>
      <c r="T73" s="29"/>
      <c r="U73" s="27"/>
    </row>
    <row r="74" spans="1:32" s="97" customFormat="1" ht="30" customHeight="1" x14ac:dyDescent="0.15">
      <c r="A74" s="93"/>
      <c r="B74" s="393"/>
      <c r="C74" s="404" t="s">
        <v>105</v>
      </c>
      <c r="D74" s="404"/>
      <c r="E74" s="404"/>
      <c r="F74" s="405"/>
      <c r="G74" s="44">
        <v>0.8571428571428571</v>
      </c>
      <c r="H74" s="16"/>
      <c r="I74" s="16"/>
      <c r="J74" s="16"/>
      <c r="K74" s="16"/>
      <c r="L74" s="16"/>
      <c r="M74" s="16"/>
      <c r="N74" s="16"/>
      <c r="O74" s="16"/>
      <c r="P74" s="16"/>
      <c r="Q74" s="16"/>
      <c r="R74" s="16"/>
      <c r="S74" s="15"/>
      <c r="T74" s="29"/>
      <c r="U74" s="27"/>
    </row>
    <row r="75" spans="1:32" s="97" customFormat="1" ht="30" customHeight="1" x14ac:dyDescent="0.15">
      <c r="A75" s="93"/>
      <c r="B75" s="393"/>
      <c r="C75" s="381" t="s">
        <v>1</v>
      </c>
      <c r="D75" s="381"/>
      <c r="E75" s="381"/>
      <c r="F75" s="381"/>
      <c r="G75" s="382"/>
      <c r="H75" s="59">
        <f>IF(H74="",H73,ROUND(H73*6/7,2))</f>
        <v>330</v>
      </c>
      <c r="I75" s="59">
        <f t="shared" ref="I75:R75" si="1">IF(I74="",I73,ROUND(I73*6/7,2))</f>
        <v>341.5</v>
      </c>
      <c r="J75" s="59">
        <f t="shared" si="1"/>
        <v>337.75</v>
      </c>
      <c r="K75" s="59">
        <f t="shared" si="1"/>
        <v>344.75</v>
      </c>
      <c r="L75" s="59">
        <f t="shared" si="1"/>
        <v>330.5</v>
      </c>
      <c r="M75" s="59">
        <f>IF(M74="",M73,ROUND(M73*6/7,2))</f>
        <v>331.25</v>
      </c>
      <c r="N75" s="59">
        <f t="shared" si="1"/>
        <v>326.75</v>
      </c>
      <c r="O75" s="59">
        <f t="shared" si="1"/>
        <v>307.5</v>
      </c>
      <c r="P75" s="59">
        <f t="shared" si="1"/>
        <v>299</v>
      </c>
      <c r="Q75" s="59">
        <f t="shared" si="1"/>
        <v>302</v>
      </c>
      <c r="R75" s="59">
        <f t="shared" si="1"/>
        <v>292.5</v>
      </c>
      <c r="S75" s="59">
        <f>SUM(H75:R75)</f>
        <v>3543.5</v>
      </c>
      <c r="T75" s="28" t="s">
        <v>87</v>
      </c>
      <c r="U75" s="69"/>
      <c r="V75" s="68"/>
      <c r="W75" s="68"/>
      <c r="X75" s="68"/>
      <c r="Y75" s="68"/>
      <c r="Z75" s="68"/>
      <c r="AA75" s="68"/>
      <c r="AB75" s="68"/>
      <c r="AC75" s="68"/>
      <c r="AD75" s="68"/>
      <c r="AE75" s="68"/>
      <c r="AF75" s="68"/>
    </row>
    <row r="76" spans="1:32" ht="30" customHeight="1" thickBot="1" x14ac:dyDescent="0.2">
      <c r="A76" s="93"/>
      <c r="B76" s="393"/>
      <c r="C76" s="317" t="s">
        <v>111</v>
      </c>
      <c r="D76" s="291" t="s">
        <v>113</v>
      </c>
      <c r="E76" s="291"/>
      <c r="F76" s="291"/>
      <c r="G76" s="291"/>
      <c r="H76" s="291"/>
      <c r="I76" s="291"/>
      <c r="J76" s="291"/>
      <c r="K76" s="291"/>
      <c r="L76" s="291"/>
      <c r="M76" s="291"/>
      <c r="N76" s="291"/>
      <c r="O76" s="291"/>
      <c r="P76" s="294" t="s">
        <v>143</v>
      </c>
      <c r="Q76" s="295"/>
      <c r="R76" s="296"/>
      <c r="S76" s="23">
        <f>COUNTIF(H75:R75,"&gt;0")</f>
        <v>11</v>
      </c>
      <c r="T76" s="28" t="s">
        <v>88</v>
      </c>
      <c r="U76" s="115"/>
    </row>
    <row r="77" spans="1:32" ht="30" customHeight="1" thickBot="1" x14ac:dyDescent="0.2">
      <c r="A77" s="93"/>
      <c r="B77" s="393"/>
      <c r="C77" s="318"/>
      <c r="D77" s="292"/>
      <c r="E77" s="292"/>
      <c r="F77" s="292"/>
      <c r="G77" s="292"/>
      <c r="H77" s="292"/>
      <c r="I77" s="292"/>
      <c r="J77" s="292"/>
      <c r="K77" s="292"/>
      <c r="L77" s="292"/>
      <c r="M77" s="292"/>
      <c r="N77" s="292"/>
      <c r="O77" s="292"/>
      <c r="P77" s="284" t="s">
        <v>90</v>
      </c>
      <c r="Q77" s="285"/>
      <c r="R77" s="285"/>
      <c r="S77" s="65">
        <f>IF(S76&lt;1,"",S75/S76)</f>
        <v>322.13636363636363</v>
      </c>
      <c r="T77" s="17" t="s">
        <v>89</v>
      </c>
      <c r="U77" s="115"/>
    </row>
    <row r="78" spans="1:32" ht="9.9499999999999993" customHeight="1" thickBot="1" x14ac:dyDescent="0.2">
      <c r="A78" s="93"/>
      <c r="B78" s="412"/>
      <c r="C78" s="319"/>
      <c r="D78" s="293"/>
      <c r="E78" s="293"/>
      <c r="F78" s="293"/>
      <c r="G78" s="293"/>
      <c r="H78" s="293"/>
      <c r="I78" s="293"/>
      <c r="J78" s="293"/>
      <c r="K78" s="293"/>
      <c r="L78" s="293"/>
      <c r="M78" s="293"/>
      <c r="N78" s="293"/>
      <c r="O78" s="293"/>
      <c r="P78" s="299"/>
      <c r="Q78" s="299"/>
      <c r="R78" s="299"/>
      <c r="S78" s="299"/>
      <c r="T78" s="52"/>
      <c r="U78" s="115"/>
      <c r="V78" s="67"/>
      <c r="W78" s="67"/>
      <c r="X78" s="67"/>
      <c r="Y78" s="67"/>
      <c r="Z78" s="67"/>
      <c r="AA78" s="67"/>
      <c r="AB78" s="67"/>
      <c r="AC78" s="67"/>
      <c r="AD78" s="67"/>
      <c r="AE78" s="67"/>
      <c r="AF78" s="67"/>
    </row>
    <row r="79" spans="1:32" s="67" customFormat="1" ht="9.9499999999999993" customHeight="1" thickBot="1" x14ac:dyDescent="0.2">
      <c r="A79" s="93"/>
      <c r="B79" s="34"/>
      <c r="C79" s="34"/>
      <c r="D79" s="34"/>
      <c r="E79" s="34"/>
      <c r="F79" s="34"/>
      <c r="G79" s="34"/>
      <c r="H79" s="34"/>
      <c r="I79" s="34"/>
      <c r="J79" s="34"/>
      <c r="K79" s="34"/>
      <c r="L79" s="34"/>
      <c r="M79" s="34"/>
      <c r="N79" s="34"/>
      <c r="O79" s="34"/>
      <c r="V79" s="70"/>
      <c r="W79" s="70"/>
      <c r="X79" s="70"/>
      <c r="Y79" s="70"/>
      <c r="Z79" s="70"/>
      <c r="AA79" s="70"/>
      <c r="AB79" s="70"/>
      <c r="AC79" s="70"/>
      <c r="AD79" s="70"/>
      <c r="AE79" s="70"/>
      <c r="AF79" s="70"/>
    </row>
    <row r="80" spans="1:32" s="70" customFormat="1" ht="20.100000000000001" customHeight="1" x14ac:dyDescent="0.15">
      <c r="A80" s="72"/>
      <c r="B80" s="375" t="s">
        <v>66</v>
      </c>
      <c r="C80" s="116" t="s">
        <v>76</v>
      </c>
      <c r="D80" s="386" t="s">
        <v>91</v>
      </c>
      <c r="E80" s="386"/>
      <c r="F80" s="386"/>
      <c r="G80" s="386"/>
      <c r="H80" s="386"/>
      <c r="I80" s="386"/>
      <c r="J80" s="386"/>
      <c r="K80" s="386"/>
      <c r="L80" s="386"/>
      <c r="M80" s="386"/>
      <c r="N80" s="386"/>
      <c r="O80" s="386"/>
      <c r="P80" s="386"/>
      <c r="Q80" s="386"/>
      <c r="R80" s="386"/>
      <c r="S80" s="386"/>
      <c r="T80" s="387"/>
      <c r="U80" s="69"/>
      <c r="V80" s="67"/>
      <c r="W80" s="67"/>
      <c r="X80" s="67"/>
      <c r="Y80" s="67"/>
      <c r="Z80" s="67"/>
      <c r="AA80" s="67"/>
      <c r="AB80" s="67"/>
      <c r="AC80" s="67"/>
      <c r="AD80" s="67"/>
      <c r="AE80" s="67"/>
      <c r="AF80" s="67"/>
    </row>
    <row r="81" spans="1:32" s="67" customFormat="1" ht="9.9499999999999993" customHeight="1" thickBot="1" x14ac:dyDescent="0.2">
      <c r="A81" s="93"/>
      <c r="B81" s="393"/>
      <c r="C81" s="34"/>
      <c r="D81" s="34"/>
      <c r="E81" s="34"/>
      <c r="F81" s="34"/>
      <c r="G81" s="34"/>
      <c r="H81" s="34"/>
      <c r="I81" s="34"/>
      <c r="J81" s="34"/>
      <c r="K81" s="34"/>
      <c r="L81" s="34"/>
      <c r="M81" s="34"/>
      <c r="N81" s="34"/>
      <c r="O81" s="34"/>
      <c r="P81" s="94"/>
      <c r="Q81" s="94"/>
      <c r="R81" s="94"/>
      <c r="S81" s="94"/>
      <c r="T81" s="105"/>
      <c r="V81" s="70"/>
      <c r="W81" s="70"/>
      <c r="X81" s="70"/>
      <c r="Y81" s="70"/>
      <c r="Z81" s="70"/>
      <c r="AA81" s="70"/>
      <c r="AB81" s="70"/>
      <c r="AC81" s="70"/>
      <c r="AD81" s="70"/>
      <c r="AE81" s="70"/>
      <c r="AF81" s="70"/>
    </row>
    <row r="82" spans="1:32" s="70" customFormat="1" ht="20.100000000000001" customHeight="1" x14ac:dyDescent="0.15">
      <c r="A82" s="69"/>
      <c r="B82" s="376"/>
      <c r="C82" s="72"/>
      <c r="D82" s="394" t="s">
        <v>27</v>
      </c>
      <c r="E82" s="394"/>
      <c r="F82" s="394" t="s">
        <v>29</v>
      </c>
      <c r="G82" s="394"/>
      <c r="H82" s="394" t="s">
        <v>28</v>
      </c>
      <c r="I82" s="394"/>
      <c r="J82" s="394" t="s">
        <v>30</v>
      </c>
      <c r="K82" s="395"/>
      <c r="L82" s="396" t="s">
        <v>62</v>
      </c>
      <c r="M82" s="397"/>
      <c r="N82" s="72"/>
      <c r="O82" s="72"/>
      <c r="P82" s="117"/>
      <c r="Q82" s="72"/>
      <c r="R82" s="72"/>
      <c r="S82" s="72"/>
      <c r="T82" s="101"/>
      <c r="U82" s="69"/>
    </row>
    <row r="83" spans="1:32" s="70" customFormat="1" ht="30" customHeight="1" thickBot="1" x14ac:dyDescent="0.2">
      <c r="A83" s="69"/>
      <c r="B83" s="376"/>
      <c r="C83" s="72"/>
      <c r="D83" s="398">
        <f>IF(OR(Q12&gt;1,F83&lt;&gt;""),S77,"")</f>
        <v>322.13636363636363</v>
      </c>
      <c r="E83" s="398"/>
      <c r="F83" s="399">
        <f>'【記入例（既存等）】②'!S35</f>
        <v>292.13636363636363</v>
      </c>
      <c r="G83" s="400"/>
      <c r="H83" s="399" t="str">
        <f>'【記入例（既存等）】②'!S58</f>
        <v/>
      </c>
      <c r="I83" s="400"/>
      <c r="J83" s="399" t="str">
        <f>'【記入例（既存等）】②'!S81</f>
        <v/>
      </c>
      <c r="K83" s="403"/>
      <c r="L83" s="267">
        <f>SUM(D83:K83)</f>
        <v>614.27272727272725</v>
      </c>
      <c r="M83" s="268"/>
      <c r="N83" s="35" t="s">
        <v>124</v>
      </c>
      <c r="O83" s="117"/>
      <c r="P83" s="117"/>
      <c r="Q83" s="72"/>
      <c r="R83" s="72"/>
      <c r="S83" s="72"/>
      <c r="T83" s="101"/>
      <c r="U83" s="69"/>
    </row>
    <row r="84" spans="1:32" s="70" customFormat="1" ht="9.9499999999999993" customHeight="1" thickBot="1" x14ac:dyDescent="0.2">
      <c r="A84" s="69"/>
      <c r="B84" s="377"/>
      <c r="C84" s="118"/>
      <c r="D84" s="118"/>
      <c r="E84" s="118"/>
      <c r="F84" s="119"/>
      <c r="G84" s="120"/>
      <c r="H84" s="121"/>
      <c r="I84" s="122"/>
      <c r="J84" s="122"/>
      <c r="K84" s="123"/>
      <c r="L84" s="118"/>
      <c r="M84" s="124"/>
      <c r="N84" s="121"/>
      <c r="O84" s="121"/>
      <c r="P84" s="118"/>
      <c r="Q84" s="118"/>
      <c r="R84" s="118"/>
      <c r="S84" s="118"/>
      <c r="T84" s="125"/>
      <c r="U84" s="69"/>
      <c r="V84" s="69"/>
      <c r="W84" s="69"/>
      <c r="X84" s="69"/>
      <c r="Y84" s="69"/>
      <c r="Z84" s="69"/>
      <c r="AA84" s="69"/>
      <c r="AB84" s="69"/>
      <c r="AC84" s="69"/>
      <c r="AD84" s="69"/>
      <c r="AE84" s="69"/>
      <c r="AF84" s="69"/>
    </row>
    <row r="85" spans="1:32" s="69" customFormat="1" ht="9.9499999999999993" customHeight="1" thickBot="1" x14ac:dyDescent="0.2">
      <c r="A85" s="72"/>
      <c r="B85" s="94"/>
      <c r="C85" s="126"/>
      <c r="D85" s="72"/>
      <c r="E85" s="72"/>
      <c r="F85" s="127"/>
      <c r="G85" s="127"/>
      <c r="H85" s="127"/>
      <c r="I85" s="127"/>
      <c r="J85" s="127"/>
      <c r="K85" s="127"/>
      <c r="L85" s="72"/>
      <c r="M85" s="72"/>
      <c r="N85" s="72"/>
      <c r="O85" s="72"/>
      <c r="P85" s="72"/>
      <c r="V85" s="70"/>
      <c r="W85" s="70"/>
      <c r="X85" s="70"/>
      <c r="Y85" s="70"/>
      <c r="Z85" s="70"/>
      <c r="AA85" s="70"/>
      <c r="AB85" s="70"/>
      <c r="AC85" s="70"/>
      <c r="AD85" s="70"/>
      <c r="AE85" s="70"/>
      <c r="AF85" s="70"/>
    </row>
    <row r="86" spans="1:32" s="70" customFormat="1" ht="20.100000000000001" customHeight="1" x14ac:dyDescent="0.15">
      <c r="A86" s="72"/>
      <c r="B86" s="375" t="s">
        <v>93</v>
      </c>
      <c r="C86" s="116" t="s">
        <v>76</v>
      </c>
      <c r="D86" s="379" t="s">
        <v>96</v>
      </c>
      <c r="E86" s="379"/>
      <c r="F86" s="379"/>
      <c r="G86" s="379"/>
      <c r="H86" s="379"/>
      <c r="I86" s="379"/>
      <c r="J86" s="379"/>
      <c r="K86" s="379"/>
      <c r="L86" s="379"/>
      <c r="M86" s="379"/>
      <c r="N86" s="379"/>
      <c r="O86" s="379"/>
      <c r="P86" s="379"/>
      <c r="Q86" s="379"/>
      <c r="R86" s="379"/>
      <c r="S86" s="379"/>
      <c r="T86" s="380"/>
      <c r="U86" s="69"/>
    </row>
    <row r="87" spans="1:32" s="70" customFormat="1" ht="19.5" customHeight="1" thickBot="1" x14ac:dyDescent="0.2">
      <c r="A87" s="72"/>
      <c r="B87" s="376"/>
      <c r="C87" s="72"/>
      <c r="D87" s="269" t="s">
        <v>144</v>
      </c>
      <c r="E87" s="269"/>
      <c r="F87" s="269"/>
      <c r="G87" s="269"/>
      <c r="H87" s="269"/>
      <c r="I87" s="72"/>
      <c r="J87" s="128"/>
      <c r="K87" s="72"/>
      <c r="L87" s="72"/>
      <c r="M87" s="72"/>
      <c r="N87" s="72"/>
      <c r="O87" s="72"/>
      <c r="P87" s="72"/>
      <c r="Q87" s="72"/>
      <c r="R87" s="72"/>
      <c r="S87" s="72"/>
      <c r="T87" s="101"/>
      <c r="U87" s="129"/>
    </row>
    <row r="88" spans="1:32" s="70" customFormat="1" ht="20.100000000000001" customHeight="1" x14ac:dyDescent="0.15">
      <c r="A88" s="72"/>
      <c r="B88" s="376"/>
      <c r="C88" s="72"/>
      <c r="D88" s="270" t="s">
        <v>52</v>
      </c>
      <c r="E88" s="271"/>
      <c r="F88" s="272"/>
      <c r="G88" s="273" t="s">
        <v>53</v>
      </c>
      <c r="H88" s="274"/>
      <c r="I88" s="98"/>
      <c r="J88" s="287" t="str">
        <f>$B$2&amp;$C$2&amp;"年度
貴事業所の事業所規模"</f>
        <v>令和8年度
貴事業所の事業所規模</v>
      </c>
      <c r="K88" s="288"/>
      <c r="L88" s="288"/>
      <c r="M88" s="275" t="str">
        <f>_xlfn.IFS(L83&lt;=0,_xlfn.IFS(L43="",_xlfn.IFS(S77="","",S77&gt;750,G89,TRUE,G88),L43&gt;750,G89,TRUE,G88),L83&gt;750,G89,TRUE,G88)</f>
        <v>通常規模</v>
      </c>
      <c r="N88" s="276"/>
      <c r="O88" s="276"/>
      <c r="P88" s="277"/>
      <c r="Q88" s="378" t="s">
        <v>95</v>
      </c>
      <c r="R88" s="238" t="s">
        <v>94</v>
      </c>
      <c r="S88" s="238"/>
      <c r="T88" s="286"/>
      <c r="U88" s="69"/>
    </row>
    <row r="89" spans="1:32" s="70" customFormat="1" ht="20.100000000000001" customHeight="1" thickBot="1" x14ac:dyDescent="0.2">
      <c r="A89" s="72"/>
      <c r="B89" s="376"/>
      <c r="C89" s="72"/>
      <c r="D89" s="281" t="s">
        <v>54</v>
      </c>
      <c r="E89" s="282"/>
      <c r="F89" s="283"/>
      <c r="G89" s="401" t="s">
        <v>55</v>
      </c>
      <c r="H89" s="402"/>
      <c r="I89" s="98"/>
      <c r="J89" s="289"/>
      <c r="K89" s="290"/>
      <c r="L89" s="290"/>
      <c r="M89" s="278"/>
      <c r="N89" s="279"/>
      <c r="O89" s="279"/>
      <c r="P89" s="280"/>
      <c r="Q89" s="378"/>
      <c r="R89" s="238"/>
      <c r="S89" s="238"/>
      <c r="T89" s="286"/>
      <c r="U89" s="69"/>
    </row>
    <row r="90" spans="1:32" s="70" customFormat="1" ht="9.9499999999999993" customHeight="1" thickBot="1" x14ac:dyDescent="0.2">
      <c r="A90" s="72"/>
      <c r="B90" s="377"/>
      <c r="C90" s="130"/>
      <c r="D90" s="118"/>
      <c r="E90" s="118"/>
      <c r="F90" s="118"/>
      <c r="G90" s="120"/>
      <c r="H90" s="131"/>
      <c r="I90" s="118"/>
      <c r="J90" s="118"/>
      <c r="K90" s="118"/>
      <c r="L90" s="118"/>
      <c r="M90" s="118"/>
      <c r="N90" s="118"/>
      <c r="O90" s="118"/>
      <c r="P90" s="118"/>
      <c r="Q90" s="118"/>
      <c r="R90" s="118"/>
      <c r="S90" s="118"/>
      <c r="T90" s="125"/>
      <c r="U90" s="69"/>
      <c r="V90" s="68"/>
      <c r="W90" s="68"/>
      <c r="X90" s="68"/>
      <c r="Y90" s="68"/>
      <c r="Z90" s="68"/>
      <c r="AA90" s="68"/>
      <c r="AB90" s="68"/>
      <c r="AC90" s="68"/>
      <c r="AD90" s="68"/>
      <c r="AE90" s="68"/>
      <c r="AF90" s="68"/>
    </row>
    <row r="91" spans="1:32" ht="9.9499999999999993" customHeight="1" x14ac:dyDescent="0.15">
      <c r="B91" s="67"/>
      <c r="C91" s="67"/>
      <c r="D91" s="67"/>
      <c r="E91" s="67"/>
      <c r="F91" s="67"/>
      <c r="G91" s="67"/>
      <c r="H91" s="67"/>
      <c r="I91" s="67"/>
      <c r="J91" s="67"/>
      <c r="K91" s="67"/>
      <c r="L91" s="67"/>
      <c r="M91" s="67"/>
      <c r="N91" s="67"/>
      <c r="O91" s="67"/>
      <c r="P91" s="67"/>
      <c r="Q91" s="67"/>
      <c r="R91" s="67"/>
      <c r="S91" s="67"/>
      <c r="T91" s="67"/>
    </row>
  </sheetData>
  <sheetProtection sheet="1" objects="1" scenarios="1"/>
  <mergeCells count="137">
    <mergeCell ref="R88:T89"/>
    <mergeCell ref="D89:F89"/>
    <mergeCell ref="G89:H89"/>
    <mergeCell ref="J83:K83"/>
    <mergeCell ref="L83:M83"/>
    <mergeCell ref="B86:B90"/>
    <mergeCell ref="D86:T86"/>
    <mergeCell ref="D87:H87"/>
    <mergeCell ref="D88:F88"/>
    <mergeCell ref="G88:H88"/>
    <mergeCell ref="J88:L89"/>
    <mergeCell ref="M88:P89"/>
    <mergeCell ref="Q88:Q89"/>
    <mergeCell ref="B80:B84"/>
    <mergeCell ref="D80:T80"/>
    <mergeCell ref="D82:E82"/>
    <mergeCell ref="F82:G82"/>
    <mergeCell ref="H82:I82"/>
    <mergeCell ref="J82:K82"/>
    <mergeCell ref="L82:M82"/>
    <mergeCell ref="D83:E83"/>
    <mergeCell ref="F83:G83"/>
    <mergeCell ref="H83:I83"/>
    <mergeCell ref="C73:G73"/>
    <mergeCell ref="C74:F74"/>
    <mergeCell ref="C75:G75"/>
    <mergeCell ref="C76:C78"/>
    <mergeCell ref="D76:O78"/>
    <mergeCell ref="P76:R76"/>
    <mergeCell ref="P77:R77"/>
    <mergeCell ref="P78:S78"/>
    <mergeCell ref="D66:F66"/>
    <mergeCell ref="D67:S67"/>
    <mergeCell ref="D68:S68"/>
    <mergeCell ref="D69:S69"/>
    <mergeCell ref="D70:S70"/>
    <mergeCell ref="C72:F72"/>
    <mergeCell ref="D62:F62"/>
    <mergeCell ref="D63:F63"/>
    <mergeCell ref="D64:F64"/>
    <mergeCell ref="D65:F65"/>
    <mergeCell ref="Q52:R52"/>
    <mergeCell ref="S52:S53"/>
    <mergeCell ref="C54:F54"/>
    <mergeCell ref="C55:F55"/>
    <mergeCell ref="C56:F56"/>
    <mergeCell ref="C57:F57"/>
    <mergeCell ref="D46:S46"/>
    <mergeCell ref="B48:B78"/>
    <mergeCell ref="D48:T48"/>
    <mergeCell ref="D49:R49"/>
    <mergeCell ref="D50:Q50"/>
    <mergeCell ref="D51:Q51"/>
    <mergeCell ref="R51:T51"/>
    <mergeCell ref="C52:C53"/>
    <mergeCell ref="D52:F53"/>
    <mergeCell ref="G52:G53"/>
    <mergeCell ref="B39:B46"/>
    <mergeCell ref="D39:T39"/>
    <mergeCell ref="D40:T40"/>
    <mergeCell ref="D42:E42"/>
    <mergeCell ref="I42:J42"/>
    <mergeCell ref="L42:M42"/>
    <mergeCell ref="D43:E43"/>
    <mergeCell ref="I43:J43"/>
    <mergeCell ref="L43:M43"/>
    <mergeCell ref="D45:S45"/>
    <mergeCell ref="D58:S58"/>
    <mergeCell ref="C60:C61"/>
    <mergeCell ref="D60:F61"/>
    <mergeCell ref="C62:C65"/>
    <mergeCell ref="G35:H35"/>
    <mergeCell ref="J35:K35"/>
    <mergeCell ref="D36:E36"/>
    <mergeCell ref="G36:H36"/>
    <mergeCell ref="J36:K36"/>
    <mergeCell ref="C37:T37"/>
    <mergeCell ref="B28:B37"/>
    <mergeCell ref="D28:T28"/>
    <mergeCell ref="D29:T29"/>
    <mergeCell ref="D30:E30"/>
    <mergeCell ref="O30:Q30"/>
    <mergeCell ref="R30:R31"/>
    <mergeCell ref="D31:E31"/>
    <mergeCell ref="D32:E32"/>
    <mergeCell ref="D34:T34"/>
    <mergeCell ref="D35:E35"/>
    <mergeCell ref="B24:B26"/>
    <mergeCell ref="D24:T24"/>
    <mergeCell ref="E25:K25"/>
    <mergeCell ref="L25:T25"/>
    <mergeCell ref="E26:K26"/>
    <mergeCell ref="L26:T26"/>
    <mergeCell ref="B20:B22"/>
    <mergeCell ref="D20:T20"/>
    <mergeCell ref="E21:O21"/>
    <mergeCell ref="P21:T21"/>
    <mergeCell ref="E22:O22"/>
    <mergeCell ref="P22:T22"/>
    <mergeCell ref="Q11:T11"/>
    <mergeCell ref="C12:D12"/>
    <mergeCell ref="E12:N12"/>
    <mergeCell ref="O12:P12"/>
    <mergeCell ref="Q12:S12"/>
    <mergeCell ref="C15:D18"/>
    <mergeCell ref="N15:O15"/>
    <mergeCell ref="P15:S15"/>
    <mergeCell ref="N16:O16"/>
    <mergeCell ref="P16:S16"/>
    <mergeCell ref="N17:O17"/>
    <mergeCell ref="P17:S17"/>
    <mergeCell ref="N18:O18"/>
    <mergeCell ref="P18:S18"/>
    <mergeCell ref="C2:D2"/>
    <mergeCell ref="B4:H4"/>
    <mergeCell ref="I4:L4"/>
    <mergeCell ref="M4:T4"/>
    <mergeCell ref="B5:H5"/>
    <mergeCell ref="I5:L5"/>
    <mergeCell ref="M5:T5"/>
    <mergeCell ref="B7:B18"/>
    <mergeCell ref="C7:E7"/>
    <mergeCell ref="F7:T7"/>
    <mergeCell ref="C8:D8"/>
    <mergeCell ref="E8:T8"/>
    <mergeCell ref="C9:D9"/>
    <mergeCell ref="E9:T9"/>
    <mergeCell ref="C10:D11"/>
    <mergeCell ref="E10:N11"/>
    <mergeCell ref="O10:O11"/>
    <mergeCell ref="C13:D13"/>
    <mergeCell ref="F13:G13"/>
    <mergeCell ref="J13:K13"/>
    <mergeCell ref="N13:O13"/>
    <mergeCell ref="R13:S13"/>
    <mergeCell ref="C14:D14"/>
    <mergeCell ref="Q10:T10"/>
  </mergeCells>
  <phoneticPr fontId="2"/>
  <conditionalFormatting sqref="B45:D46 T45:T46">
    <cfRule type="expression" dxfId="7" priority="5">
      <formula>$C$21=2</formula>
    </cfRule>
  </conditionalFormatting>
  <conditionalFormatting sqref="B28:T37">
    <cfRule type="expression" dxfId="6" priority="2">
      <formula>$C$21=2</formula>
    </cfRule>
  </conditionalFormatting>
  <conditionalFormatting sqref="B39:T44">
    <cfRule type="expression" dxfId="5" priority="1">
      <formula>$C$21=2</formula>
    </cfRule>
  </conditionalFormatting>
  <conditionalFormatting sqref="B48:T78 B80:T84">
    <cfRule type="expression" dxfId="4" priority="6">
      <formula>$C$21=1</formula>
    </cfRule>
  </conditionalFormatting>
  <conditionalFormatting sqref="C60 G61:S65 C62:D65 C66:S66">
    <cfRule type="expression" dxfId="3" priority="4">
      <formula>$C$25=2</formula>
    </cfRule>
  </conditionalFormatting>
  <dataValidations count="4">
    <dataValidation type="list" allowBlank="1" showInputMessage="1" showErrorMessage="1" sqref="E12:N12" xr:uid="{61F376DF-2736-435C-B478-ABA1A243044F}">
      <formula1>"通所リハビリテーション,通所リハビリテーション・介護予防通所リハビリテーション"</formula1>
    </dataValidation>
    <dataValidation type="list" allowBlank="1" showInputMessage="1" sqref="H74:R74" xr:uid="{1236DC6C-9185-4378-A9E4-C0204943684E}">
      <formula1>"○"</formula1>
    </dataValidation>
    <dataValidation imeMode="halfAlpha" allowBlank="1" showInputMessage="1" showErrorMessage="1" sqref="C2:D2 Q12:S12 T14 J13:K13 N13:O13 R13:S13 H62:R66 R14 H54:R57 P14 L14 N14 J14" xr:uid="{3B289115-FE63-4D24-9E00-63785376E430}"/>
    <dataValidation imeMode="hiragana" allowBlank="1" showInputMessage="1" showErrorMessage="1" sqref="P15:S16" xr:uid="{BE9D73C8-F259-4F47-A2C4-681704EEB484}"/>
  </dataValidations>
  <hyperlinks>
    <hyperlink ref="C51:Q51" location="'利用延人員数計算シート（複数単位用）'!A1" display="※" xr:uid="{7AE61637-4967-4900-A8DF-69CE7866BC6A}"/>
  </hyperlinks>
  <printOptions horizontalCentered="1"/>
  <pageMargins left="0.23622047244094491" right="0.23622047244094491" top="0.55118110236220474" bottom="0.55118110236220474" header="0.31496062992125984" footer="0.31496062992125984"/>
  <pageSetup paperSize="9" scale="76" fitToHeight="0" orientation="portrait" r:id="rId1"/>
  <rowBreaks count="1" manualBreakCount="1">
    <brk id="4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5</xdr:col>
                    <xdr:colOff>76200</xdr:colOff>
                    <xdr:row>14</xdr:row>
                    <xdr:rowOff>0</xdr:rowOff>
                  </from>
                  <to>
                    <xdr:col>6</xdr:col>
                    <xdr:colOff>0</xdr:colOff>
                    <xdr:row>15</xdr:row>
                    <xdr:rowOff>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6</xdr:col>
                    <xdr:colOff>76200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7</xdr:col>
                    <xdr:colOff>76200</xdr:colOff>
                    <xdr:row>14</xdr:row>
                    <xdr:rowOff>0</xdr:rowOff>
                  </from>
                  <to>
                    <xdr:col>8</xdr:col>
                    <xdr:colOff>0</xdr:colOff>
                    <xdr:row>15</xdr:row>
                    <xdr:rowOff>0</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8</xdr:col>
                    <xdr:colOff>76200</xdr:colOff>
                    <xdr:row>14</xdr:row>
                    <xdr:rowOff>0</xdr:rowOff>
                  </from>
                  <to>
                    <xdr:col>9</xdr:col>
                    <xdr:colOff>0</xdr:colOff>
                    <xdr:row>15</xdr:row>
                    <xdr:rowOff>0</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from>
                    <xdr:col>9</xdr:col>
                    <xdr:colOff>76200</xdr:colOff>
                    <xdr:row>14</xdr:row>
                    <xdr:rowOff>0</xdr:rowOff>
                  </from>
                  <to>
                    <xdr:col>10</xdr:col>
                    <xdr:colOff>0</xdr:colOff>
                    <xdr:row>15</xdr:row>
                    <xdr:rowOff>0</xdr:rowOff>
                  </to>
                </anchor>
              </controlPr>
            </control>
          </mc:Choice>
        </mc:AlternateContent>
        <mc:AlternateContent xmlns:mc="http://schemas.openxmlformats.org/markup-compatibility/2006">
          <mc:Choice Requires="x14">
            <control shapeId="15366" r:id="rId9" name="Check Box 6">
              <controlPr defaultSize="0" autoFill="0" autoLine="0" autoPict="0">
                <anchor moveWithCells="1">
                  <from>
                    <xdr:col>10</xdr:col>
                    <xdr:colOff>76200</xdr:colOff>
                    <xdr:row>14</xdr:row>
                    <xdr:rowOff>0</xdr:rowOff>
                  </from>
                  <to>
                    <xdr:col>11</xdr:col>
                    <xdr:colOff>0</xdr:colOff>
                    <xdr:row>15</xdr:row>
                    <xdr:rowOff>0</xdr:rowOff>
                  </to>
                </anchor>
              </controlPr>
            </control>
          </mc:Choice>
        </mc:AlternateContent>
        <mc:AlternateContent xmlns:mc="http://schemas.openxmlformats.org/markup-compatibility/2006">
          <mc:Choice Requires="x14">
            <control shapeId="15367" r:id="rId10" name="Check Box 7">
              <controlPr defaultSize="0" autoFill="0" autoLine="0" autoPict="0">
                <anchor moveWithCells="1">
                  <from>
                    <xdr:col>11</xdr:col>
                    <xdr:colOff>76200</xdr:colOff>
                    <xdr:row>14</xdr:row>
                    <xdr:rowOff>0</xdr:rowOff>
                  </from>
                  <to>
                    <xdr:col>12</xdr:col>
                    <xdr:colOff>0</xdr:colOff>
                    <xdr:row>15</xdr:row>
                    <xdr:rowOff>0</xdr:rowOff>
                  </to>
                </anchor>
              </controlPr>
            </control>
          </mc:Choice>
        </mc:AlternateContent>
        <mc:AlternateContent xmlns:mc="http://schemas.openxmlformats.org/markup-compatibility/2006">
          <mc:Choice Requires="x14">
            <control shapeId="15368" r:id="rId11" name="Check Box 8">
              <controlPr defaultSize="0" autoFill="0" autoLine="0" autoPict="0">
                <anchor moveWithCells="1">
                  <from>
                    <xdr:col>12</xdr:col>
                    <xdr:colOff>76200</xdr:colOff>
                    <xdr:row>14</xdr:row>
                    <xdr:rowOff>0</xdr:rowOff>
                  </from>
                  <to>
                    <xdr:col>13</xdr:col>
                    <xdr:colOff>0</xdr:colOff>
                    <xdr:row>15</xdr:row>
                    <xdr:rowOff>0</xdr:rowOff>
                  </to>
                </anchor>
              </controlPr>
            </control>
          </mc:Choice>
        </mc:AlternateContent>
        <mc:AlternateContent xmlns:mc="http://schemas.openxmlformats.org/markup-compatibility/2006">
          <mc:Choice Requires="x14">
            <control shapeId="15369" r:id="rId12" name="Check Box 9">
              <controlPr defaultSize="0" autoFill="0" autoLine="0" autoPict="0">
                <anchor moveWithCells="1">
                  <from>
                    <xdr:col>5</xdr:col>
                    <xdr:colOff>76200</xdr:colOff>
                    <xdr:row>15</xdr:row>
                    <xdr:rowOff>0</xdr:rowOff>
                  </from>
                  <to>
                    <xdr:col>6</xdr:col>
                    <xdr:colOff>0</xdr:colOff>
                    <xdr:row>16</xdr:row>
                    <xdr:rowOff>0</xdr:rowOff>
                  </to>
                </anchor>
              </controlPr>
            </control>
          </mc:Choice>
        </mc:AlternateContent>
        <mc:AlternateContent xmlns:mc="http://schemas.openxmlformats.org/markup-compatibility/2006">
          <mc:Choice Requires="x14">
            <control shapeId="15370" r:id="rId13" name="Check Box 10">
              <controlPr defaultSize="0" autoFill="0" autoLine="0" autoPict="0">
                <anchor moveWithCells="1">
                  <from>
                    <xdr:col>6</xdr:col>
                    <xdr:colOff>76200</xdr:colOff>
                    <xdr:row>15</xdr:row>
                    <xdr:rowOff>0</xdr:rowOff>
                  </from>
                  <to>
                    <xdr:col>7</xdr:col>
                    <xdr:colOff>0</xdr:colOff>
                    <xdr:row>16</xdr:row>
                    <xdr:rowOff>0</xdr:rowOff>
                  </to>
                </anchor>
              </controlPr>
            </control>
          </mc:Choice>
        </mc:AlternateContent>
        <mc:AlternateContent xmlns:mc="http://schemas.openxmlformats.org/markup-compatibility/2006">
          <mc:Choice Requires="x14">
            <control shapeId="15371" r:id="rId14" name="Check Box 11">
              <controlPr defaultSize="0" autoFill="0" autoLine="0" autoPict="0">
                <anchor moveWithCells="1">
                  <from>
                    <xdr:col>7</xdr:col>
                    <xdr:colOff>76200</xdr:colOff>
                    <xdr:row>15</xdr:row>
                    <xdr:rowOff>0</xdr:rowOff>
                  </from>
                  <to>
                    <xdr:col>8</xdr:col>
                    <xdr:colOff>0</xdr:colOff>
                    <xdr:row>16</xdr:row>
                    <xdr:rowOff>0</xdr:rowOff>
                  </to>
                </anchor>
              </controlPr>
            </control>
          </mc:Choice>
        </mc:AlternateContent>
        <mc:AlternateContent xmlns:mc="http://schemas.openxmlformats.org/markup-compatibility/2006">
          <mc:Choice Requires="x14">
            <control shapeId="15372" r:id="rId15" name="Check Box 12">
              <controlPr defaultSize="0" autoFill="0" autoLine="0" autoPict="0">
                <anchor moveWithCells="1">
                  <from>
                    <xdr:col>8</xdr:col>
                    <xdr:colOff>76200</xdr:colOff>
                    <xdr:row>15</xdr:row>
                    <xdr:rowOff>0</xdr:rowOff>
                  </from>
                  <to>
                    <xdr:col>9</xdr:col>
                    <xdr:colOff>0</xdr:colOff>
                    <xdr:row>16</xdr:row>
                    <xdr:rowOff>0</xdr:rowOff>
                  </to>
                </anchor>
              </controlPr>
            </control>
          </mc:Choice>
        </mc:AlternateContent>
        <mc:AlternateContent xmlns:mc="http://schemas.openxmlformats.org/markup-compatibility/2006">
          <mc:Choice Requires="x14">
            <control shapeId="15373" r:id="rId16" name="Check Box 13">
              <controlPr defaultSize="0" autoFill="0" autoLine="0" autoPict="0">
                <anchor moveWithCells="1">
                  <from>
                    <xdr:col>9</xdr:col>
                    <xdr:colOff>76200</xdr:colOff>
                    <xdr:row>15</xdr:row>
                    <xdr:rowOff>0</xdr:rowOff>
                  </from>
                  <to>
                    <xdr:col>10</xdr:col>
                    <xdr:colOff>0</xdr:colOff>
                    <xdr:row>16</xdr:row>
                    <xdr:rowOff>0</xdr:rowOff>
                  </to>
                </anchor>
              </controlPr>
            </control>
          </mc:Choice>
        </mc:AlternateContent>
        <mc:AlternateContent xmlns:mc="http://schemas.openxmlformats.org/markup-compatibility/2006">
          <mc:Choice Requires="x14">
            <control shapeId="15374" r:id="rId17" name="Check Box 14">
              <controlPr defaultSize="0" autoFill="0" autoLine="0" autoPict="0">
                <anchor moveWithCells="1">
                  <from>
                    <xdr:col>10</xdr:col>
                    <xdr:colOff>76200</xdr:colOff>
                    <xdr:row>15</xdr:row>
                    <xdr:rowOff>0</xdr:rowOff>
                  </from>
                  <to>
                    <xdr:col>11</xdr:col>
                    <xdr:colOff>0</xdr:colOff>
                    <xdr:row>16</xdr:row>
                    <xdr:rowOff>0</xdr:rowOff>
                  </to>
                </anchor>
              </controlPr>
            </control>
          </mc:Choice>
        </mc:AlternateContent>
        <mc:AlternateContent xmlns:mc="http://schemas.openxmlformats.org/markup-compatibility/2006">
          <mc:Choice Requires="x14">
            <control shapeId="15375" r:id="rId18" name="Check Box 15">
              <controlPr defaultSize="0" autoFill="0" autoLine="0" autoPict="0">
                <anchor moveWithCells="1">
                  <from>
                    <xdr:col>11</xdr:col>
                    <xdr:colOff>76200</xdr:colOff>
                    <xdr:row>15</xdr:row>
                    <xdr:rowOff>0</xdr:rowOff>
                  </from>
                  <to>
                    <xdr:col>12</xdr:col>
                    <xdr:colOff>0</xdr:colOff>
                    <xdr:row>16</xdr:row>
                    <xdr:rowOff>0</xdr:rowOff>
                  </to>
                </anchor>
              </controlPr>
            </control>
          </mc:Choice>
        </mc:AlternateContent>
        <mc:AlternateContent xmlns:mc="http://schemas.openxmlformats.org/markup-compatibility/2006">
          <mc:Choice Requires="x14">
            <control shapeId="15376" r:id="rId19" name="Check Box 16">
              <controlPr defaultSize="0" autoFill="0" autoLine="0" autoPict="0">
                <anchor moveWithCells="1">
                  <from>
                    <xdr:col>11</xdr:col>
                    <xdr:colOff>76200</xdr:colOff>
                    <xdr:row>16</xdr:row>
                    <xdr:rowOff>0</xdr:rowOff>
                  </from>
                  <to>
                    <xdr:col>12</xdr:col>
                    <xdr:colOff>0</xdr:colOff>
                    <xdr:row>17</xdr:row>
                    <xdr:rowOff>0</xdr:rowOff>
                  </to>
                </anchor>
              </controlPr>
            </control>
          </mc:Choice>
        </mc:AlternateContent>
        <mc:AlternateContent xmlns:mc="http://schemas.openxmlformats.org/markup-compatibility/2006">
          <mc:Choice Requires="x14">
            <control shapeId="15377" r:id="rId20" name="Check Box 17">
              <controlPr defaultSize="0" autoFill="0" autoLine="0" autoPict="0">
                <anchor moveWithCells="1">
                  <from>
                    <xdr:col>10</xdr:col>
                    <xdr:colOff>76200</xdr:colOff>
                    <xdr:row>16</xdr:row>
                    <xdr:rowOff>0</xdr:rowOff>
                  </from>
                  <to>
                    <xdr:col>11</xdr:col>
                    <xdr:colOff>0</xdr:colOff>
                    <xdr:row>17</xdr:row>
                    <xdr:rowOff>0</xdr:rowOff>
                  </to>
                </anchor>
              </controlPr>
            </control>
          </mc:Choice>
        </mc:AlternateContent>
        <mc:AlternateContent xmlns:mc="http://schemas.openxmlformats.org/markup-compatibility/2006">
          <mc:Choice Requires="x14">
            <control shapeId="15378" r:id="rId21" name="Check Box 18">
              <controlPr defaultSize="0" autoFill="0" autoLine="0" autoPict="0">
                <anchor moveWithCells="1">
                  <from>
                    <xdr:col>9</xdr:col>
                    <xdr:colOff>76200</xdr:colOff>
                    <xdr:row>16</xdr:row>
                    <xdr:rowOff>0</xdr:rowOff>
                  </from>
                  <to>
                    <xdr:col>10</xdr:col>
                    <xdr:colOff>0</xdr:colOff>
                    <xdr:row>17</xdr:row>
                    <xdr:rowOff>0</xdr:rowOff>
                  </to>
                </anchor>
              </controlPr>
            </control>
          </mc:Choice>
        </mc:AlternateContent>
        <mc:AlternateContent xmlns:mc="http://schemas.openxmlformats.org/markup-compatibility/2006">
          <mc:Choice Requires="x14">
            <control shapeId="15379" r:id="rId22" name="Check Box 19">
              <controlPr defaultSize="0" autoFill="0" autoLine="0" autoPict="0">
                <anchor moveWithCells="1">
                  <from>
                    <xdr:col>8</xdr:col>
                    <xdr:colOff>76200</xdr:colOff>
                    <xdr:row>16</xdr:row>
                    <xdr:rowOff>0</xdr:rowOff>
                  </from>
                  <to>
                    <xdr:col>9</xdr:col>
                    <xdr:colOff>0</xdr:colOff>
                    <xdr:row>17</xdr:row>
                    <xdr:rowOff>0</xdr:rowOff>
                  </to>
                </anchor>
              </controlPr>
            </control>
          </mc:Choice>
        </mc:AlternateContent>
        <mc:AlternateContent xmlns:mc="http://schemas.openxmlformats.org/markup-compatibility/2006">
          <mc:Choice Requires="x14">
            <control shapeId="15380" r:id="rId23" name="Check Box 20">
              <controlPr defaultSize="0" autoFill="0" autoLine="0" autoPict="0">
                <anchor moveWithCells="1">
                  <from>
                    <xdr:col>7</xdr:col>
                    <xdr:colOff>76200</xdr:colOff>
                    <xdr:row>16</xdr:row>
                    <xdr:rowOff>0</xdr:rowOff>
                  </from>
                  <to>
                    <xdr:col>8</xdr:col>
                    <xdr:colOff>0</xdr:colOff>
                    <xdr:row>17</xdr:row>
                    <xdr:rowOff>0</xdr:rowOff>
                  </to>
                </anchor>
              </controlPr>
            </control>
          </mc:Choice>
        </mc:AlternateContent>
        <mc:AlternateContent xmlns:mc="http://schemas.openxmlformats.org/markup-compatibility/2006">
          <mc:Choice Requires="x14">
            <control shapeId="15381" r:id="rId24" name="Check Box 21">
              <controlPr defaultSize="0" autoFill="0" autoLine="0" autoPict="0">
                <anchor moveWithCells="1">
                  <from>
                    <xdr:col>6</xdr:col>
                    <xdr:colOff>76200</xdr:colOff>
                    <xdr:row>16</xdr:row>
                    <xdr:rowOff>0</xdr:rowOff>
                  </from>
                  <to>
                    <xdr:col>7</xdr:col>
                    <xdr:colOff>0</xdr:colOff>
                    <xdr:row>17</xdr:row>
                    <xdr:rowOff>0</xdr:rowOff>
                  </to>
                </anchor>
              </controlPr>
            </control>
          </mc:Choice>
        </mc:AlternateContent>
        <mc:AlternateContent xmlns:mc="http://schemas.openxmlformats.org/markup-compatibility/2006">
          <mc:Choice Requires="x14">
            <control shapeId="15382" r:id="rId25" name="Check Box 22">
              <controlPr defaultSize="0" autoFill="0" autoLine="0" autoPict="0">
                <anchor moveWithCells="1">
                  <from>
                    <xdr:col>5</xdr:col>
                    <xdr:colOff>76200</xdr:colOff>
                    <xdr:row>16</xdr:row>
                    <xdr:rowOff>0</xdr:rowOff>
                  </from>
                  <to>
                    <xdr:col>6</xdr:col>
                    <xdr:colOff>0</xdr:colOff>
                    <xdr:row>17</xdr:row>
                    <xdr:rowOff>0</xdr:rowOff>
                  </to>
                </anchor>
              </controlPr>
            </control>
          </mc:Choice>
        </mc:AlternateContent>
        <mc:AlternateContent xmlns:mc="http://schemas.openxmlformats.org/markup-compatibility/2006">
          <mc:Choice Requires="x14">
            <control shapeId="15383" r:id="rId26" name="Check Box 23">
              <controlPr defaultSize="0" autoFill="0" autoLine="0" autoPict="0">
                <anchor moveWithCells="1">
                  <from>
                    <xdr:col>5</xdr:col>
                    <xdr:colOff>76200</xdr:colOff>
                    <xdr:row>17</xdr:row>
                    <xdr:rowOff>0</xdr:rowOff>
                  </from>
                  <to>
                    <xdr:col>6</xdr:col>
                    <xdr:colOff>0</xdr:colOff>
                    <xdr:row>18</xdr:row>
                    <xdr:rowOff>0</xdr:rowOff>
                  </to>
                </anchor>
              </controlPr>
            </control>
          </mc:Choice>
        </mc:AlternateContent>
        <mc:AlternateContent xmlns:mc="http://schemas.openxmlformats.org/markup-compatibility/2006">
          <mc:Choice Requires="x14">
            <control shapeId="15384" r:id="rId27" name="Check Box 24">
              <controlPr defaultSize="0" autoFill="0" autoLine="0" autoPict="0">
                <anchor moveWithCells="1">
                  <from>
                    <xdr:col>6</xdr:col>
                    <xdr:colOff>76200</xdr:colOff>
                    <xdr:row>17</xdr:row>
                    <xdr:rowOff>0</xdr:rowOff>
                  </from>
                  <to>
                    <xdr:col>7</xdr:col>
                    <xdr:colOff>0</xdr:colOff>
                    <xdr:row>18</xdr:row>
                    <xdr:rowOff>0</xdr:rowOff>
                  </to>
                </anchor>
              </controlPr>
            </control>
          </mc:Choice>
        </mc:AlternateContent>
        <mc:AlternateContent xmlns:mc="http://schemas.openxmlformats.org/markup-compatibility/2006">
          <mc:Choice Requires="x14">
            <control shapeId="15385" r:id="rId28" name="Check Box 25">
              <controlPr defaultSize="0" autoFill="0" autoLine="0" autoPict="0">
                <anchor moveWithCells="1">
                  <from>
                    <xdr:col>7</xdr:col>
                    <xdr:colOff>76200</xdr:colOff>
                    <xdr:row>17</xdr:row>
                    <xdr:rowOff>0</xdr:rowOff>
                  </from>
                  <to>
                    <xdr:col>8</xdr:col>
                    <xdr:colOff>0</xdr:colOff>
                    <xdr:row>18</xdr:row>
                    <xdr:rowOff>0</xdr:rowOff>
                  </to>
                </anchor>
              </controlPr>
            </control>
          </mc:Choice>
        </mc:AlternateContent>
        <mc:AlternateContent xmlns:mc="http://schemas.openxmlformats.org/markup-compatibility/2006">
          <mc:Choice Requires="x14">
            <control shapeId="15386" r:id="rId29" name="Check Box 26">
              <controlPr defaultSize="0" autoFill="0" autoLine="0" autoPict="0">
                <anchor moveWithCells="1">
                  <from>
                    <xdr:col>8</xdr:col>
                    <xdr:colOff>76200</xdr:colOff>
                    <xdr:row>17</xdr:row>
                    <xdr:rowOff>0</xdr:rowOff>
                  </from>
                  <to>
                    <xdr:col>9</xdr:col>
                    <xdr:colOff>0</xdr:colOff>
                    <xdr:row>18</xdr:row>
                    <xdr:rowOff>0</xdr:rowOff>
                  </to>
                </anchor>
              </controlPr>
            </control>
          </mc:Choice>
        </mc:AlternateContent>
        <mc:AlternateContent xmlns:mc="http://schemas.openxmlformats.org/markup-compatibility/2006">
          <mc:Choice Requires="x14">
            <control shapeId="15387" r:id="rId30" name="Check Box 27">
              <controlPr defaultSize="0" autoFill="0" autoLine="0" autoPict="0">
                <anchor moveWithCells="1">
                  <from>
                    <xdr:col>9</xdr:col>
                    <xdr:colOff>76200</xdr:colOff>
                    <xdr:row>17</xdr:row>
                    <xdr:rowOff>0</xdr:rowOff>
                  </from>
                  <to>
                    <xdr:col>10</xdr:col>
                    <xdr:colOff>0</xdr:colOff>
                    <xdr:row>18</xdr:row>
                    <xdr:rowOff>0</xdr:rowOff>
                  </to>
                </anchor>
              </controlPr>
            </control>
          </mc:Choice>
        </mc:AlternateContent>
        <mc:AlternateContent xmlns:mc="http://schemas.openxmlformats.org/markup-compatibility/2006">
          <mc:Choice Requires="x14">
            <control shapeId="15388" r:id="rId31" name="Check Box 28">
              <controlPr defaultSize="0" autoFill="0" autoLine="0" autoPict="0">
                <anchor moveWithCells="1">
                  <from>
                    <xdr:col>10</xdr:col>
                    <xdr:colOff>76200</xdr:colOff>
                    <xdr:row>17</xdr:row>
                    <xdr:rowOff>0</xdr:rowOff>
                  </from>
                  <to>
                    <xdr:col>11</xdr:col>
                    <xdr:colOff>0</xdr:colOff>
                    <xdr:row>18</xdr:row>
                    <xdr:rowOff>0</xdr:rowOff>
                  </to>
                </anchor>
              </controlPr>
            </control>
          </mc:Choice>
        </mc:AlternateContent>
        <mc:AlternateContent xmlns:mc="http://schemas.openxmlformats.org/markup-compatibility/2006">
          <mc:Choice Requires="x14">
            <control shapeId="15389" r:id="rId32" name="Check Box 29">
              <controlPr defaultSize="0" autoFill="0" autoLine="0" autoPict="0">
                <anchor moveWithCells="1">
                  <from>
                    <xdr:col>11</xdr:col>
                    <xdr:colOff>76200</xdr:colOff>
                    <xdr:row>17</xdr:row>
                    <xdr:rowOff>0</xdr:rowOff>
                  </from>
                  <to>
                    <xdr:col>12</xdr:col>
                    <xdr:colOff>0</xdr:colOff>
                    <xdr:row>18</xdr:row>
                    <xdr:rowOff>0</xdr:rowOff>
                  </to>
                </anchor>
              </controlPr>
            </control>
          </mc:Choice>
        </mc:AlternateContent>
        <mc:AlternateContent xmlns:mc="http://schemas.openxmlformats.org/markup-compatibility/2006">
          <mc:Choice Requires="x14">
            <control shapeId="15390" r:id="rId33" name="Check Box 30">
              <controlPr defaultSize="0" autoFill="0" autoLine="0" autoPict="0">
                <anchor moveWithCells="1">
                  <from>
                    <xdr:col>12</xdr:col>
                    <xdr:colOff>76200</xdr:colOff>
                    <xdr:row>17</xdr:row>
                    <xdr:rowOff>0</xdr:rowOff>
                  </from>
                  <to>
                    <xdr:col>13</xdr:col>
                    <xdr:colOff>0</xdr:colOff>
                    <xdr:row>18</xdr:row>
                    <xdr:rowOff>0</xdr:rowOff>
                  </to>
                </anchor>
              </controlPr>
            </control>
          </mc:Choice>
        </mc:AlternateContent>
        <mc:AlternateContent xmlns:mc="http://schemas.openxmlformats.org/markup-compatibility/2006">
          <mc:Choice Requires="x14">
            <control shapeId="15391" r:id="rId34" name="Check Box 31">
              <controlPr defaultSize="0" autoFill="0" autoLine="0" autoPict="0">
                <anchor moveWithCells="1">
                  <from>
                    <xdr:col>12</xdr:col>
                    <xdr:colOff>76200</xdr:colOff>
                    <xdr:row>16</xdr:row>
                    <xdr:rowOff>0</xdr:rowOff>
                  </from>
                  <to>
                    <xdr:col>13</xdr:col>
                    <xdr:colOff>0</xdr:colOff>
                    <xdr:row>17</xdr:row>
                    <xdr:rowOff>0</xdr:rowOff>
                  </to>
                </anchor>
              </controlPr>
            </control>
          </mc:Choice>
        </mc:AlternateContent>
        <mc:AlternateContent xmlns:mc="http://schemas.openxmlformats.org/markup-compatibility/2006">
          <mc:Choice Requires="x14">
            <control shapeId="15392" r:id="rId35" name="Check Box 32">
              <controlPr defaultSize="0" autoFill="0" autoLine="0" autoPict="0">
                <anchor moveWithCells="1">
                  <from>
                    <xdr:col>12</xdr:col>
                    <xdr:colOff>76200</xdr:colOff>
                    <xdr:row>15</xdr:row>
                    <xdr:rowOff>0</xdr:rowOff>
                  </from>
                  <to>
                    <xdr:col>13</xdr:col>
                    <xdr:colOff>0</xdr:colOff>
                    <xdr:row>16</xdr:row>
                    <xdr:rowOff>0</xdr:rowOff>
                  </to>
                </anchor>
              </controlPr>
            </control>
          </mc:Choice>
        </mc:AlternateContent>
        <mc:AlternateContent xmlns:mc="http://schemas.openxmlformats.org/markup-compatibility/2006">
          <mc:Choice Requires="x14">
            <control shapeId="15393" r:id="rId36" name="Group Box 33">
              <controlPr defaultSize="0" autoFill="0" autoPict="0">
                <anchor moveWithCells="1">
                  <from>
                    <xdr:col>2</xdr:col>
                    <xdr:colOff>0</xdr:colOff>
                    <xdr:row>20</xdr:row>
                    <xdr:rowOff>0</xdr:rowOff>
                  </from>
                  <to>
                    <xdr:col>3</xdr:col>
                    <xdr:colOff>0</xdr:colOff>
                    <xdr:row>22</xdr:row>
                    <xdr:rowOff>0</xdr:rowOff>
                  </to>
                </anchor>
              </controlPr>
            </control>
          </mc:Choice>
        </mc:AlternateContent>
        <mc:AlternateContent xmlns:mc="http://schemas.openxmlformats.org/markup-compatibility/2006">
          <mc:Choice Requires="x14">
            <control shapeId="15394" r:id="rId37" name="Option Button 34">
              <controlPr defaultSize="0" autoFill="0" autoLine="0" autoPict="0">
                <anchor moveWithCells="1">
                  <from>
                    <xdr:col>2</xdr:col>
                    <xdr:colOff>142875</xdr:colOff>
                    <xdr:row>20</xdr:row>
                    <xdr:rowOff>0</xdr:rowOff>
                  </from>
                  <to>
                    <xdr:col>2</xdr:col>
                    <xdr:colOff>361950</xdr:colOff>
                    <xdr:row>21</xdr:row>
                    <xdr:rowOff>0</xdr:rowOff>
                  </to>
                </anchor>
              </controlPr>
            </control>
          </mc:Choice>
        </mc:AlternateContent>
        <mc:AlternateContent xmlns:mc="http://schemas.openxmlformats.org/markup-compatibility/2006">
          <mc:Choice Requires="x14">
            <control shapeId="15395" r:id="rId38" name="Option Button 35">
              <controlPr defaultSize="0" autoFill="0" autoLine="0" autoPict="0">
                <anchor moveWithCells="1">
                  <from>
                    <xdr:col>2</xdr:col>
                    <xdr:colOff>142875</xdr:colOff>
                    <xdr:row>21</xdr:row>
                    <xdr:rowOff>0</xdr:rowOff>
                  </from>
                  <to>
                    <xdr:col>2</xdr:col>
                    <xdr:colOff>361950</xdr:colOff>
                    <xdr:row>22</xdr:row>
                    <xdr:rowOff>0</xdr:rowOff>
                  </to>
                </anchor>
              </controlPr>
            </control>
          </mc:Choice>
        </mc:AlternateContent>
        <mc:AlternateContent xmlns:mc="http://schemas.openxmlformats.org/markup-compatibility/2006">
          <mc:Choice Requires="x14">
            <control shapeId="15399" r:id="rId39" name="Group Box 39">
              <controlPr defaultSize="0" autoFill="0" autoPict="0">
                <anchor moveWithCells="1">
                  <from>
                    <xdr:col>2</xdr:col>
                    <xdr:colOff>0</xdr:colOff>
                    <xdr:row>24</xdr:row>
                    <xdr:rowOff>0</xdr:rowOff>
                  </from>
                  <to>
                    <xdr:col>3</xdr:col>
                    <xdr:colOff>0</xdr:colOff>
                    <xdr:row>26</xdr:row>
                    <xdr:rowOff>0</xdr:rowOff>
                  </to>
                </anchor>
              </controlPr>
            </control>
          </mc:Choice>
        </mc:AlternateContent>
        <mc:AlternateContent xmlns:mc="http://schemas.openxmlformats.org/markup-compatibility/2006">
          <mc:Choice Requires="x14">
            <control shapeId="15400" r:id="rId40" name="Option Button 40">
              <controlPr defaultSize="0" autoFill="0" autoLine="0" autoPict="0">
                <anchor moveWithCells="1">
                  <from>
                    <xdr:col>2</xdr:col>
                    <xdr:colOff>142875</xdr:colOff>
                    <xdr:row>24</xdr:row>
                    <xdr:rowOff>0</xdr:rowOff>
                  </from>
                  <to>
                    <xdr:col>2</xdr:col>
                    <xdr:colOff>361950</xdr:colOff>
                    <xdr:row>25</xdr:row>
                    <xdr:rowOff>0</xdr:rowOff>
                  </to>
                </anchor>
              </controlPr>
            </control>
          </mc:Choice>
        </mc:AlternateContent>
        <mc:AlternateContent xmlns:mc="http://schemas.openxmlformats.org/markup-compatibility/2006">
          <mc:Choice Requires="x14">
            <control shapeId="15401" r:id="rId41" name="Option Button 41">
              <controlPr defaultSize="0" autoFill="0" autoLine="0" autoPict="0">
                <anchor moveWithCells="1">
                  <from>
                    <xdr:col>2</xdr:col>
                    <xdr:colOff>142875</xdr:colOff>
                    <xdr:row>25</xdr:row>
                    <xdr:rowOff>0</xdr:rowOff>
                  </from>
                  <to>
                    <xdr:col>2</xdr:col>
                    <xdr:colOff>361950</xdr:colOff>
                    <xdr:row>26</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CBBA6-656F-4D94-97B6-6E6F543CD230}">
  <sheetPr>
    <pageSetUpPr fitToPage="1"/>
  </sheetPr>
  <dimension ref="A1:AF83"/>
  <sheetViews>
    <sheetView showZeros="0" view="pageBreakPreview" zoomScaleNormal="90" zoomScaleSheetLayoutView="100" workbookViewId="0">
      <selection activeCell="C2" sqref="C2:D2"/>
    </sheetView>
  </sheetViews>
  <sheetFormatPr defaultRowHeight="13.5" x14ac:dyDescent="0.15"/>
  <cols>
    <col min="1" max="1" width="2.625" style="67" customWidth="1"/>
    <col min="2" max="2" width="6.625" style="67" customWidth="1"/>
    <col min="3" max="20" width="6.625" style="68" customWidth="1"/>
    <col min="21" max="21" width="2.625" style="67" customWidth="1"/>
    <col min="22" max="22" width="5" style="141" customWidth="1"/>
    <col min="23" max="16384" width="9" style="68"/>
  </cols>
  <sheetData>
    <row r="1" spans="1:22" ht="9.9499999999999993" customHeight="1" x14ac:dyDescent="0.2">
      <c r="A1" s="159"/>
      <c r="B1" s="159"/>
      <c r="C1" s="159"/>
      <c r="D1" s="159"/>
      <c r="E1" s="159"/>
      <c r="F1" s="159"/>
      <c r="G1" s="159"/>
      <c r="H1" s="159"/>
      <c r="I1" s="159"/>
      <c r="J1" s="159"/>
      <c r="K1" s="159"/>
      <c r="L1" s="159"/>
      <c r="M1" s="159"/>
      <c r="N1" s="159"/>
      <c r="O1" s="159"/>
      <c r="P1" s="159"/>
      <c r="Q1" s="159"/>
      <c r="R1" s="159"/>
      <c r="S1" s="159"/>
      <c r="T1" s="159"/>
      <c r="U1" s="159"/>
      <c r="V1" s="11"/>
    </row>
    <row r="2" spans="1:22" ht="20.100000000000001" customHeight="1" x14ac:dyDescent="0.2">
      <c r="B2" s="159" t="str">
        <f>'事業所規模点検書（通所リハビリテーション等）'!B2</f>
        <v>令和</v>
      </c>
      <c r="C2" s="418">
        <f>'【記入例（既存等）】①'!C2:D2</f>
        <v>8</v>
      </c>
      <c r="D2" s="418"/>
      <c r="E2" s="53" t="s">
        <v>63</v>
      </c>
      <c r="F2" s="53"/>
      <c r="G2" s="419" t="s">
        <v>145</v>
      </c>
      <c r="H2" s="419"/>
      <c r="I2" s="419"/>
      <c r="J2" s="419"/>
      <c r="K2" s="419"/>
      <c r="L2" s="419"/>
      <c r="M2" s="419"/>
      <c r="N2" s="419"/>
      <c r="O2" s="419"/>
      <c r="P2" s="419"/>
      <c r="Q2" s="419"/>
      <c r="R2" s="419"/>
      <c r="S2" s="419"/>
      <c r="T2" s="419"/>
      <c r="U2" s="24"/>
      <c r="V2" s="11"/>
    </row>
    <row r="3" spans="1:22" ht="9.9499999999999993" customHeight="1" thickBot="1" x14ac:dyDescent="0.25">
      <c r="A3" s="159"/>
      <c r="B3" s="159"/>
      <c r="C3" s="159"/>
      <c r="D3" s="159"/>
      <c r="E3" s="159"/>
      <c r="F3" s="159"/>
      <c r="G3" s="159"/>
      <c r="H3" s="159"/>
      <c r="I3" s="159"/>
      <c r="J3" s="159"/>
      <c r="K3" s="159"/>
      <c r="L3" s="159"/>
      <c r="M3" s="159"/>
      <c r="N3" s="159"/>
      <c r="O3" s="159"/>
      <c r="P3" s="159"/>
      <c r="Q3" s="159"/>
      <c r="R3" s="159"/>
      <c r="S3" s="159"/>
      <c r="T3" s="159"/>
      <c r="U3" s="159"/>
      <c r="V3" s="11"/>
    </row>
    <row r="4" spans="1:22" ht="20.100000000000001" customHeight="1" x14ac:dyDescent="0.15">
      <c r="A4" s="93"/>
      <c r="B4" s="56"/>
      <c r="C4" s="48" t="s">
        <v>73</v>
      </c>
      <c r="D4" s="259" t="s">
        <v>114</v>
      </c>
      <c r="E4" s="259"/>
      <c r="F4" s="259"/>
      <c r="G4" s="259"/>
      <c r="H4" s="259"/>
      <c r="I4" s="259"/>
      <c r="J4" s="259"/>
      <c r="K4" s="259"/>
      <c r="L4" s="259"/>
      <c r="M4" s="259"/>
      <c r="N4" s="259"/>
      <c r="O4" s="259"/>
      <c r="P4" s="259"/>
      <c r="Q4" s="259"/>
      <c r="R4" s="259"/>
      <c r="S4" s="259"/>
      <c r="T4" s="260"/>
      <c r="U4" s="25"/>
      <c r="V4" s="129"/>
    </row>
    <row r="5" spans="1:22" ht="20.100000000000001" customHeight="1" x14ac:dyDescent="0.15">
      <c r="A5" s="93"/>
      <c r="B5" s="57"/>
      <c r="C5" s="50" t="s">
        <v>75</v>
      </c>
      <c r="D5" s="255" t="s">
        <v>141</v>
      </c>
      <c r="E5" s="255"/>
      <c r="F5" s="255"/>
      <c r="G5" s="255"/>
      <c r="H5" s="255"/>
      <c r="I5" s="255"/>
      <c r="J5" s="255"/>
      <c r="K5" s="255"/>
      <c r="L5" s="255"/>
      <c r="M5" s="255"/>
      <c r="N5" s="255"/>
      <c r="O5" s="255"/>
      <c r="P5" s="255"/>
      <c r="Q5" s="255"/>
      <c r="R5" s="255"/>
      <c r="S5" s="255"/>
      <c r="T5" s="415"/>
      <c r="U5" s="25"/>
      <c r="V5" s="129"/>
    </row>
    <row r="6" spans="1:22" ht="20.100000000000001" customHeight="1" x14ac:dyDescent="0.15">
      <c r="A6" s="93"/>
      <c r="B6" s="60"/>
      <c r="C6" s="61" t="s">
        <v>75</v>
      </c>
      <c r="D6" s="416" t="s">
        <v>106</v>
      </c>
      <c r="E6" s="416"/>
      <c r="F6" s="416"/>
      <c r="G6" s="416"/>
      <c r="H6" s="416"/>
      <c r="I6" s="416"/>
      <c r="J6" s="416"/>
      <c r="K6" s="416"/>
      <c r="L6" s="416"/>
      <c r="M6" s="416"/>
      <c r="N6" s="416"/>
      <c r="O6" s="416"/>
      <c r="P6" s="416"/>
      <c r="Q6" s="416"/>
      <c r="R6" s="416"/>
      <c r="S6" s="416"/>
      <c r="T6" s="417"/>
      <c r="U6" s="25"/>
      <c r="V6" s="129"/>
    </row>
    <row r="7" spans="1:22" s="97" customFormat="1" ht="9.9499999999999993" customHeight="1" x14ac:dyDescent="0.15">
      <c r="A7" s="93"/>
      <c r="B7" s="62"/>
      <c r="C7" s="136"/>
      <c r="D7" s="136"/>
      <c r="E7" s="136"/>
      <c r="F7" s="136"/>
      <c r="G7" s="136"/>
      <c r="H7" s="136"/>
      <c r="I7" s="136"/>
      <c r="J7" s="136"/>
      <c r="K7" s="136"/>
      <c r="L7" s="136"/>
      <c r="M7" s="136"/>
      <c r="N7" s="136"/>
      <c r="O7" s="136"/>
      <c r="P7" s="136"/>
      <c r="Q7" s="136"/>
      <c r="R7" s="136"/>
      <c r="S7" s="136"/>
      <c r="T7" s="63"/>
      <c r="U7" s="27"/>
      <c r="V7" s="129"/>
    </row>
    <row r="8" spans="1:22" s="70" customFormat="1" ht="20.100000000000001" customHeight="1" x14ac:dyDescent="0.15">
      <c r="A8" s="69"/>
      <c r="B8" s="57"/>
      <c r="C8" s="110" t="s">
        <v>108</v>
      </c>
      <c r="D8" s="236" t="s">
        <v>142</v>
      </c>
      <c r="E8" s="236"/>
      <c r="F8" s="236"/>
      <c r="G8" s="236"/>
      <c r="H8" s="236"/>
      <c r="I8" s="236"/>
      <c r="J8" s="236"/>
      <c r="K8" s="236"/>
      <c r="L8" s="236"/>
      <c r="M8" s="236"/>
      <c r="N8" s="236"/>
      <c r="O8" s="236"/>
      <c r="P8" s="236"/>
      <c r="Q8" s="236"/>
      <c r="R8" s="236"/>
      <c r="S8" s="236"/>
      <c r="T8" s="111"/>
      <c r="U8" s="69"/>
      <c r="V8" s="129"/>
    </row>
    <row r="9" spans="1:22" s="70" customFormat="1" ht="30" customHeight="1" x14ac:dyDescent="0.15">
      <c r="A9" s="69"/>
      <c r="B9" s="57"/>
      <c r="C9" s="110" t="s">
        <v>109</v>
      </c>
      <c r="D9" s="236" t="s">
        <v>166</v>
      </c>
      <c r="E9" s="236"/>
      <c r="F9" s="236"/>
      <c r="G9" s="236"/>
      <c r="H9" s="236"/>
      <c r="I9" s="236"/>
      <c r="J9" s="236"/>
      <c r="K9" s="236"/>
      <c r="L9" s="236"/>
      <c r="M9" s="236"/>
      <c r="N9" s="236"/>
      <c r="O9" s="236"/>
      <c r="P9" s="236"/>
      <c r="Q9" s="236"/>
      <c r="R9" s="236"/>
      <c r="S9" s="236"/>
      <c r="T9" s="111"/>
      <c r="U9" s="69"/>
      <c r="V9" s="129"/>
    </row>
    <row r="10" spans="1:22" s="70" customFormat="1" ht="15" customHeight="1" x14ac:dyDescent="0.15">
      <c r="A10" s="69"/>
      <c r="B10" s="57"/>
      <c r="C10" s="109" t="s">
        <v>125</v>
      </c>
      <c r="D10" s="238" t="s">
        <v>170</v>
      </c>
      <c r="E10" s="238"/>
      <c r="F10" s="238"/>
      <c r="G10" s="238"/>
      <c r="H10" s="238"/>
      <c r="I10" s="238"/>
      <c r="J10" s="238"/>
      <c r="K10" s="238"/>
      <c r="L10" s="238"/>
      <c r="M10" s="238"/>
      <c r="N10" s="238"/>
      <c r="O10" s="238"/>
      <c r="P10" s="238"/>
      <c r="Q10" s="238"/>
      <c r="R10" s="238"/>
      <c r="S10" s="238"/>
      <c r="T10" s="111"/>
      <c r="U10" s="69"/>
      <c r="V10" s="129"/>
    </row>
    <row r="11" spans="1:22" s="70" customFormat="1" ht="15" customHeight="1" x14ac:dyDescent="0.15">
      <c r="A11" s="69"/>
      <c r="B11" s="57"/>
      <c r="C11" s="109" t="s">
        <v>126</v>
      </c>
      <c r="D11" s="238" t="s">
        <v>112</v>
      </c>
      <c r="E11" s="238"/>
      <c r="F11" s="238"/>
      <c r="G11" s="238"/>
      <c r="H11" s="238"/>
      <c r="I11" s="238"/>
      <c r="J11" s="238"/>
      <c r="K11" s="238"/>
      <c r="L11" s="238"/>
      <c r="M11" s="238"/>
      <c r="N11" s="238"/>
      <c r="O11" s="238"/>
      <c r="P11" s="238"/>
      <c r="Q11" s="238"/>
      <c r="R11" s="238"/>
      <c r="S11" s="238"/>
      <c r="T11" s="111"/>
      <c r="U11" s="69"/>
      <c r="V11" s="129"/>
    </row>
    <row r="12" spans="1:22" s="114" customFormat="1" ht="35.1" customHeight="1" x14ac:dyDescent="0.15">
      <c r="A12" s="112"/>
      <c r="B12" s="57"/>
      <c r="C12" s="137"/>
      <c r="D12" s="426" t="s">
        <v>110</v>
      </c>
      <c r="E12" s="426"/>
      <c r="F12" s="426"/>
      <c r="G12" s="426"/>
      <c r="H12" s="426"/>
      <c r="I12" s="426"/>
      <c r="J12" s="426"/>
      <c r="K12" s="426"/>
      <c r="L12" s="426"/>
      <c r="M12" s="426"/>
      <c r="N12" s="426"/>
      <c r="O12" s="426"/>
      <c r="P12" s="426"/>
      <c r="Q12" s="426"/>
      <c r="R12" s="426"/>
      <c r="S12" s="426"/>
      <c r="T12" s="157"/>
      <c r="U12" s="112"/>
      <c r="V12" s="129"/>
    </row>
    <row r="13" spans="1:22" s="114" customFormat="1" ht="35.1" customHeight="1" x14ac:dyDescent="0.15">
      <c r="A13" s="112"/>
      <c r="B13" s="60"/>
      <c r="C13" s="138" t="s">
        <v>120</v>
      </c>
      <c r="D13" s="427" t="s">
        <v>113</v>
      </c>
      <c r="E13" s="427"/>
      <c r="F13" s="427"/>
      <c r="G13" s="427"/>
      <c r="H13" s="427"/>
      <c r="I13" s="427"/>
      <c r="J13" s="427"/>
      <c r="K13" s="427"/>
      <c r="L13" s="427"/>
      <c r="M13" s="427"/>
      <c r="N13" s="427"/>
      <c r="O13" s="427"/>
      <c r="P13" s="427"/>
      <c r="Q13" s="427"/>
      <c r="R13" s="139"/>
      <c r="S13" s="139"/>
      <c r="T13" s="140"/>
      <c r="U13" s="112"/>
      <c r="V13" s="129"/>
    </row>
    <row r="14" spans="1:22" ht="20.100000000000001" customHeight="1" x14ac:dyDescent="0.15">
      <c r="A14" s="93"/>
      <c r="B14" s="57"/>
      <c r="C14" s="50"/>
      <c r="D14" s="153"/>
      <c r="E14" s="153"/>
      <c r="F14" s="153"/>
      <c r="G14" s="153"/>
      <c r="H14" s="153"/>
      <c r="I14" s="153"/>
      <c r="J14" s="153"/>
      <c r="K14" s="153"/>
      <c r="L14" s="153"/>
      <c r="M14" s="153"/>
      <c r="N14" s="153"/>
      <c r="O14" s="153"/>
      <c r="P14" s="153"/>
      <c r="Q14" s="153"/>
      <c r="R14" s="297" t="s">
        <v>116</v>
      </c>
      <c r="S14" s="297"/>
      <c r="T14" s="298"/>
      <c r="U14" s="25"/>
      <c r="V14" s="129"/>
    </row>
    <row r="15" spans="1:22" s="97" customFormat="1" ht="20.100000000000001" customHeight="1" x14ac:dyDescent="0.15">
      <c r="A15" s="93"/>
      <c r="B15" s="57"/>
      <c r="C15" s="265" t="s">
        <v>161</v>
      </c>
      <c r="D15" s="261" t="s">
        <v>162</v>
      </c>
      <c r="E15" s="261"/>
      <c r="F15" s="262"/>
      <c r="G15" s="413" t="s">
        <v>13</v>
      </c>
      <c r="H15" s="40"/>
      <c r="I15" s="41"/>
      <c r="J15" s="41"/>
      <c r="K15" s="42" t="str">
        <f>$B$2</f>
        <v>令和</v>
      </c>
      <c r="L15" s="14">
        <f>$C$2-1</f>
        <v>7</v>
      </c>
      <c r="M15" s="41" t="s">
        <v>0</v>
      </c>
      <c r="N15" s="41"/>
      <c r="O15" s="41"/>
      <c r="P15" s="43"/>
      <c r="Q15" s="247" t="str">
        <f>$B$2&amp;$C$2&amp;M15</f>
        <v>令和8年</v>
      </c>
      <c r="R15" s="249"/>
      <c r="S15" s="388" t="s">
        <v>17</v>
      </c>
      <c r="T15" s="30"/>
      <c r="U15" s="26"/>
      <c r="V15" s="129"/>
    </row>
    <row r="16" spans="1:22" s="97" customFormat="1" ht="20.100000000000001" customHeight="1" x14ac:dyDescent="0.15">
      <c r="A16" s="93"/>
      <c r="B16" s="57"/>
      <c r="C16" s="266"/>
      <c r="D16" s="263"/>
      <c r="E16" s="263"/>
      <c r="F16" s="264"/>
      <c r="G16" s="414"/>
      <c r="H16" s="151" t="s">
        <v>12</v>
      </c>
      <c r="I16" s="12" t="s">
        <v>11</v>
      </c>
      <c r="J16" s="151" t="s">
        <v>10</v>
      </c>
      <c r="K16" s="12" t="s">
        <v>9</v>
      </c>
      <c r="L16" s="12" t="s">
        <v>8</v>
      </c>
      <c r="M16" s="152" t="s">
        <v>7</v>
      </c>
      <c r="N16" s="151" t="s">
        <v>6</v>
      </c>
      <c r="O16" s="12" t="s">
        <v>5</v>
      </c>
      <c r="P16" s="12" t="s">
        <v>4</v>
      </c>
      <c r="Q16" s="151" t="s">
        <v>3</v>
      </c>
      <c r="R16" s="12" t="s">
        <v>2</v>
      </c>
      <c r="S16" s="389"/>
      <c r="T16" s="30"/>
      <c r="U16" s="26"/>
      <c r="V16" s="129"/>
    </row>
    <row r="17" spans="1:32" s="97" customFormat="1" ht="27.75" customHeight="1" x14ac:dyDescent="0.15">
      <c r="A17" s="93"/>
      <c r="B17" s="57"/>
      <c r="C17" s="300" t="s">
        <v>147</v>
      </c>
      <c r="D17" s="301"/>
      <c r="E17" s="301"/>
      <c r="F17" s="302"/>
      <c r="G17" s="163">
        <v>0.25</v>
      </c>
      <c r="H17" s="1"/>
      <c r="I17" s="2"/>
      <c r="J17" s="2"/>
      <c r="K17" s="2"/>
      <c r="L17" s="2"/>
      <c r="M17" s="2"/>
      <c r="N17" s="2"/>
      <c r="O17" s="2"/>
      <c r="P17" s="2"/>
      <c r="Q17" s="2"/>
      <c r="R17" s="2"/>
      <c r="S17" s="13"/>
      <c r="T17" s="29"/>
      <c r="U17" s="27"/>
      <c r="V17" s="129"/>
    </row>
    <row r="18" spans="1:32" s="97" customFormat="1" ht="27.75" customHeight="1" x14ac:dyDescent="0.15">
      <c r="A18" s="93"/>
      <c r="B18" s="57"/>
      <c r="C18" s="314" t="s">
        <v>148</v>
      </c>
      <c r="D18" s="315"/>
      <c r="E18" s="315"/>
      <c r="F18" s="316"/>
      <c r="G18" s="8">
        <v>0.5</v>
      </c>
      <c r="H18" s="2"/>
      <c r="I18" s="2"/>
      <c r="J18" s="2"/>
      <c r="K18" s="2"/>
      <c r="L18" s="2"/>
      <c r="M18" s="2"/>
      <c r="N18" s="2"/>
      <c r="O18" s="2"/>
      <c r="P18" s="2"/>
      <c r="Q18" s="2"/>
      <c r="R18" s="2"/>
      <c r="S18" s="13"/>
      <c r="T18" s="29"/>
      <c r="U18" s="27"/>
    </row>
    <row r="19" spans="1:32" s="97" customFormat="1" ht="27.75" customHeight="1" x14ac:dyDescent="0.15">
      <c r="A19" s="93"/>
      <c r="B19" s="57"/>
      <c r="C19" s="428" t="s">
        <v>149</v>
      </c>
      <c r="D19" s="303"/>
      <c r="E19" s="303"/>
      <c r="F19" s="304"/>
      <c r="G19" s="8">
        <v>0.75</v>
      </c>
      <c r="H19" s="176">
        <v>8</v>
      </c>
      <c r="I19" s="177">
        <v>12</v>
      </c>
      <c r="J19" s="177">
        <v>9</v>
      </c>
      <c r="K19" s="177">
        <v>5</v>
      </c>
      <c r="L19" s="177">
        <v>8</v>
      </c>
      <c r="M19" s="177">
        <v>5</v>
      </c>
      <c r="N19" s="177">
        <v>3</v>
      </c>
      <c r="O19" s="177">
        <v>8</v>
      </c>
      <c r="P19" s="177">
        <v>8</v>
      </c>
      <c r="Q19" s="177">
        <v>10</v>
      </c>
      <c r="R19" s="177">
        <v>10</v>
      </c>
      <c r="S19" s="13"/>
      <c r="T19" s="29"/>
      <c r="U19" s="27"/>
      <c r="V19" s="129"/>
    </row>
    <row r="20" spans="1:32" s="97" customFormat="1" ht="27.75" customHeight="1" x14ac:dyDescent="0.15">
      <c r="A20" s="93"/>
      <c r="B20" s="57"/>
      <c r="C20" s="422" t="s">
        <v>150</v>
      </c>
      <c r="D20" s="305"/>
      <c r="E20" s="305"/>
      <c r="F20" s="306"/>
      <c r="G20" s="18">
        <v>1</v>
      </c>
      <c r="H20" s="144">
        <v>260</v>
      </c>
      <c r="I20" s="145">
        <v>273</v>
      </c>
      <c r="J20" s="145">
        <v>267</v>
      </c>
      <c r="K20" s="145">
        <v>278</v>
      </c>
      <c r="L20" s="145">
        <v>259</v>
      </c>
      <c r="M20" s="145">
        <v>265</v>
      </c>
      <c r="N20" s="145">
        <v>263</v>
      </c>
      <c r="O20" s="145">
        <v>245</v>
      </c>
      <c r="P20" s="145">
        <v>240</v>
      </c>
      <c r="Q20" s="145">
        <v>238</v>
      </c>
      <c r="R20" s="145">
        <v>233</v>
      </c>
      <c r="S20" s="13"/>
      <c r="T20" s="29"/>
      <c r="U20" s="27"/>
      <c r="V20" s="129"/>
    </row>
    <row r="21" spans="1:32" s="70" customFormat="1" ht="9.9499999999999993" customHeight="1" x14ac:dyDescent="0.15">
      <c r="A21" s="69"/>
      <c r="B21" s="57"/>
      <c r="C21" s="72"/>
      <c r="D21" s="72"/>
      <c r="E21" s="72"/>
      <c r="F21" s="72"/>
      <c r="G21" s="72"/>
      <c r="H21" s="72"/>
      <c r="I21" s="72"/>
      <c r="J21" s="72"/>
      <c r="K21" s="72"/>
      <c r="L21" s="72"/>
      <c r="M21" s="72"/>
      <c r="N21" s="72"/>
      <c r="O21" s="72"/>
      <c r="P21" s="72"/>
      <c r="Q21" s="72"/>
      <c r="R21" s="72"/>
      <c r="S21" s="72"/>
      <c r="T21" s="101"/>
      <c r="U21" s="69"/>
      <c r="V21" s="129"/>
    </row>
    <row r="22" spans="1:32" s="70" customFormat="1" ht="20.100000000000001" customHeight="1" x14ac:dyDescent="0.15">
      <c r="A22" s="69"/>
      <c r="B22" s="57"/>
      <c r="C22" s="265" t="s">
        <v>164</v>
      </c>
      <c r="D22" s="261" t="s">
        <v>163</v>
      </c>
      <c r="E22" s="261"/>
      <c r="F22" s="262"/>
      <c r="G22" s="72"/>
      <c r="H22" s="72"/>
      <c r="I22" s="72"/>
      <c r="J22" s="72"/>
      <c r="K22" s="72"/>
      <c r="L22" s="72"/>
      <c r="M22" s="72"/>
      <c r="N22" s="72"/>
      <c r="O22" s="72"/>
      <c r="P22" s="72"/>
      <c r="Q22" s="72"/>
      <c r="R22" s="72"/>
      <c r="S22" s="72"/>
      <c r="T22" s="101"/>
      <c r="U22" s="69"/>
      <c r="V22" s="97"/>
      <c r="W22" s="97"/>
      <c r="X22" s="97"/>
      <c r="Y22" s="97"/>
      <c r="Z22" s="97"/>
      <c r="AA22" s="97"/>
      <c r="AB22" s="97"/>
      <c r="AC22" s="97"/>
      <c r="AD22" s="97"/>
      <c r="AE22" s="97"/>
      <c r="AF22" s="97"/>
    </row>
    <row r="23" spans="1:32" s="97" customFormat="1" ht="20.100000000000001" customHeight="1" x14ac:dyDescent="0.15">
      <c r="A23" s="93"/>
      <c r="B23" s="57"/>
      <c r="C23" s="266"/>
      <c r="D23" s="263"/>
      <c r="E23" s="263"/>
      <c r="F23" s="264"/>
      <c r="G23" s="168" t="s">
        <v>57</v>
      </c>
      <c r="H23" s="151" t="s">
        <v>12</v>
      </c>
      <c r="I23" s="12" t="s">
        <v>11</v>
      </c>
      <c r="J23" s="151" t="s">
        <v>10</v>
      </c>
      <c r="K23" s="12" t="s">
        <v>9</v>
      </c>
      <c r="L23" s="12" t="s">
        <v>8</v>
      </c>
      <c r="M23" s="152" t="s">
        <v>7</v>
      </c>
      <c r="N23" s="151" t="s">
        <v>6</v>
      </c>
      <c r="O23" s="12" t="s">
        <v>5</v>
      </c>
      <c r="P23" s="12" t="s">
        <v>4</v>
      </c>
      <c r="Q23" s="151" t="s">
        <v>3</v>
      </c>
      <c r="R23" s="12" t="s">
        <v>2</v>
      </c>
      <c r="S23" s="19" t="s">
        <v>58</v>
      </c>
      <c r="T23" s="30"/>
      <c r="U23" s="26"/>
      <c r="V23" s="129"/>
    </row>
    <row r="24" spans="1:32" s="97" customFormat="1" ht="27.75" customHeight="1" x14ac:dyDescent="0.15">
      <c r="A24" s="93"/>
      <c r="B24" s="57"/>
      <c r="C24" s="423" t="s">
        <v>60</v>
      </c>
      <c r="D24" s="307" t="s">
        <v>151</v>
      </c>
      <c r="E24" s="308"/>
      <c r="F24" s="309"/>
      <c r="G24" s="165">
        <v>0.25</v>
      </c>
      <c r="H24" s="173">
        <v>128</v>
      </c>
      <c r="I24" s="146">
        <v>119</v>
      </c>
      <c r="J24" s="174">
        <v>128</v>
      </c>
      <c r="K24" s="146">
        <v>126</v>
      </c>
      <c r="L24" s="146">
        <v>131</v>
      </c>
      <c r="M24" s="175">
        <v>125</v>
      </c>
      <c r="N24" s="174">
        <v>123</v>
      </c>
      <c r="O24" s="146">
        <v>113</v>
      </c>
      <c r="P24" s="146">
        <v>106</v>
      </c>
      <c r="Q24" s="174">
        <v>113</v>
      </c>
      <c r="R24" s="146">
        <v>100</v>
      </c>
      <c r="S24" s="13"/>
      <c r="T24" s="29"/>
      <c r="U24" s="27"/>
      <c r="V24" s="129"/>
    </row>
    <row r="25" spans="1:32" s="97" customFormat="1" ht="27.75" customHeight="1" x14ac:dyDescent="0.15">
      <c r="A25" s="93"/>
      <c r="B25" s="57"/>
      <c r="C25" s="424"/>
      <c r="D25" s="390" t="s">
        <v>152</v>
      </c>
      <c r="E25" s="391"/>
      <c r="F25" s="392"/>
      <c r="G25" s="9">
        <v>0.5</v>
      </c>
      <c r="H25" s="2"/>
      <c r="I25" s="2"/>
      <c r="J25" s="2"/>
      <c r="K25" s="2"/>
      <c r="L25" s="2"/>
      <c r="M25" s="2"/>
      <c r="N25" s="2"/>
      <c r="O25" s="2"/>
      <c r="P25" s="2"/>
      <c r="Q25" s="2"/>
      <c r="R25" s="2"/>
      <c r="S25" s="13"/>
      <c r="T25" s="29"/>
      <c r="U25" s="27"/>
    </row>
    <row r="26" spans="1:32" s="97" customFormat="1" ht="27.75" customHeight="1" x14ac:dyDescent="0.15">
      <c r="A26" s="93"/>
      <c r="B26" s="57"/>
      <c r="C26" s="424"/>
      <c r="D26" s="310" t="s">
        <v>153</v>
      </c>
      <c r="E26" s="311"/>
      <c r="F26" s="312"/>
      <c r="G26" s="9">
        <v>0.75</v>
      </c>
      <c r="H26" s="178"/>
      <c r="I26" s="179"/>
      <c r="J26" s="179"/>
      <c r="K26" s="179"/>
      <c r="L26" s="179"/>
      <c r="M26" s="179"/>
      <c r="N26" s="179"/>
      <c r="O26" s="179"/>
      <c r="P26" s="179"/>
      <c r="Q26" s="179"/>
      <c r="R26" s="179"/>
      <c r="S26" s="13"/>
      <c r="T26" s="29"/>
      <c r="U26" s="27"/>
      <c r="V26" s="129"/>
    </row>
    <row r="27" spans="1:32" s="97" customFormat="1" ht="27.75" customHeight="1" x14ac:dyDescent="0.15">
      <c r="A27" s="93"/>
      <c r="B27" s="57"/>
      <c r="C27" s="425"/>
      <c r="D27" s="408" t="s">
        <v>154</v>
      </c>
      <c r="E27" s="409"/>
      <c r="F27" s="410"/>
      <c r="G27" s="18">
        <v>1</v>
      </c>
      <c r="H27" s="3"/>
      <c r="I27" s="4"/>
      <c r="J27" s="4"/>
      <c r="K27" s="4"/>
      <c r="L27" s="4"/>
      <c r="M27" s="4"/>
      <c r="N27" s="4"/>
      <c r="O27" s="4"/>
      <c r="P27" s="4"/>
      <c r="Q27" s="4"/>
      <c r="R27" s="4"/>
      <c r="S27" s="13"/>
      <c r="T27" s="29"/>
      <c r="U27" s="27"/>
      <c r="V27" s="129"/>
    </row>
    <row r="28" spans="1:32" s="97" customFormat="1" ht="27.75" customHeight="1" x14ac:dyDescent="0.15">
      <c r="A28" s="93"/>
      <c r="B28" s="57"/>
      <c r="C28" s="20" t="s">
        <v>59</v>
      </c>
      <c r="D28" s="256" t="s">
        <v>51</v>
      </c>
      <c r="E28" s="257"/>
      <c r="F28" s="258"/>
      <c r="G28" s="22">
        <v>1</v>
      </c>
      <c r="H28" s="3"/>
      <c r="I28" s="4"/>
      <c r="J28" s="4"/>
      <c r="K28" s="4"/>
      <c r="L28" s="4"/>
      <c r="M28" s="4"/>
      <c r="N28" s="4"/>
      <c r="O28" s="4"/>
      <c r="P28" s="4"/>
      <c r="Q28" s="4"/>
      <c r="R28" s="4"/>
      <c r="S28" s="13"/>
      <c r="T28" s="29"/>
      <c r="U28" s="27"/>
      <c r="V28" s="129"/>
    </row>
    <row r="29" spans="1:32" s="97" customFormat="1" ht="9.9499999999999993" customHeight="1" x14ac:dyDescent="0.15">
      <c r="A29" s="93"/>
      <c r="B29" s="57"/>
      <c r="C29" s="72"/>
      <c r="D29" s="72"/>
      <c r="E29" s="72"/>
      <c r="F29" s="72"/>
      <c r="G29" s="72"/>
      <c r="H29" s="72"/>
      <c r="I29" s="72"/>
      <c r="J29" s="72"/>
      <c r="K29" s="72"/>
      <c r="L29" s="72"/>
      <c r="M29" s="72"/>
      <c r="N29" s="72"/>
      <c r="O29" s="72"/>
      <c r="P29" s="72"/>
      <c r="Q29" s="72"/>
      <c r="R29" s="72"/>
      <c r="S29" s="72"/>
      <c r="T29" s="29"/>
      <c r="U29" s="27"/>
      <c r="V29" s="129"/>
    </row>
    <row r="30" spans="1:32" s="97" customFormat="1" ht="20.100000000000001" customHeight="1" x14ac:dyDescent="0.15">
      <c r="A30" s="93"/>
      <c r="B30" s="57"/>
      <c r="C30" s="233"/>
      <c r="D30" s="233"/>
      <c r="E30" s="233"/>
      <c r="F30" s="233"/>
      <c r="G30" s="156" t="s">
        <v>57</v>
      </c>
      <c r="H30" s="151" t="s">
        <v>12</v>
      </c>
      <c r="I30" s="12" t="s">
        <v>11</v>
      </c>
      <c r="J30" s="151" t="s">
        <v>10</v>
      </c>
      <c r="K30" s="12" t="s">
        <v>9</v>
      </c>
      <c r="L30" s="12" t="s">
        <v>8</v>
      </c>
      <c r="M30" s="152" t="s">
        <v>7</v>
      </c>
      <c r="N30" s="151" t="s">
        <v>6</v>
      </c>
      <c r="O30" s="12" t="s">
        <v>5</v>
      </c>
      <c r="P30" s="12" t="s">
        <v>4</v>
      </c>
      <c r="Q30" s="151" t="s">
        <v>3</v>
      </c>
      <c r="R30" s="12" t="s">
        <v>2</v>
      </c>
      <c r="S30" s="19" t="s">
        <v>58</v>
      </c>
      <c r="T30" s="30"/>
      <c r="U30" s="26"/>
      <c r="V30" s="129"/>
    </row>
    <row r="31" spans="1:32" s="97" customFormat="1" ht="27.75" customHeight="1" x14ac:dyDescent="0.15">
      <c r="A31" s="93"/>
      <c r="B31" s="57"/>
      <c r="C31" s="383" t="s">
        <v>14</v>
      </c>
      <c r="D31" s="384"/>
      <c r="E31" s="384"/>
      <c r="F31" s="384"/>
      <c r="G31" s="385"/>
      <c r="H31" s="59">
        <f>$G$17*H17+$G$18*H18+$G$19*H19+$G$20*H20+$G$24*H24+$G$25*H25+$G$26*H26+$G$27*H27+$G$28*H28</f>
        <v>298</v>
      </c>
      <c r="I31" s="59">
        <f t="shared" ref="I31:R31" si="0">$G$17*I17+$G$18*I18+$G$19*I19+$G$20*I20+$G$24*I24+$G$25*I25+$G$26*I26+$G$27*I27+$G$28*I28</f>
        <v>311.75</v>
      </c>
      <c r="J31" s="59">
        <f t="shared" si="0"/>
        <v>305.75</v>
      </c>
      <c r="K31" s="59">
        <f t="shared" si="0"/>
        <v>313.25</v>
      </c>
      <c r="L31" s="59">
        <f t="shared" si="0"/>
        <v>297.75</v>
      </c>
      <c r="M31" s="59">
        <f t="shared" si="0"/>
        <v>300</v>
      </c>
      <c r="N31" s="59">
        <f t="shared" si="0"/>
        <v>296</v>
      </c>
      <c r="O31" s="59">
        <f t="shared" si="0"/>
        <v>279.25</v>
      </c>
      <c r="P31" s="59">
        <f t="shared" si="0"/>
        <v>272.5</v>
      </c>
      <c r="Q31" s="59">
        <f t="shared" si="0"/>
        <v>273.75</v>
      </c>
      <c r="R31" s="59">
        <f t="shared" si="0"/>
        <v>265.5</v>
      </c>
      <c r="S31" s="13"/>
      <c r="T31" s="29"/>
      <c r="U31" s="27"/>
      <c r="V31" s="129"/>
    </row>
    <row r="32" spans="1:32" s="97" customFormat="1" ht="27.75" customHeight="1" x14ac:dyDescent="0.15">
      <c r="A32" s="93"/>
      <c r="B32" s="57"/>
      <c r="C32" s="430" t="s">
        <v>105</v>
      </c>
      <c r="D32" s="404"/>
      <c r="E32" s="404"/>
      <c r="F32" s="405"/>
      <c r="G32" s="44">
        <v>0.8571428571428571</v>
      </c>
      <c r="H32" s="16"/>
      <c r="I32" s="16"/>
      <c r="J32" s="16"/>
      <c r="K32" s="16"/>
      <c r="L32" s="16"/>
      <c r="M32" s="16"/>
      <c r="N32" s="16"/>
      <c r="O32" s="16"/>
      <c r="P32" s="16"/>
      <c r="Q32" s="16"/>
      <c r="R32" s="16"/>
      <c r="S32" s="15"/>
      <c r="T32" s="29"/>
      <c r="U32" s="27"/>
      <c r="V32" s="129"/>
    </row>
    <row r="33" spans="1:32" s="97" customFormat="1" ht="27.75" customHeight="1" x14ac:dyDescent="0.15">
      <c r="A33" s="93"/>
      <c r="B33" s="57"/>
      <c r="C33" s="431" t="s">
        <v>1</v>
      </c>
      <c r="D33" s="381"/>
      <c r="E33" s="381"/>
      <c r="F33" s="381"/>
      <c r="G33" s="382"/>
      <c r="H33" s="59">
        <f>IF(H32="",H31,ROUND(H31*6/7,2))</f>
        <v>298</v>
      </c>
      <c r="I33" s="59">
        <f t="shared" ref="I33:R33" si="1">IF(I32="",I31,ROUND(I31*6/7,2))</f>
        <v>311.75</v>
      </c>
      <c r="J33" s="59">
        <f t="shared" si="1"/>
        <v>305.75</v>
      </c>
      <c r="K33" s="59">
        <f t="shared" si="1"/>
        <v>313.25</v>
      </c>
      <c r="L33" s="59">
        <f t="shared" si="1"/>
        <v>297.75</v>
      </c>
      <c r="M33" s="59">
        <f>IF(M32="",M31,ROUND(M31*6/7,2))</f>
        <v>300</v>
      </c>
      <c r="N33" s="59">
        <f t="shared" si="1"/>
        <v>296</v>
      </c>
      <c r="O33" s="59">
        <f t="shared" si="1"/>
        <v>279.25</v>
      </c>
      <c r="P33" s="59">
        <f t="shared" si="1"/>
        <v>272.5</v>
      </c>
      <c r="Q33" s="59">
        <f t="shared" si="1"/>
        <v>273.75</v>
      </c>
      <c r="R33" s="59">
        <f t="shared" si="1"/>
        <v>265.5</v>
      </c>
      <c r="S33" s="59">
        <f>SUM(H33:R33)</f>
        <v>3213.5</v>
      </c>
      <c r="T33" s="28" t="s">
        <v>87</v>
      </c>
      <c r="U33" s="69"/>
      <c r="V33" s="129"/>
    </row>
    <row r="34" spans="1:32" ht="30" customHeight="1" thickBot="1" x14ac:dyDescent="0.2">
      <c r="A34" s="93"/>
      <c r="B34" s="57"/>
      <c r="C34" s="317"/>
      <c r="D34" s="291"/>
      <c r="E34" s="291"/>
      <c r="F34" s="291"/>
      <c r="G34" s="291"/>
      <c r="H34" s="291"/>
      <c r="I34" s="291"/>
      <c r="J34" s="291"/>
      <c r="K34" s="291"/>
      <c r="L34" s="291"/>
      <c r="M34" s="291"/>
      <c r="N34" s="291"/>
      <c r="O34" s="291"/>
      <c r="P34" s="294" t="s">
        <v>143</v>
      </c>
      <c r="Q34" s="295"/>
      <c r="R34" s="296"/>
      <c r="S34" s="23">
        <f>COUNTIF(H33:R33,"&gt;0")</f>
        <v>11</v>
      </c>
      <c r="T34" s="28" t="s">
        <v>88</v>
      </c>
      <c r="U34" s="115"/>
      <c r="V34" s="129"/>
    </row>
    <row r="35" spans="1:32" ht="30" customHeight="1" thickBot="1" x14ac:dyDescent="0.2">
      <c r="A35" s="93"/>
      <c r="B35" s="57"/>
      <c r="C35" s="318"/>
      <c r="D35" s="292"/>
      <c r="E35" s="292"/>
      <c r="F35" s="292"/>
      <c r="G35" s="292"/>
      <c r="H35" s="292"/>
      <c r="I35" s="292"/>
      <c r="J35" s="292"/>
      <c r="K35" s="292"/>
      <c r="L35" s="292"/>
      <c r="M35" s="292"/>
      <c r="N35" s="292"/>
      <c r="O35" s="292"/>
      <c r="P35" s="284" t="s">
        <v>90</v>
      </c>
      <c r="Q35" s="285"/>
      <c r="R35" s="285"/>
      <c r="S35" s="65">
        <f>IF(S34&lt;1,"",S33/S34)</f>
        <v>292.13636363636363</v>
      </c>
      <c r="T35" s="17" t="s">
        <v>89</v>
      </c>
      <c r="U35" s="115"/>
      <c r="V35" s="129"/>
    </row>
    <row r="36" spans="1:32" ht="9.9499999999999993" customHeight="1" x14ac:dyDescent="0.15">
      <c r="A36" s="93"/>
      <c r="B36" s="60"/>
      <c r="C36" s="432"/>
      <c r="D36" s="433"/>
      <c r="E36" s="433"/>
      <c r="F36" s="433"/>
      <c r="G36" s="433"/>
      <c r="H36" s="433"/>
      <c r="I36" s="433"/>
      <c r="J36" s="433"/>
      <c r="K36" s="433"/>
      <c r="L36" s="433"/>
      <c r="M36" s="433"/>
      <c r="N36" s="433"/>
      <c r="O36" s="433"/>
      <c r="P36" s="429"/>
      <c r="Q36" s="429"/>
      <c r="R36" s="429"/>
      <c r="S36" s="429"/>
      <c r="T36" s="64"/>
      <c r="U36" s="115"/>
      <c r="V36" s="129"/>
    </row>
    <row r="37" spans="1:32" ht="20.100000000000001" customHeight="1" x14ac:dyDescent="0.15">
      <c r="A37" s="93"/>
      <c r="B37" s="62"/>
      <c r="C37" s="149"/>
      <c r="D37" s="150"/>
      <c r="E37" s="150"/>
      <c r="F37" s="150"/>
      <c r="G37" s="150"/>
      <c r="H37" s="150"/>
      <c r="I37" s="150"/>
      <c r="J37" s="150"/>
      <c r="K37" s="150"/>
      <c r="L37" s="150"/>
      <c r="M37" s="150"/>
      <c r="N37" s="150"/>
      <c r="O37" s="150"/>
      <c r="P37" s="150"/>
      <c r="Q37" s="150"/>
      <c r="R37" s="420" t="s">
        <v>117</v>
      </c>
      <c r="S37" s="420"/>
      <c r="T37" s="421"/>
      <c r="U37" s="25"/>
      <c r="V37" s="129"/>
    </row>
    <row r="38" spans="1:32" s="97" customFormat="1" ht="20.100000000000001" customHeight="1" x14ac:dyDescent="0.15">
      <c r="A38" s="93"/>
      <c r="B38" s="57"/>
      <c r="C38" s="265" t="s">
        <v>161</v>
      </c>
      <c r="D38" s="261" t="s">
        <v>162</v>
      </c>
      <c r="E38" s="261"/>
      <c r="F38" s="262"/>
      <c r="G38" s="413" t="s">
        <v>13</v>
      </c>
      <c r="H38" s="40"/>
      <c r="I38" s="41"/>
      <c r="J38" s="41"/>
      <c r="K38" s="42" t="str">
        <f>$B$2</f>
        <v>令和</v>
      </c>
      <c r="L38" s="14">
        <f>$C$2-1</f>
        <v>7</v>
      </c>
      <c r="M38" s="41" t="s">
        <v>0</v>
      </c>
      <c r="N38" s="41"/>
      <c r="O38" s="41"/>
      <c r="P38" s="43"/>
      <c r="Q38" s="247" t="str">
        <f>$B$2&amp;$C$2&amp;M38</f>
        <v>令和8年</v>
      </c>
      <c r="R38" s="249"/>
      <c r="S38" s="388" t="s">
        <v>17</v>
      </c>
      <c r="T38" s="30"/>
      <c r="U38" s="26"/>
      <c r="V38" s="129"/>
    </row>
    <row r="39" spans="1:32" s="97" customFormat="1" ht="20.100000000000001" customHeight="1" x14ac:dyDescent="0.15">
      <c r="A39" s="93"/>
      <c r="B39" s="57"/>
      <c r="C39" s="266"/>
      <c r="D39" s="263"/>
      <c r="E39" s="263"/>
      <c r="F39" s="264"/>
      <c r="G39" s="414"/>
      <c r="H39" s="151" t="s">
        <v>12</v>
      </c>
      <c r="I39" s="12" t="s">
        <v>11</v>
      </c>
      <c r="J39" s="151" t="s">
        <v>10</v>
      </c>
      <c r="K39" s="12" t="s">
        <v>9</v>
      </c>
      <c r="L39" s="12" t="s">
        <v>8</v>
      </c>
      <c r="M39" s="152" t="s">
        <v>7</v>
      </c>
      <c r="N39" s="151" t="s">
        <v>6</v>
      </c>
      <c r="O39" s="12" t="s">
        <v>5</v>
      </c>
      <c r="P39" s="12" t="s">
        <v>4</v>
      </c>
      <c r="Q39" s="151" t="s">
        <v>3</v>
      </c>
      <c r="R39" s="12" t="s">
        <v>2</v>
      </c>
      <c r="S39" s="389"/>
      <c r="T39" s="30"/>
      <c r="U39" s="26"/>
      <c r="V39" s="129"/>
    </row>
    <row r="40" spans="1:32" s="97" customFormat="1" ht="27.75" customHeight="1" x14ac:dyDescent="0.15">
      <c r="A40" s="93"/>
      <c r="B40" s="57"/>
      <c r="C40" s="300" t="s">
        <v>147</v>
      </c>
      <c r="D40" s="301"/>
      <c r="E40" s="301"/>
      <c r="F40" s="302"/>
      <c r="G40" s="163">
        <v>0.25</v>
      </c>
      <c r="H40" s="1"/>
      <c r="I40" s="2"/>
      <c r="J40" s="2"/>
      <c r="K40" s="2"/>
      <c r="L40" s="2"/>
      <c r="M40" s="2"/>
      <c r="N40" s="2"/>
      <c r="O40" s="2"/>
      <c r="P40" s="2"/>
      <c r="Q40" s="2"/>
      <c r="R40" s="2"/>
      <c r="S40" s="13"/>
      <c r="T40" s="29"/>
      <c r="U40" s="27"/>
      <c r="V40" s="129"/>
    </row>
    <row r="41" spans="1:32" s="97" customFormat="1" ht="27.75" customHeight="1" x14ac:dyDescent="0.15">
      <c r="A41" s="93"/>
      <c r="B41" s="57"/>
      <c r="C41" s="314" t="s">
        <v>148</v>
      </c>
      <c r="D41" s="315"/>
      <c r="E41" s="315"/>
      <c r="F41" s="316"/>
      <c r="G41" s="8">
        <v>0.5</v>
      </c>
      <c r="H41" s="2"/>
      <c r="I41" s="2"/>
      <c r="J41" s="2"/>
      <c r="K41" s="2"/>
      <c r="L41" s="2"/>
      <c r="M41" s="2"/>
      <c r="N41" s="2"/>
      <c r="O41" s="2"/>
      <c r="P41" s="2"/>
      <c r="Q41" s="2"/>
      <c r="R41" s="2"/>
      <c r="S41" s="13"/>
      <c r="T41" s="29"/>
      <c r="U41" s="27"/>
    </row>
    <row r="42" spans="1:32" s="97" customFormat="1" ht="27.75" customHeight="1" x14ac:dyDescent="0.15">
      <c r="A42" s="93"/>
      <c r="B42" s="57"/>
      <c r="C42" s="428" t="s">
        <v>149</v>
      </c>
      <c r="D42" s="303"/>
      <c r="E42" s="303"/>
      <c r="F42" s="304"/>
      <c r="G42" s="8">
        <v>0.75</v>
      </c>
      <c r="H42" s="178"/>
      <c r="I42" s="179"/>
      <c r="J42" s="179"/>
      <c r="K42" s="179"/>
      <c r="L42" s="179"/>
      <c r="M42" s="179"/>
      <c r="N42" s="179"/>
      <c r="O42" s="179"/>
      <c r="P42" s="179"/>
      <c r="Q42" s="179"/>
      <c r="R42" s="179"/>
      <c r="S42" s="13"/>
      <c r="T42" s="29"/>
      <c r="U42" s="27"/>
      <c r="V42" s="129"/>
    </row>
    <row r="43" spans="1:32" s="97" customFormat="1" ht="27.75" customHeight="1" x14ac:dyDescent="0.15">
      <c r="A43" s="93"/>
      <c r="B43" s="57"/>
      <c r="C43" s="422" t="s">
        <v>150</v>
      </c>
      <c r="D43" s="305"/>
      <c r="E43" s="305"/>
      <c r="F43" s="306"/>
      <c r="G43" s="18">
        <v>1</v>
      </c>
      <c r="H43" s="3"/>
      <c r="I43" s="4"/>
      <c r="J43" s="4"/>
      <c r="K43" s="4"/>
      <c r="L43" s="4"/>
      <c r="M43" s="4"/>
      <c r="N43" s="4"/>
      <c r="O43" s="4"/>
      <c r="P43" s="4"/>
      <c r="Q43" s="4"/>
      <c r="R43" s="4"/>
      <c r="S43" s="13"/>
      <c r="T43" s="29"/>
      <c r="U43" s="27"/>
      <c r="V43" s="129"/>
    </row>
    <row r="44" spans="1:32" s="70" customFormat="1" ht="9.9499999999999993" customHeight="1" x14ac:dyDescent="0.15">
      <c r="A44" s="69"/>
      <c r="B44" s="57"/>
      <c r="C44" s="72"/>
      <c r="D44" s="72"/>
      <c r="E44" s="72"/>
      <c r="F44" s="72"/>
      <c r="G44" s="72"/>
      <c r="H44" s="72"/>
      <c r="I44" s="72"/>
      <c r="J44" s="72"/>
      <c r="K44" s="72"/>
      <c r="L44" s="72"/>
      <c r="M44" s="72"/>
      <c r="N44" s="72"/>
      <c r="O44" s="72"/>
      <c r="P44" s="72"/>
      <c r="Q44" s="72"/>
      <c r="R44" s="72"/>
      <c r="S44" s="72"/>
      <c r="T44" s="101"/>
      <c r="U44" s="69"/>
      <c r="V44" s="129"/>
    </row>
    <row r="45" spans="1:32" s="70" customFormat="1" ht="20.100000000000001" customHeight="1" x14ac:dyDescent="0.15">
      <c r="A45" s="69"/>
      <c r="B45" s="57"/>
      <c r="C45" s="265" t="s">
        <v>164</v>
      </c>
      <c r="D45" s="261" t="s">
        <v>163</v>
      </c>
      <c r="E45" s="261"/>
      <c r="F45" s="262"/>
      <c r="G45" s="72"/>
      <c r="H45" s="72"/>
      <c r="I45" s="72"/>
      <c r="J45" s="72"/>
      <c r="K45" s="72"/>
      <c r="L45" s="72"/>
      <c r="M45" s="72"/>
      <c r="N45" s="72"/>
      <c r="O45" s="72"/>
      <c r="P45" s="72"/>
      <c r="Q45" s="72"/>
      <c r="R45" s="72"/>
      <c r="S45" s="72"/>
      <c r="T45" s="101"/>
      <c r="U45" s="69"/>
      <c r="V45" s="97"/>
      <c r="W45" s="97"/>
      <c r="X45" s="97"/>
      <c r="Y45" s="97"/>
      <c r="Z45" s="97"/>
      <c r="AA45" s="97"/>
      <c r="AB45" s="97"/>
      <c r="AC45" s="97"/>
      <c r="AD45" s="97"/>
      <c r="AE45" s="97"/>
      <c r="AF45" s="97"/>
    </row>
    <row r="46" spans="1:32" s="97" customFormat="1" ht="20.100000000000001" customHeight="1" x14ac:dyDescent="0.15">
      <c r="A46" s="93"/>
      <c r="B46" s="57"/>
      <c r="C46" s="266"/>
      <c r="D46" s="263"/>
      <c r="E46" s="263"/>
      <c r="F46" s="264"/>
      <c r="G46" s="168" t="s">
        <v>57</v>
      </c>
      <c r="H46" s="151" t="s">
        <v>12</v>
      </c>
      <c r="I46" s="12" t="s">
        <v>11</v>
      </c>
      <c r="J46" s="151" t="s">
        <v>10</v>
      </c>
      <c r="K46" s="12" t="s">
        <v>9</v>
      </c>
      <c r="L46" s="12" t="s">
        <v>8</v>
      </c>
      <c r="M46" s="152" t="s">
        <v>7</v>
      </c>
      <c r="N46" s="151" t="s">
        <v>6</v>
      </c>
      <c r="O46" s="12" t="s">
        <v>5</v>
      </c>
      <c r="P46" s="12" t="s">
        <v>4</v>
      </c>
      <c r="Q46" s="151" t="s">
        <v>3</v>
      </c>
      <c r="R46" s="12" t="s">
        <v>2</v>
      </c>
      <c r="S46" s="19" t="s">
        <v>58</v>
      </c>
      <c r="T46" s="30"/>
      <c r="U46" s="26"/>
      <c r="V46" s="129"/>
    </row>
    <row r="47" spans="1:32" s="97" customFormat="1" ht="27.75" customHeight="1" x14ac:dyDescent="0.15">
      <c r="A47" s="93"/>
      <c r="B47" s="57"/>
      <c r="C47" s="423" t="s">
        <v>60</v>
      </c>
      <c r="D47" s="307" t="s">
        <v>151</v>
      </c>
      <c r="E47" s="308"/>
      <c r="F47" s="309"/>
      <c r="G47" s="165">
        <v>0.25</v>
      </c>
      <c r="H47" s="1"/>
      <c r="I47" s="2"/>
      <c r="J47" s="2"/>
      <c r="K47" s="2"/>
      <c r="L47" s="2"/>
      <c r="M47" s="2"/>
      <c r="N47" s="2"/>
      <c r="O47" s="2"/>
      <c r="P47" s="2"/>
      <c r="Q47" s="2"/>
      <c r="R47" s="2"/>
      <c r="S47" s="13"/>
      <c r="T47" s="29"/>
      <c r="U47" s="27"/>
      <c r="V47" s="129"/>
    </row>
    <row r="48" spans="1:32" s="97" customFormat="1" ht="27.75" customHeight="1" x14ac:dyDescent="0.15">
      <c r="A48" s="93"/>
      <c r="B48" s="57"/>
      <c r="C48" s="424"/>
      <c r="D48" s="390" t="s">
        <v>152</v>
      </c>
      <c r="E48" s="391"/>
      <c r="F48" s="392"/>
      <c r="G48" s="9">
        <v>0.5</v>
      </c>
      <c r="H48" s="2"/>
      <c r="I48" s="2"/>
      <c r="J48" s="2"/>
      <c r="K48" s="2"/>
      <c r="L48" s="2"/>
      <c r="M48" s="2"/>
      <c r="N48" s="2"/>
      <c r="O48" s="2"/>
      <c r="P48" s="2"/>
      <c r="Q48" s="2"/>
      <c r="R48" s="2"/>
      <c r="S48" s="13"/>
      <c r="T48" s="29"/>
      <c r="U48" s="27"/>
    </row>
    <row r="49" spans="1:22" s="97" customFormat="1" ht="27.75" customHeight="1" x14ac:dyDescent="0.15">
      <c r="A49" s="93"/>
      <c r="B49" s="57"/>
      <c r="C49" s="424"/>
      <c r="D49" s="310" t="s">
        <v>153</v>
      </c>
      <c r="E49" s="311"/>
      <c r="F49" s="312"/>
      <c r="G49" s="9">
        <v>0.75</v>
      </c>
      <c r="H49" s="178"/>
      <c r="I49" s="179"/>
      <c r="J49" s="179"/>
      <c r="K49" s="179"/>
      <c r="L49" s="179"/>
      <c r="M49" s="179"/>
      <c r="N49" s="179"/>
      <c r="O49" s="179"/>
      <c r="P49" s="179"/>
      <c r="Q49" s="179"/>
      <c r="R49" s="179"/>
      <c r="S49" s="13"/>
      <c r="T49" s="29"/>
      <c r="U49" s="27"/>
      <c r="V49" s="129"/>
    </row>
    <row r="50" spans="1:22" s="97" customFormat="1" ht="27.75" customHeight="1" x14ac:dyDescent="0.15">
      <c r="A50" s="93"/>
      <c r="B50" s="57"/>
      <c r="C50" s="425"/>
      <c r="D50" s="408" t="s">
        <v>154</v>
      </c>
      <c r="E50" s="409"/>
      <c r="F50" s="410"/>
      <c r="G50" s="18">
        <v>1</v>
      </c>
      <c r="H50" s="3"/>
      <c r="I50" s="4"/>
      <c r="J50" s="4"/>
      <c r="K50" s="4"/>
      <c r="L50" s="4"/>
      <c r="M50" s="4"/>
      <c r="N50" s="4"/>
      <c r="O50" s="4"/>
      <c r="P50" s="4"/>
      <c r="Q50" s="4"/>
      <c r="R50" s="4"/>
      <c r="S50" s="13"/>
      <c r="T50" s="29"/>
      <c r="U50" s="27"/>
      <c r="V50" s="129"/>
    </row>
    <row r="51" spans="1:22" s="97" customFormat="1" ht="27.75" customHeight="1" x14ac:dyDescent="0.15">
      <c r="A51" s="93"/>
      <c r="B51" s="57"/>
      <c r="C51" s="20" t="s">
        <v>59</v>
      </c>
      <c r="D51" s="256" t="s">
        <v>51</v>
      </c>
      <c r="E51" s="257"/>
      <c r="F51" s="258"/>
      <c r="G51" s="22">
        <v>1</v>
      </c>
      <c r="H51" s="3"/>
      <c r="I51" s="4"/>
      <c r="J51" s="4"/>
      <c r="K51" s="4"/>
      <c r="L51" s="4"/>
      <c r="M51" s="4"/>
      <c r="N51" s="4"/>
      <c r="O51" s="4"/>
      <c r="P51" s="4"/>
      <c r="Q51" s="4"/>
      <c r="R51" s="4"/>
      <c r="S51" s="13"/>
      <c r="T51" s="29"/>
      <c r="U51" s="27"/>
      <c r="V51" s="129"/>
    </row>
    <row r="52" spans="1:22" s="97" customFormat="1" ht="9.9499999999999993" customHeight="1" x14ac:dyDescent="0.15">
      <c r="A52" s="93"/>
      <c r="B52" s="57"/>
      <c r="C52" s="72"/>
      <c r="D52" s="72"/>
      <c r="E52" s="72"/>
      <c r="F52" s="72"/>
      <c r="G52" s="72"/>
      <c r="H52" s="72"/>
      <c r="I52" s="72"/>
      <c r="J52" s="72"/>
      <c r="K52" s="72"/>
      <c r="L52" s="72"/>
      <c r="M52" s="72"/>
      <c r="N52" s="72"/>
      <c r="O52" s="72"/>
      <c r="P52" s="72"/>
      <c r="Q52" s="72"/>
      <c r="R52" s="72"/>
      <c r="S52" s="72"/>
      <c r="T52" s="29"/>
      <c r="U52" s="27"/>
      <c r="V52" s="129"/>
    </row>
    <row r="53" spans="1:22" s="97" customFormat="1" ht="20.100000000000001" customHeight="1" x14ac:dyDescent="0.15">
      <c r="A53" s="93"/>
      <c r="B53" s="57"/>
      <c r="C53" s="233"/>
      <c r="D53" s="233"/>
      <c r="E53" s="233"/>
      <c r="F53" s="233"/>
      <c r="G53" s="156" t="s">
        <v>57</v>
      </c>
      <c r="H53" s="151" t="s">
        <v>12</v>
      </c>
      <c r="I53" s="12" t="s">
        <v>11</v>
      </c>
      <c r="J53" s="151" t="s">
        <v>10</v>
      </c>
      <c r="K53" s="12" t="s">
        <v>9</v>
      </c>
      <c r="L53" s="12" t="s">
        <v>8</v>
      </c>
      <c r="M53" s="152" t="s">
        <v>7</v>
      </c>
      <c r="N53" s="151" t="s">
        <v>6</v>
      </c>
      <c r="O53" s="12" t="s">
        <v>5</v>
      </c>
      <c r="P53" s="12" t="s">
        <v>4</v>
      </c>
      <c r="Q53" s="151" t="s">
        <v>3</v>
      </c>
      <c r="R53" s="12" t="s">
        <v>2</v>
      </c>
      <c r="S53" s="19" t="s">
        <v>58</v>
      </c>
      <c r="T53" s="30"/>
      <c r="U53" s="26"/>
      <c r="V53" s="129"/>
    </row>
    <row r="54" spans="1:22" s="97" customFormat="1" ht="27.75" customHeight="1" x14ac:dyDescent="0.15">
      <c r="A54" s="93"/>
      <c r="B54" s="57"/>
      <c r="C54" s="383" t="s">
        <v>14</v>
      </c>
      <c r="D54" s="384"/>
      <c r="E54" s="384"/>
      <c r="F54" s="384"/>
      <c r="G54" s="385"/>
      <c r="H54" s="59">
        <f>$G$40*H40+$G$41*H41+$G$42*H42+$G$43*H43+$G$47*H47+$G$48*H48+$G$49*H49+$G$50*H50+$G$51*H51</f>
        <v>0</v>
      </c>
      <c r="I54" s="59">
        <f t="shared" ref="I54:R54" si="2">$G$40*I40+$G$41*I41+$G$42*I42+$G$43*I43+$G$47*I47+$G$48*I48+$G$49*I49+$G$50*I50+$G$51*I51</f>
        <v>0</v>
      </c>
      <c r="J54" s="59">
        <f t="shared" si="2"/>
        <v>0</v>
      </c>
      <c r="K54" s="59">
        <f t="shared" si="2"/>
        <v>0</v>
      </c>
      <c r="L54" s="59">
        <f t="shared" si="2"/>
        <v>0</v>
      </c>
      <c r="M54" s="59">
        <f t="shared" si="2"/>
        <v>0</v>
      </c>
      <c r="N54" s="59">
        <f t="shared" si="2"/>
        <v>0</v>
      </c>
      <c r="O54" s="59">
        <f t="shared" si="2"/>
        <v>0</v>
      </c>
      <c r="P54" s="59">
        <f t="shared" si="2"/>
        <v>0</v>
      </c>
      <c r="Q54" s="59">
        <f t="shared" si="2"/>
        <v>0</v>
      </c>
      <c r="R54" s="59">
        <f t="shared" si="2"/>
        <v>0</v>
      </c>
      <c r="S54" s="13"/>
      <c r="T54" s="29"/>
      <c r="U54" s="27"/>
      <c r="V54" s="129"/>
    </row>
    <row r="55" spans="1:22" s="97" customFormat="1" ht="27.75" customHeight="1" x14ac:dyDescent="0.15">
      <c r="A55" s="93"/>
      <c r="B55" s="57"/>
      <c r="C55" s="430" t="s">
        <v>105</v>
      </c>
      <c r="D55" s="404"/>
      <c r="E55" s="404"/>
      <c r="F55" s="405"/>
      <c r="G55" s="44">
        <v>0.8571428571428571</v>
      </c>
      <c r="H55" s="16"/>
      <c r="I55" s="16"/>
      <c r="J55" s="16"/>
      <c r="K55" s="16"/>
      <c r="L55" s="16"/>
      <c r="M55" s="16"/>
      <c r="N55" s="16"/>
      <c r="O55" s="16"/>
      <c r="P55" s="16"/>
      <c r="Q55" s="16"/>
      <c r="R55" s="16"/>
      <c r="S55" s="15"/>
      <c r="T55" s="29"/>
      <c r="U55" s="27"/>
      <c r="V55" s="129"/>
    </row>
    <row r="56" spans="1:22" s="97" customFormat="1" ht="27.75" customHeight="1" x14ac:dyDescent="0.15">
      <c r="A56" s="93"/>
      <c r="B56" s="57"/>
      <c r="C56" s="431" t="s">
        <v>1</v>
      </c>
      <c r="D56" s="381"/>
      <c r="E56" s="381"/>
      <c r="F56" s="381"/>
      <c r="G56" s="382"/>
      <c r="H56" s="59">
        <f>IF(H55="",H54,ROUND(H54*6/7,2))</f>
        <v>0</v>
      </c>
      <c r="I56" s="59">
        <f t="shared" ref="I56:L56" si="3">IF(I55="",I54,ROUND(I54*6/7,2))</f>
        <v>0</v>
      </c>
      <c r="J56" s="59">
        <f t="shared" si="3"/>
        <v>0</v>
      </c>
      <c r="K56" s="59">
        <f t="shared" si="3"/>
        <v>0</v>
      </c>
      <c r="L56" s="59">
        <f t="shared" si="3"/>
        <v>0</v>
      </c>
      <c r="M56" s="59">
        <f>IF(M55="",M54,ROUND(M54*6/7,2))</f>
        <v>0</v>
      </c>
      <c r="N56" s="59">
        <f t="shared" ref="N56:R56" si="4">IF(N55="",N54,ROUND(N54*6/7,2))</f>
        <v>0</v>
      </c>
      <c r="O56" s="59">
        <f t="shared" si="4"/>
        <v>0</v>
      </c>
      <c r="P56" s="59">
        <f t="shared" si="4"/>
        <v>0</v>
      </c>
      <c r="Q56" s="59">
        <f t="shared" si="4"/>
        <v>0</v>
      </c>
      <c r="R56" s="59">
        <f t="shared" si="4"/>
        <v>0</v>
      </c>
      <c r="S56" s="59">
        <f>SUM(H56:R56)</f>
        <v>0</v>
      </c>
      <c r="T56" s="28" t="s">
        <v>87</v>
      </c>
      <c r="U56" s="69"/>
      <c r="V56" s="129"/>
    </row>
    <row r="57" spans="1:22" ht="30" customHeight="1" thickBot="1" x14ac:dyDescent="0.2">
      <c r="A57" s="93"/>
      <c r="B57" s="57"/>
      <c r="C57" s="317"/>
      <c r="D57" s="291"/>
      <c r="E57" s="291"/>
      <c r="F57" s="291"/>
      <c r="G57" s="291"/>
      <c r="H57" s="291"/>
      <c r="I57" s="291"/>
      <c r="J57" s="291"/>
      <c r="K57" s="291"/>
      <c r="L57" s="291"/>
      <c r="M57" s="291"/>
      <c r="N57" s="291"/>
      <c r="O57" s="291"/>
      <c r="P57" s="294" t="s">
        <v>143</v>
      </c>
      <c r="Q57" s="295"/>
      <c r="R57" s="296"/>
      <c r="S57" s="23">
        <f>COUNTIF(H56:R56,"&gt;0")</f>
        <v>0</v>
      </c>
      <c r="T57" s="28" t="s">
        <v>88</v>
      </c>
      <c r="U57" s="115"/>
      <c r="V57" s="129"/>
    </row>
    <row r="58" spans="1:22" ht="30" customHeight="1" thickBot="1" x14ac:dyDescent="0.2">
      <c r="A58" s="93"/>
      <c r="B58" s="57"/>
      <c r="C58" s="318"/>
      <c r="D58" s="292"/>
      <c r="E58" s="292"/>
      <c r="F58" s="292"/>
      <c r="G58" s="292"/>
      <c r="H58" s="292"/>
      <c r="I58" s="292"/>
      <c r="J58" s="292"/>
      <c r="K58" s="292"/>
      <c r="L58" s="292"/>
      <c r="M58" s="292"/>
      <c r="N58" s="292"/>
      <c r="O58" s="292"/>
      <c r="P58" s="284" t="s">
        <v>90</v>
      </c>
      <c r="Q58" s="285"/>
      <c r="R58" s="285"/>
      <c r="S58" s="65" t="str">
        <f>IF(S57&lt;1,"",S56/S57)</f>
        <v/>
      </c>
      <c r="T58" s="17" t="s">
        <v>89</v>
      </c>
      <c r="U58" s="115"/>
      <c r="V58" s="129"/>
    </row>
    <row r="59" spans="1:22" ht="9.9499999999999993" customHeight="1" x14ac:dyDescent="0.15">
      <c r="A59" s="93"/>
      <c r="B59" s="60"/>
      <c r="C59" s="432"/>
      <c r="D59" s="433"/>
      <c r="E59" s="433"/>
      <c r="F59" s="433"/>
      <c r="G59" s="433"/>
      <c r="H59" s="433"/>
      <c r="I59" s="433"/>
      <c r="J59" s="433"/>
      <c r="K59" s="433"/>
      <c r="L59" s="433"/>
      <c r="M59" s="433"/>
      <c r="N59" s="433"/>
      <c r="O59" s="433"/>
      <c r="P59" s="429"/>
      <c r="Q59" s="429"/>
      <c r="R59" s="429"/>
      <c r="S59" s="429"/>
      <c r="T59" s="64"/>
      <c r="U59" s="115"/>
      <c r="V59" s="129"/>
    </row>
    <row r="60" spans="1:22" ht="20.100000000000001" customHeight="1" x14ac:dyDescent="0.15">
      <c r="A60" s="93"/>
      <c r="B60" s="57"/>
      <c r="C60" s="50"/>
      <c r="D60" s="153"/>
      <c r="E60" s="153"/>
      <c r="F60" s="153"/>
      <c r="G60" s="153"/>
      <c r="H60" s="153"/>
      <c r="I60" s="153"/>
      <c r="J60" s="153"/>
      <c r="K60" s="153"/>
      <c r="L60" s="153"/>
      <c r="M60" s="153"/>
      <c r="N60" s="153"/>
      <c r="O60" s="153"/>
      <c r="P60" s="153"/>
      <c r="Q60" s="153"/>
      <c r="R60" s="297" t="s">
        <v>118</v>
      </c>
      <c r="S60" s="297"/>
      <c r="T60" s="298"/>
      <c r="U60" s="25"/>
      <c r="V60" s="129"/>
    </row>
    <row r="61" spans="1:22" s="97" customFormat="1" ht="20.100000000000001" customHeight="1" x14ac:dyDescent="0.15">
      <c r="A61" s="93"/>
      <c r="B61" s="57"/>
      <c r="C61" s="265" t="s">
        <v>161</v>
      </c>
      <c r="D61" s="261" t="s">
        <v>162</v>
      </c>
      <c r="E61" s="261"/>
      <c r="F61" s="262"/>
      <c r="G61" s="413" t="s">
        <v>13</v>
      </c>
      <c r="H61" s="40"/>
      <c r="I61" s="41"/>
      <c r="J61" s="41"/>
      <c r="K61" s="42" t="str">
        <f>$B$2</f>
        <v>令和</v>
      </c>
      <c r="L61" s="14">
        <f>$C$2-1</f>
        <v>7</v>
      </c>
      <c r="M61" s="41" t="s">
        <v>0</v>
      </c>
      <c r="N61" s="41"/>
      <c r="O61" s="41"/>
      <c r="P61" s="43"/>
      <c r="Q61" s="247" t="str">
        <f>$B$2&amp;$C$2&amp;M61</f>
        <v>令和8年</v>
      </c>
      <c r="R61" s="249"/>
      <c r="S61" s="388" t="s">
        <v>17</v>
      </c>
      <c r="T61" s="30"/>
      <c r="U61" s="26"/>
      <c r="V61" s="129"/>
    </row>
    <row r="62" spans="1:22" s="97" customFormat="1" ht="20.100000000000001" customHeight="1" x14ac:dyDescent="0.15">
      <c r="A62" s="93"/>
      <c r="B62" s="57"/>
      <c r="C62" s="266"/>
      <c r="D62" s="263"/>
      <c r="E62" s="263"/>
      <c r="F62" s="264"/>
      <c r="G62" s="414"/>
      <c r="H62" s="151" t="s">
        <v>12</v>
      </c>
      <c r="I62" s="12" t="s">
        <v>11</v>
      </c>
      <c r="J62" s="151" t="s">
        <v>10</v>
      </c>
      <c r="K62" s="12" t="s">
        <v>9</v>
      </c>
      <c r="L62" s="12" t="s">
        <v>8</v>
      </c>
      <c r="M62" s="152" t="s">
        <v>7</v>
      </c>
      <c r="N62" s="151" t="s">
        <v>6</v>
      </c>
      <c r="O62" s="12" t="s">
        <v>5</v>
      </c>
      <c r="P62" s="12" t="s">
        <v>4</v>
      </c>
      <c r="Q62" s="151" t="s">
        <v>3</v>
      </c>
      <c r="R62" s="12" t="s">
        <v>2</v>
      </c>
      <c r="S62" s="389"/>
      <c r="T62" s="30"/>
      <c r="U62" s="26"/>
      <c r="V62" s="129"/>
    </row>
    <row r="63" spans="1:22" s="97" customFormat="1" ht="27.75" customHeight="1" x14ac:dyDescent="0.15">
      <c r="A63" s="93"/>
      <c r="B63" s="57"/>
      <c r="C63" s="300" t="s">
        <v>147</v>
      </c>
      <c r="D63" s="301"/>
      <c r="E63" s="301"/>
      <c r="F63" s="302"/>
      <c r="G63" s="163">
        <v>0.25</v>
      </c>
      <c r="H63" s="1"/>
      <c r="I63" s="2"/>
      <c r="J63" s="2"/>
      <c r="K63" s="2"/>
      <c r="L63" s="2"/>
      <c r="M63" s="2"/>
      <c r="N63" s="2"/>
      <c r="O63" s="2"/>
      <c r="P63" s="2"/>
      <c r="Q63" s="2"/>
      <c r="R63" s="2"/>
      <c r="S63" s="13"/>
      <c r="T63" s="29"/>
      <c r="U63" s="27"/>
      <c r="V63" s="129"/>
    </row>
    <row r="64" spans="1:22" s="97" customFormat="1" ht="27.75" customHeight="1" x14ac:dyDescent="0.15">
      <c r="A64" s="93"/>
      <c r="B64" s="57"/>
      <c r="C64" s="314" t="s">
        <v>148</v>
      </c>
      <c r="D64" s="315"/>
      <c r="E64" s="315"/>
      <c r="F64" s="316"/>
      <c r="G64" s="8">
        <v>0.5</v>
      </c>
      <c r="H64" s="180"/>
      <c r="I64" s="181"/>
      <c r="J64" s="181"/>
      <c r="K64" s="181"/>
      <c r="L64" s="181"/>
      <c r="M64" s="181"/>
      <c r="N64" s="181"/>
      <c r="O64" s="181"/>
      <c r="P64" s="181"/>
      <c r="Q64" s="181"/>
      <c r="R64" s="181"/>
      <c r="S64" s="13"/>
      <c r="T64" s="29"/>
      <c r="U64" s="27"/>
    </row>
    <row r="65" spans="1:32" s="97" customFormat="1" ht="27.75" customHeight="1" x14ac:dyDescent="0.15">
      <c r="A65" s="93"/>
      <c r="B65" s="57"/>
      <c r="C65" s="428" t="s">
        <v>149</v>
      </c>
      <c r="D65" s="303"/>
      <c r="E65" s="303"/>
      <c r="F65" s="304"/>
      <c r="G65" s="8">
        <v>0.75</v>
      </c>
      <c r="H65" s="2"/>
      <c r="I65" s="2"/>
      <c r="J65" s="2"/>
      <c r="K65" s="2"/>
      <c r="L65" s="2"/>
      <c r="M65" s="2"/>
      <c r="N65" s="2"/>
      <c r="O65" s="2"/>
      <c r="P65" s="2"/>
      <c r="Q65" s="2"/>
      <c r="R65" s="2"/>
      <c r="S65" s="13"/>
      <c r="T65" s="29"/>
      <c r="U65" s="27"/>
      <c r="V65" s="129"/>
    </row>
    <row r="66" spans="1:32" s="97" customFormat="1" ht="27.75" customHeight="1" x14ac:dyDescent="0.15">
      <c r="A66" s="93"/>
      <c r="B66" s="57"/>
      <c r="C66" s="422" t="s">
        <v>150</v>
      </c>
      <c r="D66" s="305"/>
      <c r="E66" s="305"/>
      <c r="F66" s="306"/>
      <c r="G66" s="18">
        <v>1</v>
      </c>
      <c r="H66" s="3"/>
      <c r="I66" s="4"/>
      <c r="J66" s="4"/>
      <c r="K66" s="4"/>
      <c r="L66" s="4"/>
      <c r="M66" s="4"/>
      <c r="N66" s="4"/>
      <c r="O66" s="4"/>
      <c r="P66" s="4"/>
      <c r="Q66" s="4"/>
      <c r="R66" s="4"/>
      <c r="S66" s="13"/>
      <c r="T66" s="29"/>
      <c r="U66" s="27"/>
      <c r="V66" s="129"/>
    </row>
    <row r="67" spans="1:32" s="70" customFormat="1" ht="9.9499999999999993" customHeight="1" x14ac:dyDescent="0.15">
      <c r="A67" s="69"/>
      <c r="B67" s="57"/>
      <c r="C67" s="72"/>
      <c r="D67" s="72"/>
      <c r="E67" s="72"/>
      <c r="F67" s="72"/>
      <c r="G67" s="72"/>
      <c r="H67" s="72"/>
      <c r="I67" s="72"/>
      <c r="J67" s="72"/>
      <c r="K67" s="72"/>
      <c r="L67" s="72"/>
      <c r="M67" s="72"/>
      <c r="N67" s="72"/>
      <c r="O67" s="72"/>
      <c r="P67" s="72"/>
      <c r="Q67" s="72"/>
      <c r="R67" s="72"/>
      <c r="S67" s="72"/>
      <c r="T67" s="101"/>
      <c r="U67" s="69"/>
      <c r="V67" s="129"/>
    </row>
    <row r="68" spans="1:32" s="70" customFormat="1" ht="20.100000000000001" customHeight="1" x14ac:dyDescent="0.15">
      <c r="A68" s="69"/>
      <c r="B68" s="57"/>
      <c r="C68" s="265" t="s">
        <v>164</v>
      </c>
      <c r="D68" s="261" t="s">
        <v>163</v>
      </c>
      <c r="E68" s="261"/>
      <c r="F68" s="262"/>
      <c r="G68" s="72"/>
      <c r="H68" s="72"/>
      <c r="I68" s="72"/>
      <c r="J68" s="72"/>
      <c r="K68" s="72"/>
      <c r="L68" s="72"/>
      <c r="M68" s="72"/>
      <c r="N68" s="72"/>
      <c r="O68" s="72"/>
      <c r="P68" s="72"/>
      <c r="Q68" s="72"/>
      <c r="R68" s="72"/>
      <c r="S68" s="72"/>
      <c r="T68" s="101"/>
      <c r="U68" s="69"/>
      <c r="V68" s="97"/>
      <c r="W68" s="97"/>
      <c r="X68" s="97"/>
      <c r="Y68" s="97"/>
      <c r="Z68" s="97"/>
      <c r="AA68" s="97"/>
      <c r="AB68" s="97"/>
      <c r="AC68" s="97"/>
      <c r="AD68" s="97"/>
      <c r="AE68" s="97"/>
      <c r="AF68" s="97"/>
    </row>
    <row r="69" spans="1:32" s="97" customFormat="1" ht="20.100000000000001" customHeight="1" x14ac:dyDescent="0.15">
      <c r="A69" s="93"/>
      <c r="B69" s="57"/>
      <c r="C69" s="266"/>
      <c r="D69" s="263"/>
      <c r="E69" s="263"/>
      <c r="F69" s="264"/>
      <c r="G69" s="168" t="s">
        <v>57</v>
      </c>
      <c r="H69" s="151" t="s">
        <v>12</v>
      </c>
      <c r="I69" s="12" t="s">
        <v>11</v>
      </c>
      <c r="J69" s="151" t="s">
        <v>10</v>
      </c>
      <c r="K69" s="12" t="s">
        <v>9</v>
      </c>
      <c r="L69" s="12" t="s">
        <v>8</v>
      </c>
      <c r="M69" s="152" t="s">
        <v>7</v>
      </c>
      <c r="N69" s="151" t="s">
        <v>6</v>
      </c>
      <c r="O69" s="12" t="s">
        <v>5</v>
      </c>
      <c r="P69" s="12" t="s">
        <v>4</v>
      </c>
      <c r="Q69" s="151" t="s">
        <v>3</v>
      </c>
      <c r="R69" s="12" t="s">
        <v>2</v>
      </c>
      <c r="S69" s="19" t="s">
        <v>58</v>
      </c>
      <c r="T69" s="30"/>
      <c r="U69" s="26"/>
      <c r="V69" s="129"/>
    </row>
    <row r="70" spans="1:32" s="97" customFormat="1" ht="27.75" customHeight="1" x14ac:dyDescent="0.15">
      <c r="A70" s="93"/>
      <c r="B70" s="57"/>
      <c r="C70" s="423" t="s">
        <v>60</v>
      </c>
      <c r="D70" s="307" t="s">
        <v>151</v>
      </c>
      <c r="E70" s="308"/>
      <c r="F70" s="309"/>
      <c r="G70" s="165">
        <v>0.25</v>
      </c>
      <c r="H70" s="1"/>
      <c r="I70" s="2"/>
      <c r="J70" s="2"/>
      <c r="K70" s="2"/>
      <c r="L70" s="2"/>
      <c r="M70" s="2"/>
      <c r="N70" s="2"/>
      <c r="O70" s="2"/>
      <c r="P70" s="2"/>
      <c r="Q70" s="2"/>
      <c r="R70" s="2"/>
      <c r="S70" s="13"/>
      <c r="T70" s="29"/>
      <c r="U70" s="27"/>
      <c r="V70" s="129"/>
    </row>
    <row r="71" spans="1:32" s="97" customFormat="1" ht="27.75" customHeight="1" x14ac:dyDescent="0.15">
      <c r="A71" s="93"/>
      <c r="B71" s="57"/>
      <c r="C71" s="424"/>
      <c r="D71" s="390" t="s">
        <v>152</v>
      </c>
      <c r="E71" s="391"/>
      <c r="F71" s="392"/>
      <c r="G71" s="9">
        <v>0.5</v>
      </c>
      <c r="H71" s="180"/>
      <c r="I71" s="181"/>
      <c r="J71" s="181"/>
      <c r="K71" s="181"/>
      <c r="L71" s="181"/>
      <c r="M71" s="181"/>
      <c r="N71" s="181"/>
      <c r="O71" s="181"/>
      <c r="P71" s="181"/>
      <c r="Q71" s="181"/>
      <c r="R71" s="181"/>
      <c r="S71" s="13"/>
      <c r="T71" s="29"/>
      <c r="U71" s="27"/>
    </row>
    <row r="72" spans="1:32" s="97" customFormat="1" ht="27.75" customHeight="1" x14ac:dyDescent="0.15">
      <c r="A72" s="93"/>
      <c r="B72" s="57"/>
      <c r="C72" s="424"/>
      <c r="D72" s="310" t="s">
        <v>153</v>
      </c>
      <c r="E72" s="311"/>
      <c r="F72" s="312"/>
      <c r="G72" s="9">
        <v>0.75</v>
      </c>
      <c r="H72" s="2"/>
      <c r="I72" s="2"/>
      <c r="J72" s="2"/>
      <c r="K72" s="2"/>
      <c r="L72" s="2"/>
      <c r="M72" s="2"/>
      <c r="N72" s="2"/>
      <c r="O72" s="2"/>
      <c r="P72" s="2"/>
      <c r="Q72" s="2"/>
      <c r="R72" s="2"/>
      <c r="S72" s="13"/>
      <c r="T72" s="29"/>
      <c r="U72" s="27"/>
      <c r="V72" s="129"/>
    </row>
    <row r="73" spans="1:32" s="97" customFormat="1" ht="27.75" customHeight="1" x14ac:dyDescent="0.15">
      <c r="A73" s="93"/>
      <c r="B73" s="57"/>
      <c r="C73" s="425"/>
      <c r="D73" s="408" t="s">
        <v>154</v>
      </c>
      <c r="E73" s="409"/>
      <c r="F73" s="410"/>
      <c r="G73" s="18">
        <v>1</v>
      </c>
      <c r="H73" s="3"/>
      <c r="I73" s="4"/>
      <c r="J73" s="4"/>
      <c r="K73" s="4"/>
      <c r="L73" s="4"/>
      <c r="M73" s="4"/>
      <c r="N73" s="4"/>
      <c r="O73" s="4"/>
      <c r="P73" s="4"/>
      <c r="Q73" s="4"/>
      <c r="R73" s="4"/>
      <c r="S73" s="13"/>
      <c r="T73" s="29"/>
      <c r="U73" s="27"/>
      <c r="V73" s="129"/>
    </row>
    <row r="74" spans="1:32" s="97" customFormat="1" ht="27.75" customHeight="1" x14ac:dyDescent="0.15">
      <c r="A74" s="93"/>
      <c r="B74" s="57"/>
      <c r="C74" s="20" t="s">
        <v>59</v>
      </c>
      <c r="D74" s="256" t="s">
        <v>51</v>
      </c>
      <c r="E74" s="257"/>
      <c r="F74" s="258"/>
      <c r="G74" s="22">
        <v>1</v>
      </c>
      <c r="H74" s="3"/>
      <c r="I74" s="4"/>
      <c r="J74" s="4"/>
      <c r="K74" s="4"/>
      <c r="L74" s="4"/>
      <c r="M74" s="4"/>
      <c r="N74" s="4"/>
      <c r="O74" s="4"/>
      <c r="P74" s="4"/>
      <c r="Q74" s="4"/>
      <c r="R74" s="4"/>
      <c r="S74" s="13"/>
      <c r="T74" s="29"/>
      <c r="U74" s="27"/>
      <c r="V74" s="129"/>
    </row>
    <row r="75" spans="1:32" s="97" customFormat="1" ht="9.9499999999999993" customHeight="1" x14ac:dyDescent="0.15">
      <c r="A75" s="93"/>
      <c r="B75" s="57"/>
      <c r="C75" s="72"/>
      <c r="D75" s="72"/>
      <c r="E75" s="72"/>
      <c r="F75" s="72"/>
      <c r="G75" s="72"/>
      <c r="H75" s="72"/>
      <c r="I75" s="72"/>
      <c r="J75" s="72"/>
      <c r="K75" s="72"/>
      <c r="L75" s="72"/>
      <c r="M75" s="72"/>
      <c r="N75" s="72"/>
      <c r="O75" s="72"/>
      <c r="P75" s="72"/>
      <c r="Q75" s="72"/>
      <c r="R75" s="72"/>
      <c r="S75" s="72"/>
      <c r="T75" s="29"/>
      <c r="U75" s="27"/>
      <c r="V75" s="129"/>
    </row>
    <row r="76" spans="1:32" s="97" customFormat="1" ht="20.100000000000001" customHeight="1" x14ac:dyDescent="0.15">
      <c r="A76" s="93"/>
      <c r="B76" s="57"/>
      <c r="C76" s="233"/>
      <c r="D76" s="233"/>
      <c r="E76" s="233"/>
      <c r="F76" s="233"/>
      <c r="G76" s="156" t="s">
        <v>57</v>
      </c>
      <c r="H76" s="151" t="s">
        <v>12</v>
      </c>
      <c r="I76" s="12" t="s">
        <v>11</v>
      </c>
      <c r="J76" s="151" t="s">
        <v>10</v>
      </c>
      <c r="K76" s="12" t="s">
        <v>9</v>
      </c>
      <c r="L76" s="12" t="s">
        <v>8</v>
      </c>
      <c r="M76" s="152" t="s">
        <v>7</v>
      </c>
      <c r="N76" s="151" t="s">
        <v>6</v>
      </c>
      <c r="O76" s="12" t="s">
        <v>5</v>
      </c>
      <c r="P76" s="12" t="s">
        <v>4</v>
      </c>
      <c r="Q76" s="151" t="s">
        <v>3</v>
      </c>
      <c r="R76" s="12" t="s">
        <v>2</v>
      </c>
      <c r="S76" s="19" t="s">
        <v>58</v>
      </c>
      <c r="T76" s="30"/>
      <c r="U76" s="26"/>
      <c r="V76" s="129"/>
    </row>
    <row r="77" spans="1:32" s="97" customFormat="1" ht="27.75" customHeight="1" x14ac:dyDescent="0.15">
      <c r="A77" s="93"/>
      <c r="B77" s="57"/>
      <c r="C77" s="383" t="s">
        <v>14</v>
      </c>
      <c r="D77" s="384"/>
      <c r="E77" s="384"/>
      <c r="F77" s="384"/>
      <c r="G77" s="385"/>
      <c r="H77" s="59">
        <f>$G$63*H63+$G$64*H64+$G$65*H65+$G$66*H66+$G$70*H70+$G$71*H71+$G$72*H72+$G$73*H73+$G$74*H74</f>
        <v>0</v>
      </c>
      <c r="I77" s="59">
        <f t="shared" ref="I77:R77" si="5">$G$63*I63+$G$64*I64+$G$65*I65+$G$66*I66+$G$70*I70+$G$71*I71+$G$72*I72+$G$73*I73+$G$74*I74</f>
        <v>0</v>
      </c>
      <c r="J77" s="59">
        <f t="shared" si="5"/>
        <v>0</v>
      </c>
      <c r="K77" s="59">
        <f t="shared" si="5"/>
        <v>0</v>
      </c>
      <c r="L77" s="59">
        <f t="shared" si="5"/>
        <v>0</v>
      </c>
      <c r="M77" s="59">
        <f t="shared" si="5"/>
        <v>0</v>
      </c>
      <c r="N77" s="59">
        <f t="shared" si="5"/>
        <v>0</v>
      </c>
      <c r="O77" s="59">
        <f t="shared" si="5"/>
        <v>0</v>
      </c>
      <c r="P77" s="59">
        <f t="shared" si="5"/>
        <v>0</v>
      </c>
      <c r="Q77" s="59">
        <f t="shared" si="5"/>
        <v>0</v>
      </c>
      <c r="R77" s="59">
        <f t="shared" si="5"/>
        <v>0</v>
      </c>
      <c r="S77" s="13"/>
      <c r="T77" s="29"/>
      <c r="U77" s="27"/>
      <c r="V77" s="129"/>
    </row>
    <row r="78" spans="1:32" s="97" customFormat="1" ht="27.75" customHeight="1" x14ac:dyDescent="0.15">
      <c r="A78" s="93"/>
      <c r="B78" s="57"/>
      <c r="C78" s="430" t="s">
        <v>105</v>
      </c>
      <c r="D78" s="404"/>
      <c r="E78" s="404"/>
      <c r="F78" s="405"/>
      <c r="G78" s="44">
        <v>0.8571428571428571</v>
      </c>
      <c r="H78" s="16"/>
      <c r="I78" s="16"/>
      <c r="J78" s="16"/>
      <c r="K78" s="16"/>
      <c r="L78" s="16"/>
      <c r="M78" s="16"/>
      <c r="N78" s="16"/>
      <c r="O78" s="16"/>
      <c r="P78" s="16"/>
      <c r="Q78" s="16"/>
      <c r="R78" s="16"/>
      <c r="S78" s="15"/>
      <c r="T78" s="29"/>
      <c r="U78" s="27"/>
      <c r="V78" s="129"/>
    </row>
    <row r="79" spans="1:32" s="97" customFormat="1" ht="27.75" customHeight="1" x14ac:dyDescent="0.15">
      <c r="A79" s="93"/>
      <c r="B79" s="57"/>
      <c r="C79" s="431" t="s">
        <v>1</v>
      </c>
      <c r="D79" s="381"/>
      <c r="E79" s="381"/>
      <c r="F79" s="381"/>
      <c r="G79" s="382"/>
      <c r="H79" s="59">
        <f>IF(H78="",H77,ROUND(H77*6/7,2))</f>
        <v>0</v>
      </c>
      <c r="I79" s="59">
        <f t="shared" ref="I79:L79" si="6">IF(I78="",I77,ROUND(I77*6/7,2))</f>
        <v>0</v>
      </c>
      <c r="J79" s="59">
        <f t="shared" si="6"/>
        <v>0</v>
      </c>
      <c r="K79" s="59">
        <f t="shared" si="6"/>
        <v>0</v>
      </c>
      <c r="L79" s="59">
        <f t="shared" si="6"/>
        <v>0</v>
      </c>
      <c r="M79" s="59">
        <f>IF(M78="",M77,ROUND(M77*6/7,2))</f>
        <v>0</v>
      </c>
      <c r="N79" s="59">
        <f t="shared" ref="N79:R79" si="7">IF(N78="",N77,ROUND(N77*6/7,2))</f>
        <v>0</v>
      </c>
      <c r="O79" s="59">
        <f t="shared" si="7"/>
        <v>0</v>
      </c>
      <c r="P79" s="59">
        <f t="shared" si="7"/>
        <v>0</v>
      </c>
      <c r="Q79" s="59">
        <f t="shared" si="7"/>
        <v>0</v>
      </c>
      <c r="R79" s="59">
        <f t="shared" si="7"/>
        <v>0</v>
      </c>
      <c r="S79" s="59">
        <f>SUM(H79:R79)</f>
        <v>0</v>
      </c>
      <c r="T79" s="28" t="s">
        <v>87</v>
      </c>
      <c r="U79" s="69"/>
      <c r="V79" s="129"/>
    </row>
    <row r="80" spans="1:32" ht="30" customHeight="1" thickBot="1" x14ac:dyDescent="0.2">
      <c r="A80" s="93"/>
      <c r="B80" s="57"/>
      <c r="C80" s="317"/>
      <c r="D80" s="291"/>
      <c r="E80" s="291"/>
      <c r="F80" s="291"/>
      <c r="G80" s="291"/>
      <c r="H80" s="291"/>
      <c r="I80" s="291"/>
      <c r="J80" s="291"/>
      <c r="K80" s="291"/>
      <c r="L80" s="291"/>
      <c r="M80" s="291"/>
      <c r="N80" s="291"/>
      <c r="O80" s="291"/>
      <c r="P80" s="294" t="s">
        <v>143</v>
      </c>
      <c r="Q80" s="295"/>
      <c r="R80" s="296"/>
      <c r="S80" s="23">
        <f>COUNTIF(H79:R79,"&gt;0")</f>
        <v>0</v>
      </c>
      <c r="T80" s="28" t="s">
        <v>88</v>
      </c>
      <c r="U80" s="115"/>
      <c r="V80" s="129"/>
    </row>
    <row r="81" spans="1:22" ht="30" customHeight="1" thickBot="1" x14ac:dyDescent="0.2">
      <c r="A81" s="93"/>
      <c r="B81" s="57"/>
      <c r="C81" s="318"/>
      <c r="D81" s="292"/>
      <c r="E81" s="292"/>
      <c r="F81" s="292"/>
      <c r="G81" s="292"/>
      <c r="H81" s="292"/>
      <c r="I81" s="292"/>
      <c r="J81" s="292"/>
      <c r="K81" s="292"/>
      <c r="L81" s="292"/>
      <c r="M81" s="292"/>
      <c r="N81" s="292"/>
      <c r="O81" s="292"/>
      <c r="P81" s="284" t="s">
        <v>90</v>
      </c>
      <c r="Q81" s="285"/>
      <c r="R81" s="285"/>
      <c r="S81" s="65" t="str">
        <f>IF(S80&lt;1,"",S79/S80)</f>
        <v/>
      </c>
      <c r="T81" s="17" t="s">
        <v>89</v>
      </c>
      <c r="U81" s="115"/>
      <c r="V81" s="129"/>
    </row>
    <row r="82" spans="1:22" ht="9.9499999999999993" customHeight="1" thickBot="1" x14ac:dyDescent="0.2">
      <c r="A82" s="93"/>
      <c r="B82" s="58"/>
      <c r="C82" s="319"/>
      <c r="D82" s="293"/>
      <c r="E82" s="293"/>
      <c r="F82" s="293"/>
      <c r="G82" s="293"/>
      <c r="H82" s="293"/>
      <c r="I82" s="293"/>
      <c r="J82" s="293"/>
      <c r="K82" s="293"/>
      <c r="L82" s="293"/>
      <c r="M82" s="293"/>
      <c r="N82" s="293"/>
      <c r="O82" s="293"/>
      <c r="P82" s="299"/>
      <c r="Q82" s="299"/>
      <c r="R82" s="299"/>
      <c r="S82" s="299"/>
      <c r="T82" s="52"/>
      <c r="U82" s="115"/>
      <c r="V82" s="129"/>
    </row>
    <row r="83" spans="1:22" s="67" customFormat="1" ht="9.9499999999999993" customHeight="1" x14ac:dyDescent="0.15"/>
  </sheetData>
  <sheetProtection sheet="1" objects="1" scenarios="1"/>
  <mergeCells count="92">
    <mergeCell ref="P80:R80"/>
    <mergeCell ref="P81:R81"/>
    <mergeCell ref="P82:S82"/>
    <mergeCell ref="C76:F76"/>
    <mergeCell ref="C77:G77"/>
    <mergeCell ref="C78:F78"/>
    <mergeCell ref="C79:G79"/>
    <mergeCell ref="C80:C82"/>
    <mergeCell ref="D80:O82"/>
    <mergeCell ref="D74:F74"/>
    <mergeCell ref="C63:F63"/>
    <mergeCell ref="C64:F64"/>
    <mergeCell ref="C65:F65"/>
    <mergeCell ref="C66:F66"/>
    <mergeCell ref="C68:C69"/>
    <mergeCell ref="D68:F69"/>
    <mergeCell ref="C70:C73"/>
    <mergeCell ref="D70:F70"/>
    <mergeCell ref="D71:F71"/>
    <mergeCell ref="D72:F72"/>
    <mergeCell ref="D73:F73"/>
    <mergeCell ref="P57:R57"/>
    <mergeCell ref="P58:R58"/>
    <mergeCell ref="P59:S59"/>
    <mergeCell ref="R60:T60"/>
    <mergeCell ref="C61:C62"/>
    <mergeCell ref="D61:F62"/>
    <mergeCell ref="G61:G62"/>
    <mergeCell ref="Q61:R61"/>
    <mergeCell ref="S61:S62"/>
    <mergeCell ref="C53:F53"/>
    <mergeCell ref="C54:G54"/>
    <mergeCell ref="C55:F55"/>
    <mergeCell ref="C56:G56"/>
    <mergeCell ref="C57:C59"/>
    <mergeCell ref="D57:O59"/>
    <mergeCell ref="D51:F51"/>
    <mergeCell ref="C40:F40"/>
    <mergeCell ref="C41:F41"/>
    <mergeCell ref="C42:F42"/>
    <mergeCell ref="C43:F43"/>
    <mergeCell ref="C45:C46"/>
    <mergeCell ref="D45:F46"/>
    <mergeCell ref="C47:C50"/>
    <mergeCell ref="D47:F47"/>
    <mergeCell ref="D48:F48"/>
    <mergeCell ref="D49:F49"/>
    <mergeCell ref="D50:F50"/>
    <mergeCell ref="P34:R34"/>
    <mergeCell ref="P35:R35"/>
    <mergeCell ref="P36:S36"/>
    <mergeCell ref="R37:T37"/>
    <mergeCell ref="C38:C39"/>
    <mergeCell ref="D38:F39"/>
    <mergeCell ref="G38:G39"/>
    <mergeCell ref="Q38:R38"/>
    <mergeCell ref="S38:S39"/>
    <mergeCell ref="C34:C36"/>
    <mergeCell ref="D34:O36"/>
    <mergeCell ref="D28:F28"/>
    <mergeCell ref="C30:F30"/>
    <mergeCell ref="C31:G31"/>
    <mergeCell ref="C32:F32"/>
    <mergeCell ref="C33:G33"/>
    <mergeCell ref="C18:F18"/>
    <mergeCell ref="C19:F19"/>
    <mergeCell ref="C20:F20"/>
    <mergeCell ref="C22:C23"/>
    <mergeCell ref="D22:F23"/>
    <mergeCell ref="C24:C27"/>
    <mergeCell ref="D24:F24"/>
    <mergeCell ref="D25:F25"/>
    <mergeCell ref="D26:F26"/>
    <mergeCell ref="D27:F27"/>
    <mergeCell ref="C17:F17"/>
    <mergeCell ref="D9:S9"/>
    <mergeCell ref="D10:S10"/>
    <mergeCell ref="D11:S11"/>
    <mergeCell ref="D12:S12"/>
    <mergeCell ref="D13:Q13"/>
    <mergeCell ref="R14:T14"/>
    <mergeCell ref="C15:C16"/>
    <mergeCell ref="D15:F16"/>
    <mergeCell ref="G15:G16"/>
    <mergeCell ref="Q15:R15"/>
    <mergeCell ref="S15:S16"/>
    <mergeCell ref="D8:S8"/>
    <mergeCell ref="C2:D2"/>
    <mergeCell ref="G2:T2"/>
    <mergeCell ref="D4:T4"/>
    <mergeCell ref="D5:T5"/>
    <mergeCell ref="D6:T6"/>
  </mergeCells>
  <phoneticPr fontId="2"/>
  <dataValidations count="2">
    <dataValidation imeMode="halfAlpha" allowBlank="1" showInputMessage="1" showErrorMessage="1" sqref="H70:R74 H40:R43 H63:R66 H17:R20 H47:R51 H24:R28" xr:uid="{471DB951-E67F-4DF2-94D7-95FC5F4723E3}"/>
    <dataValidation type="list" allowBlank="1" showInputMessage="1" sqref="H32:R32 H55:R55 H78:R78" xr:uid="{EC8B4E82-8759-4AB8-A5E7-8186E411F9A0}">
      <formula1>"○"</formula1>
    </dataValidation>
  </dataValidations>
  <printOptions horizontalCentered="1"/>
  <pageMargins left="0.23622047244094491" right="0.23622047244094491" top="0.55118110236220474" bottom="0.35433070866141736" header="0.31496062992125984" footer="0.31496062992125984"/>
  <pageSetup paperSize="9" scale="76" fitToHeight="0" orientation="portrait" r:id="rId1"/>
  <rowBreaks count="1" manualBreakCount="1">
    <brk id="36" max="20" man="1"/>
  </rowBreaks>
  <colBreaks count="1" manualBreakCount="1">
    <brk id="1" max="73" man="1"/>
  </colBreaks>
  <extLst>
    <ext xmlns:x14="http://schemas.microsoft.com/office/spreadsheetml/2009/9/main" uri="{78C0D931-6437-407d-A8EE-F0AAD7539E65}">
      <x14:conditionalFormattings>
        <x14:conditionalFormatting xmlns:xm="http://schemas.microsoft.com/office/excel/2006/main">
          <x14:cfRule type="expression" priority="2" id="{B9728AC1-4F96-41DB-BBD4-EE380E3E743E}">
            <xm:f>'【記入例（既存等）】①'!$Q$12=1</xm:f>
            <x14:dxf>
              <fill>
                <patternFill>
                  <bgColor theme="0" tint="-0.499984740745262"/>
                </patternFill>
              </fill>
            </x14:dxf>
          </x14:cfRule>
          <x14:cfRule type="expression" priority="3" id="{79A4232C-753E-42CB-BA13-65685721899F}">
            <xm:f>'【記入例（既存等）】①'!$C$21=1</xm:f>
            <x14:dxf>
              <fill>
                <patternFill>
                  <bgColor theme="0" tint="-0.499984740745262"/>
                </patternFill>
              </fill>
            </x14:dxf>
          </x14:cfRule>
          <xm:sqref>B4:T82</xm:sqref>
        </x14:conditionalFormatting>
        <x14:conditionalFormatting xmlns:xm="http://schemas.microsoft.com/office/excel/2006/main">
          <x14:cfRule type="expression" priority="1" id="{518861A2-CC9A-48FC-BF41-3B33EFDCCD0E}">
            <xm:f>'【記入例（既存等）】①'!$C$25=2</xm:f>
            <x14:dxf>
              <fill>
                <patternFill>
                  <bgColor theme="0" tint="-0.499984740745262"/>
                </patternFill>
              </fill>
            </x14:dxf>
          </x14:cfRule>
          <xm:sqref>C22:F28 G23:S28 C45:F51 G46:S51 C68:F74 G69:S74</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事業所規模点検書（通所リハビリテーション等）</vt:lpstr>
      <vt:lpstr>利用延人員数計算シート（複数単位用）</vt:lpstr>
      <vt:lpstr>【記入例（新規等）】</vt:lpstr>
      <vt:lpstr>【記入例（既存等）】①</vt:lpstr>
      <vt:lpstr>【記入例（既存等）】②</vt:lpstr>
      <vt:lpstr>'【記入例（既存等）】①'!Print_Area</vt:lpstr>
      <vt:lpstr>'【記入例（既存等）】②'!Print_Area</vt:lpstr>
      <vt:lpstr>'【記入例（新規等）】'!Print_Area</vt:lpstr>
      <vt:lpstr>'事業所規模点検書（通所リハビリテーション等）'!Print_Area</vt:lpstr>
      <vt:lpstr>'利用延人員数計算シート（複数単位用）'!Print_Area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横須賀市</cp:lastModifiedBy>
  <cp:lastPrinted>2025-02-18T06:26:22Z</cp:lastPrinted>
  <dcterms:created xsi:type="dcterms:W3CDTF">2021-01-23T15:32:15Z</dcterms:created>
  <dcterms:modified xsi:type="dcterms:W3CDTF">2026-02-10T01:07:31Z</dcterms:modified>
</cp:coreProperties>
</file>