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omments3.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3"/>
  <workbookPr codeName="ThisWorkbook"/>
  <mc:AlternateContent xmlns:mc="http://schemas.openxmlformats.org/markup-compatibility/2006">
    <mc:Choice Requires="x15">
      <x15ac:absPath xmlns:x15ac="http://schemas.microsoft.com/office/spreadsheetml/2010/11/ac" url="\\jack\fsroot\fs\26_福祉こども部\2620_福祉施設課\課共有\02_障害施設係\06_社会福祉施設等施設整備費【国庫補助】\030_予算関係\010_次年度公募\R6（令和７年度予算用）\02次世代育成支援対策施設整備交付金\HP\"/>
    </mc:Choice>
  </mc:AlternateContent>
  <xr:revisionPtr revIDLastSave="0" documentId="13_ncr:1_{ECF30D24-FADD-4CE9-B31B-F135D1C25280}" xr6:coauthVersionLast="36" xr6:coauthVersionMax="47" xr10:uidLastSave="{00000000-0000-0000-0000-000000000000}"/>
  <bookViews>
    <workbookView xWindow="22935" yWindow="-105" windowWidth="30930" windowHeight="16890" tabRatio="954" firstSheet="1" activeTab="1" xr2:uid="{55022150-BADC-43E1-B516-021B3700E6AE}"/>
  </bookViews>
  <sheets>
    <sheet name="選択リスト" sheetId="14" state="hidden" r:id="rId1"/>
    <sheet name="目次" sheetId="47" r:id="rId2"/>
    <sheet name="様式第３号" sheetId="24" r:id="rId3"/>
    <sheet name="様式第３－２号" sheetId="25" r:id="rId4"/>
    <sheet name="様式第３号記入例" sheetId="26" r:id="rId5"/>
    <sheet name="様式第３号記入要領" sheetId="27" r:id="rId6"/>
    <sheet name="優先順位を付す際の指標" sheetId="44" r:id="rId7"/>
    <sheet name="障害児施設等において留意すべき事項について" sheetId="42" r:id="rId8"/>
    <sheet name="様式第3号別紙１" sheetId="7" r:id="rId9"/>
    <sheet name="様式第３号別紙２" sheetId="8" r:id="rId10"/>
    <sheet name="様式第３号別紙３" sheetId="10" r:id="rId11"/>
    <sheet name="様式第１号" sheetId="1" r:id="rId12"/>
    <sheet name="様式第１号記入要領" sheetId="23" r:id="rId13"/>
  </sheets>
  <definedNames>
    <definedName name="_xlnm.Print_Area" localSheetId="7">障害児施設等において留意すべき事項について!$A$1:$L$63</definedName>
    <definedName name="_xlnm.Print_Area" localSheetId="1">目次!$A$1:$C$14</definedName>
    <definedName name="_xlnm.Print_Area" localSheetId="6">優先順位を付す際の指標!$A$1:$J$63</definedName>
    <definedName name="_xlnm.Print_Area" localSheetId="11">様式第１号!$A$1:$K$51</definedName>
    <definedName name="_xlnm.Print_Area" localSheetId="12">様式第１号記入要領!$A$1:$J$38</definedName>
    <definedName name="_xlnm.Print_Area" localSheetId="3">'様式第３－２号'!$A$1:$BW$62</definedName>
    <definedName name="_xlnm.Print_Area" localSheetId="2">様式第３号!$A$1:$BT$61</definedName>
    <definedName name="_xlnm.Print_Area" localSheetId="5">様式第３号記入要領!$A$1:$AQ$150</definedName>
    <definedName name="_xlnm.Print_Area" localSheetId="4">様式第３号記入例!$A$1:$EL$61</definedName>
    <definedName name="_xlnm.Print_Area" localSheetId="8">様式第3号別紙１!$A$1:$L$30</definedName>
    <definedName name="_xlnm.Print_Area" localSheetId="9">様式第３号別紙２!$A$1:$L$18</definedName>
    <definedName name="_xlnm.Print_Area" localSheetId="10">様式第３号別紙３!$A$1:$J$21</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11" i="24" l="1"/>
  <c r="R11" i="24" s="1"/>
  <c r="X11" i="24" s="1"/>
  <c r="AC11" i="24" s="1"/>
  <c r="R12" i="24"/>
  <c r="C12" i="1" l="1"/>
  <c r="AL34" i="24"/>
  <c r="Q35" i="24" s="1"/>
  <c r="BA59" i="26" l="1"/>
  <c r="AU59" i="26"/>
  <c r="AO59" i="26"/>
  <c r="AI59" i="26"/>
  <c r="AC59" i="26"/>
  <c r="W59" i="26"/>
  <c r="S59" i="26"/>
  <c r="O59" i="26"/>
  <c r="BG57" i="26"/>
  <c r="BG59" i="26" s="1"/>
  <c r="AL34" i="26"/>
  <c r="Q35" i="26" s="1"/>
  <c r="Q36" i="26" s="1"/>
  <c r="H57" i="26" s="1"/>
  <c r="R12" i="26"/>
  <c r="BO10" i="26"/>
  <c r="CZ57" i="26"/>
  <c r="CV57" i="26"/>
  <c r="EN55" i="26"/>
  <c r="CX36" i="26"/>
  <c r="CO55" i="26" s="1"/>
  <c r="EU55" i="26" s="1"/>
  <c r="DS34" i="26"/>
  <c r="CY12" i="26"/>
  <c r="EV10" i="26"/>
  <c r="BI21" i="25"/>
  <c r="BI20" i="25"/>
  <c r="T17" i="25"/>
  <c r="T14" i="25"/>
  <c r="T16" i="25"/>
  <c r="T15" i="25"/>
  <c r="T18" i="25"/>
  <c r="T13" i="25"/>
  <c r="BN57" i="26" l="1"/>
  <c r="BN59" i="26" s="1"/>
  <c r="H59" i="26"/>
  <c r="D12" i="1"/>
  <c r="J5" i="7" l="1"/>
  <c r="J5" i="8"/>
  <c r="I5" i="10"/>
  <c r="H12" i="1"/>
  <c r="O57" i="24"/>
  <c r="BG55" i="24"/>
  <c r="F12" i="1"/>
  <c r="J12" i="1" l="1"/>
  <c r="I5" i="14"/>
  <c r="I4" i="14"/>
  <c r="I3" i="14"/>
  <c r="I2" i="14"/>
  <c r="I7" i="14"/>
  <c r="I6" i="14"/>
  <c r="B5" i="1" l="1"/>
  <c r="Q36" i="24" l="1"/>
  <c r="H55" i="24" s="1"/>
  <c r="S55" i="24" s="1"/>
  <c r="S57" i="24" l="1"/>
  <c r="BN55" i="24"/>
  <c r="BN57" i="24" s="1"/>
  <c r="I12" i="1"/>
  <c r="H10" i="10" l="1"/>
  <c r="I10" i="8"/>
  <c r="BA22" i="25"/>
  <c r="AU22" i="25"/>
  <c r="AN22" i="25"/>
  <c r="BS10" i="25"/>
  <c r="BS9" i="25"/>
  <c r="BS8" i="25"/>
  <c r="BQ23" i="25" l="1"/>
  <c r="BI23" i="25"/>
  <c r="BO8" i="25"/>
  <c r="BO9" i="25"/>
  <c r="BO10" i="25"/>
  <c r="E12" i="1" l="1"/>
  <c r="B12" i="1"/>
  <c r="H7" i="1"/>
  <c r="A18" i="10"/>
  <c r="A19" i="10"/>
  <c r="I13" i="8"/>
  <c r="I9" i="8" l="1"/>
  <c r="I6" i="10"/>
  <c r="J6" i="8"/>
  <c r="I4" i="10"/>
  <c r="J4" i="8"/>
  <c r="H11" i="10"/>
  <c r="H12" i="10"/>
  <c r="H9" i="10"/>
  <c r="J6" i="7"/>
  <c r="J4" i="7"/>
  <c r="BQ22" i="25"/>
  <c r="BQ21" i="25"/>
  <c r="BQ20" i="25"/>
  <c r="BI22" i="25"/>
  <c r="AH22" i="25" l="1"/>
  <c r="AF4" i="25"/>
  <c r="J4" i="25"/>
  <c r="N51" i="25"/>
  <c r="BA57" i="24"/>
  <c r="AU57" i="24"/>
  <c r="AO57" i="24"/>
  <c r="AI57" i="24"/>
  <c r="AC57" i="24"/>
  <c r="W57" i="24"/>
  <c r="H57" i="24"/>
  <c r="BG57" i="24"/>
  <c r="BO10" i="24"/>
  <c r="I13" i="7" s="1"/>
  <c r="H13" i="10"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横須賀市</author>
    <author>藤田 悠輔(FUJITA Yusuke)</author>
  </authors>
  <commentList>
    <comment ref="BO11" authorId="0" shapeId="0" xr:uid="{81A390EB-ADFE-4946-8F4B-5A65075F9224}">
      <text>
        <r>
          <rPr>
            <b/>
            <sz val="9"/>
            <color indexed="81"/>
            <rFont val="MS P ゴシック"/>
            <family val="3"/>
            <charset val="128"/>
          </rPr>
          <t>様式第３－２号シートのＮ５１セル（整備後延面積合計）と数値を一致させてください。</t>
        </r>
      </text>
    </comment>
    <comment ref="BV22" authorId="1" shapeId="0" xr:uid="{A9AC93AF-806D-4FB8-8E19-2129C3246EC0}">
      <text>
        <r>
          <rPr>
            <sz val="9"/>
            <color indexed="81"/>
            <rFont val="MS P ゴシック"/>
            <family val="3"/>
            <charset val="128"/>
          </rPr>
          <t>訓練事業等加算・大規模訓練設備等加算を行う場合は公的見積及び民間見積をご記載ください。</t>
        </r>
      </text>
    </comment>
    <comment ref="C28" authorId="1" shapeId="0" xr:uid="{7A1FF245-5FE3-487F-822F-6E0E366D4271}">
      <text>
        <r>
          <rPr>
            <sz val="9"/>
            <color indexed="81"/>
            <rFont val="MS P ゴシック"/>
            <family val="3"/>
            <charset val="128"/>
          </rPr>
          <t xml:space="preserve">訓練事業等加算・大規模訓練設備等加算を行う場合は欄外に公的見積及び民間見積の金額をご記載ください
</t>
        </r>
      </text>
    </comment>
    <comment ref="BH31" authorId="0" shapeId="0" xr:uid="{79A4846B-6727-48DD-83E0-EF24C79226C6}">
      <text>
        <r>
          <rPr>
            <b/>
            <sz val="9"/>
            <color indexed="81"/>
            <rFont val="MS P ゴシック"/>
            <family val="3"/>
            <charset val="128"/>
          </rPr>
          <t>横須賀市は該当しません</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横須賀市</author>
    <author>藤川 滉太(fujikawa-kouta)</author>
  </authors>
  <commentList>
    <comment ref="V8" authorId="0" shapeId="0" xr:uid="{9FC4CA07-5C5E-4048-A7FD-C067811C4FBA}">
      <text>
        <r>
          <rPr>
            <b/>
            <sz val="9"/>
            <color indexed="81"/>
            <rFont val="MS P ゴシック"/>
            <family val="3"/>
            <charset val="128"/>
          </rPr>
          <t>非常勤職員数を入力してください。</t>
        </r>
      </text>
    </comment>
    <comment ref="V9" authorId="0" shapeId="0" xr:uid="{158A4266-349F-416A-A363-CCB4FDA524E8}">
      <text>
        <r>
          <rPr>
            <b/>
            <sz val="9"/>
            <color indexed="81"/>
            <rFont val="MS P ゴシック"/>
            <family val="3"/>
            <charset val="128"/>
          </rPr>
          <t>非常勤職員数を入力してください。</t>
        </r>
      </text>
    </comment>
    <comment ref="V10" authorId="0" shapeId="0" xr:uid="{498DC85D-ACCA-4A88-82AC-B167AF2B9D6E}">
      <text>
        <r>
          <rPr>
            <b/>
            <sz val="9"/>
            <color indexed="81"/>
            <rFont val="MS P ゴシック"/>
            <family val="3"/>
            <charset val="128"/>
          </rPr>
          <t>非常勤職員数を入力してください。</t>
        </r>
      </text>
    </comment>
    <comment ref="N51" authorId="1" shapeId="0" xr:uid="{8B68D773-9295-4ADE-B9DC-2CBE6DC772AF}">
      <text>
        <r>
          <rPr>
            <b/>
            <sz val="9"/>
            <color indexed="81"/>
            <rFont val="MS P ゴシック"/>
            <family val="3"/>
            <charset val="128"/>
          </rPr>
          <t>様式第３号シートのＢＯ１１セル（整備後面積）と数値を一致させてください。</t>
        </r>
      </text>
    </comment>
    <comment ref="C58" authorId="1" shapeId="0" xr:uid="{A2784D5D-FECE-46B1-A21B-50A19C9AC9D8}">
      <text>
        <r>
          <rPr>
            <b/>
            <sz val="9"/>
            <color indexed="81"/>
            <rFont val="MS P ゴシック"/>
            <family val="3"/>
            <charset val="128"/>
          </rPr>
          <t>具体的な理由を詳細に記載してください。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藤川 滉太(fujikawa-kouta)</author>
    <author>藤田 悠輔(FUJITA Yusuke)</author>
  </authors>
  <commentList>
    <comment ref="EC7" authorId="0" shapeId="0" xr:uid="{982A06F2-AA32-4CB5-90A5-0A1A71EBCEB5}">
      <text>
        <r>
          <rPr>
            <b/>
            <sz val="9"/>
            <color indexed="81"/>
            <rFont val="MS P ゴシック"/>
            <family val="3"/>
            <charset val="128"/>
          </rPr>
          <t>都道府県が行う事業である場合を除き、市区町村の担当者名を記載してください。</t>
        </r>
        <r>
          <rPr>
            <sz val="9"/>
            <color indexed="81"/>
            <rFont val="MS P ゴシック"/>
            <family val="3"/>
            <charset val="128"/>
          </rPr>
          <t xml:space="preserve">
</t>
        </r>
      </text>
    </comment>
    <comment ref="BW22" authorId="1" shapeId="0" xr:uid="{10B7E897-3D9D-4658-9809-421E2A5911D6}">
      <text>
        <r>
          <rPr>
            <sz val="9"/>
            <color indexed="81"/>
            <rFont val="MS P ゴシック"/>
            <family val="3"/>
            <charset val="128"/>
          </rPr>
          <t xml:space="preserve">訓練事業等加算・大規模訓練設備等加算を行う場合は公的見積及び民間見積をご記載ください
</t>
        </r>
      </text>
    </comment>
  </commentList>
</comments>
</file>

<file path=xl/sharedStrings.xml><?xml version="1.0" encoding="utf-8"?>
<sst xmlns="http://schemas.openxmlformats.org/spreadsheetml/2006/main" count="1040" uniqueCount="564">
  <si>
    <t>施設種別</t>
    <rPh sb="0" eb="2">
      <t>シセツ</t>
    </rPh>
    <rPh sb="2" eb="4">
      <t>シュベツ</t>
    </rPh>
    <phoneticPr fontId="16"/>
  </si>
  <si>
    <t>財産処分</t>
    <rPh sb="0" eb="4">
      <t>ザイサンショブン</t>
    </rPh>
    <phoneticPr fontId="1"/>
  </si>
  <si>
    <t>５か年加速化対策</t>
    <rPh sb="2" eb="3">
      <t>ネン</t>
    </rPh>
    <rPh sb="3" eb="6">
      <t>カソクカ</t>
    </rPh>
    <rPh sb="6" eb="8">
      <t>タイサク</t>
    </rPh>
    <phoneticPr fontId="1"/>
  </si>
  <si>
    <t>特別な財政措置</t>
    <rPh sb="0" eb="2">
      <t>トクベツ</t>
    </rPh>
    <rPh sb="3" eb="5">
      <t>ザイセイ</t>
    </rPh>
    <rPh sb="5" eb="7">
      <t>ソチ</t>
    </rPh>
    <phoneticPr fontId="16"/>
  </si>
  <si>
    <t>設置主体</t>
    <rPh sb="0" eb="2">
      <t>セッチ</t>
    </rPh>
    <rPh sb="2" eb="4">
      <t>シュタイ</t>
    </rPh>
    <phoneticPr fontId="16"/>
  </si>
  <si>
    <t>国庫補助率</t>
    <rPh sb="0" eb="2">
      <t>コッコ</t>
    </rPh>
    <rPh sb="2" eb="4">
      <t>ホジョ</t>
    </rPh>
    <rPh sb="4" eb="5">
      <t>リツ</t>
    </rPh>
    <phoneticPr fontId="16"/>
  </si>
  <si>
    <t>建物の所有権</t>
    <rPh sb="0" eb="2">
      <t>タテモノ</t>
    </rPh>
    <rPh sb="3" eb="6">
      <t>ショユウケン</t>
    </rPh>
    <phoneticPr fontId="16"/>
  </si>
  <si>
    <t>整備区分</t>
    <rPh sb="0" eb="2">
      <t>セイビ</t>
    </rPh>
    <rPh sb="2" eb="4">
      <t>クブン</t>
    </rPh>
    <phoneticPr fontId="16"/>
  </si>
  <si>
    <t>整備種別</t>
    <rPh sb="0" eb="2">
      <t>セイビ</t>
    </rPh>
    <rPh sb="2" eb="4">
      <t>シュベツ</t>
    </rPh>
    <phoneticPr fontId="1"/>
  </si>
  <si>
    <t>順位</t>
    <rPh sb="0" eb="2">
      <t>ジュンイ</t>
    </rPh>
    <phoneticPr fontId="16"/>
  </si>
  <si>
    <t>児童相談所一時保護施設</t>
  </si>
  <si>
    <t>○</t>
    <phoneticPr fontId="1"/>
  </si>
  <si>
    <t>保</t>
    <rPh sb="0" eb="1">
      <t>ホ</t>
    </rPh>
    <phoneticPr fontId="1"/>
  </si>
  <si>
    <t>有</t>
    <rPh sb="0" eb="1">
      <t>ア</t>
    </rPh>
    <phoneticPr fontId="1"/>
  </si>
  <si>
    <t>解体</t>
    <rPh sb="0" eb="2">
      <t>カイタイ</t>
    </rPh>
    <phoneticPr fontId="1"/>
  </si>
  <si>
    <t>耐震化</t>
    <rPh sb="0" eb="3">
      <t>タイシンカ</t>
    </rPh>
    <phoneticPr fontId="1"/>
  </si>
  <si>
    <t>沖縄</t>
    <rPh sb="0" eb="2">
      <t>オキナワ</t>
    </rPh>
    <phoneticPr fontId="16"/>
  </si>
  <si>
    <t>社会福祉法人</t>
    <rPh sb="0" eb="2">
      <t>シャカイ</t>
    </rPh>
    <rPh sb="2" eb="4">
      <t>フクシ</t>
    </rPh>
    <rPh sb="4" eb="6">
      <t>ホウジン</t>
    </rPh>
    <phoneticPr fontId="16"/>
  </si>
  <si>
    <t>自己所有</t>
    <rPh sb="0" eb="2">
      <t>ジコ</t>
    </rPh>
    <rPh sb="2" eb="4">
      <t>ショユウ</t>
    </rPh>
    <phoneticPr fontId="16"/>
  </si>
  <si>
    <t>有（補助金名をご記載ください。）</t>
    <rPh sb="0" eb="1">
      <t>ア</t>
    </rPh>
    <rPh sb="2" eb="5">
      <t>ホジョキン</t>
    </rPh>
    <rPh sb="5" eb="6">
      <t>メイ</t>
    </rPh>
    <rPh sb="8" eb="10">
      <t>キサイ</t>
    </rPh>
    <phoneticPr fontId="1"/>
  </si>
  <si>
    <t>創設</t>
    <rPh sb="0" eb="2">
      <t>ソウセツ</t>
    </rPh>
    <phoneticPr fontId="16"/>
  </si>
  <si>
    <t>通常整備事業分</t>
    <rPh sb="0" eb="7">
      <t>ツウジョウセイビジギョウブン</t>
    </rPh>
    <phoneticPr fontId="1"/>
  </si>
  <si>
    <t>未策定</t>
    <rPh sb="0" eb="1">
      <t>ミ</t>
    </rPh>
    <rPh sb="1" eb="3">
      <t>サクテイ</t>
    </rPh>
    <phoneticPr fontId="1"/>
  </si>
  <si>
    <t>新</t>
    <rPh sb="0" eb="1">
      <t>シン</t>
    </rPh>
    <phoneticPr fontId="1"/>
  </si>
  <si>
    <t>助産施設</t>
  </si>
  <si>
    <t>×</t>
    <phoneticPr fontId="1"/>
  </si>
  <si>
    <t>幼</t>
    <rPh sb="0" eb="1">
      <t>ヨウ</t>
    </rPh>
    <phoneticPr fontId="1"/>
  </si>
  <si>
    <t>無</t>
    <rPh sb="0" eb="1">
      <t>ナ</t>
    </rPh>
    <phoneticPr fontId="1"/>
  </si>
  <si>
    <t>転用</t>
    <rPh sb="0" eb="2">
      <t>テンヨウ</t>
    </rPh>
    <phoneticPr fontId="1"/>
  </si>
  <si>
    <t>ブロック塀</t>
    <rPh sb="4" eb="5">
      <t>ベイ</t>
    </rPh>
    <phoneticPr fontId="1"/>
  </si>
  <si>
    <t>南ト</t>
    <rPh sb="0" eb="1">
      <t>ミナミ</t>
    </rPh>
    <phoneticPr fontId="16"/>
  </si>
  <si>
    <t>日本赤十字社</t>
    <rPh sb="0" eb="2">
      <t>ニホン</t>
    </rPh>
    <rPh sb="2" eb="6">
      <t>セキジュウジシャ</t>
    </rPh>
    <phoneticPr fontId="16"/>
  </si>
  <si>
    <t>賃貸物件</t>
    <rPh sb="0" eb="2">
      <t>チンタイ</t>
    </rPh>
    <rPh sb="2" eb="4">
      <t>ブッケン</t>
    </rPh>
    <phoneticPr fontId="16"/>
  </si>
  <si>
    <t>大規模修繕等</t>
    <rPh sb="0" eb="3">
      <t>ダイキボ</t>
    </rPh>
    <rPh sb="3" eb="5">
      <t>シュウゼン</t>
    </rPh>
    <rPh sb="5" eb="6">
      <t>トウ</t>
    </rPh>
    <phoneticPr fontId="16"/>
  </si>
  <si>
    <t>耐震化整備事業分</t>
    <rPh sb="0" eb="3">
      <t>タイシンカ</t>
    </rPh>
    <rPh sb="3" eb="5">
      <t>セイビ</t>
    </rPh>
    <rPh sb="5" eb="8">
      <t>ジギョウブン</t>
    </rPh>
    <phoneticPr fontId="1"/>
  </si>
  <si>
    <t>明記なし（策定済）</t>
    <rPh sb="0" eb="2">
      <t>メイキ</t>
    </rPh>
    <rPh sb="5" eb="7">
      <t>サクテイ</t>
    </rPh>
    <rPh sb="7" eb="8">
      <t>ス</t>
    </rPh>
    <phoneticPr fontId="1"/>
  </si>
  <si>
    <t>既</t>
    <rPh sb="0" eb="1">
      <t>キ</t>
    </rPh>
    <phoneticPr fontId="1"/>
  </si>
  <si>
    <t>乳児院</t>
  </si>
  <si>
    <t>保・幼</t>
    <rPh sb="0" eb="1">
      <t>ホ</t>
    </rPh>
    <rPh sb="2" eb="3">
      <t>ヨウ</t>
    </rPh>
    <phoneticPr fontId="1"/>
  </si>
  <si>
    <t>その他</t>
    <rPh sb="2" eb="3">
      <t>タ</t>
    </rPh>
    <phoneticPr fontId="1"/>
  </si>
  <si>
    <t>水害対策</t>
    <rPh sb="0" eb="2">
      <t>スイガイ</t>
    </rPh>
    <rPh sb="2" eb="4">
      <t>タイサク</t>
    </rPh>
    <phoneticPr fontId="1"/>
  </si>
  <si>
    <t>千島</t>
    <rPh sb="0" eb="2">
      <t>チシマ</t>
    </rPh>
    <phoneticPr fontId="1"/>
  </si>
  <si>
    <t>公益社団法人</t>
    <rPh sb="0" eb="2">
      <t>コウエキ</t>
    </rPh>
    <rPh sb="2" eb="6">
      <t>シャダンホウジン</t>
    </rPh>
    <phoneticPr fontId="16"/>
  </si>
  <si>
    <t>増築</t>
    <rPh sb="0" eb="2">
      <t>ゾウチク</t>
    </rPh>
    <phoneticPr fontId="16"/>
  </si>
  <si>
    <t>明記済</t>
    <rPh sb="0" eb="2">
      <t>メイキ</t>
    </rPh>
    <rPh sb="2" eb="3">
      <t>ス</t>
    </rPh>
    <phoneticPr fontId="1"/>
  </si>
  <si>
    <t>母子生活支援施設</t>
  </si>
  <si>
    <t>自家発電</t>
    <rPh sb="0" eb="2">
      <t>ジカ</t>
    </rPh>
    <rPh sb="2" eb="4">
      <t>ハツデン</t>
    </rPh>
    <phoneticPr fontId="1"/>
  </si>
  <si>
    <t>豪雪</t>
    <rPh sb="0" eb="2">
      <t>ゴウセツ</t>
    </rPh>
    <phoneticPr fontId="16"/>
  </si>
  <si>
    <t>公益財団法人</t>
    <rPh sb="0" eb="2">
      <t>コウエキ</t>
    </rPh>
    <rPh sb="2" eb="6">
      <t>ザイダンホウジン</t>
    </rPh>
    <phoneticPr fontId="16"/>
  </si>
  <si>
    <t>増改築</t>
    <rPh sb="0" eb="3">
      <t>ゾウカイチク</t>
    </rPh>
    <phoneticPr fontId="16"/>
  </si>
  <si>
    <t>児童厚生施設</t>
  </si>
  <si>
    <t>奄美</t>
    <rPh sb="0" eb="2">
      <t>アマミ</t>
    </rPh>
    <phoneticPr fontId="16"/>
  </si>
  <si>
    <t>学校法人</t>
    <rPh sb="0" eb="2">
      <t>ガッコウ</t>
    </rPh>
    <rPh sb="2" eb="4">
      <t>ホウジン</t>
    </rPh>
    <phoneticPr fontId="16"/>
  </si>
  <si>
    <t>民老改築</t>
    <rPh sb="0" eb="1">
      <t>ミン</t>
    </rPh>
    <rPh sb="1" eb="2">
      <t>ロウ</t>
    </rPh>
    <rPh sb="2" eb="4">
      <t>カイチク</t>
    </rPh>
    <phoneticPr fontId="16"/>
  </si>
  <si>
    <t>児童養護施設</t>
  </si>
  <si>
    <t>離島</t>
    <rPh sb="0" eb="2">
      <t>リトウ</t>
    </rPh>
    <phoneticPr fontId="16"/>
  </si>
  <si>
    <t>株式会社</t>
    <rPh sb="0" eb="4">
      <t>カブシキガイシャ</t>
    </rPh>
    <phoneticPr fontId="16"/>
  </si>
  <si>
    <t>改築</t>
    <rPh sb="0" eb="2">
      <t>カイチク</t>
    </rPh>
    <phoneticPr fontId="16"/>
  </si>
  <si>
    <t>児童心理治療施設</t>
  </si>
  <si>
    <t>小笠原</t>
    <rPh sb="0" eb="3">
      <t>オガサワラ</t>
    </rPh>
    <phoneticPr fontId="16"/>
  </si>
  <si>
    <t>医療法人</t>
    <rPh sb="0" eb="2">
      <t>イリョウ</t>
    </rPh>
    <rPh sb="2" eb="4">
      <t>ホウジン</t>
    </rPh>
    <phoneticPr fontId="16"/>
  </si>
  <si>
    <t>拡張</t>
    <rPh sb="0" eb="2">
      <t>カクチョウ</t>
    </rPh>
    <phoneticPr fontId="16"/>
  </si>
  <si>
    <t>児童自立支援施設</t>
  </si>
  <si>
    <t>地震</t>
    <rPh sb="0" eb="2">
      <t>ジシン</t>
    </rPh>
    <phoneticPr fontId="16"/>
  </si>
  <si>
    <t>NPO法人</t>
    <rPh sb="3" eb="5">
      <t>ホウジン</t>
    </rPh>
    <phoneticPr fontId="16"/>
  </si>
  <si>
    <t>防犯対策（外構）</t>
    <rPh sb="0" eb="2">
      <t>ボウハン</t>
    </rPh>
    <rPh sb="2" eb="4">
      <t>タイサク</t>
    </rPh>
    <rPh sb="5" eb="7">
      <t>ガイコウ</t>
    </rPh>
    <phoneticPr fontId="16"/>
  </si>
  <si>
    <t>児童家庭支援センター</t>
  </si>
  <si>
    <t>公害</t>
    <rPh sb="0" eb="2">
      <t>コウガイ</t>
    </rPh>
    <phoneticPr fontId="16"/>
  </si>
  <si>
    <t>その他法人</t>
    <rPh sb="2" eb="3">
      <t>ホカ</t>
    </rPh>
    <rPh sb="3" eb="5">
      <t>ホウジン</t>
    </rPh>
    <phoneticPr fontId="16"/>
  </si>
  <si>
    <t>防犯対策（非常通報装置等）</t>
    <rPh sb="0" eb="2">
      <t>ボウハン</t>
    </rPh>
    <rPh sb="2" eb="4">
      <t>タイサク</t>
    </rPh>
    <rPh sb="5" eb="7">
      <t>ヒジョウ</t>
    </rPh>
    <rPh sb="7" eb="9">
      <t>ツウホウ</t>
    </rPh>
    <rPh sb="9" eb="11">
      <t>ソウチ</t>
    </rPh>
    <rPh sb="11" eb="12">
      <t>ナド</t>
    </rPh>
    <phoneticPr fontId="16"/>
  </si>
  <si>
    <t>職員養成施設</t>
    <rPh sb="0" eb="2">
      <t>ショクイン</t>
    </rPh>
    <rPh sb="2" eb="4">
      <t>ヨウセイ</t>
    </rPh>
    <rPh sb="4" eb="6">
      <t>シセツ</t>
    </rPh>
    <phoneticPr fontId="16"/>
  </si>
  <si>
    <t>個人</t>
    <rPh sb="0" eb="2">
      <t>コジン</t>
    </rPh>
    <phoneticPr fontId="16"/>
  </si>
  <si>
    <t>防犯対策（外構・非常通報装置等）</t>
    <phoneticPr fontId="16"/>
  </si>
  <si>
    <t>児童自立生活援助事業所</t>
  </si>
  <si>
    <t>公立</t>
    <rPh sb="0" eb="2">
      <t>コウリツ</t>
    </rPh>
    <phoneticPr fontId="16"/>
  </si>
  <si>
    <t>スプリンクラー整備</t>
    <rPh sb="7" eb="9">
      <t>セイビ</t>
    </rPh>
    <phoneticPr fontId="16"/>
  </si>
  <si>
    <t>子育て支援のための拠点施設</t>
  </si>
  <si>
    <t>応急仮設整備</t>
    <rPh sb="0" eb="2">
      <t>オウキュウ</t>
    </rPh>
    <rPh sb="2" eb="4">
      <t>カセツ</t>
    </rPh>
    <rPh sb="4" eb="6">
      <t>セイビ</t>
    </rPh>
    <phoneticPr fontId="16"/>
  </si>
  <si>
    <t>地域子育て支援拠点事業所</t>
    <rPh sb="9" eb="12">
      <t>ジギョウショ</t>
    </rPh>
    <phoneticPr fontId="16"/>
  </si>
  <si>
    <t>非常用自家発電の耐震性の確認</t>
    <rPh sb="0" eb="2">
      <t>ヒジョウ</t>
    </rPh>
    <rPh sb="2" eb="3">
      <t>ヨウ</t>
    </rPh>
    <rPh sb="3" eb="5">
      <t>ジカ</t>
    </rPh>
    <rPh sb="5" eb="7">
      <t>ハツデン</t>
    </rPh>
    <rPh sb="8" eb="10">
      <t>タイシン</t>
    </rPh>
    <rPh sb="10" eb="11">
      <t>セイ</t>
    </rPh>
    <rPh sb="12" eb="14">
      <t>カクニン</t>
    </rPh>
    <phoneticPr fontId="5"/>
  </si>
  <si>
    <t>単価の設定</t>
    <rPh sb="0" eb="2">
      <t>タンカ</t>
    </rPh>
    <rPh sb="3" eb="5">
      <t>セッテイ</t>
    </rPh>
    <phoneticPr fontId="1"/>
  </si>
  <si>
    <t>一時預かり事業所</t>
    <rPh sb="0" eb="3">
      <t>イチジアズ</t>
    </rPh>
    <rPh sb="5" eb="8">
      <t>ジギョウショ</t>
    </rPh>
    <phoneticPr fontId="19"/>
  </si>
  <si>
    <t>標準単価</t>
    <rPh sb="0" eb="2">
      <t>ヒョウジュン</t>
    </rPh>
    <rPh sb="2" eb="4">
      <t>タンカ</t>
    </rPh>
    <phoneticPr fontId="1"/>
  </si>
  <si>
    <t>利用者支援事業所</t>
    <phoneticPr fontId="16"/>
  </si>
  <si>
    <t>都市部単価</t>
    <rPh sb="0" eb="3">
      <t>トシブ</t>
    </rPh>
    <rPh sb="3" eb="5">
      <t>タンカ</t>
    </rPh>
    <phoneticPr fontId="1"/>
  </si>
  <si>
    <t>産後ケア事業を行う施設</t>
    <rPh sb="0" eb="2">
      <t>サンゴ</t>
    </rPh>
    <rPh sb="4" eb="6">
      <t>ジギョウ</t>
    </rPh>
    <rPh sb="7" eb="8">
      <t>オコナ</t>
    </rPh>
    <rPh sb="9" eb="11">
      <t>シセツ</t>
    </rPh>
    <phoneticPr fontId="19"/>
  </si>
  <si>
    <t>小規模住居型児童養育事業所</t>
  </si>
  <si>
    <t>児童発達支援事業所</t>
    <rPh sb="0" eb="2">
      <t>ジドウ</t>
    </rPh>
    <rPh sb="2" eb="4">
      <t>ハッタツ</t>
    </rPh>
    <rPh sb="4" eb="6">
      <t>シエン</t>
    </rPh>
    <rPh sb="6" eb="9">
      <t>ジギョウショ</t>
    </rPh>
    <phoneticPr fontId="16"/>
  </si>
  <si>
    <t>放課後等デイサービス事業所</t>
    <rPh sb="0" eb="3">
      <t>ホウカゴ</t>
    </rPh>
    <rPh sb="3" eb="4">
      <t>ナド</t>
    </rPh>
    <rPh sb="10" eb="13">
      <t>ジギョウショ</t>
    </rPh>
    <phoneticPr fontId="16"/>
  </si>
  <si>
    <t>居宅訪問型児童発達支援事業所</t>
    <rPh sb="0" eb="2">
      <t>キョタク</t>
    </rPh>
    <rPh sb="2" eb="4">
      <t>ホウモン</t>
    </rPh>
    <rPh sb="4" eb="5">
      <t>ガタ</t>
    </rPh>
    <rPh sb="5" eb="7">
      <t>ジドウ</t>
    </rPh>
    <rPh sb="7" eb="9">
      <t>ハッタツ</t>
    </rPh>
    <rPh sb="9" eb="11">
      <t>シエン</t>
    </rPh>
    <rPh sb="11" eb="14">
      <t>ジギョウショ</t>
    </rPh>
    <phoneticPr fontId="16"/>
  </si>
  <si>
    <t>保育所等訪問支援事業所</t>
    <rPh sb="0" eb="2">
      <t>ホイク</t>
    </rPh>
    <rPh sb="2" eb="3">
      <t>ジョ</t>
    </rPh>
    <rPh sb="3" eb="4">
      <t>ナド</t>
    </rPh>
    <rPh sb="4" eb="6">
      <t>ホウモン</t>
    </rPh>
    <rPh sb="6" eb="8">
      <t>シエン</t>
    </rPh>
    <rPh sb="8" eb="11">
      <t>ジギョウショ</t>
    </rPh>
    <phoneticPr fontId="16"/>
  </si>
  <si>
    <t>障害児相談支援事業所</t>
    <rPh sb="0" eb="2">
      <t>ショウガイ</t>
    </rPh>
    <rPh sb="2" eb="3">
      <t>ジ</t>
    </rPh>
    <rPh sb="3" eb="5">
      <t>ソウダン</t>
    </rPh>
    <rPh sb="5" eb="7">
      <t>シエン</t>
    </rPh>
    <rPh sb="7" eb="10">
      <t>ジギョウショ</t>
    </rPh>
    <phoneticPr fontId="16"/>
  </si>
  <si>
    <t>福祉型障害児入所施設</t>
    <rPh sb="0" eb="3">
      <t>フクシガタ</t>
    </rPh>
    <rPh sb="3" eb="5">
      <t>ショウガイ</t>
    </rPh>
    <rPh sb="5" eb="6">
      <t>ジ</t>
    </rPh>
    <rPh sb="6" eb="8">
      <t>ニュウショ</t>
    </rPh>
    <rPh sb="8" eb="10">
      <t>シセツ</t>
    </rPh>
    <phoneticPr fontId="16"/>
  </si>
  <si>
    <t>医療型障害児入所施設</t>
    <rPh sb="0" eb="2">
      <t>イリョウ</t>
    </rPh>
    <rPh sb="2" eb="3">
      <t>ガタ</t>
    </rPh>
    <rPh sb="3" eb="5">
      <t>ショウガイ</t>
    </rPh>
    <rPh sb="5" eb="6">
      <t>ジ</t>
    </rPh>
    <rPh sb="6" eb="8">
      <t>ニュウショ</t>
    </rPh>
    <rPh sb="8" eb="10">
      <t>シセツ</t>
    </rPh>
    <phoneticPr fontId="16"/>
  </si>
  <si>
    <t>福祉型児童発達支援センター</t>
    <rPh sb="0" eb="3">
      <t>フクシガタ</t>
    </rPh>
    <rPh sb="3" eb="5">
      <t>ジドウ</t>
    </rPh>
    <rPh sb="5" eb="7">
      <t>ハッタツ</t>
    </rPh>
    <rPh sb="7" eb="9">
      <t>シエン</t>
    </rPh>
    <phoneticPr fontId="16"/>
  </si>
  <si>
    <t>医療型児童発達支援センター</t>
    <rPh sb="0" eb="2">
      <t>イリョウ</t>
    </rPh>
    <rPh sb="2" eb="3">
      <t>ガタ</t>
    </rPh>
    <rPh sb="3" eb="5">
      <t>ジドウ</t>
    </rPh>
    <rPh sb="5" eb="7">
      <t>ハッタツ</t>
    </rPh>
    <rPh sb="7" eb="9">
      <t>シエン</t>
    </rPh>
    <phoneticPr fontId="16"/>
  </si>
  <si>
    <t>（別紙２）　様 式　　第 ３ 号</t>
    <rPh sb="1" eb="3">
      <t>ベッシ</t>
    </rPh>
    <rPh sb="6" eb="7">
      <t>サマ</t>
    </rPh>
    <rPh sb="8" eb="9">
      <t>シキ</t>
    </rPh>
    <rPh sb="11" eb="12">
      <t>ダイ</t>
    </rPh>
    <rPh sb="15" eb="16">
      <t>ゴウ</t>
    </rPh>
    <phoneticPr fontId="5"/>
  </si>
  <si>
    <t xml:space="preserve">令和　　年度次世代育成支援対策施設整備協議書
</t>
    <rPh sb="0" eb="2">
      <t>レイワ</t>
    </rPh>
    <rPh sb="4" eb="6">
      <t>ネンド</t>
    </rPh>
    <rPh sb="6" eb="9">
      <t>ジセダイ</t>
    </rPh>
    <rPh sb="9" eb="11">
      <t>イクセイ</t>
    </rPh>
    <rPh sb="11" eb="13">
      <t>シエン</t>
    </rPh>
    <rPh sb="13" eb="15">
      <t>タイサク</t>
    </rPh>
    <rPh sb="15" eb="17">
      <t>シセツ</t>
    </rPh>
    <rPh sb="17" eb="19">
      <t>セイビ</t>
    </rPh>
    <rPh sb="19" eb="21">
      <t>キョウギ</t>
    </rPh>
    <rPh sb="21" eb="22">
      <t>ショ</t>
    </rPh>
    <phoneticPr fontId="5"/>
  </si>
  <si>
    <t xml:space="preserve"> 都道府県名</t>
    <phoneticPr fontId="5"/>
  </si>
  <si>
    <t>○○県</t>
    <rPh sb="2" eb="3">
      <t>ケン</t>
    </rPh>
    <phoneticPr fontId="1"/>
  </si>
  <si>
    <t>部（局）課名　　　　　部　　　　　課　　　　　</t>
    <rPh sb="0" eb="1">
      <t>ブ</t>
    </rPh>
    <rPh sb="2" eb="3">
      <t>キョク</t>
    </rPh>
    <rPh sb="4" eb="5">
      <t>カ</t>
    </rPh>
    <rPh sb="5" eb="6">
      <t>メイ</t>
    </rPh>
    <rPh sb="11" eb="12">
      <t>ブ</t>
    </rPh>
    <rPh sb="17" eb="18">
      <t>カ</t>
    </rPh>
    <phoneticPr fontId="5"/>
  </si>
  <si>
    <t>交付金</t>
    <rPh sb="0" eb="3">
      <t>コウフキン</t>
    </rPh>
    <phoneticPr fontId="5"/>
  </si>
  <si>
    <t>施設種別</t>
    <rPh sb="0" eb="2">
      <t>シセツ</t>
    </rPh>
    <rPh sb="2" eb="4">
      <t>シュベツ</t>
    </rPh>
    <phoneticPr fontId="5"/>
  </si>
  <si>
    <r>
      <rPr>
        <sz val="9"/>
        <rFont val="ＭＳ ゴシック"/>
        <family val="3"/>
        <charset val="128"/>
      </rPr>
      <t xml:space="preserve"> </t>
    </r>
    <r>
      <rPr>
        <u/>
        <sz val="9"/>
        <rFont val="ＭＳ ゴシック"/>
        <family val="3"/>
        <charset val="128"/>
      </rPr>
      <t>市区町村名</t>
    </r>
    <rPh sb="1" eb="5">
      <t>シクチョウソン</t>
    </rPh>
    <rPh sb="5" eb="6">
      <t>メイ</t>
    </rPh>
    <phoneticPr fontId="5"/>
  </si>
  <si>
    <r>
      <t xml:space="preserve">担当者名
電話　　　　　　　　     </t>
    </r>
    <r>
      <rPr>
        <sz val="9"/>
        <rFont val="ＭＳ ゴシック"/>
        <family val="3"/>
        <charset val="128"/>
      </rPr>
      <t>　</t>
    </r>
    <r>
      <rPr>
        <u/>
        <sz val="9"/>
        <rFont val="ＭＳ ゴシック"/>
        <family val="3"/>
        <charset val="128"/>
      </rPr>
      <t xml:space="preserve">mail                    _　　　　　　　     　　　　　　　 </t>
    </r>
    <phoneticPr fontId="1"/>
  </si>
  <si>
    <r>
      <t>（フ リ ガ ナ）</t>
    </r>
    <r>
      <rPr>
        <sz val="6"/>
        <rFont val="ＭＳ ゴシック"/>
        <family val="3"/>
        <charset val="128"/>
      </rPr>
      <t xml:space="preserve">
</t>
    </r>
    <r>
      <rPr>
        <sz val="9"/>
        <rFont val="ＭＳ ゴシック"/>
        <family val="3"/>
        <charset val="128"/>
      </rPr>
      <t>施 設 名</t>
    </r>
    <rPh sb="10" eb="11">
      <t>ホドコ</t>
    </rPh>
    <rPh sb="12" eb="13">
      <t>セツ</t>
    </rPh>
    <rPh sb="14" eb="15">
      <t>メイ</t>
    </rPh>
    <phoneticPr fontId="5"/>
  </si>
  <si>
    <r>
      <t xml:space="preserve">（フリガナ）
</t>
    </r>
    <r>
      <rPr>
        <sz val="9"/>
        <rFont val="ＭＳ ゴシック"/>
        <family val="3"/>
        <charset val="128"/>
      </rPr>
      <t>経営主体名</t>
    </r>
    <rPh sb="7" eb="9">
      <t>ケイエイ</t>
    </rPh>
    <rPh sb="9" eb="11">
      <t>シュタイ</t>
    </rPh>
    <rPh sb="11" eb="12">
      <t>メイ</t>
    </rPh>
    <phoneticPr fontId="5"/>
  </si>
  <si>
    <t>設 置
主 体</t>
    <rPh sb="0" eb="1">
      <t>セツ</t>
    </rPh>
    <rPh sb="2" eb="3">
      <t>チ</t>
    </rPh>
    <rPh sb="5" eb="6">
      <t>シュ</t>
    </rPh>
    <rPh sb="7" eb="8">
      <t>カラダ</t>
    </rPh>
    <phoneticPr fontId="5"/>
  </si>
  <si>
    <t>所 在 地
（市町村名）</t>
    <rPh sb="0" eb="1">
      <t>トコロ</t>
    </rPh>
    <rPh sb="2" eb="3">
      <t>ザイ</t>
    </rPh>
    <rPh sb="4" eb="5">
      <t>チ</t>
    </rPh>
    <rPh sb="7" eb="11">
      <t>シチョウソンメイ</t>
    </rPh>
    <phoneticPr fontId="5"/>
  </si>
  <si>
    <t xml:space="preserve">（移転前）
</t>
    <rPh sb="1" eb="3">
      <t>イテン</t>
    </rPh>
    <rPh sb="3" eb="4">
      <t>マエ</t>
    </rPh>
    <phoneticPr fontId="5"/>
  </si>
  <si>
    <t>（移転後）
　</t>
    <rPh sb="3" eb="4">
      <t>ゴ</t>
    </rPh>
    <phoneticPr fontId="5"/>
  </si>
  <si>
    <r>
      <rPr>
        <sz val="5"/>
        <rFont val="ＭＳ ゴシック"/>
        <family val="3"/>
        <charset val="128"/>
      </rPr>
      <t>フリガナ</t>
    </r>
    <r>
      <rPr>
        <sz val="6"/>
        <rFont val="ＭＳ ゴシック"/>
        <family val="3"/>
        <charset val="128"/>
      </rPr>
      <t xml:space="preserve">
</t>
    </r>
    <r>
      <rPr>
        <sz val="9"/>
        <rFont val="ＭＳ ゴシック"/>
        <family val="3"/>
        <charset val="128"/>
      </rPr>
      <t>名称</t>
    </r>
    <rPh sb="5" eb="7">
      <t>メイショウ</t>
    </rPh>
    <phoneticPr fontId="1"/>
  </si>
  <si>
    <t>整備区分</t>
    <rPh sb="0" eb="2">
      <t>セイビ</t>
    </rPh>
    <rPh sb="2" eb="4">
      <t>クブン</t>
    </rPh>
    <phoneticPr fontId="1"/>
  </si>
  <si>
    <t>国庫補助率</t>
    <rPh sb="0" eb="5">
      <t>コッコホジョリツ</t>
    </rPh>
    <phoneticPr fontId="1"/>
  </si>
  <si>
    <t>定　　員</t>
    <rPh sb="0" eb="1">
      <t>サダム</t>
    </rPh>
    <rPh sb="3" eb="4">
      <t>イン</t>
    </rPh>
    <phoneticPr fontId="5"/>
  </si>
  <si>
    <t>現在</t>
    <rPh sb="0" eb="2">
      <t>ゲンザイ</t>
    </rPh>
    <phoneticPr fontId="5"/>
  </si>
  <si>
    <t>名⇒増減</t>
    <rPh sb="0" eb="1">
      <t>メイ</t>
    </rPh>
    <rPh sb="2" eb="4">
      <t>ゾウゲン</t>
    </rPh>
    <phoneticPr fontId="5"/>
  </si>
  <si>
    <t>名⇒整備後</t>
    <rPh sb="0" eb="1">
      <t>メイ</t>
    </rPh>
    <rPh sb="2" eb="4">
      <t>セイビ</t>
    </rPh>
    <rPh sb="4" eb="5">
      <t>ゴ</t>
    </rPh>
    <phoneticPr fontId="5"/>
  </si>
  <si>
    <t>名</t>
    <rPh sb="0" eb="1">
      <t>メイ</t>
    </rPh>
    <phoneticPr fontId="5"/>
  </si>
  <si>
    <t>年次計画</t>
    <rPh sb="0" eb="2">
      <t>ネンジ</t>
    </rPh>
    <rPh sb="2" eb="4">
      <t>ケイカク</t>
    </rPh>
    <phoneticPr fontId="5"/>
  </si>
  <si>
    <t>R3</t>
  </si>
  <si>
    <t>R4</t>
  </si>
  <si>
    <t>R5</t>
  </si>
  <si>
    <t>R6</t>
  </si>
  <si>
    <t>R7</t>
  </si>
  <si>
    <t>建物延面積及び構造</t>
    <rPh sb="0" eb="2">
      <t>タテモノ</t>
    </rPh>
    <rPh sb="2" eb="3">
      <t>ノ</t>
    </rPh>
    <rPh sb="3" eb="5">
      <t>メンセキ</t>
    </rPh>
    <rPh sb="5" eb="6">
      <t>オヨ</t>
    </rPh>
    <rPh sb="7" eb="9">
      <t>コウゾウ</t>
    </rPh>
    <phoneticPr fontId="5"/>
  </si>
  <si>
    <t>整備前</t>
    <rPh sb="0" eb="2">
      <t>セイビ</t>
    </rPh>
    <rPh sb="2" eb="3">
      <t>マエ</t>
    </rPh>
    <phoneticPr fontId="5"/>
  </si>
  <si>
    <t>階</t>
    <rPh sb="0" eb="1">
      <t>カイ</t>
    </rPh>
    <phoneticPr fontId="5"/>
  </si>
  <si>
    <t>㎡　⇒　整備後</t>
    <rPh sb="4" eb="6">
      <t>セイビ</t>
    </rPh>
    <rPh sb="6" eb="7">
      <t>ゴ</t>
    </rPh>
    <phoneticPr fontId="5"/>
  </si>
  <si>
    <t>㎡</t>
    <phoneticPr fontId="5"/>
  </si>
  <si>
    <t>造　⇒　整備後</t>
    <rPh sb="0" eb="1">
      <t>ツク</t>
    </rPh>
    <rPh sb="4" eb="6">
      <t>セイビ</t>
    </rPh>
    <rPh sb="6" eb="7">
      <t>ゴ</t>
    </rPh>
    <phoneticPr fontId="5"/>
  </si>
  <si>
    <t>造</t>
    <rPh sb="0" eb="1">
      <t>ツク</t>
    </rPh>
    <phoneticPr fontId="5"/>
  </si>
  <si>
    <t>既存施設　
　　の状況</t>
    <rPh sb="0" eb="2">
      <t>キゾン</t>
    </rPh>
    <rPh sb="2" eb="4">
      <t>シセツ</t>
    </rPh>
    <rPh sb="9" eb="11">
      <t>ジョウキョウ</t>
    </rPh>
    <phoneticPr fontId="5"/>
  </si>
  <si>
    <t>建築年度</t>
    <rPh sb="0" eb="2">
      <t>ケンチク</t>
    </rPh>
    <rPh sb="2" eb="4">
      <t>ネンド</t>
    </rPh>
    <phoneticPr fontId="5"/>
  </si>
  <si>
    <t>年度</t>
    <rPh sb="0" eb="2">
      <t>ネンド</t>
    </rPh>
    <phoneticPr fontId="5"/>
  </si>
  <si>
    <t xml:space="preserve"> 国庫補助の有無</t>
    <rPh sb="1" eb="3">
      <t>コッコ</t>
    </rPh>
    <rPh sb="3" eb="5">
      <t>ホジョ</t>
    </rPh>
    <rPh sb="6" eb="8">
      <t>ウム</t>
    </rPh>
    <phoneticPr fontId="5"/>
  </si>
  <si>
    <t xml:space="preserve"> 財産処分承認申請の必要の有無</t>
    <rPh sb="1" eb="3">
      <t>ザイサン</t>
    </rPh>
    <rPh sb="3" eb="5">
      <t>ショブン</t>
    </rPh>
    <rPh sb="5" eb="7">
      <t>ショウニン</t>
    </rPh>
    <rPh sb="7" eb="9">
      <t>シンセイ</t>
    </rPh>
    <rPh sb="10" eb="12">
      <t>ヒツヨウ</t>
    </rPh>
    <rPh sb="13" eb="15">
      <t>ウム</t>
    </rPh>
    <phoneticPr fontId="5"/>
  </si>
  <si>
    <t>施行計画</t>
    <rPh sb="0" eb="2">
      <t>シコウ</t>
    </rPh>
    <rPh sb="2" eb="4">
      <t>ケイカク</t>
    </rPh>
    <phoneticPr fontId="5"/>
  </si>
  <si>
    <t>契約予定年月日</t>
    <phoneticPr fontId="5"/>
  </si>
  <si>
    <t>（経過年数</t>
    <rPh sb="1" eb="3">
      <t>ケイカ</t>
    </rPh>
    <rPh sb="3" eb="5">
      <t>ネンスウ</t>
    </rPh>
    <phoneticPr fontId="5"/>
  </si>
  <si>
    <t>年）</t>
    <rPh sb="0" eb="1">
      <t>トシ</t>
    </rPh>
    <phoneticPr fontId="5"/>
  </si>
  <si>
    <t>※「有」「無」を記入し、「有」の場合は
　（　）に「年度」「金額」を記入</t>
    <rPh sb="2" eb="3">
      <t>ア</t>
    </rPh>
    <rPh sb="5" eb="6">
      <t>ナ</t>
    </rPh>
    <rPh sb="8" eb="10">
      <t>キニュウ</t>
    </rPh>
    <rPh sb="13" eb="14">
      <t>ア</t>
    </rPh>
    <rPh sb="16" eb="18">
      <t>バアイ</t>
    </rPh>
    <rPh sb="26" eb="28">
      <t>ネンド</t>
    </rPh>
    <rPh sb="30" eb="32">
      <t>キンガク</t>
    </rPh>
    <rPh sb="34" eb="36">
      <t>キニュウ</t>
    </rPh>
    <phoneticPr fontId="5"/>
  </si>
  <si>
    <t>※「有」「無」を記入し、「有」の場合は
　（　）に「解体」「転用」「その他」を記入</t>
    <rPh sb="2" eb="3">
      <t>ア</t>
    </rPh>
    <rPh sb="5" eb="6">
      <t>ナ</t>
    </rPh>
    <rPh sb="8" eb="10">
      <t>キニュウ</t>
    </rPh>
    <rPh sb="13" eb="14">
      <t>ア</t>
    </rPh>
    <rPh sb="16" eb="18">
      <t>バアイ</t>
    </rPh>
    <rPh sb="26" eb="28">
      <t>カイタイ</t>
    </rPh>
    <rPh sb="30" eb="32">
      <t>テンヨウ</t>
    </rPh>
    <rPh sb="36" eb="37">
      <t>ホカ</t>
    </rPh>
    <rPh sb="39" eb="41">
      <t>キニュウ</t>
    </rPh>
    <phoneticPr fontId="5"/>
  </si>
  <si>
    <t>着工予定年月日</t>
    <rPh sb="0" eb="2">
      <t>チャッコウ</t>
    </rPh>
    <rPh sb="2" eb="4">
      <t>ヨテイ</t>
    </rPh>
    <rPh sb="4" eb="7">
      <t>ネンガッピ</t>
    </rPh>
    <phoneticPr fontId="5"/>
  </si>
  <si>
    <t>老朽度</t>
    <rPh sb="0" eb="2">
      <t>ロウキュウ</t>
    </rPh>
    <rPh sb="2" eb="3">
      <t>ド</t>
    </rPh>
    <phoneticPr fontId="5"/>
  </si>
  <si>
    <t>点</t>
    <rPh sb="0" eb="1">
      <t>テン</t>
    </rPh>
    <phoneticPr fontId="5"/>
  </si>
  <si>
    <t>（</t>
    <phoneticPr fontId="5"/>
  </si>
  <si>
    <t>）</t>
    <phoneticPr fontId="5"/>
  </si>
  <si>
    <t>完成予定年月日</t>
    <rPh sb="0" eb="2">
      <t>カンセイ</t>
    </rPh>
    <rPh sb="2" eb="4">
      <t>ヨテイ</t>
    </rPh>
    <rPh sb="4" eb="7">
      <t>ネンガッピ</t>
    </rPh>
    <phoneticPr fontId="5"/>
  </si>
  <si>
    <t>現存率</t>
    <rPh sb="0" eb="2">
      <t>ゲンゾン</t>
    </rPh>
    <rPh sb="2" eb="3">
      <t>リツ</t>
    </rPh>
    <phoneticPr fontId="5"/>
  </si>
  <si>
    <t>％</t>
    <phoneticPr fontId="5"/>
  </si>
  <si>
    <t>千円</t>
    <rPh sb="0" eb="2">
      <t>センエン</t>
    </rPh>
    <phoneticPr fontId="5"/>
  </si>
  <si>
    <t>開所予定年月日</t>
    <rPh sb="0" eb="2">
      <t>カイショ</t>
    </rPh>
    <rPh sb="2" eb="4">
      <t>ヨテイ</t>
    </rPh>
    <rPh sb="4" eb="7">
      <t>ネンガッピ</t>
    </rPh>
    <phoneticPr fontId="5"/>
  </si>
  <si>
    <t>アスベスト対策の状況</t>
    <rPh sb="5" eb="7">
      <t>タイサク</t>
    </rPh>
    <rPh sb="8" eb="10">
      <t>ジョウキョウ</t>
    </rPh>
    <phoneticPr fontId="5"/>
  </si>
  <si>
    <t>アスベストの使用の有無</t>
    <rPh sb="6" eb="8">
      <t>シヨウ</t>
    </rPh>
    <rPh sb="9" eb="11">
      <t>ウム</t>
    </rPh>
    <phoneticPr fontId="5"/>
  </si>
  <si>
    <t>関係法令・必要手続きの確認状況</t>
    <rPh sb="0" eb="2">
      <t>カンケイ</t>
    </rPh>
    <rPh sb="2" eb="4">
      <t>ホウレイ</t>
    </rPh>
    <rPh sb="5" eb="7">
      <t>ヒツヨウ</t>
    </rPh>
    <rPh sb="7" eb="9">
      <t>テツヅ</t>
    </rPh>
    <rPh sb="11" eb="13">
      <t>カクニン</t>
    </rPh>
    <rPh sb="13" eb="15">
      <t>ジョウキョウ</t>
    </rPh>
    <phoneticPr fontId="5"/>
  </si>
  <si>
    <t>工事着工前の必要手続きの予定</t>
    <rPh sb="0" eb="2">
      <t>コウジ</t>
    </rPh>
    <rPh sb="2" eb="4">
      <t>チャッコウ</t>
    </rPh>
    <rPh sb="4" eb="5">
      <t>マエ</t>
    </rPh>
    <rPh sb="6" eb="8">
      <t>ヒツヨウ</t>
    </rPh>
    <rPh sb="8" eb="10">
      <t>テツヅ</t>
    </rPh>
    <rPh sb="12" eb="14">
      <t>ヨテイ</t>
    </rPh>
    <phoneticPr fontId="5"/>
  </si>
  <si>
    <t>工事の際の職員・児童の安全性確保の方法</t>
    <rPh sb="0" eb="2">
      <t>コウジ</t>
    </rPh>
    <rPh sb="3" eb="4">
      <t>サイ</t>
    </rPh>
    <rPh sb="5" eb="7">
      <t>ショクイン</t>
    </rPh>
    <rPh sb="8" eb="10">
      <t>ジドウ</t>
    </rPh>
    <rPh sb="11" eb="14">
      <t>アンゼンセイ</t>
    </rPh>
    <rPh sb="14" eb="16">
      <t>カクホ</t>
    </rPh>
    <rPh sb="17" eb="19">
      <t>ホウホウ</t>
    </rPh>
    <phoneticPr fontId="5"/>
  </si>
  <si>
    <t>使用されている</t>
    <rPh sb="0" eb="2">
      <t>シヨウ</t>
    </rPh>
    <phoneticPr fontId="5"/>
  </si>
  <si>
    <t>確認済みである</t>
    <phoneticPr fontId="5"/>
  </si>
  <si>
    <t>特定粉じん排出等作業届出の提出</t>
    <phoneticPr fontId="5"/>
  </si>
  <si>
    <t>月　日</t>
    <rPh sb="0" eb="1">
      <t>ガツ</t>
    </rPh>
    <rPh sb="2" eb="3">
      <t>ニチ</t>
    </rPh>
    <phoneticPr fontId="1"/>
  </si>
  <si>
    <t>予定</t>
    <rPh sb="0" eb="2">
      <t>ヨテイ</t>
    </rPh>
    <phoneticPr fontId="1"/>
  </si>
  <si>
    <t>使用されていない</t>
    <rPh sb="0" eb="2">
      <t>シヨウ</t>
    </rPh>
    <phoneticPr fontId="5"/>
  </si>
  <si>
    <t>石綿則</t>
    <phoneticPr fontId="5"/>
  </si>
  <si>
    <t>大防法</t>
    <rPh sb="0" eb="3">
      <t>タイボウホウボウホウ</t>
    </rPh>
    <phoneticPr fontId="5"/>
  </si>
  <si>
    <t>工事着手にかかる事前届出の実施</t>
    <rPh sb="0" eb="2">
      <t>コウジ</t>
    </rPh>
    <rPh sb="2" eb="4">
      <t>チャクシュ</t>
    </rPh>
    <rPh sb="8" eb="10">
      <t>ジゼン</t>
    </rPh>
    <rPh sb="10" eb="11">
      <t>トド</t>
    </rPh>
    <rPh sb="11" eb="12">
      <t>デ</t>
    </rPh>
    <rPh sb="13" eb="15">
      <t>ジッシ</t>
    </rPh>
    <phoneticPr fontId="5"/>
  </si>
  <si>
    <t>事前調査日</t>
    <rPh sb="0" eb="2">
      <t>ジゼン</t>
    </rPh>
    <rPh sb="2" eb="4">
      <t>チョウサ</t>
    </rPh>
    <rPh sb="4" eb="5">
      <t>ビ</t>
    </rPh>
    <phoneticPr fontId="5"/>
  </si>
  <si>
    <t>（その他、予定があれば記載）</t>
    <rPh sb="3" eb="4">
      <t>タ</t>
    </rPh>
    <rPh sb="5" eb="7">
      <t>ヨテイ</t>
    </rPh>
    <rPh sb="11" eb="13">
      <t>キサイ</t>
    </rPh>
    <phoneticPr fontId="5"/>
  </si>
  <si>
    <r>
      <t xml:space="preserve">「 </t>
    </r>
    <r>
      <rPr>
        <sz val="11"/>
        <rFont val="ＭＳ ゴシック"/>
        <family val="3"/>
        <charset val="128"/>
      </rPr>
      <t>施設</t>
    </r>
    <r>
      <rPr>
        <sz val="9"/>
        <rFont val="ＭＳ ゴシック"/>
        <family val="3"/>
        <charset val="128"/>
      </rPr>
      <t xml:space="preserve"> 」 整備区分</t>
    </r>
    <rPh sb="2" eb="3">
      <t>ホドコ</t>
    </rPh>
    <rPh sb="3" eb="4">
      <t>セツ</t>
    </rPh>
    <rPh sb="7" eb="8">
      <t>ヒトシ</t>
    </rPh>
    <rPh sb="8" eb="9">
      <t>ビ</t>
    </rPh>
    <rPh sb="9" eb="10">
      <t>ク</t>
    </rPh>
    <rPh sb="10" eb="11">
      <t>ブン</t>
    </rPh>
    <phoneticPr fontId="5"/>
  </si>
  <si>
    <t>定員等</t>
    <rPh sb="0" eb="2">
      <t>テイイン</t>
    </rPh>
    <rPh sb="2" eb="3">
      <t>トウ</t>
    </rPh>
    <phoneticPr fontId="5"/>
  </si>
  <si>
    <t>対象経費の
実支出予定額</t>
    <rPh sb="0" eb="2">
      <t>タイショウ</t>
    </rPh>
    <rPh sb="2" eb="4">
      <t>ケイヒ</t>
    </rPh>
    <rPh sb="6" eb="7">
      <t>ジツ</t>
    </rPh>
    <rPh sb="7" eb="9">
      <t>シシュツ</t>
    </rPh>
    <rPh sb="9" eb="11">
      <t>ヨテイ</t>
    </rPh>
    <rPh sb="11" eb="12">
      <t>ガク</t>
    </rPh>
    <phoneticPr fontId="5"/>
  </si>
  <si>
    <t>交付基礎点数</t>
    <rPh sb="0" eb="2">
      <t>コウフ</t>
    </rPh>
    <rPh sb="2" eb="4">
      <t>キソ</t>
    </rPh>
    <rPh sb="4" eb="6">
      <t>テンスウ</t>
    </rPh>
    <phoneticPr fontId="5"/>
  </si>
  <si>
    <t>大規模修繕等・防犯
対策強化整備の場合</t>
    <rPh sb="0" eb="3">
      <t>ダイキボ</t>
    </rPh>
    <rPh sb="3" eb="5">
      <t>シュウゼン</t>
    </rPh>
    <rPh sb="5" eb="6">
      <t>トウ</t>
    </rPh>
    <rPh sb="7" eb="9">
      <t>ボウハン</t>
    </rPh>
    <rPh sb="10" eb="12">
      <t>タイサク</t>
    </rPh>
    <rPh sb="12" eb="14">
      <t>キョウカ</t>
    </rPh>
    <rPh sb="14" eb="16">
      <t>セイビ</t>
    </rPh>
    <rPh sb="17" eb="19">
      <t>バアイ</t>
    </rPh>
    <phoneticPr fontId="5"/>
  </si>
  <si>
    <t>訓練事業等整備加算及び大規模訓練設備等整備加算</t>
    <rPh sb="0" eb="2">
      <t>クンレン</t>
    </rPh>
    <rPh sb="2" eb="4">
      <t>ジギョウ</t>
    </rPh>
    <rPh sb="4" eb="5">
      <t>ナド</t>
    </rPh>
    <rPh sb="5" eb="7">
      <t>セイビ</t>
    </rPh>
    <rPh sb="7" eb="9">
      <t>カサン</t>
    </rPh>
    <rPh sb="9" eb="10">
      <t>オヨ</t>
    </rPh>
    <rPh sb="11" eb="14">
      <t>ダイキボ</t>
    </rPh>
    <rPh sb="14" eb="16">
      <t>クンレン</t>
    </rPh>
    <rPh sb="16" eb="18">
      <t>セツビ</t>
    </rPh>
    <rPh sb="18" eb="19">
      <t>ナド</t>
    </rPh>
    <rPh sb="19" eb="21">
      <t>セイビ</t>
    </rPh>
    <rPh sb="21" eb="23">
      <t>カサン</t>
    </rPh>
    <phoneticPr fontId="1"/>
  </si>
  <si>
    <t>本体</t>
    <rPh sb="0" eb="2">
      <t>ホンタイ</t>
    </rPh>
    <phoneticPr fontId="5"/>
  </si>
  <si>
    <t>見積書毎の対象事業費</t>
    <phoneticPr fontId="5"/>
  </si>
  <si>
    <t>初度設備相当加算等
（　　　　　　　　  ）</t>
    <rPh sb="0" eb="1">
      <t>ショ</t>
    </rPh>
    <rPh sb="1" eb="2">
      <t>ド</t>
    </rPh>
    <rPh sb="2" eb="4">
      <t>セツビ</t>
    </rPh>
    <rPh sb="4" eb="6">
      <t>ソウトウ</t>
    </rPh>
    <rPh sb="6" eb="8">
      <t>カサン</t>
    </rPh>
    <rPh sb="8" eb="9">
      <t>トウ</t>
    </rPh>
    <phoneticPr fontId="5"/>
  </si>
  <si>
    <t>千円</t>
    <rPh sb="0" eb="2">
      <t>センエン</t>
    </rPh>
    <phoneticPr fontId="1"/>
  </si>
  <si>
    <t>（公的機関）</t>
    <rPh sb="1" eb="3">
      <t>コウテキ</t>
    </rPh>
    <rPh sb="3" eb="5">
      <t>キカン</t>
    </rPh>
    <phoneticPr fontId="1"/>
  </si>
  <si>
    <t>加算整備等
（　　　　　　　　  ）</t>
    <rPh sb="0" eb="2">
      <t>カサン</t>
    </rPh>
    <rPh sb="2" eb="4">
      <t>セイビ</t>
    </rPh>
    <rPh sb="4" eb="5">
      <t>トウ</t>
    </rPh>
    <phoneticPr fontId="5"/>
  </si>
  <si>
    <t>千円</t>
    <phoneticPr fontId="1"/>
  </si>
  <si>
    <t>（民間①）</t>
    <rPh sb="1" eb="3">
      <t>ミンカン</t>
    </rPh>
    <phoneticPr fontId="1"/>
  </si>
  <si>
    <t>（民間②）</t>
    <rPh sb="1" eb="3">
      <t>ミンカン</t>
    </rPh>
    <phoneticPr fontId="1"/>
  </si>
  <si>
    <t>加算整備等
（　　　　　　　　　）</t>
    <rPh sb="0" eb="2">
      <t>カサン</t>
    </rPh>
    <rPh sb="2" eb="4">
      <t>セイビ</t>
    </rPh>
    <rPh sb="4" eb="5">
      <t>トウ</t>
    </rPh>
    <phoneticPr fontId="5"/>
  </si>
  <si>
    <t xml:space="preserve"> </t>
    <phoneticPr fontId="1"/>
  </si>
  <si>
    <t>木材利用の有無</t>
    <rPh sb="0" eb="4">
      <t>モクザイリヨウ</t>
    </rPh>
    <rPh sb="5" eb="7">
      <t>ウム</t>
    </rPh>
    <phoneticPr fontId="5"/>
  </si>
  <si>
    <t>定期借地権設定のための一時金加算</t>
    <rPh sb="0" eb="2">
      <t>テイキ</t>
    </rPh>
    <rPh sb="2" eb="5">
      <t>シャクチケン</t>
    </rPh>
    <rPh sb="5" eb="7">
      <t>セッテイ</t>
    </rPh>
    <rPh sb="11" eb="13">
      <t>イチジ</t>
    </rPh>
    <rPh sb="13" eb="16">
      <t>キンカサン</t>
    </rPh>
    <phoneticPr fontId="5"/>
  </si>
  <si>
    <t>「施設地域分散化等加速化プラン実施計画」の採択</t>
    <rPh sb="1" eb="3">
      <t>シセツ</t>
    </rPh>
    <rPh sb="3" eb="5">
      <t>チイキ</t>
    </rPh>
    <rPh sb="5" eb="8">
      <t>ブンサンカ</t>
    </rPh>
    <rPh sb="8" eb="9">
      <t>トウ</t>
    </rPh>
    <rPh sb="9" eb="12">
      <t>カソクカ</t>
    </rPh>
    <rPh sb="15" eb="17">
      <t>ジッシ</t>
    </rPh>
    <rPh sb="17" eb="19">
      <t>ケイカク</t>
    </rPh>
    <rPh sb="21" eb="23">
      <t>サイタク</t>
    </rPh>
    <phoneticPr fontId="5"/>
  </si>
  <si>
    <t>解体撤去費</t>
    <rPh sb="0" eb="1">
      <t>カイ</t>
    </rPh>
    <rPh sb="1" eb="2">
      <t>カラダ</t>
    </rPh>
    <rPh sb="2" eb="4">
      <t>テッキョ</t>
    </rPh>
    <rPh sb="4" eb="5">
      <t>ヒ</t>
    </rPh>
    <phoneticPr fontId="5"/>
  </si>
  <si>
    <t>仮設工事費</t>
    <rPh sb="0" eb="1">
      <t>カリ</t>
    </rPh>
    <rPh sb="1" eb="2">
      <t>セツ</t>
    </rPh>
    <rPh sb="2" eb="3">
      <t>タクミ</t>
    </rPh>
    <rPh sb="3" eb="4">
      <t>コト</t>
    </rPh>
    <rPh sb="4" eb="5">
      <t>ヒ</t>
    </rPh>
    <phoneticPr fontId="5"/>
  </si>
  <si>
    <t>特別法の適用</t>
    <rPh sb="0" eb="3">
      <t>トクベツホウ</t>
    </rPh>
    <rPh sb="4" eb="6">
      <t>テキヨウ</t>
    </rPh>
    <phoneticPr fontId="5"/>
  </si>
  <si>
    <t>その他(              )</t>
    <rPh sb="2" eb="3">
      <t>タ</t>
    </rPh>
    <phoneticPr fontId="5"/>
  </si>
  <si>
    <t>地域交流スペース
（初度設備加算を含む）</t>
    <rPh sb="0" eb="2">
      <t>チイキ</t>
    </rPh>
    <rPh sb="2" eb="4">
      <t>コウリュウ</t>
    </rPh>
    <phoneticPr fontId="5"/>
  </si>
  <si>
    <t>国土強靱化地域計画の策定
及び計画への明記</t>
  </si>
  <si>
    <t>計</t>
    <rPh sb="0" eb="1">
      <t>ケイ</t>
    </rPh>
    <phoneticPr fontId="5"/>
  </si>
  <si>
    <t>千円</t>
    <rPh sb="0" eb="1">
      <t>セン</t>
    </rPh>
    <rPh sb="1" eb="2">
      <t>エン</t>
    </rPh>
    <phoneticPr fontId="5"/>
  </si>
  <si>
    <r>
      <t>交付金の額</t>
    </r>
    <r>
      <rPr>
        <sz val="6"/>
        <rFont val="ＭＳ ゴシック"/>
        <family val="3"/>
        <charset val="128"/>
      </rPr>
      <t xml:space="preserve">
（①×補助率と②を比較して小さい方）</t>
    </r>
    <rPh sb="0" eb="3">
      <t>コウフキン</t>
    </rPh>
    <rPh sb="4" eb="5">
      <t>ガク</t>
    </rPh>
    <rPh sb="9" eb="12">
      <t>ホジョリツ</t>
    </rPh>
    <rPh sb="15" eb="17">
      <t>ヒカク</t>
    </rPh>
    <rPh sb="19" eb="20">
      <t>チイ</t>
    </rPh>
    <rPh sb="22" eb="23">
      <t>ホウ</t>
    </rPh>
    <phoneticPr fontId="5"/>
  </si>
  <si>
    <t>防災・減災、国土強靱化のための５か年加速化対策に基づく事業への該当</t>
  </si>
  <si>
    <r>
      <t xml:space="preserve">当該年度の交付額
</t>
    </r>
    <r>
      <rPr>
        <sz val="6"/>
        <rFont val="ＭＳ ゴシック"/>
        <family val="3"/>
        <charset val="128"/>
      </rPr>
      <t>（交付金の額×申請年度の進捗率）</t>
    </r>
    <rPh sb="0" eb="2">
      <t>トウガイ</t>
    </rPh>
    <rPh sb="2" eb="4">
      <t>ネンド</t>
    </rPh>
    <rPh sb="5" eb="8">
      <t>コウフガク</t>
    </rPh>
    <rPh sb="10" eb="13">
      <t>コウフキン</t>
    </rPh>
    <rPh sb="14" eb="15">
      <t>ガク</t>
    </rPh>
    <rPh sb="16" eb="18">
      <t>シンセイ</t>
    </rPh>
    <rPh sb="18" eb="20">
      <t>ネンド</t>
    </rPh>
    <rPh sb="21" eb="24">
      <t>シンチョクリツ</t>
    </rPh>
    <phoneticPr fontId="5"/>
  </si>
  <si>
    <t>備　考　（工事の概要等）</t>
    <rPh sb="0" eb="1">
      <t>ビ</t>
    </rPh>
    <rPh sb="2" eb="3">
      <t>コウ</t>
    </rPh>
    <rPh sb="5" eb="7">
      <t>コウジ</t>
    </rPh>
    <rPh sb="8" eb="10">
      <t>ガイヨウ</t>
    </rPh>
    <rPh sb="10" eb="11">
      <t>ナド</t>
    </rPh>
    <phoneticPr fontId="5"/>
  </si>
  <si>
    <t>非常用設備等の耐震性の確認</t>
    <rPh sb="0" eb="2">
      <t>ヒジョウ</t>
    </rPh>
    <rPh sb="2" eb="3">
      <t>ヨウ</t>
    </rPh>
    <rPh sb="3" eb="5">
      <t>セツビ</t>
    </rPh>
    <rPh sb="5" eb="6">
      <t>ナド</t>
    </rPh>
    <rPh sb="7" eb="9">
      <t>タイシン</t>
    </rPh>
    <rPh sb="9" eb="10">
      <t>セイ</t>
    </rPh>
    <rPh sb="11" eb="13">
      <t>カクニン</t>
    </rPh>
    <phoneticPr fontId="5"/>
  </si>
  <si>
    <t>PFI事業への該当の有無</t>
    <rPh sb="3" eb="5">
      <t>ジギョウ</t>
    </rPh>
    <rPh sb="7" eb="9">
      <t>ガイトウ</t>
    </rPh>
    <rPh sb="10" eb="12">
      <t>ウム</t>
    </rPh>
    <phoneticPr fontId="1"/>
  </si>
  <si>
    <t>用地の状況</t>
    <rPh sb="0" eb="1">
      <t>ヨウ</t>
    </rPh>
    <rPh sb="1" eb="2">
      <t>チ</t>
    </rPh>
    <rPh sb="3" eb="5">
      <t>ジョウキョウ</t>
    </rPh>
    <phoneticPr fontId="5"/>
  </si>
  <si>
    <t>所有</t>
    <rPh sb="0" eb="2">
      <t>ショユウ</t>
    </rPh>
    <phoneticPr fontId="5"/>
  </si>
  <si>
    <t xml:space="preserve">用地未決定の場合における手続きの状況
</t>
    <rPh sb="0" eb="2">
      <t>ヨウチ</t>
    </rPh>
    <rPh sb="2" eb="5">
      <t>ミケッテイ</t>
    </rPh>
    <rPh sb="6" eb="8">
      <t>バアイ</t>
    </rPh>
    <rPh sb="12" eb="14">
      <t>テツヅキ</t>
    </rPh>
    <rPh sb="16" eb="18">
      <t>ジョウキョウ</t>
    </rPh>
    <phoneticPr fontId="5"/>
  </si>
  <si>
    <t>危険地区
指定
の有無</t>
    <rPh sb="0" eb="2">
      <t>キケン</t>
    </rPh>
    <rPh sb="2" eb="4">
      <t>チク</t>
    </rPh>
    <rPh sb="5" eb="7">
      <t>シテイ</t>
    </rPh>
    <rPh sb="9" eb="11">
      <t>ウム</t>
    </rPh>
    <phoneticPr fontId="5"/>
  </si>
  <si>
    <t>買収予定</t>
    <rPh sb="0" eb="2">
      <t>バイシュウ</t>
    </rPh>
    <rPh sb="2" eb="4">
      <t>ヨテイ</t>
    </rPh>
    <phoneticPr fontId="5"/>
  </si>
  <si>
    <t>借地</t>
    <rPh sb="0" eb="2">
      <t>シャクチ</t>
    </rPh>
    <phoneticPr fontId="5"/>
  </si>
  <si>
    <t>地上権</t>
    <rPh sb="0" eb="3">
      <t>チジョウケン</t>
    </rPh>
    <phoneticPr fontId="5"/>
  </si>
  <si>
    <t>賃借権</t>
    <rPh sb="0" eb="3">
      <t>チンシャクケン</t>
    </rPh>
    <phoneticPr fontId="5"/>
  </si>
  <si>
    <r>
      <t>無償貸与</t>
    </r>
    <r>
      <rPr>
        <sz val="9"/>
        <rFont val="ＭＳ ゴシック"/>
        <family val="3"/>
        <charset val="128"/>
      </rPr>
      <t>）</t>
    </r>
    <rPh sb="0" eb="2">
      <t>ムショウ</t>
    </rPh>
    <rPh sb="2" eb="4">
      <t>タイヨ</t>
    </rPh>
    <phoneticPr fontId="5"/>
  </si>
  <si>
    <t xml:space="preserve">用地について（地域住民との調整状況・環境等）
</t>
    <rPh sb="0" eb="2">
      <t>ヨウチ</t>
    </rPh>
    <rPh sb="7" eb="9">
      <t>チイキ</t>
    </rPh>
    <rPh sb="9" eb="11">
      <t>ジュウミン</t>
    </rPh>
    <rPh sb="13" eb="15">
      <t>チョウセイ</t>
    </rPh>
    <rPh sb="15" eb="17">
      <t>ジョウキョウ</t>
    </rPh>
    <rPh sb="18" eb="20">
      <t>カンキョウ</t>
    </rPh>
    <rPh sb="20" eb="21">
      <t>トウ</t>
    </rPh>
    <phoneticPr fontId="5"/>
  </si>
  <si>
    <t>（借用の相手</t>
    <rPh sb="1" eb="3">
      <t>シャクヨウ</t>
    </rPh>
    <rPh sb="4" eb="6">
      <t>アイテ</t>
    </rPh>
    <phoneticPr fontId="5"/>
  </si>
  <si>
    <t>資金内訳</t>
    <rPh sb="0" eb="2">
      <t>シキン</t>
    </rPh>
    <rPh sb="2" eb="4">
      <t>ウチワケ</t>
    </rPh>
    <phoneticPr fontId="5"/>
  </si>
  <si>
    <t>区分</t>
    <rPh sb="0" eb="2">
      <t>クブン</t>
    </rPh>
    <phoneticPr fontId="5"/>
  </si>
  <si>
    <t>交付金</t>
    <rPh sb="0" eb="2">
      <t>コウフ</t>
    </rPh>
    <rPh sb="2" eb="3">
      <t>キン</t>
    </rPh>
    <phoneticPr fontId="5"/>
  </si>
  <si>
    <t>都道府県
負担額</t>
    <rPh sb="0" eb="1">
      <t>ミヤコ</t>
    </rPh>
    <rPh sb="1" eb="2">
      <t>ミチ</t>
    </rPh>
    <rPh sb="2" eb="3">
      <t>フ</t>
    </rPh>
    <rPh sb="3" eb="4">
      <t>ケン</t>
    </rPh>
    <rPh sb="5" eb="7">
      <t>フタン</t>
    </rPh>
    <rPh sb="7" eb="8">
      <t>ガク</t>
    </rPh>
    <phoneticPr fontId="5"/>
  </si>
  <si>
    <t>市町村
負担額</t>
    <rPh sb="0" eb="3">
      <t>シチョウソン</t>
    </rPh>
    <rPh sb="4" eb="7">
      <t>フタンガク</t>
    </rPh>
    <phoneticPr fontId="1"/>
  </si>
  <si>
    <t>設置者負担</t>
    <rPh sb="0" eb="2">
      <t>セッチ</t>
    </rPh>
    <rPh sb="2" eb="3">
      <t>シャ</t>
    </rPh>
    <rPh sb="3" eb="5">
      <t>フタン</t>
    </rPh>
    <phoneticPr fontId="5"/>
  </si>
  <si>
    <t>総事業費</t>
    <rPh sb="0" eb="4">
      <t>ソウジギョウヒ</t>
    </rPh>
    <phoneticPr fontId="5"/>
  </si>
  <si>
    <t>一般財源</t>
    <rPh sb="0" eb="2">
      <t>イッパン</t>
    </rPh>
    <rPh sb="2" eb="4">
      <t>ザイゲン</t>
    </rPh>
    <phoneticPr fontId="5"/>
  </si>
  <si>
    <t>地　方　債</t>
    <rPh sb="0" eb="1">
      <t>チ</t>
    </rPh>
    <rPh sb="2" eb="3">
      <t>ホウ</t>
    </rPh>
    <rPh sb="4" eb="5">
      <t>サイ</t>
    </rPh>
    <phoneticPr fontId="5"/>
  </si>
  <si>
    <t>福祉医療機構借入</t>
    <rPh sb="0" eb="2">
      <t>フクシ</t>
    </rPh>
    <rPh sb="2" eb="4">
      <t>イリョウ</t>
    </rPh>
    <rPh sb="4" eb="6">
      <t>キコウ</t>
    </rPh>
    <rPh sb="6" eb="8">
      <t>カリイレ</t>
    </rPh>
    <phoneticPr fontId="5"/>
  </si>
  <si>
    <t>寄　付　金</t>
    <rPh sb="0" eb="1">
      <t>キ</t>
    </rPh>
    <rPh sb="2" eb="3">
      <t>ヅケ</t>
    </rPh>
    <rPh sb="4" eb="5">
      <t>キン</t>
    </rPh>
    <phoneticPr fontId="5"/>
  </si>
  <si>
    <t>地方単独補助</t>
    <rPh sb="0" eb="2">
      <t>チホウ</t>
    </rPh>
    <rPh sb="2" eb="4">
      <t>タンドク</t>
    </rPh>
    <rPh sb="4" eb="6">
      <t>ホジョ</t>
    </rPh>
    <phoneticPr fontId="5"/>
  </si>
  <si>
    <t>(        )</t>
    <phoneticPr fontId="5"/>
  </si>
  <si>
    <t>施設</t>
    <rPh sb="0" eb="2">
      <t>シセツ</t>
    </rPh>
    <phoneticPr fontId="5"/>
  </si>
  <si>
    <t>都道府県（市）の予算措置状況</t>
    <rPh sb="0" eb="4">
      <t>トドウフケン</t>
    </rPh>
    <rPh sb="12" eb="14">
      <t>ジョウキョウ</t>
    </rPh>
    <phoneticPr fontId="5"/>
  </si>
  <si>
    <t>当初</t>
    <rPh sb="0" eb="2">
      <t>トウショ</t>
    </rPh>
    <phoneticPr fontId="5"/>
  </si>
  <si>
    <t>補正（</t>
    <rPh sb="0" eb="2">
      <t>ホセイ</t>
    </rPh>
    <phoneticPr fontId="5"/>
  </si>
  <si>
    <t>月）</t>
    <rPh sb="0" eb="1">
      <t>ガツ</t>
    </rPh>
    <phoneticPr fontId="5"/>
  </si>
  <si>
    <t>設置主体の予算措置状況</t>
    <phoneticPr fontId="5"/>
  </si>
  <si>
    <t>様 式　　第３－２号</t>
    <rPh sb="0" eb="1">
      <t>サマ</t>
    </rPh>
    <rPh sb="2" eb="3">
      <t>シキ</t>
    </rPh>
    <rPh sb="5" eb="6">
      <t>ダイ</t>
    </rPh>
    <rPh sb="9" eb="10">
      <t>ゴウ</t>
    </rPh>
    <phoneticPr fontId="5"/>
  </si>
  <si>
    <t>施 設 名</t>
    <rPh sb="0" eb="1">
      <t>ホドコ</t>
    </rPh>
    <rPh sb="2" eb="3">
      <t>セツ</t>
    </rPh>
    <rPh sb="4" eb="5">
      <t>メイ</t>
    </rPh>
    <phoneticPr fontId="5"/>
  </si>
  <si>
    <t>職員配置</t>
    <rPh sb="0" eb="2">
      <t>ショクイン</t>
    </rPh>
    <rPh sb="2" eb="4">
      <t>ハイチ</t>
    </rPh>
    <phoneticPr fontId="5"/>
  </si>
  <si>
    <t>施　設　長</t>
    <rPh sb="0" eb="1">
      <t>ホドコ</t>
    </rPh>
    <rPh sb="2" eb="3">
      <t>セツ</t>
    </rPh>
    <rPh sb="4" eb="5">
      <t>チョウ</t>
    </rPh>
    <phoneticPr fontId="5"/>
  </si>
  <si>
    <t>事務員</t>
    <rPh sb="0" eb="3">
      <t>ジムイン</t>
    </rPh>
    <phoneticPr fontId="1"/>
  </si>
  <si>
    <t>主任支援員</t>
    <rPh sb="0" eb="2">
      <t>シュニン</t>
    </rPh>
    <rPh sb="2" eb="5">
      <t>シエンイン</t>
    </rPh>
    <phoneticPr fontId="1"/>
  </si>
  <si>
    <t>支援員</t>
    <rPh sb="0" eb="3">
      <t>シエンイン</t>
    </rPh>
    <phoneticPr fontId="1"/>
  </si>
  <si>
    <t>調理員</t>
    <rPh sb="0" eb="3">
      <t>チョウリイン</t>
    </rPh>
    <phoneticPr fontId="1"/>
  </si>
  <si>
    <t>栄養士</t>
    <rPh sb="0" eb="3">
      <t>エイヨウシ</t>
    </rPh>
    <phoneticPr fontId="1"/>
  </si>
  <si>
    <t>個別対応支援員</t>
    <rPh sb="0" eb="2">
      <t>コベツ</t>
    </rPh>
    <rPh sb="2" eb="4">
      <t>タイオウ</t>
    </rPh>
    <rPh sb="4" eb="7">
      <t>シエンイン</t>
    </rPh>
    <phoneticPr fontId="1"/>
  </si>
  <si>
    <t>看護師</t>
    <rPh sb="0" eb="3">
      <t>カンゴシ</t>
    </rPh>
    <phoneticPr fontId="1"/>
  </si>
  <si>
    <t>職員定数</t>
    <rPh sb="0" eb="2">
      <t>ショクイン</t>
    </rPh>
    <rPh sb="2" eb="4">
      <t>テイスウ</t>
    </rPh>
    <phoneticPr fontId="5"/>
  </si>
  <si>
    <t>現　　員</t>
    <rPh sb="0" eb="1">
      <t>ウツツ</t>
    </rPh>
    <rPh sb="3" eb="4">
      <t>イン</t>
    </rPh>
    <phoneticPr fontId="5"/>
  </si>
  <si>
    <t>整 備 後</t>
    <rPh sb="0" eb="1">
      <t>ヒトシ</t>
    </rPh>
    <rPh sb="2" eb="3">
      <t>ビ</t>
    </rPh>
    <rPh sb="4" eb="5">
      <t>ゴ</t>
    </rPh>
    <phoneticPr fontId="5"/>
  </si>
  <si>
    <t>児童の状況</t>
    <rPh sb="0" eb="2">
      <t>ジドウ</t>
    </rPh>
    <rPh sb="3" eb="5">
      <t>ジョウキョウ</t>
    </rPh>
    <phoneticPr fontId="5"/>
  </si>
  <si>
    <t>内訳</t>
    <rPh sb="0" eb="2">
      <t>ウチワケ</t>
    </rPh>
    <phoneticPr fontId="1"/>
  </si>
  <si>
    <t>児　　童　　数</t>
    <rPh sb="0" eb="1">
      <t>ジ</t>
    </rPh>
    <rPh sb="3" eb="4">
      <t>ワラベ</t>
    </rPh>
    <rPh sb="6" eb="7">
      <t>スウ</t>
    </rPh>
    <phoneticPr fontId="5"/>
  </si>
  <si>
    <t>今後の入所児童の見込数</t>
    <rPh sb="0" eb="2">
      <t>コンゴ</t>
    </rPh>
    <rPh sb="3" eb="5">
      <t>ニュウショ</t>
    </rPh>
    <rPh sb="5" eb="7">
      <t>ジドウ</t>
    </rPh>
    <rPh sb="8" eb="10">
      <t>ミコ</t>
    </rPh>
    <rPh sb="10" eb="11">
      <t>スウ</t>
    </rPh>
    <phoneticPr fontId="5"/>
  </si>
  <si>
    <t>増・減</t>
    <rPh sb="0" eb="1">
      <t>ゾウ</t>
    </rPh>
    <rPh sb="2" eb="3">
      <t>ゲン</t>
    </rPh>
    <phoneticPr fontId="5"/>
  </si>
  <si>
    <t>整備後</t>
    <rPh sb="0" eb="2">
      <t>セイビ</t>
    </rPh>
    <rPh sb="2" eb="3">
      <t>ゴ</t>
    </rPh>
    <phoneticPr fontId="5"/>
  </si>
  <si>
    <t>１年目</t>
    <rPh sb="1" eb="3">
      <t>ネンメ</t>
    </rPh>
    <phoneticPr fontId="5"/>
  </si>
  <si>
    <t>２年目</t>
    <rPh sb="1" eb="3">
      <t>ネンメ</t>
    </rPh>
    <phoneticPr fontId="5"/>
  </si>
  <si>
    <t>３年目</t>
    <rPh sb="1" eb="3">
      <t>ネンメ</t>
    </rPh>
    <phoneticPr fontId="5"/>
  </si>
  <si>
    <t>４年目</t>
    <rPh sb="1" eb="3">
      <t>ネンメ</t>
    </rPh>
    <phoneticPr fontId="5"/>
  </si>
  <si>
    <t>５年目</t>
    <rPh sb="1" eb="3">
      <t>ネンメ</t>
    </rPh>
    <phoneticPr fontId="5"/>
  </si>
  <si>
    <t>定員</t>
    <rPh sb="0" eb="2">
      <t>テイイン</t>
    </rPh>
    <phoneticPr fontId="5"/>
  </si>
  <si>
    <t>入所</t>
    <rPh sb="0" eb="2">
      <t>ニュウショ</t>
    </rPh>
    <phoneticPr fontId="1"/>
  </si>
  <si>
    <t>短期
入所</t>
    <rPh sb="0" eb="2">
      <t>タンキ</t>
    </rPh>
    <rPh sb="3" eb="5">
      <t>ニュウショ</t>
    </rPh>
    <phoneticPr fontId="1"/>
  </si>
  <si>
    <t>通所</t>
    <rPh sb="0" eb="2">
      <t>ツウショ</t>
    </rPh>
    <phoneticPr fontId="1"/>
  </si>
  <si>
    <t>現員</t>
    <rPh sb="0" eb="2">
      <t>ゲンイン</t>
    </rPh>
    <phoneticPr fontId="5"/>
  </si>
  <si>
    <t>管内の状況</t>
    <rPh sb="0" eb="2">
      <t>カンナイ</t>
    </rPh>
    <rPh sb="3" eb="5">
      <t>ジョウキョウ</t>
    </rPh>
    <phoneticPr fontId="5"/>
  </si>
  <si>
    <t>人口　　　　　　　　　　　人</t>
    <rPh sb="0" eb="2">
      <t>ジンコウ</t>
    </rPh>
    <rPh sb="13" eb="14">
      <t>ニン</t>
    </rPh>
    <phoneticPr fontId="5"/>
  </si>
  <si>
    <t>施設の状況
県内の協議</t>
    <rPh sb="0" eb="2">
      <t>シセツ</t>
    </rPh>
    <rPh sb="3" eb="5">
      <t>ジョウキョウ</t>
    </rPh>
    <rPh sb="6" eb="8">
      <t>ケンナイ</t>
    </rPh>
    <rPh sb="9" eb="11">
      <t>キョウギ</t>
    </rPh>
    <phoneticPr fontId="5"/>
  </si>
  <si>
    <t>区　分</t>
    <rPh sb="0" eb="1">
      <t>ク</t>
    </rPh>
    <rPh sb="2" eb="3">
      <t>ブン</t>
    </rPh>
    <phoneticPr fontId="5"/>
  </si>
  <si>
    <t>施設数</t>
    <rPh sb="0" eb="2">
      <t>シセツ</t>
    </rPh>
    <rPh sb="2" eb="3">
      <t>スウ</t>
    </rPh>
    <phoneticPr fontId="5"/>
  </si>
  <si>
    <t>定    員（暫定）　　A</t>
    <rPh sb="0" eb="1">
      <t>サダム</t>
    </rPh>
    <rPh sb="5" eb="6">
      <t>イン</t>
    </rPh>
    <rPh sb="7" eb="9">
      <t>ザンテイ</t>
    </rPh>
    <phoneticPr fontId="5"/>
  </si>
  <si>
    <t>現　　員　 B</t>
    <rPh sb="0" eb="1">
      <t>ウツツ</t>
    </rPh>
    <rPh sb="3" eb="4">
      <t>イン</t>
    </rPh>
    <phoneticPr fontId="5"/>
  </si>
  <si>
    <t>入  所  率（暫定）　B/A</t>
    <rPh sb="0" eb="1">
      <t>イ</t>
    </rPh>
    <rPh sb="3" eb="4">
      <t>トコロ</t>
    </rPh>
    <rPh sb="6" eb="7">
      <t>リツ</t>
    </rPh>
    <rPh sb="8" eb="10">
      <t>ザンテイ</t>
    </rPh>
    <phoneticPr fontId="5"/>
  </si>
  <si>
    <t>（令和　　年　　月　　日現在）</t>
    <rPh sb="1" eb="3">
      <t>レイワ</t>
    </rPh>
    <rPh sb="5" eb="6">
      <t>ネン</t>
    </rPh>
    <rPh sb="8" eb="9">
      <t>ガツ</t>
    </rPh>
    <rPh sb="11" eb="12">
      <t>ニチ</t>
    </rPh>
    <rPh sb="12" eb="14">
      <t>ゲンザイ</t>
    </rPh>
    <phoneticPr fontId="5"/>
  </si>
  <si>
    <t>公　　立</t>
    <rPh sb="0" eb="1">
      <t>オオヤケ</t>
    </rPh>
    <rPh sb="3" eb="4">
      <t>タテ</t>
    </rPh>
    <phoneticPr fontId="5"/>
  </si>
  <si>
    <t>児童数　　　　　　　　　　人</t>
    <rPh sb="0" eb="2">
      <t>ジドウ</t>
    </rPh>
    <rPh sb="2" eb="3">
      <t>スウ</t>
    </rPh>
    <rPh sb="13" eb="14">
      <t>ニン</t>
    </rPh>
    <phoneticPr fontId="5"/>
  </si>
  <si>
    <t>私　　立</t>
    <rPh sb="0" eb="1">
      <t>シ</t>
    </rPh>
    <rPh sb="3" eb="4">
      <t>リツ</t>
    </rPh>
    <phoneticPr fontId="5"/>
  </si>
  <si>
    <t>うち　当該施設の状況</t>
    <rPh sb="3" eb="5">
      <t>トウガイ</t>
    </rPh>
    <rPh sb="5" eb="7">
      <t>シセツ</t>
    </rPh>
    <rPh sb="8" eb="10">
      <t>ジョウキョウ</t>
    </rPh>
    <phoneticPr fontId="5"/>
  </si>
  <si>
    <t>の状況
障害福祉圏域</t>
    <rPh sb="1" eb="3">
      <t>ジョウキョウ</t>
    </rPh>
    <phoneticPr fontId="1"/>
  </si>
  <si>
    <t>障害保健福祉圏域名</t>
  </si>
  <si>
    <t>人口</t>
    <rPh sb="0" eb="2">
      <t>ジンコウ</t>
    </rPh>
    <phoneticPr fontId="1"/>
  </si>
  <si>
    <t>人</t>
    <rPh sb="0" eb="1">
      <t>ニン</t>
    </rPh>
    <phoneticPr fontId="1"/>
  </si>
  <si>
    <t>障害者数</t>
    <rPh sb="0" eb="3">
      <t>ショウガイシャ</t>
    </rPh>
    <rPh sb="3" eb="4">
      <t>スウ</t>
    </rPh>
    <phoneticPr fontId="1"/>
  </si>
  <si>
    <t>現在の入（通）所施設定員数</t>
    <rPh sb="0" eb="2">
      <t>ゲンザイ</t>
    </rPh>
    <rPh sb="3" eb="4">
      <t>ニュウ</t>
    </rPh>
    <rPh sb="5" eb="6">
      <t>ツウ</t>
    </rPh>
    <rPh sb="7" eb="8">
      <t>ショ</t>
    </rPh>
    <rPh sb="8" eb="10">
      <t>シセツ</t>
    </rPh>
    <rPh sb="10" eb="13">
      <t>テイインスウ</t>
    </rPh>
    <phoneticPr fontId="9"/>
  </si>
  <si>
    <t>現在の入(通)所施設利用者数</t>
    <rPh sb="0" eb="2">
      <t>ゲンザイ</t>
    </rPh>
    <rPh sb="3" eb="4">
      <t>ニュウ</t>
    </rPh>
    <rPh sb="5" eb="6">
      <t>ツウ</t>
    </rPh>
    <rPh sb="7" eb="8">
      <t>ショ</t>
    </rPh>
    <rPh sb="8" eb="10">
      <t>シセツ</t>
    </rPh>
    <rPh sb="10" eb="12">
      <t>リヨウ</t>
    </rPh>
    <rPh sb="12" eb="13">
      <t>シャ</t>
    </rPh>
    <rPh sb="13" eb="14">
      <t>スウ</t>
    </rPh>
    <phoneticPr fontId="9"/>
  </si>
  <si>
    <t>整備後の入（通）所施設定員数</t>
    <rPh sb="0" eb="2">
      <t>セイビ</t>
    </rPh>
    <rPh sb="2" eb="3">
      <t>ゴ</t>
    </rPh>
    <rPh sb="4" eb="5">
      <t>ニュウ</t>
    </rPh>
    <rPh sb="6" eb="7">
      <t>ツウ</t>
    </rPh>
    <rPh sb="8" eb="9">
      <t>ショ</t>
    </rPh>
    <rPh sb="9" eb="11">
      <t>シセツ</t>
    </rPh>
    <rPh sb="11" eb="14">
      <t>テイインスウ</t>
    </rPh>
    <phoneticPr fontId="9"/>
  </si>
  <si>
    <t>整備後の入(通)所施設利用者数</t>
    <rPh sb="0" eb="2">
      <t>セイビ</t>
    </rPh>
    <rPh sb="2" eb="3">
      <t>ゴ</t>
    </rPh>
    <rPh sb="4" eb="5">
      <t>ニュウ</t>
    </rPh>
    <rPh sb="6" eb="7">
      <t>ツウ</t>
    </rPh>
    <rPh sb="8" eb="9">
      <t>ショ</t>
    </rPh>
    <rPh sb="9" eb="11">
      <t>シセツ</t>
    </rPh>
    <rPh sb="11" eb="13">
      <t>リヨウ</t>
    </rPh>
    <rPh sb="13" eb="14">
      <t>シャ</t>
    </rPh>
    <rPh sb="14" eb="15">
      <t>スウ</t>
    </rPh>
    <phoneticPr fontId="9"/>
  </si>
  <si>
    <t>最低基準適合状況（整備後）</t>
    <rPh sb="0" eb="2">
      <t>サイテイ</t>
    </rPh>
    <rPh sb="2" eb="4">
      <t>キジュン</t>
    </rPh>
    <rPh sb="4" eb="6">
      <t>テキゴウ</t>
    </rPh>
    <rPh sb="6" eb="8">
      <t>ジョウキョウ</t>
    </rPh>
    <rPh sb="9" eb="11">
      <t>セイビ</t>
    </rPh>
    <rPh sb="11" eb="12">
      <t>ゴ</t>
    </rPh>
    <phoneticPr fontId="5"/>
  </si>
  <si>
    <t>区　　　画</t>
    <rPh sb="0" eb="1">
      <t>ク</t>
    </rPh>
    <rPh sb="4" eb="5">
      <t>カク</t>
    </rPh>
    <phoneticPr fontId="5"/>
  </si>
  <si>
    <t>延　面　積</t>
    <rPh sb="0" eb="1">
      <t>ノ</t>
    </rPh>
    <rPh sb="2" eb="3">
      <t>メン</t>
    </rPh>
    <rPh sb="4" eb="5">
      <t>セキ</t>
    </rPh>
    <phoneticPr fontId="5"/>
  </si>
  <si>
    <t>適 合
状 況</t>
    <rPh sb="0" eb="1">
      <t>テキ</t>
    </rPh>
    <rPh sb="2" eb="3">
      <t>ゴウ</t>
    </rPh>
    <rPh sb="4" eb="5">
      <t>ジョウ</t>
    </rPh>
    <rPh sb="6" eb="7">
      <t>イワン</t>
    </rPh>
    <phoneticPr fontId="5"/>
  </si>
  <si>
    <t>要　　　確　　　認　　　施　　　設</t>
    <rPh sb="0" eb="1">
      <t>ヨウ</t>
    </rPh>
    <rPh sb="4" eb="5">
      <t>アキラ</t>
    </rPh>
    <rPh sb="8" eb="9">
      <t>ニン</t>
    </rPh>
    <rPh sb="12" eb="13">
      <t>ホドコ</t>
    </rPh>
    <rPh sb="16" eb="17">
      <t>セツ</t>
    </rPh>
    <phoneticPr fontId="5"/>
  </si>
  <si>
    <t>最低基準適合の確認方法など</t>
    <rPh sb="0" eb="1">
      <t>サイ</t>
    </rPh>
    <rPh sb="1" eb="2">
      <t>テイ</t>
    </rPh>
    <rPh sb="2" eb="3">
      <t>モト</t>
    </rPh>
    <rPh sb="3" eb="4">
      <t>ジュン</t>
    </rPh>
    <rPh sb="4" eb="6">
      <t>テキゴウ</t>
    </rPh>
    <rPh sb="7" eb="9">
      <t>カクニン</t>
    </rPh>
    <rPh sb="9" eb="11">
      <t>ホウホウ</t>
    </rPh>
    <phoneticPr fontId="5"/>
  </si>
  <si>
    <t>居　　　室</t>
    <rPh sb="0" eb="1">
      <t>キョ</t>
    </rPh>
    <rPh sb="4" eb="5">
      <t>シツ</t>
    </rPh>
    <phoneticPr fontId="5"/>
  </si>
  <si>
    <t>全施設（乳児院は[寝室]、母子生活支援施設は[母子室]）</t>
    <rPh sb="0" eb="1">
      <t>ゼン</t>
    </rPh>
    <rPh sb="1" eb="3">
      <t>シセツ</t>
    </rPh>
    <rPh sb="4" eb="6">
      <t>ニュウジ</t>
    </rPh>
    <rPh sb="6" eb="7">
      <t>イン</t>
    </rPh>
    <rPh sb="9" eb="11">
      <t>シンシツ</t>
    </rPh>
    <rPh sb="13" eb="15">
      <t>ボシ</t>
    </rPh>
    <rPh sb="15" eb="17">
      <t>セイカツ</t>
    </rPh>
    <rPh sb="17" eb="19">
      <t>シエン</t>
    </rPh>
    <rPh sb="19" eb="21">
      <t>シセツ</t>
    </rPh>
    <rPh sb="23" eb="25">
      <t>ボシ</t>
    </rPh>
    <rPh sb="25" eb="26">
      <t>シツ</t>
    </rPh>
    <phoneticPr fontId="5"/>
  </si>
  <si>
    <t>静　養　室</t>
    <rPh sb="0" eb="1">
      <t>セイ</t>
    </rPh>
    <rPh sb="2" eb="3">
      <t>マモル</t>
    </rPh>
    <rPh sb="4" eb="5">
      <t>シツ</t>
    </rPh>
    <phoneticPr fontId="5"/>
  </si>
  <si>
    <t>全施設（乳児院は[病室]）</t>
    <rPh sb="0" eb="1">
      <t>ゼン</t>
    </rPh>
    <rPh sb="1" eb="3">
      <t>シセツ</t>
    </rPh>
    <rPh sb="4" eb="6">
      <t>ニュウジ</t>
    </rPh>
    <rPh sb="6" eb="7">
      <t>イン</t>
    </rPh>
    <rPh sb="9" eb="11">
      <t>ビョウシツ</t>
    </rPh>
    <phoneticPr fontId="5"/>
  </si>
  <si>
    <t>医　務　室</t>
    <rPh sb="0" eb="1">
      <t>イ</t>
    </rPh>
    <rPh sb="2" eb="3">
      <t>ツトム</t>
    </rPh>
    <rPh sb="4" eb="5">
      <t>シツ</t>
    </rPh>
    <phoneticPr fontId="5"/>
  </si>
  <si>
    <t>全施設（乳児院は[診察室]）</t>
    <rPh sb="0" eb="1">
      <t>ゼン</t>
    </rPh>
    <rPh sb="1" eb="3">
      <t>シセツ</t>
    </rPh>
    <rPh sb="4" eb="6">
      <t>ニュウジ</t>
    </rPh>
    <rPh sb="6" eb="7">
      <t>イン</t>
    </rPh>
    <rPh sb="9" eb="12">
      <t>シンサツシツ</t>
    </rPh>
    <phoneticPr fontId="5"/>
  </si>
  <si>
    <t>便　　　所</t>
    <rPh sb="0" eb="1">
      <t>ビン</t>
    </rPh>
    <rPh sb="4" eb="5">
      <t>トコロ</t>
    </rPh>
    <phoneticPr fontId="5"/>
  </si>
  <si>
    <t>全施設</t>
    <rPh sb="0" eb="1">
      <t>ゼン</t>
    </rPh>
    <rPh sb="1" eb="3">
      <t>シセツ</t>
    </rPh>
    <phoneticPr fontId="5"/>
  </si>
  <si>
    <t>浴　　　室</t>
    <rPh sb="0" eb="1">
      <t>ヨク</t>
    </rPh>
    <rPh sb="4" eb="5">
      <t>シツ</t>
    </rPh>
    <phoneticPr fontId="5"/>
  </si>
  <si>
    <t>調　理　室</t>
    <rPh sb="0" eb="1">
      <t>チョウ</t>
    </rPh>
    <rPh sb="2" eb="3">
      <t>リ</t>
    </rPh>
    <rPh sb="4" eb="5">
      <t>シツ</t>
    </rPh>
    <phoneticPr fontId="5"/>
  </si>
  <si>
    <t>体 育 施 設</t>
    <rPh sb="0" eb="1">
      <t>カラダ</t>
    </rPh>
    <rPh sb="2" eb="3">
      <t>イク</t>
    </rPh>
    <rPh sb="4" eb="5">
      <t>ホドコ</t>
    </rPh>
    <rPh sb="6" eb="7">
      <t>セツ</t>
    </rPh>
    <phoneticPr fontId="5"/>
  </si>
  <si>
    <t>児童福祉施設等</t>
    <rPh sb="0" eb="2">
      <t>ジドウ</t>
    </rPh>
    <rPh sb="2" eb="4">
      <t>フクシ</t>
    </rPh>
    <rPh sb="4" eb="6">
      <t>シセツ</t>
    </rPh>
    <rPh sb="6" eb="7">
      <t>ナド</t>
    </rPh>
    <phoneticPr fontId="5"/>
  </si>
  <si>
    <t>心理療法室</t>
    <rPh sb="0" eb="2">
      <t>シンリ</t>
    </rPh>
    <rPh sb="2" eb="4">
      <t>リョウホウ</t>
    </rPh>
    <rPh sb="4" eb="5">
      <t>シツ</t>
    </rPh>
    <phoneticPr fontId="5"/>
  </si>
  <si>
    <t>児童養護施設・児童心理治療施設</t>
    <rPh sb="0" eb="2">
      <t>ジドウ</t>
    </rPh>
    <rPh sb="2" eb="4">
      <t>ヨウゴ</t>
    </rPh>
    <rPh sb="4" eb="6">
      <t>シセツ</t>
    </rPh>
    <rPh sb="13" eb="15">
      <t>シセツ</t>
    </rPh>
    <phoneticPr fontId="5"/>
  </si>
  <si>
    <t>教 育 部 門</t>
    <rPh sb="0" eb="1">
      <t>キョウ</t>
    </rPh>
    <rPh sb="2" eb="3">
      <t>イク</t>
    </rPh>
    <rPh sb="4" eb="5">
      <t>ブ</t>
    </rPh>
    <rPh sb="6" eb="7">
      <t>モン</t>
    </rPh>
    <phoneticPr fontId="5"/>
  </si>
  <si>
    <t>児童自立支援施設
（母子生活支援施設は[学習室]・児童厚生施設は[図書室]）</t>
    <rPh sb="0" eb="2">
      <t>ジドウ</t>
    </rPh>
    <rPh sb="2" eb="4">
      <t>ジリツ</t>
    </rPh>
    <rPh sb="4" eb="6">
      <t>シエン</t>
    </rPh>
    <rPh sb="6" eb="8">
      <t>シセツ</t>
    </rPh>
    <rPh sb="10" eb="12">
      <t>ボシ</t>
    </rPh>
    <rPh sb="12" eb="14">
      <t>セイカツ</t>
    </rPh>
    <rPh sb="14" eb="16">
      <t>シエン</t>
    </rPh>
    <rPh sb="16" eb="18">
      <t>シセツ</t>
    </rPh>
    <rPh sb="20" eb="23">
      <t>ガクシュウシツ</t>
    </rPh>
    <rPh sb="25" eb="27">
      <t>ジドウ</t>
    </rPh>
    <rPh sb="27" eb="29">
      <t>コウセイ</t>
    </rPh>
    <rPh sb="29" eb="31">
      <t>シセツ</t>
    </rPh>
    <rPh sb="33" eb="35">
      <t>トショ</t>
    </rPh>
    <rPh sb="35" eb="36">
      <t>シツ</t>
    </rPh>
    <phoneticPr fontId="5"/>
  </si>
  <si>
    <t>通 所 部 門</t>
    <rPh sb="0" eb="1">
      <t>ツウ</t>
    </rPh>
    <rPh sb="2" eb="3">
      <t>ショ</t>
    </rPh>
    <rPh sb="4" eb="5">
      <t>ブ</t>
    </rPh>
    <rPh sb="6" eb="7">
      <t>モン</t>
    </rPh>
    <phoneticPr fontId="5"/>
  </si>
  <si>
    <t>児童自立支援施設</t>
    <rPh sb="0" eb="2">
      <t>ジドウ</t>
    </rPh>
    <rPh sb="2" eb="4">
      <t>ジリツ</t>
    </rPh>
    <rPh sb="4" eb="6">
      <t>シエン</t>
    </rPh>
    <rPh sb="6" eb="8">
      <t>シセツ</t>
    </rPh>
    <phoneticPr fontId="5"/>
  </si>
  <si>
    <t>子育短期利用居室</t>
    <rPh sb="0" eb="2">
      <t>コソダ</t>
    </rPh>
    <rPh sb="2" eb="4">
      <t>タンキ</t>
    </rPh>
    <rPh sb="4" eb="6">
      <t>リヨウ</t>
    </rPh>
    <rPh sb="6" eb="8">
      <t>キョシツ</t>
    </rPh>
    <phoneticPr fontId="5"/>
  </si>
  <si>
    <t>児童養護施設・乳児院</t>
    <rPh sb="0" eb="2">
      <t>ジドウ</t>
    </rPh>
    <rPh sb="2" eb="4">
      <t>ヨウゴ</t>
    </rPh>
    <rPh sb="4" eb="6">
      <t>シセツ</t>
    </rPh>
    <rPh sb="7" eb="9">
      <t>ニュウジ</t>
    </rPh>
    <rPh sb="9" eb="10">
      <t>イン</t>
    </rPh>
    <phoneticPr fontId="5"/>
  </si>
  <si>
    <t>遊　戯　室</t>
    <rPh sb="0" eb="1">
      <t>ユウ</t>
    </rPh>
    <rPh sb="2" eb="3">
      <t>ギ</t>
    </rPh>
    <rPh sb="4" eb="5">
      <t>シツ</t>
    </rPh>
    <phoneticPr fontId="5"/>
  </si>
  <si>
    <t>児童心理治療施設・児童厚生施設</t>
    <rPh sb="6" eb="8">
      <t>シセツ</t>
    </rPh>
    <phoneticPr fontId="5"/>
  </si>
  <si>
    <t>集　会　室</t>
    <rPh sb="0" eb="1">
      <t>シュウ</t>
    </rPh>
    <rPh sb="2" eb="3">
      <t>カイ</t>
    </rPh>
    <rPh sb="4" eb="5">
      <t>シツ</t>
    </rPh>
    <phoneticPr fontId="5"/>
  </si>
  <si>
    <t>母子生活支援施設・児童厚生施設</t>
    <rPh sb="0" eb="2">
      <t>ボシ</t>
    </rPh>
    <rPh sb="2" eb="4">
      <t>セイカツ</t>
    </rPh>
    <rPh sb="4" eb="6">
      <t>シエン</t>
    </rPh>
    <rPh sb="6" eb="8">
      <t>シセツ</t>
    </rPh>
    <rPh sb="9" eb="11">
      <t>ジドウ</t>
    </rPh>
    <rPh sb="11" eb="13">
      <t>コウセイ</t>
    </rPh>
    <rPh sb="13" eb="15">
      <t>シセツ</t>
    </rPh>
    <phoneticPr fontId="5"/>
  </si>
  <si>
    <t>観　察　室</t>
    <rPh sb="0" eb="1">
      <t>カン</t>
    </rPh>
    <rPh sb="2" eb="3">
      <t>サツ</t>
    </rPh>
    <rPh sb="4" eb="5">
      <t>シツ</t>
    </rPh>
    <phoneticPr fontId="5"/>
  </si>
  <si>
    <t>児童心理治療施設・乳児院・母子生活支援施設</t>
    <rPh sb="6" eb="8">
      <t>シセツ</t>
    </rPh>
    <rPh sb="9" eb="11">
      <t>ニュウジ</t>
    </rPh>
    <rPh sb="11" eb="12">
      <t>イン</t>
    </rPh>
    <rPh sb="13" eb="15">
      <t>ボシ</t>
    </rPh>
    <rPh sb="15" eb="17">
      <t>セイカツ</t>
    </rPh>
    <rPh sb="17" eb="19">
      <t>シエン</t>
    </rPh>
    <rPh sb="19" eb="21">
      <t>シセツ</t>
    </rPh>
    <phoneticPr fontId="5"/>
  </si>
  <si>
    <t>相　談　室</t>
    <rPh sb="0" eb="1">
      <t>ソウ</t>
    </rPh>
    <rPh sb="2" eb="3">
      <t>ダン</t>
    </rPh>
    <rPh sb="4" eb="5">
      <t>シツ</t>
    </rPh>
    <phoneticPr fontId="5"/>
  </si>
  <si>
    <t>児童心理治療施設・児童家庭支援センター</t>
    <rPh sb="6" eb="8">
      <t>シセツ</t>
    </rPh>
    <rPh sb="9" eb="11">
      <t>ジドウ</t>
    </rPh>
    <rPh sb="11" eb="13">
      <t>カテイ</t>
    </rPh>
    <rPh sb="13" eb="15">
      <t>シエン</t>
    </rPh>
    <phoneticPr fontId="5"/>
  </si>
  <si>
    <t>工　作　室</t>
    <rPh sb="0" eb="1">
      <t>コウ</t>
    </rPh>
    <rPh sb="2" eb="3">
      <t>サク</t>
    </rPh>
    <rPh sb="4" eb="5">
      <t>シツ</t>
    </rPh>
    <phoneticPr fontId="5"/>
  </si>
  <si>
    <t>児童心理治療施設</t>
    <rPh sb="6" eb="8">
      <t>シセツ</t>
    </rPh>
    <phoneticPr fontId="5"/>
  </si>
  <si>
    <t>心理検査室</t>
    <rPh sb="0" eb="2">
      <t>シンリ</t>
    </rPh>
    <rPh sb="2" eb="5">
      <t>ケンサシツ</t>
    </rPh>
    <phoneticPr fontId="5"/>
  </si>
  <si>
    <t>一時預り保育室</t>
    <rPh sb="0" eb="2">
      <t>イチジ</t>
    </rPh>
    <rPh sb="2" eb="3">
      <t>アズカ</t>
    </rPh>
    <rPh sb="4" eb="7">
      <t>ホイクシツ</t>
    </rPh>
    <phoneticPr fontId="5"/>
  </si>
  <si>
    <t>乳児院（母子生活支援施設は[保育室]）</t>
    <rPh sb="0" eb="2">
      <t>ニュウジ</t>
    </rPh>
    <rPh sb="2" eb="3">
      <t>イン</t>
    </rPh>
    <rPh sb="4" eb="6">
      <t>ボシ</t>
    </rPh>
    <rPh sb="6" eb="8">
      <t>セイカツ</t>
    </rPh>
    <rPh sb="8" eb="10">
      <t>シエン</t>
    </rPh>
    <rPh sb="10" eb="12">
      <t>シセツ</t>
    </rPh>
    <rPh sb="14" eb="17">
      <t>ホイクシツ</t>
    </rPh>
    <phoneticPr fontId="5"/>
  </si>
  <si>
    <t>ほ ふ く 室</t>
    <rPh sb="6" eb="7">
      <t>シツ</t>
    </rPh>
    <phoneticPr fontId="5"/>
  </si>
  <si>
    <t>乳児院</t>
    <rPh sb="0" eb="2">
      <t>ニュウジ</t>
    </rPh>
    <rPh sb="2" eb="3">
      <t>イン</t>
    </rPh>
    <phoneticPr fontId="5"/>
  </si>
  <si>
    <t>親子訓練室</t>
    <rPh sb="0" eb="2">
      <t>オヤコ</t>
    </rPh>
    <rPh sb="2" eb="4">
      <t>クンレン</t>
    </rPh>
    <rPh sb="4" eb="5">
      <t>シツ</t>
    </rPh>
    <phoneticPr fontId="5"/>
  </si>
  <si>
    <t>そ　の　他</t>
    <rPh sb="4" eb="5">
      <t>タ</t>
    </rPh>
    <phoneticPr fontId="5"/>
  </si>
  <si>
    <t>上記に区分されない部分</t>
    <phoneticPr fontId="5"/>
  </si>
  <si>
    <t>合　　　　　　計</t>
    <rPh sb="0" eb="1">
      <t>ゴウ</t>
    </rPh>
    <rPh sb="7" eb="8">
      <t>ケイ</t>
    </rPh>
    <phoneticPr fontId="5"/>
  </si>
  <si>
    <t>整備後の施設延面積と一致</t>
    <rPh sb="10" eb="12">
      <t>イッチ</t>
    </rPh>
    <phoneticPr fontId="5"/>
  </si>
  <si>
    <t>補足欄　　心理療法室、短期利用事業居室、一時預り保育室、親子訓練室を整備する場合の「実施状況」及び「受入体制」等について</t>
    <rPh sb="0" eb="2">
      <t>ホソク</t>
    </rPh>
    <rPh sb="2" eb="3">
      <t>ラン</t>
    </rPh>
    <rPh sb="5" eb="7">
      <t>シンリ</t>
    </rPh>
    <rPh sb="7" eb="9">
      <t>リョウホウ</t>
    </rPh>
    <rPh sb="9" eb="10">
      <t>シツ</t>
    </rPh>
    <rPh sb="11" eb="13">
      <t>タンキ</t>
    </rPh>
    <rPh sb="13" eb="15">
      <t>リヨウ</t>
    </rPh>
    <rPh sb="15" eb="17">
      <t>ジギョウ</t>
    </rPh>
    <rPh sb="17" eb="19">
      <t>キョシツ</t>
    </rPh>
    <rPh sb="20" eb="22">
      <t>イチジ</t>
    </rPh>
    <rPh sb="22" eb="23">
      <t>アズカ</t>
    </rPh>
    <rPh sb="24" eb="27">
      <t>ホイクシツ</t>
    </rPh>
    <rPh sb="28" eb="30">
      <t>オヤコ</t>
    </rPh>
    <rPh sb="30" eb="32">
      <t>クンレン</t>
    </rPh>
    <rPh sb="32" eb="33">
      <t>シツ</t>
    </rPh>
    <rPh sb="34" eb="36">
      <t>セイビ</t>
    </rPh>
    <rPh sb="38" eb="40">
      <t>バアイ</t>
    </rPh>
    <rPh sb="42" eb="44">
      <t>ジッシ</t>
    </rPh>
    <rPh sb="44" eb="46">
      <t>ジョウキョウ</t>
    </rPh>
    <rPh sb="47" eb="48">
      <t>オヨ</t>
    </rPh>
    <rPh sb="50" eb="52">
      <t>ウケイレ</t>
    </rPh>
    <rPh sb="52" eb="54">
      <t>タイセイ</t>
    </rPh>
    <rPh sb="55" eb="56">
      <t>トウ</t>
    </rPh>
    <phoneticPr fontId="5"/>
  </si>
  <si>
    <t>児童養護施設の場合　：　１人部屋（　　　　　室）、２人部屋（　　　　　室）、３人以上部屋（　　　　　　室）：個室の割合（　　　　　　　　％　）</t>
    <rPh sb="0" eb="2">
      <t>ジドウ</t>
    </rPh>
    <rPh sb="2" eb="4">
      <t>ヨウゴ</t>
    </rPh>
    <rPh sb="4" eb="6">
      <t>シセツ</t>
    </rPh>
    <rPh sb="7" eb="9">
      <t>バアイ</t>
    </rPh>
    <rPh sb="13" eb="14">
      <t>ニン</t>
    </rPh>
    <rPh sb="14" eb="16">
      <t>ベヤ</t>
    </rPh>
    <rPh sb="22" eb="23">
      <t>シツ</t>
    </rPh>
    <rPh sb="26" eb="27">
      <t>ニン</t>
    </rPh>
    <rPh sb="27" eb="29">
      <t>ベヤ</t>
    </rPh>
    <rPh sb="35" eb="36">
      <t>シツ</t>
    </rPh>
    <rPh sb="39" eb="40">
      <t>ニン</t>
    </rPh>
    <rPh sb="40" eb="42">
      <t>イジョウ</t>
    </rPh>
    <rPh sb="42" eb="44">
      <t>ベヤ</t>
    </rPh>
    <rPh sb="51" eb="52">
      <t>シツ</t>
    </rPh>
    <rPh sb="54" eb="56">
      <t>コシツ</t>
    </rPh>
    <rPh sb="57" eb="59">
      <t>ワリアイ</t>
    </rPh>
    <phoneticPr fontId="5"/>
  </si>
  <si>
    <t xml:space="preserve">施設整備を必要とする理由（民老の場合は、緊急的な整備を要する理由）（余裕教室活用促進事業の場合は学校名を記載してください。）
</t>
    <rPh sb="0" eb="2">
      <t>シセツ</t>
    </rPh>
    <rPh sb="2" eb="4">
      <t>セイビ</t>
    </rPh>
    <rPh sb="5" eb="7">
      <t>ヒツヨウ</t>
    </rPh>
    <rPh sb="10" eb="12">
      <t>リユウ</t>
    </rPh>
    <rPh sb="13" eb="14">
      <t>ミン</t>
    </rPh>
    <rPh sb="14" eb="15">
      <t>ロウ</t>
    </rPh>
    <rPh sb="16" eb="18">
      <t>バアイ</t>
    </rPh>
    <rPh sb="20" eb="23">
      <t>キンキュウテキ</t>
    </rPh>
    <rPh sb="24" eb="26">
      <t>セイビ</t>
    </rPh>
    <rPh sb="27" eb="28">
      <t>ヨウ</t>
    </rPh>
    <rPh sb="30" eb="32">
      <t>リユウ</t>
    </rPh>
    <rPh sb="52" eb="54">
      <t>キサイ</t>
    </rPh>
    <phoneticPr fontId="5"/>
  </si>
  <si>
    <t>備　考</t>
    <rPh sb="0" eb="1">
      <t>ビ</t>
    </rPh>
    <rPh sb="2" eb="3">
      <t>コウ</t>
    </rPh>
    <phoneticPr fontId="5"/>
  </si>
  <si>
    <t>○○市</t>
    <rPh sb="2" eb="3">
      <t>シ</t>
    </rPh>
    <phoneticPr fontId="1"/>
  </si>
  <si>
    <t>担当者名
電話　　　　　　　　</t>
    <phoneticPr fontId="1"/>
  </si>
  <si>
    <t>○○園</t>
    <rPh sb="2" eb="3">
      <t>エン</t>
    </rPh>
    <phoneticPr fontId="5"/>
  </si>
  <si>
    <t>千代田区霞ヶ関1-2-2</t>
    <rPh sb="0" eb="4">
      <t>チヨダク</t>
    </rPh>
    <rPh sb="4" eb="7">
      <t>カスミガセキ</t>
    </rPh>
    <phoneticPr fontId="5"/>
  </si>
  <si>
    <t>木</t>
    <rPh sb="0" eb="1">
      <t>キ</t>
    </rPh>
    <phoneticPr fontId="5"/>
  </si>
  <si>
    <t>鉄筋</t>
    <rPh sb="0" eb="2">
      <t>テッキン</t>
    </rPh>
    <phoneticPr fontId="5"/>
  </si>
  <si>
    <t>S46</t>
    <phoneticPr fontId="5"/>
  </si>
  <si>
    <t>令和</t>
    <rPh sb="0" eb="2">
      <t>レイワ</t>
    </rPh>
    <phoneticPr fontId="5"/>
  </si>
  <si>
    <t>○○</t>
    <phoneticPr fontId="5"/>
  </si>
  <si>
    <t>年</t>
    <rPh sb="0" eb="1">
      <t>ネン</t>
    </rPh>
    <phoneticPr fontId="5"/>
  </si>
  <si>
    <t>月</t>
    <rPh sb="0" eb="1">
      <t>ガツ</t>
    </rPh>
    <phoneticPr fontId="5"/>
  </si>
  <si>
    <t>日</t>
    <rPh sb="0" eb="1">
      <t>ニチ</t>
    </rPh>
    <phoneticPr fontId="5"/>
  </si>
  <si>
    <t>無</t>
    <rPh sb="0" eb="1">
      <t>ナ</t>
    </rPh>
    <phoneticPr fontId="5"/>
  </si>
  <si>
    <t>☑</t>
    <phoneticPr fontId="5"/>
  </si>
  <si>
    <t>※年※月※日予定</t>
    <phoneticPr fontId="5"/>
  </si>
  <si>
    <t>アスベスト付近の工事を行う際に、工事に先立ちアスベストの除去、封じ込め、囲い込み等を実施
休園日など職員・児童のいない時間帯に実施　など</t>
    <rPh sb="5" eb="7">
      <t>フキン</t>
    </rPh>
    <rPh sb="8" eb="10">
      <t>コウジ</t>
    </rPh>
    <rPh sb="11" eb="12">
      <t>オコナ</t>
    </rPh>
    <rPh sb="13" eb="14">
      <t>サイ</t>
    </rPh>
    <rPh sb="16" eb="18">
      <t>コウジ</t>
    </rPh>
    <rPh sb="19" eb="21">
      <t>サキダ</t>
    </rPh>
    <rPh sb="28" eb="30">
      <t>ジョキョ</t>
    </rPh>
    <rPh sb="31" eb="32">
      <t>フウ</t>
    </rPh>
    <rPh sb="33" eb="34">
      <t>コ</t>
    </rPh>
    <rPh sb="36" eb="37">
      <t>カコ</t>
    </rPh>
    <rPh sb="38" eb="39">
      <t>コ</t>
    </rPh>
    <rPh sb="40" eb="41">
      <t>トウ</t>
    </rPh>
    <rPh sb="42" eb="44">
      <t>ジッシ</t>
    </rPh>
    <rPh sb="45" eb="48">
      <t>キュウエンビ</t>
    </rPh>
    <phoneticPr fontId="5"/>
  </si>
  <si>
    <t>□</t>
    <phoneticPr fontId="5"/>
  </si>
  <si>
    <t>□その他</t>
    <rPh sb="3" eb="4">
      <t>タ</t>
    </rPh>
    <phoneticPr fontId="5"/>
  </si>
  <si>
    <t>事前調査※年※月※日</t>
    <rPh sb="0" eb="2">
      <t>ジゼン</t>
    </rPh>
    <rPh sb="2" eb="4">
      <t>チョウサ</t>
    </rPh>
    <rPh sb="5" eb="6">
      <t>ネン</t>
    </rPh>
    <rPh sb="7" eb="8">
      <t>ガツ</t>
    </rPh>
    <rPh sb="9" eb="10">
      <t>ニチ</t>
    </rPh>
    <phoneticPr fontId="5"/>
  </si>
  <si>
    <t>建築物解体等作業届</t>
    <rPh sb="0" eb="3">
      <t>ケンチクブツ</t>
    </rPh>
    <rPh sb="3" eb="5">
      <t>カイタイ</t>
    </rPh>
    <rPh sb="5" eb="6">
      <t>トウ</t>
    </rPh>
    <rPh sb="6" eb="8">
      <t>サギョウ</t>
    </rPh>
    <rPh sb="8" eb="9">
      <t>トド</t>
    </rPh>
    <phoneticPr fontId="5"/>
  </si>
  <si>
    <t>3,301点×60人</t>
    <rPh sb="5" eb="6">
      <t>テン</t>
    </rPh>
    <rPh sb="9" eb="10">
      <t>ニン</t>
    </rPh>
    <phoneticPr fontId="5"/>
  </si>
  <si>
    <t>56点×1/2×50人
56点×10人</t>
    <rPh sb="2" eb="3">
      <t>テン</t>
    </rPh>
    <rPh sb="10" eb="11">
      <t>ニン</t>
    </rPh>
    <rPh sb="14" eb="15">
      <t>テン</t>
    </rPh>
    <rPh sb="18" eb="19">
      <t>ニン</t>
    </rPh>
    <phoneticPr fontId="5"/>
  </si>
  <si>
    <t>加算整備等
（親子生活訓練室  ）</t>
    <rPh sb="0" eb="2">
      <t>カサン</t>
    </rPh>
    <rPh sb="2" eb="4">
      <t>セイビ</t>
    </rPh>
    <rPh sb="4" eb="5">
      <t>トウ</t>
    </rPh>
    <rPh sb="7" eb="9">
      <t>オヤコ</t>
    </rPh>
    <rPh sb="9" eb="11">
      <t>セイカツ</t>
    </rPh>
    <rPh sb="11" eb="13">
      <t>クンレン</t>
    </rPh>
    <rPh sb="13" eb="14">
      <t>シツ</t>
    </rPh>
    <phoneticPr fontId="5"/>
  </si>
  <si>
    <t>744点×4人</t>
    <rPh sb="3" eb="4">
      <t>テン</t>
    </rPh>
    <rPh sb="6" eb="7">
      <t>ニン</t>
    </rPh>
    <phoneticPr fontId="5"/>
  </si>
  <si>
    <r>
      <t xml:space="preserve">加算整備等
</t>
    </r>
    <r>
      <rPr>
        <sz val="7"/>
        <rFont val="ＭＳ ゴシック"/>
        <family val="3"/>
        <charset val="128"/>
      </rPr>
      <t>（病児・病後児保育事業）</t>
    </r>
    <rPh sb="0" eb="2">
      <t>カサン</t>
    </rPh>
    <rPh sb="2" eb="4">
      <t>セイビ</t>
    </rPh>
    <rPh sb="4" eb="5">
      <t>トウ</t>
    </rPh>
    <rPh sb="7" eb="9">
      <t>ビョウジ</t>
    </rPh>
    <rPh sb="10" eb="12">
      <t>ビョウゴ</t>
    </rPh>
    <rPh sb="12" eb="13">
      <t>ジ</t>
    </rPh>
    <rPh sb="13" eb="15">
      <t>ホイク</t>
    </rPh>
    <rPh sb="15" eb="17">
      <t>ジギョウ</t>
    </rPh>
    <phoneticPr fontId="5"/>
  </si>
  <si>
    <t>加算整備等
（心理療法室）</t>
    <rPh sb="0" eb="2">
      <t>カサン</t>
    </rPh>
    <rPh sb="2" eb="4">
      <t>セイビ</t>
    </rPh>
    <rPh sb="4" eb="5">
      <t>トウ</t>
    </rPh>
    <rPh sb="7" eb="9">
      <t>シンリ</t>
    </rPh>
    <rPh sb="9" eb="11">
      <t>リョウホウ</t>
    </rPh>
    <rPh sb="11" eb="12">
      <t>シツ</t>
    </rPh>
    <phoneticPr fontId="5"/>
  </si>
  <si>
    <t>○</t>
  </si>
  <si>
    <t>5,000,000円×1／2
　×補助率1／2÷1,000</t>
    <rPh sb="9" eb="10">
      <t>エン</t>
    </rPh>
    <rPh sb="17" eb="19">
      <t>ホジョ</t>
    </rPh>
    <rPh sb="19" eb="20">
      <t>リツ</t>
    </rPh>
    <phoneticPr fontId="5"/>
  </si>
  <si>
    <t>160点×50人</t>
    <rPh sb="3" eb="4">
      <t>テン</t>
    </rPh>
    <rPh sb="7" eb="8">
      <t>ニン</t>
    </rPh>
    <phoneticPr fontId="5"/>
  </si>
  <si>
    <t>×</t>
  </si>
  <si>
    <t>286点×50人</t>
    <rPh sb="3" eb="4">
      <t>テン</t>
    </rPh>
    <rPh sb="7" eb="8">
      <t>ニン</t>
    </rPh>
    <phoneticPr fontId="5"/>
  </si>
  <si>
    <t>その他(              )</t>
    <phoneticPr fontId="5"/>
  </si>
  <si>
    <t>過疎</t>
    <rPh sb="0" eb="2">
      <t>カソ</t>
    </rPh>
    <phoneticPr fontId="16"/>
  </si>
  <si>
    <t>国土強靱化地域計画の策定
及び計画への明記</t>
    <phoneticPr fontId="5"/>
  </si>
  <si>
    <t>防災・減災、国土強靱化のための５か年加速化対策に基づく事業への該当</t>
    <phoneticPr fontId="5"/>
  </si>
  <si>
    <r>
      <t>交付金の額</t>
    </r>
    <r>
      <rPr>
        <sz val="6"/>
        <rFont val="ＭＳ ゴシック"/>
        <family val="3"/>
        <charset val="128"/>
      </rPr>
      <t xml:space="preserve">
（①×補助率と②×1,000を比較して小さい方）</t>
    </r>
    <rPh sb="0" eb="3">
      <t>コウフキン</t>
    </rPh>
    <rPh sb="4" eb="5">
      <t>ガク</t>
    </rPh>
    <rPh sb="9" eb="12">
      <t>ホジョリツ</t>
    </rPh>
    <rPh sb="21" eb="23">
      <t>ヒカク</t>
    </rPh>
    <rPh sb="25" eb="26">
      <t>チイ</t>
    </rPh>
    <rPh sb="28" eb="29">
      <t>ホウ</t>
    </rPh>
    <phoneticPr fontId="5"/>
  </si>
  <si>
    <t>備　考　（工事の概要）</t>
    <rPh sb="0" eb="1">
      <t>ビ</t>
    </rPh>
    <rPh sb="2" eb="3">
      <t>コウ</t>
    </rPh>
    <rPh sb="5" eb="7">
      <t>コウジ</t>
    </rPh>
    <rPh sb="8" eb="10">
      <t>ガイヨウ</t>
    </rPh>
    <phoneticPr fontId="5"/>
  </si>
  <si>
    <t>（令和</t>
    <rPh sb="1" eb="3">
      <t>レイワ</t>
    </rPh>
    <phoneticPr fontId="5"/>
  </si>
  <si>
    <t>有</t>
    <rPh sb="0" eb="1">
      <t>ア</t>
    </rPh>
    <phoneticPr fontId="5"/>
  </si>
  <si>
    <t>○</t>
    <phoneticPr fontId="5"/>
  </si>
  <si>
    <r>
      <t xml:space="preserve">第３号様式　記入要領
この様式は、すべての施設ごとに作成すること。
通常整備事業分、耐震化等整備事業分のうち、該当する事業を○で囲むこと。　
都道府県・市区町村名の欄は、市区町村の場合は、都道府県名も必ず記入すること。
</t>
    </r>
    <r>
      <rPr>
        <b/>
        <u/>
        <sz val="10"/>
        <rFont val="ＭＳ ゴシック"/>
        <family val="3"/>
        <charset val="128"/>
      </rPr>
      <t>１　全施設共通事項（同一施設であって、「整備区分」が複数ある場合は、複数作成すること。）</t>
    </r>
    <r>
      <rPr>
        <sz val="10"/>
        <rFont val="ＭＳ ゴシック"/>
        <family val="3"/>
        <charset val="128"/>
      </rPr>
      <t xml:space="preserve">
 ○基本情報
　(1) 「施設種別」「施設名」「設置主体名」「経営主体」：　特に経営主体については、名称を記入するほか、
　　公立、社会福祉法人立等の区分を○で囲むこと。
　　　※　施設名、設置主体名等が仮称の場合は、名称の前に（仮）と付すこと。
　　　※　設置主体名、経営主体名を記入する際の法人の略称は次のとおりとすること。
　　　　　社会福祉法人=(福)、日本赤十字社=(日赤)、公益財団法人=(財)、公益社団法人=(社)
　(2) 「所在地」：　創設等の場合は、移転後欄にのみ所在地（町名、地番まで）を記入すること。
　(3) 「整備区分」「整備方式」：　協議する施設の整備区分及び整備方式の区分を○で囲むこと。
　(4) 「加算整備区分」：　協議施設に併せて加算施設の整備がある場合は、該当区分を○で囲むこと。
　　(子育)=子育て支援短期利用事業のための居室、(親子)=親子生活訓練室、(病児)=病児・病後児保育事業　　
　 （病児型・病後児型）のための保育室等、(心理)=心理療法室、(通所)=通所部門、(母子)=母子家庭等子育て
　　支援室、（保育）＝婦人保護施設における保育室、（学習）＝婦人保護施設における学習室、(年齢延長受
　　入)=乳児院における年齢延長児を受け入れるための居室、(乳児受入)=児童養護施設における乳児を受け入
　　れるための養育室又はほふく室、（小規模）＝小規模グループケア加算、（放課後）＝放課後児童クラブ室
　(5) 「年次計画」：　複数年継続事業の場合、各年度の進捗予定率を記入すること。
　(6) 「建物延面積」「建物構造」「定員」：　創設等の場合は、整備後欄に記入すること。
　(7) 「合築の状況」：　他の施設との合築整備である場合は、該当区分を○で囲み、その他の場合には　（　）内
　　に具体的な施設名及び階層数等を記入すること。
　(8) 「民老分」：　民老協議の有無、民老に係る国庫協議額について記入すること。
　(9) 「既存施設の状況（各欄）」：　整備区分が創設以外の場合に記入すること。
 (10) 「施行計画」：　それぞれの区分に従い、時期を記入すること。
 (11)「アスベスト対策の状況」：整備区分にかかわらず、整備前に既存施設が存在する場合に記入すること。
 ○整備に係る経費内訳
　(1) 「施設整備区分」
　　①　施設本体の工事に含まれる項目を○で囲むこと。
　　　(ＳＰ)=スプリンクラー、(冷暖)=冷房・暖房・冷暖房、(浄化)=浄化槽、(ＥＶ)=昇降機、
　　　(事務費)=工事事務費（本体工事費と加算整備工事費の２．６％が上限であることに留意）
　　②　加算施設等の整備がある場合は、その区分（種別）を記入すること。
　　③　解体工事がある場合は、解体する施設の構造（木造・非木造）の区分を○で囲むこと。
　(2) 「定員等」：　区分毎の定員を記入すること。定員区分がない場合は「１施設」と記入すること。
　(3) 「対象経費の実支出予定額」：　協議施設の整備に係る総事業費のうち対象経費の合計を記入すること。
　(4) 「交付基礎点数」：　それぞれの区分ごとに、定員１人当り（１施設当り）基準点数を乗じて得た額を記入す
　　ること。
　(5) 「大規模修繕等・防犯対策強化整備事業の場合」：公、民それぞれの見積額を記入し、その内容を箇条書
　　きで記入すること。（見積りは、公１民２で合い見積りを取り、民については低い方の額を記入すること。）
　　また、同一施設において、他の整備区分と重複する場合は、大規模修繕等・防犯対策強化事業（外構）・防
　　犯対策強化事業（非常通報装置等）のみ別葉で様式を作成すること。
　　交付基準額については、大規模修繕等は見積額に2分の1を乗じた額を記入すること。
　　防犯対策強化整備事業（外構）は見積額に2分の1を乗じた額を記入すること。（総事業費が30万円以上の
　　案件）
　　防犯対策強化整備事業（非常通報装置等）は見積額に2分の1を乗じた額と90万円を比べて低い額を記入
　　すること。（総事業費が30万円以上の案件）
</t>
    </r>
    <rPh sb="46" eb="47">
      <t>トウ</t>
    </rPh>
    <rPh sb="56" eb="58">
      <t>ガイトウ</t>
    </rPh>
    <rPh sb="60" eb="62">
      <t>ジギョウ</t>
    </rPh>
    <rPh sb="65" eb="66">
      <t>カコ</t>
    </rPh>
    <rPh sb="1531" eb="1532">
      <t>トウ</t>
    </rPh>
    <rPh sb="1533" eb="1535">
      <t>ボウハン</t>
    </rPh>
    <rPh sb="1535" eb="1537">
      <t>タイサク</t>
    </rPh>
    <rPh sb="1537" eb="1539">
      <t>キョウカ</t>
    </rPh>
    <rPh sb="1539" eb="1541">
      <t>セイビ</t>
    </rPh>
    <rPh sb="1541" eb="1543">
      <t>ジギョウ</t>
    </rPh>
    <rPh sb="1659" eb="1660">
      <t>トウ</t>
    </rPh>
    <rPh sb="1661" eb="1663">
      <t>ボウハン</t>
    </rPh>
    <rPh sb="1663" eb="1665">
      <t>タイサク</t>
    </rPh>
    <rPh sb="1665" eb="1667">
      <t>キョウカ</t>
    </rPh>
    <rPh sb="1667" eb="1669">
      <t>ジギョウ</t>
    </rPh>
    <rPh sb="1670" eb="1672">
      <t>ガイコウ</t>
    </rPh>
    <rPh sb="1679" eb="1681">
      <t>タイサク</t>
    </rPh>
    <rPh sb="1681" eb="1683">
      <t>キョウカ</t>
    </rPh>
    <rPh sb="1683" eb="1685">
      <t>ジギョウ</t>
    </rPh>
    <rPh sb="1686" eb="1688">
      <t>ヒジョウ</t>
    </rPh>
    <rPh sb="1688" eb="1690">
      <t>ツウホウ</t>
    </rPh>
    <rPh sb="1690" eb="1692">
      <t>ソウチ</t>
    </rPh>
    <rPh sb="1692" eb="1693">
      <t>トウ</t>
    </rPh>
    <rPh sb="1712" eb="1714">
      <t>コウフ</t>
    </rPh>
    <rPh sb="1714" eb="1717">
      <t>キジュンガク</t>
    </rPh>
    <rPh sb="1723" eb="1726">
      <t>ダイキボ</t>
    </rPh>
    <rPh sb="1726" eb="1728">
      <t>シュウゼン</t>
    </rPh>
    <rPh sb="1728" eb="1729">
      <t>トウ</t>
    </rPh>
    <rPh sb="1730" eb="1733">
      <t>ミツモリガク</t>
    </rPh>
    <rPh sb="1735" eb="1736">
      <t>ブン</t>
    </rPh>
    <rPh sb="1739" eb="1740">
      <t>ジョウ</t>
    </rPh>
    <rPh sb="1742" eb="1743">
      <t>ガク</t>
    </rPh>
    <rPh sb="1744" eb="1746">
      <t>キニュウ</t>
    </rPh>
    <rPh sb="1754" eb="1756">
      <t>ボウハン</t>
    </rPh>
    <rPh sb="1756" eb="1758">
      <t>タイサク</t>
    </rPh>
    <rPh sb="1758" eb="1760">
      <t>キョウカ</t>
    </rPh>
    <rPh sb="1760" eb="1762">
      <t>セイビ</t>
    </rPh>
    <rPh sb="1762" eb="1764">
      <t>ジギョウ</t>
    </rPh>
    <rPh sb="1765" eb="1767">
      <t>ガイコウ</t>
    </rPh>
    <rPh sb="1769" eb="1772">
      <t>ミツモリガク</t>
    </rPh>
    <rPh sb="1774" eb="1775">
      <t>ブン</t>
    </rPh>
    <rPh sb="1778" eb="1779">
      <t>ジョウ</t>
    </rPh>
    <rPh sb="1781" eb="1782">
      <t>ガク</t>
    </rPh>
    <rPh sb="1783" eb="1785">
      <t>キニュウ</t>
    </rPh>
    <rPh sb="1791" eb="1792">
      <t>ソウ</t>
    </rPh>
    <rPh sb="1792" eb="1795">
      <t>ジギョウヒ</t>
    </rPh>
    <rPh sb="1798" eb="1799">
      <t>マン</t>
    </rPh>
    <rPh sb="1799" eb="1800">
      <t>エン</t>
    </rPh>
    <rPh sb="1800" eb="1802">
      <t>イジョウ</t>
    </rPh>
    <rPh sb="1806" eb="1807">
      <t>アン</t>
    </rPh>
    <rPh sb="1807" eb="1808">
      <t>ケン</t>
    </rPh>
    <rPh sb="1812" eb="1814">
      <t>ボウハン</t>
    </rPh>
    <rPh sb="1814" eb="1816">
      <t>タイサク</t>
    </rPh>
    <rPh sb="1816" eb="1818">
      <t>キョウカ</t>
    </rPh>
    <rPh sb="1818" eb="1820">
      <t>セイビ</t>
    </rPh>
    <rPh sb="1832" eb="1835">
      <t>ミツモリガク</t>
    </rPh>
    <rPh sb="1837" eb="1838">
      <t>ブン</t>
    </rPh>
    <rPh sb="1841" eb="1842">
      <t>ジョウ</t>
    </rPh>
    <rPh sb="1844" eb="1845">
      <t>ガク</t>
    </rPh>
    <rPh sb="1848" eb="1850">
      <t>マンエン</t>
    </rPh>
    <rPh sb="1851" eb="1852">
      <t>クラ</t>
    </rPh>
    <rPh sb="1854" eb="1855">
      <t>ヒク</t>
    </rPh>
    <rPh sb="1856" eb="1857">
      <t>ガク</t>
    </rPh>
    <rPh sb="1858" eb="1860">
      <t>キニュウ</t>
    </rPh>
    <rPh sb="1869" eb="1870">
      <t>ソウ</t>
    </rPh>
    <rPh sb="1876" eb="1878">
      <t>マンエン</t>
    </rPh>
    <rPh sb="1878" eb="1880">
      <t>イジョウ</t>
    </rPh>
    <rPh sb="1881" eb="1883">
      <t>アンケン</t>
    </rPh>
    <phoneticPr fontId="5"/>
  </si>
  <si>
    <t xml:space="preserve"> ○用地の状況
　(1) 用地の確保について、該当する欄に適宜記入すること。
　(2) 「危険地区指定の有無」：　地すべり危険か所等危険区域の指定の有無について○で囲むこと。なお、指
　　定がある場合で、安全区域に移転する場合は、「危険区域所在施設移転改築計画」（平成２０年６月１２
　　日雇児発第0612010号通知）を本協議書に添付すること。
 ○資金内訳について、該当欄に金額を記入すること。
</t>
    <phoneticPr fontId="5"/>
  </si>
  <si>
    <t xml:space="preserve"> ○特別法適用の有無について、該当する区分を選択すること。（区分は以下のとおり）</t>
    <rPh sb="22" eb="24">
      <t>センタク</t>
    </rPh>
    <phoneticPr fontId="5"/>
  </si>
  <si>
    <t xml:space="preserve"> ○特別法適用の有無について、該当する区分を○で囲むこと。（区分は以下のとおり）</t>
    <phoneticPr fontId="5"/>
  </si>
  <si>
    <t>法　律　等　名　称</t>
    <rPh sb="0" eb="1">
      <t>ホウ</t>
    </rPh>
    <rPh sb="2" eb="3">
      <t>リツ</t>
    </rPh>
    <rPh sb="4" eb="5">
      <t>ナド</t>
    </rPh>
    <rPh sb="6" eb="7">
      <t>ナ</t>
    </rPh>
    <rPh sb="8" eb="9">
      <t>ショウ</t>
    </rPh>
    <phoneticPr fontId="5"/>
  </si>
  <si>
    <t>豪雪</t>
    <rPh sb="0" eb="2">
      <t>ゴウセツ</t>
    </rPh>
    <phoneticPr fontId="5"/>
  </si>
  <si>
    <t>豪雪地帯対策特別措置法</t>
    <phoneticPr fontId="5"/>
  </si>
  <si>
    <t>沖縄</t>
    <rPh sb="0" eb="2">
      <t>オキナワ</t>
    </rPh>
    <phoneticPr fontId="5"/>
  </si>
  <si>
    <t>沖縄振興特別措置法</t>
    <phoneticPr fontId="5"/>
  </si>
  <si>
    <t>地震</t>
    <rPh sb="0" eb="2">
      <t>ジシン</t>
    </rPh>
    <phoneticPr fontId="5"/>
  </si>
  <si>
    <t>地震防災対策強化地域における地震対策緊急整備事業に係る国の財政上の特別措置に関する法律</t>
    <rPh sb="0" eb="2">
      <t>ジシン</t>
    </rPh>
    <rPh sb="2" eb="4">
      <t>ボウサイ</t>
    </rPh>
    <rPh sb="4" eb="6">
      <t>タイサク</t>
    </rPh>
    <rPh sb="6" eb="8">
      <t>キョウカ</t>
    </rPh>
    <rPh sb="8" eb="10">
      <t>チイキ</t>
    </rPh>
    <rPh sb="14" eb="16">
      <t>ジシン</t>
    </rPh>
    <rPh sb="16" eb="18">
      <t>タイサク</t>
    </rPh>
    <rPh sb="18" eb="20">
      <t>キンキュウ</t>
    </rPh>
    <rPh sb="20" eb="22">
      <t>セイビ</t>
    </rPh>
    <rPh sb="22" eb="24">
      <t>ジギョウ</t>
    </rPh>
    <rPh sb="25" eb="26">
      <t>カカ</t>
    </rPh>
    <rPh sb="27" eb="28">
      <t>クニ</t>
    </rPh>
    <rPh sb="29" eb="31">
      <t>ザイセイ</t>
    </rPh>
    <rPh sb="31" eb="32">
      <t>ジョウ</t>
    </rPh>
    <rPh sb="33" eb="35">
      <t>トクベツ</t>
    </rPh>
    <rPh sb="35" eb="37">
      <t>ソチ</t>
    </rPh>
    <rPh sb="38" eb="39">
      <t>カン</t>
    </rPh>
    <rPh sb="41" eb="43">
      <t>ホウリツ</t>
    </rPh>
    <phoneticPr fontId="5"/>
  </si>
  <si>
    <t>地震防災対策特別措置法</t>
    <rPh sb="0" eb="2">
      <t>ジシン</t>
    </rPh>
    <rPh sb="2" eb="4">
      <t>ボウサイ</t>
    </rPh>
    <rPh sb="4" eb="6">
      <t>タイサク</t>
    </rPh>
    <rPh sb="6" eb="8">
      <t>トクベツ</t>
    </rPh>
    <rPh sb="8" eb="11">
      <t>ソチホウ</t>
    </rPh>
    <phoneticPr fontId="5"/>
  </si>
  <si>
    <t>南ト</t>
    <rPh sb="0" eb="1">
      <t>ミナミ</t>
    </rPh>
    <phoneticPr fontId="5"/>
  </si>
  <si>
    <t>南海トラフ地震に係る地震防災対策の推進に関する特別措置法</t>
    <phoneticPr fontId="5"/>
  </si>
  <si>
    <t>千島</t>
    <rPh sb="0" eb="2">
      <t>チシマ</t>
    </rPh>
    <phoneticPr fontId="5"/>
  </si>
  <si>
    <t>日本海溝・千島海溝周辺海溝型地震に係る地震防災対策の推進に関する特別措置法</t>
    <rPh sb="0" eb="2">
      <t>ニホン</t>
    </rPh>
    <rPh sb="2" eb="4">
      <t>カイコウ</t>
    </rPh>
    <rPh sb="5" eb="7">
      <t>チシマ</t>
    </rPh>
    <rPh sb="7" eb="9">
      <t>カイコウ</t>
    </rPh>
    <rPh sb="9" eb="11">
      <t>シュウヘン</t>
    </rPh>
    <rPh sb="11" eb="13">
      <t>カイコウ</t>
    </rPh>
    <rPh sb="13" eb="14">
      <t>ガタ</t>
    </rPh>
    <rPh sb="14" eb="16">
      <t>ジシン</t>
    </rPh>
    <rPh sb="17" eb="18">
      <t>カカ</t>
    </rPh>
    <rPh sb="19" eb="21">
      <t>ジシン</t>
    </rPh>
    <rPh sb="21" eb="23">
      <t>ボウサイ</t>
    </rPh>
    <rPh sb="23" eb="25">
      <t>タイサク</t>
    </rPh>
    <rPh sb="26" eb="28">
      <t>スイシン</t>
    </rPh>
    <rPh sb="29" eb="30">
      <t>カン</t>
    </rPh>
    <rPh sb="32" eb="34">
      <t>トクベツ</t>
    </rPh>
    <rPh sb="34" eb="37">
      <t>ソチホウ</t>
    </rPh>
    <phoneticPr fontId="5"/>
  </si>
  <si>
    <t>離島</t>
    <rPh sb="0" eb="2">
      <t>リトウ</t>
    </rPh>
    <phoneticPr fontId="5"/>
  </si>
  <si>
    <t>離島振興法、奄美群島振興開発特別措置法、小笠原諸島振興開発特別措置法</t>
    <phoneticPr fontId="5"/>
  </si>
  <si>
    <t>過疎</t>
    <rPh sb="0" eb="2">
      <t>カソ</t>
    </rPh>
    <phoneticPr fontId="5"/>
  </si>
  <si>
    <t>過疎地域自立促進特別措置法</t>
    <phoneticPr fontId="5"/>
  </si>
  <si>
    <t>山村</t>
    <rPh sb="0" eb="2">
      <t>サンソン</t>
    </rPh>
    <phoneticPr fontId="5"/>
  </si>
  <si>
    <t>山村振興法</t>
    <rPh sb="0" eb="2">
      <t>サンソン</t>
    </rPh>
    <rPh sb="2" eb="5">
      <t>シンコウホウ</t>
    </rPh>
    <phoneticPr fontId="4"/>
  </si>
  <si>
    <t xml:space="preserve"> ○防災・減災、国土強靭化のための３か年緊急対策に基づく事業とは、以下に該当する事業とする。</t>
    <rPh sb="19" eb="20">
      <t>ネン</t>
    </rPh>
    <rPh sb="20" eb="22">
      <t>キンキュウ</t>
    </rPh>
    <rPh sb="22" eb="24">
      <t>タイサク</t>
    </rPh>
    <phoneticPr fontId="5"/>
  </si>
  <si>
    <t>奄美</t>
    <rPh sb="0" eb="2">
      <t>アマミ</t>
    </rPh>
    <phoneticPr fontId="5"/>
  </si>
  <si>
    <t>奄美群島振興開発特別措置法</t>
    <phoneticPr fontId="5"/>
  </si>
  <si>
    <t>①昭和56年以前に建築された施設のうち、耐震診断の結果、改修等の必要があるとされた施設の耐震化整備</t>
    <phoneticPr fontId="5"/>
  </si>
  <si>
    <t>小笠原</t>
    <rPh sb="0" eb="3">
      <t>オガサワラ</t>
    </rPh>
    <phoneticPr fontId="5"/>
  </si>
  <si>
    <t>小笠原諸島振興開発特別措置法</t>
    <phoneticPr fontId="5"/>
  </si>
  <si>
    <t>②施設が有する安全性に問題のあるブロック塀等の改修整備</t>
    <rPh sb="1" eb="3">
      <t>シセツ</t>
    </rPh>
    <rPh sb="4" eb="5">
      <t>ユウ</t>
    </rPh>
    <rPh sb="7" eb="10">
      <t>アンゼンセイ</t>
    </rPh>
    <rPh sb="11" eb="13">
      <t>モンダイ</t>
    </rPh>
    <rPh sb="20" eb="21">
      <t>ベイ</t>
    </rPh>
    <rPh sb="21" eb="22">
      <t>ナド</t>
    </rPh>
    <rPh sb="23" eb="25">
      <t>カイシュウ</t>
    </rPh>
    <rPh sb="25" eb="27">
      <t>セイビ</t>
    </rPh>
    <phoneticPr fontId="5"/>
  </si>
  <si>
    <t>公害</t>
    <rPh sb="0" eb="2">
      <t>コウガイ</t>
    </rPh>
    <phoneticPr fontId="5"/>
  </si>
  <si>
    <t>公害の防止に関する事業に係る国の財政上の特別措置に関する法律</t>
    <rPh sb="0" eb="2">
      <t>コウガイ</t>
    </rPh>
    <rPh sb="3" eb="5">
      <t>ボウシ</t>
    </rPh>
    <rPh sb="6" eb="7">
      <t>カン</t>
    </rPh>
    <rPh sb="9" eb="11">
      <t>ジギョウ</t>
    </rPh>
    <rPh sb="12" eb="13">
      <t>カカ</t>
    </rPh>
    <rPh sb="14" eb="15">
      <t>クニ</t>
    </rPh>
    <rPh sb="16" eb="18">
      <t>ザイセイ</t>
    </rPh>
    <rPh sb="18" eb="19">
      <t>ジョウ</t>
    </rPh>
    <rPh sb="20" eb="22">
      <t>トクベツ</t>
    </rPh>
    <rPh sb="22" eb="24">
      <t>ソチ</t>
    </rPh>
    <rPh sb="25" eb="26">
      <t>カン</t>
    </rPh>
    <rPh sb="28" eb="30">
      <t>ホウリツ</t>
    </rPh>
    <phoneticPr fontId="5"/>
  </si>
  <si>
    <t>※過疎、山村については加算等の適用はありませんが該当する場合は記載ください。</t>
    <phoneticPr fontId="5"/>
  </si>
  <si>
    <t>③入所施設における非常用自家発電設備の整備</t>
    <rPh sb="1" eb="3">
      <t>ニュウショ</t>
    </rPh>
    <rPh sb="3" eb="5">
      <t>シセツ</t>
    </rPh>
    <rPh sb="9" eb="12">
      <t>ヒジョウヨウ</t>
    </rPh>
    <rPh sb="12" eb="14">
      <t>ジカ</t>
    </rPh>
    <rPh sb="14" eb="16">
      <t>ハツデン</t>
    </rPh>
    <rPh sb="16" eb="18">
      <t>セツビ</t>
    </rPh>
    <rPh sb="19" eb="21">
      <t>セイビ</t>
    </rPh>
    <phoneticPr fontId="5"/>
  </si>
  <si>
    <t>※　②、③については、平成30年度補正予算のみが対象</t>
    <rPh sb="11" eb="13">
      <t>ヘイセイ</t>
    </rPh>
    <rPh sb="15" eb="17">
      <t>ネンド</t>
    </rPh>
    <rPh sb="17" eb="19">
      <t>ホセイ</t>
    </rPh>
    <rPh sb="19" eb="21">
      <t>ヨサン</t>
    </rPh>
    <rPh sb="24" eb="26">
      <t>タイショウ</t>
    </rPh>
    <phoneticPr fontId="5"/>
  </si>
  <si>
    <t xml:space="preserve"> ○防災・減災、国土強靭化のための5カ年加速化対策に基づく事業とは、以下に該当する事業とする。</t>
    <rPh sb="19" eb="20">
      <t>ネン</t>
    </rPh>
    <rPh sb="20" eb="23">
      <t>カソクカ</t>
    </rPh>
    <phoneticPr fontId="5"/>
  </si>
  <si>
    <t>①昭和56年以前に建築された施設のうち、改修等の必要がある施設の耐震化整備</t>
    <phoneticPr fontId="5"/>
  </si>
  <si>
    <t>④都道府県等が土砂災害等の危険区域等として指定している区域に設置されている施設において行われる、</t>
    <rPh sb="1" eb="5">
      <t>トドウフケン</t>
    </rPh>
    <rPh sb="5" eb="6">
      <t>トウ</t>
    </rPh>
    <rPh sb="7" eb="9">
      <t>ドシャ</t>
    </rPh>
    <rPh sb="9" eb="11">
      <t>サイガイ</t>
    </rPh>
    <rPh sb="11" eb="12">
      <t>トウ</t>
    </rPh>
    <rPh sb="13" eb="15">
      <t>キケン</t>
    </rPh>
    <rPh sb="15" eb="17">
      <t>クイキ</t>
    </rPh>
    <rPh sb="17" eb="18">
      <t>トウ</t>
    </rPh>
    <rPh sb="21" eb="23">
      <t>シテイ</t>
    </rPh>
    <rPh sb="27" eb="29">
      <t>クイキ</t>
    </rPh>
    <rPh sb="30" eb="32">
      <t>セッチ</t>
    </rPh>
    <rPh sb="37" eb="39">
      <t>シセツ</t>
    </rPh>
    <rPh sb="43" eb="44">
      <t>オコナ</t>
    </rPh>
    <phoneticPr fontId="5"/>
  </si>
  <si>
    <t>　水害対策のために必要な補強改修工事や設備の整備等</t>
    <rPh sb="1" eb="3">
      <t>スイガイ</t>
    </rPh>
    <rPh sb="3" eb="5">
      <t>タイサク</t>
    </rPh>
    <rPh sb="9" eb="11">
      <t>ヒツヨウ</t>
    </rPh>
    <rPh sb="12" eb="14">
      <t>ホキョウ</t>
    </rPh>
    <rPh sb="14" eb="16">
      <t>カイシュウ</t>
    </rPh>
    <rPh sb="16" eb="18">
      <t>コウジ</t>
    </rPh>
    <rPh sb="19" eb="21">
      <t>セツビ</t>
    </rPh>
    <rPh sb="22" eb="24">
      <t>セイビ</t>
    </rPh>
    <rPh sb="24" eb="25">
      <t>トウ</t>
    </rPh>
    <phoneticPr fontId="5"/>
  </si>
  <si>
    <t xml:space="preserve"> ○非常用自家発電の耐震性の確認</t>
    <phoneticPr fontId="5"/>
  </si>
  <si>
    <t>「障害児施設等において留意すべき事項について」ソに定めた確認を行っている場合は○を付すこと。</t>
    <phoneticPr fontId="1"/>
  </si>
  <si>
    <t>（なお、児童福祉施設等も同様とする。）</t>
  </si>
  <si>
    <t>障害児施設等において留意すべき事項について</t>
    <phoneticPr fontId="1"/>
  </si>
  <si>
    <t>障害児施設については次の事項に留意の上協議を行うこと。なお、ソについては児童福祉施設等においても同様とする。</t>
    <rPh sb="0" eb="3">
      <t>ショウガイジ</t>
    </rPh>
    <rPh sb="3" eb="5">
      <t>シセツ</t>
    </rPh>
    <rPh sb="10" eb="11">
      <t>ツギ</t>
    </rPh>
    <rPh sb="18" eb="19">
      <t>ウエ</t>
    </rPh>
    <rPh sb="19" eb="21">
      <t>キョウギ</t>
    </rPh>
    <rPh sb="22" eb="23">
      <t>オコナ</t>
    </rPh>
    <rPh sb="36" eb="38">
      <t>ジドウ</t>
    </rPh>
    <rPh sb="38" eb="40">
      <t>フクシ</t>
    </rPh>
    <rPh sb="40" eb="42">
      <t>シセツ</t>
    </rPh>
    <rPh sb="42" eb="43">
      <t>ナド</t>
    </rPh>
    <rPh sb="48" eb="50">
      <t>ドウヨウ</t>
    </rPh>
    <phoneticPr fontId="1"/>
  </si>
  <si>
    <t xml:space="preserve">ア　障害児福祉計画との整合性を考慮すること。
イ 現行の障害保健福祉圏域及び市町村の障害児支援の需要見込み（人口、障害児数等を勘案）及びサービスの提供体制（施設数、利用定員等を勘案）等を比較し、当該圏域及び市町村で実施する必要性が認められるものであること
ウ 単に待機者数の把握にとどまらず、施設の必要性の調査など実態を的確に把握し、中長期的視点から真に必要性が認められ、かつ、施設整備の目的、計画等が具体的であること
エ 整備により実施する障害児支援の趣旨、利用対象児、指定（最低）基準、報酬等を十分検討し、着実な実施が認められるものであること
オ 建設用地の確保が確実であると認められること
カ 関係市町村との調整が十分行われていることを前提とし、新たに事業所等を創設する場合は、建設予定地の属する市町村長の意見書が添付されていること
キ 障害児が地域社会と日常的に交流することができるよう、事業（施設）の立地条件等で配慮がなされているものであること
ク 訓練事業等整備、発達障害者支援センター整備については、本体工事と一体的に整備するものであること
サ 当該交付金に係る交付金の交付と対象経費を重複して、他の国庫補助を受けてはならないこと
シ 公立施設を民間に移譲・貸与等する際に必要となる施設整備は、原則地方負担により対応すべきものであること
ス 創設の場合は、建物の立地や構造等について、適宜、土木部局等の関係部局と連携するとともに障害児の安全面に配慮すること
セ 災害レッドゾーンにおいて新規整備を行う場合には、防災対策工事により、事業開始時点で当該建設地が災害レッドゾーンから外れることが見込まれる場合等を除き、原則として、協議を行ってはならないこと。また、浸水想定区域や土砂災害警戒区域等において創設又は大規模修繕により新設又は移転改築整備をする際は、安全上及び避難上の対策を講じること
ソ 社会福祉施設等に整備する非常用自家発電設備及び給水設備（以下「非常用設備等」という。）については、地震による停電時等に有効に機能することを前提に、交付していることから、地震時に転倒することなどがないよう耐震性を確保する必要があること。また、都道府県市は事業主体に対して、当該非常用設備等の耐震性の確保の必要性及び耐震性が確保されていることが分かる資料を事業主体が整備しておくよう指導すること。
（参考 URL）会計検査院 HP
https://www.jbaudit.go.jp/report/new/summary03/pdf/fy03_tokutyou_10.pdf
</t>
    <rPh sb="2" eb="4">
      <t>ショウガイ</t>
    </rPh>
    <rPh sb="4" eb="5">
      <t>ジ</t>
    </rPh>
    <rPh sb="5" eb="7">
      <t>フクシ</t>
    </rPh>
    <rPh sb="7" eb="9">
      <t>ケイカク</t>
    </rPh>
    <rPh sb="11" eb="14">
      <t>セイゴウセイ</t>
    </rPh>
    <rPh sb="15" eb="17">
      <t>コウリョ</t>
    </rPh>
    <rPh sb="42" eb="44">
      <t>ショウガイ</t>
    </rPh>
    <rPh sb="44" eb="45">
      <t>ジ</t>
    </rPh>
    <rPh sb="45" eb="47">
      <t>シエン</t>
    </rPh>
    <rPh sb="59" eb="60">
      <t>ジ</t>
    </rPh>
    <rPh sb="221" eb="223">
      <t>ショウガイ</t>
    </rPh>
    <rPh sb="223" eb="224">
      <t>ジ</t>
    </rPh>
    <rPh sb="224" eb="226">
      <t>シエン</t>
    </rPh>
    <rPh sb="234" eb="235">
      <t>ジ</t>
    </rPh>
    <rPh sb="374" eb="375">
      <t>ジ</t>
    </rPh>
    <rPh sb="482" eb="485">
      <t>コウフキン</t>
    </rPh>
    <rPh sb="507" eb="509">
      <t>コッコ</t>
    </rPh>
    <rPh sb="509" eb="511">
      <t>ホジョ</t>
    </rPh>
    <phoneticPr fontId="1"/>
  </si>
  <si>
    <t>様式第３号　別紙１</t>
    <phoneticPr fontId="1"/>
  </si>
  <si>
    <t>施設の配置図及び施設の経歴</t>
    <phoneticPr fontId="1"/>
  </si>
  <si>
    <t>都道府県・市町村名</t>
    <rPh sb="0" eb="4">
      <t>トドウフケン</t>
    </rPh>
    <rPh sb="5" eb="9">
      <t>シチョウソンメイ</t>
    </rPh>
    <phoneticPr fontId="1"/>
  </si>
  <si>
    <t>法人名</t>
    <rPh sb="0" eb="2">
      <t>ホウジン</t>
    </rPh>
    <rPh sb="2" eb="3">
      <t>メイ</t>
    </rPh>
    <phoneticPr fontId="1"/>
  </si>
  <si>
    <t>施設名</t>
    <rPh sb="0" eb="3">
      <t>シセツメイ</t>
    </rPh>
    <phoneticPr fontId="1"/>
  </si>
  <si>
    <t>（Ａ）沿　革（施設の発足から今日に至るまでを簡単に（箇条書）に記載すること。）</t>
    <phoneticPr fontId="1"/>
  </si>
  <si>
    <t>（Ｂ）配置図</t>
    <phoneticPr fontId="1"/>
  </si>
  <si>
    <r>
      <t>用地面積　　　　㎡</t>
    </r>
    <r>
      <rPr>
        <u/>
        <sz val="11"/>
        <color theme="1"/>
        <rFont val="ＭＳ ゴシック"/>
        <family val="3"/>
        <charset val="128"/>
      </rPr>
      <t>（借用地の場合は、借入先を記載すること。）</t>
    </r>
    <rPh sb="0" eb="2">
      <t>ヨウチ</t>
    </rPh>
    <rPh sb="2" eb="4">
      <t>メンセキ</t>
    </rPh>
    <rPh sb="10" eb="11">
      <t>カ</t>
    </rPh>
    <rPh sb="11" eb="13">
      <t>ヨウチ</t>
    </rPh>
    <rPh sb="14" eb="16">
      <t>バアイ</t>
    </rPh>
    <rPh sb="18" eb="21">
      <t>カリイレサキ</t>
    </rPh>
    <rPh sb="22" eb="24">
      <t>キサイ</t>
    </rPh>
    <phoneticPr fontId="1"/>
  </si>
  <si>
    <t>（注）整備後の施設配置についても朱書で記入すること。</t>
    <phoneticPr fontId="1"/>
  </si>
  <si>
    <t>（Ｃ）施設の経歴</t>
    <phoneticPr fontId="1"/>
  </si>
  <si>
    <t>定員</t>
  </si>
  <si>
    <t>名</t>
    <rPh sb="0" eb="1">
      <t>メイ</t>
    </rPh>
    <phoneticPr fontId="1"/>
  </si>
  <si>
    <t>整理番号</t>
    <rPh sb="0" eb="2">
      <t>セイリ</t>
    </rPh>
    <rPh sb="2" eb="4">
      <t>バンゴウ</t>
    </rPh>
    <phoneticPr fontId="1"/>
  </si>
  <si>
    <t>建物の名称</t>
    <rPh sb="0" eb="2">
      <t>タテモノ</t>
    </rPh>
    <rPh sb="3" eb="5">
      <t>メイショウ</t>
    </rPh>
    <phoneticPr fontId="1"/>
  </si>
  <si>
    <t>構造</t>
    <rPh sb="0" eb="2">
      <t>コウゾウ</t>
    </rPh>
    <phoneticPr fontId="1"/>
  </si>
  <si>
    <t>所有の状況</t>
    <rPh sb="0" eb="2">
      <t>ショユウ</t>
    </rPh>
    <rPh sb="3" eb="5">
      <t>ジョウキョウ</t>
    </rPh>
    <phoneticPr fontId="1"/>
  </si>
  <si>
    <t>延面積</t>
    <rPh sb="0" eb="1">
      <t>ノ</t>
    </rPh>
    <rPh sb="1" eb="3">
      <t>メンセキ</t>
    </rPh>
    <phoneticPr fontId="1"/>
  </si>
  <si>
    <t>補助の状況</t>
    <rPh sb="0" eb="2">
      <t>ホジョ</t>
    </rPh>
    <rPh sb="3" eb="5">
      <t>ジョウキョウ</t>
    </rPh>
    <phoneticPr fontId="1"/>
  </si>
  <si>
    <t>説明</t>
    <rPh sb="0" eb="2">
      <t>セツメイ</t>
    </rPh>
    <phoneticPr fontId="1"/>
  </si>
  <si>
    <t>補助金名</t>
    <rPh sb="0" eb="3">
      <t>ホジョキン</t>
    </rPh>
    <rPh sb="3" eb="4">
      <t>メイ</t>
    </rPh>
    <phoneticPr fontId="1"/>
  </si>
  <si>
    <t>年度</t>
    <rPh sb="0" eb="2">
      <t>ネンド</t>
    </rPh>
    <phoneticPr fontId="1"/>
  </si>
  <si>
    <t>金額</t>
    <rPh sb="0" eb="2">
      <t>キンガク</t>
    </rPh>
    <phoneticPr fontId="1"/>
  </si>
  <si>
    <t>本館</t>
    <rPh sb="0" eb="2">
      <t>ホンカン</t>
    </rPh>
    <phoneticPr fontId="1"/>
  </si>
  <si>
    <t>鉄筋
二階</t>
    <rPh sb="0" eb="2">
      <t>テッキン</t>
    </rPh>
    <rPh sb="3" eb="5">
      <t>ニカイ</t>
    </rPh>
    <phoneticPr fontId="1"/>
  </si>
  <si>
    <t>自己所有</t>
    <rPh sb="0" eb="2">
      <t>ジコ</t>
    </rPh>
    <rPh sb="2" eb="4">
      <t>ショユウ</t>
    </rPh>
    <phoneticPr fontId="1"/>
  </si>
  <si>
    <t>㎡
800</t>
    <phoneticPr fontId="1"/>
  </si>
  <si>
    <t>国庫補助金</t>
    <rPh sb="0" eb="2">
      <t>コッコ</t>
    </rPh>
    <rPh sb="2" eb="5">
      <t>ホジョキン</t>
    </rPh>
    <phoneticPr fontId="1"/>
  </si>
  <si>
    <t>昭
　48</t>
    <rPh sb="0" eb="1">
      <t>アキラ</t>
    </rPh>
    <phoneticPr fontId="1"/>
  </si>
  <si>
    <t>千円
5000</t>
    <rPh sb="0" eb="2">
      <t>センエン</t>
    </rPh>
    <phoneticPr fontId="1"/>
  </si>
  <si>
    <t>昭和48年創設</t>
    <phoneticPr fontId="1"/>
  </si>
  <si>
    <t>第一入所棟</t>
    <rPh sb="0" eb="2">
      <t>ダイイチ</t>
    </rPh>
    <rPh sb="2" eb="4">
      <t>ニュウショ</t>
    </rPh>
    <rPh sb="4" eb="5">
      <t>トウ</t>
    </rPh>
    <phoneticPr fontId="1"/>
  </si>
  <si>
    <t>木造
平屋</t>
    <rPh sb="0" eb="2">
      <t>モクゾウ</t>
    </rPh>
    <rPh sb="3" eb="5">
      <t>ヒラヤ</t>
    </rPh>
    <phoneticPr fontId="1"/>
  </si>
  <si>
    <t xml:space="preserve">昭和42年新築
昭和52年改築
（　月　日現在入所　名）
</t>
    <phoneticPr fontId="1"/>
  </si>
  <si>
    <t>第二入所棟</t>
    <rPh sb="0" eb="2">
      <t>ダイニ</t>
    </rPh>
    <rPh sb="2" eb="4">
      <t>ニュウショ</t>
    </rPh>
    <rPh sb="4" eb="5">
      <t>トウ</t>
    </rPh>
    <phoneticPr fontId="1"/>
  </si>
  <si>
    <t>借家
（借入先）</t>
    <rPh sb="0" eb="2">
      <t>シャクヤ</t>
    </rPh>
    <rPh sb="4" eb="7">
      <t>カリイレサキ</t>
    </rPh>
    <phoneticPr fontId="1"/>
  </si>
  <si>
    <t>ー</t>
    <phoneticPr fontId="1"/>
  </si>
  <si>
    <t>昭和42年新築
（　月　日現在入所　名）</t>
    <phoneticPr fontId="1"/>
  </si>
  <si>
    <t>第三入所棟</t>
    <rPh sb="0" eb="2">
      <t>ダイサン</t>
    </rPh>
    <rPh sb="2" eb="4">
      <t>ニュウショ</t>
    </rPh>
    <rPh sb="4" eb="5">
      <t>トウ</t>
    </rPh>
    <phoneticPr fontId="1"/>
  </si>
  <si>
    <t>昭和48年新築
（　月　日現在入所　名）</t>
    <phoneticPr fontId="1"/>
  </si>
  <si>
    <t>倉庫</t>
    <rPh sb="0" eb="2">
      <t>ソウコ</t>
    </rPh>
    <phoneticPr fontId="1"/>
  </si>
  <si>
    <t>日自振補助金</t>
    <phoneticPr fontId="1"/>
  </si>
  <si>
    <t>昭和40年新築</t>
    <phoneticPr fontId="1"/>
  </si>
  <si>
    <t>令
　4</t>
    <rPh sb="0" eb="1">
      <t>レイ</t>
    </rPh>
    <phoneticPr fontId="1"/>
  </si>
  <si>
    <t>令和４年増改築</t>
    <phoneticPr fontId="1"/>
  </si>
  <si>
    <t>合計</t>
    <rPh sb="0" eb="2">
      <t>ゴウケイ</t>
    </rPh>
    <phoneticPr fontId="1"/>
  </si>
  <si>
    <t>（注）１　配置図及び経歴は、記載例のとおり詳細確実に記入すること。</t>
  </si>
  <si>
    <t>　　　２　今回協議部分は朱書し、一見して他と判別できるようにすること。</t>
  </si>
  <si>
    <t>（Ｄ）用地の状況（地すべり防止区域等危険区域内である場合は、その名称、指定年月日及び防災措置の状況を記入すること。）</t>
    <phoneticPr fontId="1"/>
  </si>
  <si>
    <t>様式第３号　別紙２</t>
    <phoneticPr fontId="1"/>
  </si>
  <si>
    <t>工事実施前の施設の平面図</t>
    <rPh sb="0" eb="2">
      <t>コウジ</t>
    </rPh>
    <rPh sb="2" eb="5">
      <t>ジッシマエ</t>
    </rPh>
    <rPh sb="6" eb="8">
      <t>シセツ</t>
    </rPh>
    <rPh sb="9" eb="12">
      <t>ヘイメンズ</t>
    </rPh>
    <phoneticPr fontId="1"/>
  </si>
  <si>
    <t xml:space="preserve">
建物の名称：　　　　　　　　　階段　　階分</t>
    <rPh sb="1" eb="3">
      <t>タテモノ</t>
    </rPh>
    <rPh sb="4" eb="6">
      <t>メイショウ</t>
    </rPh>
    <rPh sb="16" eb="18">
      <t>カイダン</t>
    </rPh>
    <rPh sb="20" eb="22">
      <t>カイブン</t>
    </rPh>
    <phoneticPr fontId="1"/>
  </si>
  <si>
    <t>１　構造</t>
    <phoneticPr fontId="1"/>
  </si>
  <si>
    <t>２　延面積</t>
    <phoneticPr fontId="1"/>
  </si>
  <si>
    <t>３　建築（移築）年月日</t>
    <phoneticPr fontId="1"/>
  </si>
  <si>
    <t>　　　　　　　　　　（経過年数）　　　　　　　</t>
    <phoneticPr fontId="1"/>
  </si>
  <si>
    <t>４　定員　</t>
    <phoneticPr fontId="1"/>
  </si>
  <si>
    <t>５　その他の参考事項</t>
  </si>
  <si>
    <t>（注）１　各室の名称、面積を必ず記入すること。また、居室については、１室当たり定員を記入すること。</t>
    <phoneticPr fontId="1"/>
  </si>
  <si>
    <t>　　　２　建物の構造、建築（移築）年月日（経過年数）及び国庫補助を受けた年度と額を必ず記入すること。</t>
  </si>
  <si>
    <t>　　　３　その他参考事項欄には、古材を使用した建物である場合等においてその内容を記入すること。</t>
  </si>
  <si>
    <t>　　　４　施設の新築については作成を要しないこと。</t>
  </si>
  <si>
    <t>様式第３号　別紙３</t>
    <phoneticPr fontId="1"/>
  </si>
  <si>
    <t>整備工事実施後の施設の平面図</t>
    <rPh sb="0" eb="2">
      <t>セイビ</t>
    </rPh>
    <rPh sb="2" eb="4">
      <t>コウジ</t>
    </rPh>
    <rPh sb="4" eb="7">
      <t>ジッシゴ</t>
    </rPh>
    <rPh sb="8" eb="10">
      <t>シセツ</t>
    </rPh>
    <rPh sb="11" eb="14">
      <t>ヘイメンズ</t>
    </rPh>
    <phoneticPr fontId="1"/>
  </si>
  <si>
    <t>３　着工予定年月日</t>
    <rPh sb="2" eb="4">
      <t>チャッコウ</t>
    </rPh>
    <rPh sb="4" eb="6">
      <t>ヨテイ</t>
    </rPh>
    <phoneticPr fontId="1"/>
  </si>
  <si>
    <t>４　竣工予定年月日　　　　　　</t>
    <rPh sb="2" eb="4">
      <t>シュンコウ</t>
    </rPh>
    <rPh sb="4" eb="6">
      <t>ヨテイ</t>
    </rPh>
    <rPh sb="6" eb="9">
      <t>ネンガッピ</t>
    </rPh>
    <phoneticPr fontId="1"/>
  </si>
  <si>
    <t>５　入所人員　</t>
    <rPh sb="2" eb="4">
      <t>ニュウショ</t>
    </rPh>
    <rPh sb="4" eb="6">
      <t>ジンイン</t>
    </rPh>
    <phoneticPr fontId="1"/>
  </si>
  <si>
    <t>○○人部屋○○室</t>
    <rPh sb="2" eb="3">
      <t>ニン</t>
    </rPh>
    <rPh sb="3" eb="5">
      <t>ベヤ</t>
    </rPh>
    <rPh sb="7" eb="8">
      <t>シツ</t>
    </rPh>
    <phoneticPr fontId="1"/>
  </si>
  <si>
    <t>６　その他の参考事項</t>
    <phoneticPr fontId="1"/>
  </si>
  <si>
    <t>　　　３　その他参考となる資料があれば添付すること。</t>
    <rPh sb="13" eb="15">
      <t>シリョウ</t>
    </rPh>
    <rPh sb="19" eb="21">
      <t>テンプ</t>
    </rPh>
    <phoneticPr fontId="1"/>
  </si>
  <si>
    <t>様式第１号</t>
    <phoneticPr fontId="1"/>
  </si>
  <si>
    <t>整備計画等の概要</t>
    <rPh sb="0" eb="2">
      <t>セイビ</t>
    </rPh>
    <rPh sb="2" eb="4">
      <t>ケイカク</t>
    </rPh>
    <rPh sb="4" eb="5">
      <t>トウ</t>
    </rPh>
    <rPh sb="6" eb="8">
      <t>ガイヨウ</t>
    </rPh>
    <phoneticPr fontId="1"/>
  </si>
  <si>
    <t>施設種別</t>
    <rPh sb="0" eb="2">
      <t>シセツ</t>
    </rPh>
    <rPh sb="2" eb="4">
      <t>シュベツ</t>
    </rPh>
    <phoneticPr fontId="1"/>
  </si>
  <si>
    <t>設置主体</t>
    <phoneticPr fontId="1"/>
  </si>
  <si>
    <t>所　在　地</t>
  </si>
  <si>
    <t>整備区分</t>
    <phoneticPr fontId="1"/>
  </si>
  <si>
    <t>防犯マニュアル等
の整備の有無※</t>
    <phoneticPr fontId="1"/>
  </si>
  <si>
    <t>交付基礎点数</t>
    <rPh sb="0" eb="2">
      <t>コウフ</t>
    </rPh>
    <rPh sb="2" eb="4">
      <t>キソ</t>
    </rPh>
    <rPh sb="4" eb="6">
      <t>テンスウ</t>
    </rPh>
    <phoneticPr fontId="1"/>
  </si>
  <si>
    <t>交付金所要額</t>
    <rPh sb="3" eb="6">
      <t>ショヨウガク</t>
    </rPh>
    <phoneticPr fontId="1"/>
  </si>
  <si>
    <t>年次計画</t>
    <phoneticPr fontId="1"/>
  </si>
  <si>
    <t>※整備区分が防犯対策の場合、「防犯マニュアル等の整備の有無」を必ず記載すること。これについては、平時において、有事の際の対応方針、職員の役割等を予め構築しているかにより判断すること。</t>
    <rPh sb="1" eb="5">
      <t>セイビクブン</t>
    </rPh>
    <rPh sb="6" eb="10">
      <t>ボウハンタイサク</t>
    </rPh>
    <rPh sb="11" eb="13">
      <t>バアイ</t>
    </rPh>
    <rPh sb="31" eb="32">
      <t>カナラ</t>
    </rPh>
    <rPh sb="33" eb="35">
      <t>キサイ</t>
    </rPh>
    <rPh sb="48" eb="50">
      <t>ヘイジ</t>
    </rPh>
    <phoneticPr fontId="1"/>
  </si>
  <si>
    <t>２．整備の目的（防犯対策強化に係る整備の場合、その施設名、概要及び防犯対策強化の必要性を認めた理由を具体的に記入すること）</t>
    <rPh sb="20" eb="22">
      <t>バアイ</t>
    </rPh>
    <rPh sb="25" eb="28">
      <t>シセツメイ</t>
    </rPh>
    <rPh sb="31" eb="32">
      <t>オヨ</t>
    </rPh>
    <phoneticPr fontId="1"/>
  </si>
  <si>
    <t>３．次世代育成支援対策推進法に規定する行動計画における位置づけ</t>
  </si>
  <si>
    <r>
      <rPr>
        <b/>
        <sz val="11"/>
        <color theme="1"/>
        <rFont val="ＭＳ ゴシック"/>
        <family val="3"/>
        <charset val="128"/>
      </rPr>
      <t>４．管内における現在の状況と今後の推移について</t>
    </r>
    <r>
      <rPr>
        <sz val="11"/>
        <color theme="1"/>
        <rFont val="ＭＳ ゴシック"/>
        <family val="3"/>
        <charset val="128"/>
      </rPr>
      <t xml:space="preserve">
（１）児童相談所一時保護施設の状況について（施設ごとに記載すること）
　今般の整備計画を申請するにあたって、現在の施設の状況、地域の状況（地域ネットワークの状況等）や現在の問題点、整備の必要性、今後の方向性（整備が実施された場合の状況、改善点等）を詳細に記載すること。
　なお、記載内容を示す根拠となり、本計画の必要性が十分に確認できる資料を添付すること。
　ただし、相談事業の処理件数（過去３年分）、職員の配置状況（過去３年分）、一時保護施設の入所
率などの利用状況を必ず添付すること。
（２）児童入所等施設等（自立援助ホーム、ファミリーホーム分を含む。）の状況について（施設ごとに記載すること）
　今般の整備計画を申請するにあたって、現在の施設の状況、地域の状況（地域ネットワークの状況等）や現在の問題点、整備の必要性、今後の方向性（整備が実施された場合の状況、改善点等）を詳細に記載すること。
　なお、記載内容を示す根拠となり、本計画の必要性が十分に確認できる資料を添付すること。
　ただし、児童入所等施設の整備を行う場合については、様式第１号－２についても作成されたい。
（３）子育て支援のための拠点施設の状況について（施設ごとに記載すること）
　今般の整備計画を申請するにあたって、現在の施設の状況、地域の状況（地域ネットワークの状況等）や現在の問題点、整備の必要性、今後の方向性（整備が実施された場合の状況、改善点等）を詳細に記載すること。
　なお、記載内容を示す根拠となり、本計画の必要性が十分に確認できる資料を添付すること。
</t>
    </r>
    <r>
      <rPr>
        <b/>
        <sz val="11"/>
        <color theme="1"/>
        <rFont val="ＭＳ ゴシック"/>
        <family val="3"/>
        <charset val="128"/>
      </rPr>
      <t xml:space="preserve">
５　耐震化を行う必要性、整備の緊急性、その他特殊事情等について</t>
    </r>
    <r>
      <rPr>
        <sz val="11"/>
        <color theme="1"/>
        <rFont val="ＭＳ ゴシック"/>
        <family val="3"/>
        <charset val="128"/>
      </rPr>
      <t xml:space="preserve">
　耐震化を行う必要性、整備の緊急性、その他特殊事情等について特記すべき事項がある場合は、詳細に記載すること。（施設ごとに記載すること）
　なお、耐震化を行う施設種別が、助産施設、乳児院、母子生活支援施設、児童養護施設、児童心理治療施設、児童自立支援施設及び児童相談所一時保護施設の場合、整備を行う年度の２年度前の年度末時点における管内の未耐震施設に係る耐震化整備実施計画について、様式第１号－３を作成すること。
※「建築物の耐震改修の促進に関する法律」（平成７年法律第123号）第５条及び第６条に規定する耐震改修促進計画や「強くしなやかな国民生活の実現を図るための防災・減災等に資する国土強靱化基本法」（平成25年法律第95号）第13条に規定する国土強靱化地域計画等、耐震化整備に係る計画を策定している場合には、当該計画を添付すること。
</t>
    </r>
    <r>
      <rPr>
        <b/>
        <sz val="11"/>
        <color theme="1"/>
        <rFont val="ＭＳ ゴシック"/>
        <family val="3"/>
        <charset val="128"/>
      </rPr>
      <t xml:space="preserve">
</t>
    </r>
    <r>
      <rPr>
        <sz val="11"/>
        <color theme="1"/>
        <rFont val="ＭＳ ゴシック"/>
        <family val="3"/>
        <charset val="128"/>
      </rPr>
      <t xml:space="preserve">
</t>
    </r>
    <rPh sb="858" eb="859">
      <t>オヨ</t>
    </rPh>
    <phoneticPr fontId="1"/>
  </si>
  <si>
    <t>備考</t>
    <rPh sb="0" eb="2">
      <t>ビコウ</t>
    </rPh>
    <phoneticPr fontId="16"/>
  </si>
  <si>
    <t>地上権</t>
    <rPh sb="0" eb="3">
      <t>チジョウケン</t>
    </rPh>
    <phoneticPr fontId="1"/>
  </si>
  <si>
    <t>賃借権</t>
    <rPh sb="0" eb="3">
      <t>チンシャクケン</t>
    </rPh>
    <phoneticPr fontId="1"/>
  </si>
  <si>
    <t>無償貸与</t>
    <rPh sb="0" eb="2">
      <t>ムショウ</t>
    </rPh>
    <rPh sb="2" eb="4">
      <t>タイヨ</t>
    </rPh>
    <phoneticPr fontId="1"/>
  </si>
  <si>
    <t>適</t>
    <rPh sb="0" eb="1">
      <t>テキ</t>
    </rPh>
    <phoneticPr fontId="1"/>
  </si>
  <si>
    <t>否</t>
    <rPh sb="0" eb="1">
      <t>イナ</t>
    </rPh>
    <phoneticPr fontId="1"/>
  </si>
  <si>
    <t>訓練事業等加算・大規模訓練設備等整加算</t>
    <rPh sb="0" eb="2">
      <t>クンレン</t>
    </rPh>
    <rPh sb="2" eb="4">
      <t>ジギョウ</t>
    </rPh>
    <rPh sb="4" eb="5">
      <t>ナド</t>
    </rPh>
    <rPh sb="5" eb="7">
      <t>カサン</t>
    </rPh>
    <rPh sb="8" eb="11">
      <t>ダイキボ</t>
    </rPh>
    <rPh sb="11" eb="13">
      <t>クンレン</t>
    </rPh>
    <rPh sb="13" eb="15">
      <t>セツビ</t>
    </rPh>
    <rPh sb="15" eb="16">
      <t>ナド</t>
    </rPh>
    <rPh sb="16" eb="17">
      <t>トトノ</t>
    </rPh>
    <rPh sb="17" eb="19">
      <t>カサン</t>
    </rPh>
    <phoneticPr fontId="5"/>
  </si>
  <si>
    <t>他の国庫補助金との併用の有無（有の場合は補助金名を記載）</t>
    <rPh sb="0" eb="1">
      <t>ホカ</t>
    </rPh>
    <rPh sb="2" eb="4">
      <t>コッコ</t>
    </rPh>
    <rPh sb="4" eb="7">
      <t>ホジョキン</t>
    </rPh>
    <rPh sb="9" eb="11">
      <t>ヘイヨウ</t>
    </rPh>
    <rPh sb="12" eb="14">
      <t>ウム</t>
    </rPh>
    <rPh sb="15" eb="16">
      <t>ア</t>
    </rPh>
    <rPh sb="17" eb="19">
      <t>バアイ</t>
    </rPh>
    <rPh sb="20" eb="24">
      <t>ホジョキンメイ</t>
    </rPh>
    <rPh sb="25" eb="27">
      <t>キサイ</t>
    </rPh>
    <phoneticPr fontId="1"/>
  </si>
  <si>
    <t>該当</t>
    <rPh sb="0" eb="2">
      <t>ガイトウ</t>
    </rPh>
    <phoneticPr fontId="1"/>
  </si>
  <si>
    <t>非該当</t>
    <rPh sb="0" eb="3">
      <t>ヒガイトウ</t>
    </rPh>
    <phoneticPr fontId="1"/>
  </si>
  <si>
    <t>多機能型施設に該当するか</t>
    <rPh sb="0" eb="3">
      <t>タキノウ</t>
    </rPh>
    <rPh sb="3" eb="4">
      <t>ガタ</t>
    </rPh>
    <rPh sb="4" eb="6">
      <t>シセツ</t>
    </rPh>
    <rPh sb="7" eb="9">
      <t>ガイトウ</t>
    </rPh>
    <phoneticPr fontId="1"/>
  </si>
  <si>
    <r>
      <t xml:space="preserve">第３号様式　記入要領
この様式は、すべての施設ごとに作成すること。
通常整備事業分、耐震化等整備事業分のうち、該当する事業を○で囲むこと。　
都道府県・市区町村名の欄は、市区町村の場合は、都道府県名も必ず記入すること。
</t>
    </r>
    <r>
      <rPr>
        <b/>
        <u/>
        <sz val="10"/>
        <rFont val="ＭＳ ゴシック"/>
        <family val="3"/>
        <charset val="128"/>
      </rPr>
      <t>１　全施設共通事項（同一施設であって、「整備区分」が複数ある場合は、複数作成すること。）</t>
    </r>
    <r>
      <rPr>
        <sz val="10"/>
        <rFont val="ＭＳ ゴシック"/>
        <family val="3"/>
        <charset val="128"/>
      </rPr>
      <t xml:space="preserve">
 ○基本情報
　(1) 「施設種別」「施設名」「設置主体名」「経営主体」：　特に設置主体については、名称を記入するほ
　　　か、公立、社会福祉法人立等の区分を選択すること。
　　　※　施設名、設置主体名等が仮称の場合は、名称の前に（仮）と付すこと。
　　　※　経営主体名を記入する際の法人の略称は次のとおりとすること。
　　　　　社会福祉法人=(福)、日本赤十字社=(日赤)、公益財団法人=(財)、公益社団法人=(社)
　(2) 「所在地」：　創設等の場合は、移転後欄にのみ所在地（町名、地番まで）を記入すること。
　(3) 「整備区分」及び「国庫補助率」：　協議する施設の整備区分及び国庫補助率を記載すること。
　(4) 「年次計画」：　複数年継続事業の場合、各年度の進捗予定率を記入すること。
　(5) 「建物延面積」「建物構造」「定員」：　創設等の場合は、整備後欄に記入すること。
　(6) 「民老分交付金額」：　民老に係る交付金額について記入すること。
　(7) 「既存施設の状況（各欄）」：　整備区分が創設以外の場合に記入すること。
  (8) 「施行計画」：　それぞれの区分に従い、時期を記入すること。
  (9)「アスベスト対策の状況」：整備区分にかかわらず、整備前に既存施設が存在する場合に記入すること。
 ○整備に係る経費内訳
　(1) 「施設整備区分」：加算施設等の整備がある場合は、その区分（種別）を記入すること。
　　　　障害児施設等は標準単価、都市部単価どちらを採用したのか選択すること。
　(2) 「定員等」：　区分毎の定員を記入すること。定員区分がない場合は「１施設」と記入すること。
　(3) 「対象経費の実支出予定額」：　協議施設の整備に係る総事業費のうち対象経費の合計を記入すること。
　(4) 「交付基礎点数」：　それぞれの区分ごとに、定員１人当り（１施設当り）基準点数を乗じて得た額を記
　　　入すること。　　　　　
　(5) 「大規模修繕等・防犯対策強化整備事業の場合」：公、民それぞれの見積額を記入し、その内容を箇条書
　　きで記入すること。
　　また、同一施設において、他の整備区分と重複する場合は、大規模修繕等・防犯対策強化事業（外構）・防
　　犯対策強化事業（非常通報装置等）のみ別葉で様式を作成すること。
　　※「創設」と「防犯」等の組み合わせのように、あわせて協議する場合は、別葉で様式を作成する必要は
　　ない。　　　
　　交付基準額については、大規模修繕等は見積額に2分の1を乗じた額を記入すること。
　　防犯対策強化整備事業（外構）は見積額に2分の1を乗じた額を記入すること。（対象経費が30万円以上の
　　案件）
　　防犯対策強化整備事業（非常通報装置等）は見積額に2分の1を乗じた額と90万円を比べて低い額を記入
　　すること。（対象経費が30万円以上の案件）
 (6)「備考 」：　工事の概要、訓練等事業等整備加算、大規模訓練設備等整備加算をする場合は当該整備内容等
　　を記載すること。
</t>
    </r>
    <rPh sb="46" eb="47">
      <t>トウ</t>
    </rPh>
    <rPh sb="56" eb="58">
      <t>ガイトウ</t>
    </rPh>
    <rPh sb="60" eb="62">
      <t>ジギョウ</t>
    </rPh>
    <rPh sb="65" eb="66">
      <t>カコ</t>
    </rPh>
    <rPh sb="197" eb="199">
      <t>セッチ</t>
    </rPh>
    <rPh sb="236" eb="238">
      <t>センタク</t>
    </rPh>
    <rPh sb="427" eb="428">
      <t>オヨ</t>
    </rPh>
    <rPh sb="430" eb="435">
      <t>コッコホジョリツ</t>
    </rPh>
    <rPh sb="449" eb="450">
      <t>オヨ</t>
    </rPh>
    <rPh sb="451" eb="456">
      <t>コッコホジョリツ</t>
    </rPh>
    <rPh sb="457" eb="459">
      <t>キサイ</t>
    </rPh>
    <rPh sb="561" eb="564">
      <t>コウフキン</t>
    </rPh>
    <rPh sb="564" eb="565">
      <t>ガク</t>
    </rPh>
    <rPh sb="573" eb="576">
      <t>コウフキン</t>
    </rPh>
    <rPh sb="576" eb="577">
      <t>ガク</t>
    </rPh>
    <rPh sb="999" eb="1000">
      <t>トウ</t>
    </rPh>
    <rPh sb="1001" eb="1003">
      <t>ボウハン</t>
    </rPh>
    <rPh sb="1003" eb="1005">
      <t>タイサク</t>
    </rPh>
    <rPh sb="1005" eb="1007">
      <t>キョウカ</t>
    </rPh>
    <rPh sb="1007" eb="1009">
      <t>セイビ</t>
    </rPh>
    <rPh sb="1009" eb="1011">
      <t>ジギョウ</t>
    </rPh>
    <rPh sb="1087" eb="1088">
      <t>トウ</t>
    </rPh>
    <rPh sb="1089" eb="1091">
      <t>ボウハン</t>
    </rPh>
    <rPh sb="1091" eb="1093">
      <t>タイサク</t>
    </rPh>
    <rPh sb="1093" eb="1095">
      <t>キョウカ</t>
    </rPh>
    <rPh sb="1095" eb="1097">
      <t>ジギョウ</t>
    </rPh>
    <rPh sb="1098" eb="1100">
      <t>ガイコウ</t>
    </rPh>
    <rPh sb="1107" eb="1109">
      <t>タイサク</t>
    </rPh>
    <rPh sb="1109" eb="1111">
      <t>キョウカ</t>
    </rPh>
    <rPh sb="1111" eb="1113">
      <t>ジギョウ</t>
    </rPh>
    <rPh sb="1114" eb="1116">
      <t>ヒジョウ</t>
    </rPh>
    <rPh sb="1116" eb="1118">
      <t>ツウホウ</t>
    </rPh>
    <rPh sb="1118" eb="1120">
      <t>ソウチ</t>
    </rPh>
    <rPh sb="1120" eb="1121">
      <t>トウ</t>
    </rPh>
    <rPh sb="1142" eb="1144">
      <t>ソウセツ</t>
    </rPh>
    <rPh sb="1147" eb="1149">
      <t>ボウハン</t>
    </rPh>
    <rPh sb="1150" eb="1151">
      <t>トウ</t>
    </rPh>
    <rPh sb="1152" eb="1153">
      <t>ク</t>
    </rPh>
    <rPh sb="1154" eb="1155">
      <t>ア</t>
    </rPh>
    <rPh sb="1166" eb="1168">
      <t>キョウギ</t>
    </rPh>
    <rPh sb="1170" eb="1172">
      <t>バアイ</t>
    </rPh>
    <rPh sb="1174" eb="1175">
      <t>ベツ</t>
    </rPh>
    <rPh sb="1175" eb="1176">
      <t>ハ</t>
    </rPh>
    <rPh sb="1177" eb="1179">
      <t>ヨウシキ</t>
    </rPh>
    <rPh sb="1180" eb="1182">
      <t>サクセイ</t>
    </rPh>
    <rPh sb="1184" eb="1186">
      <t>ヒツヨウ</t>
    </rPh>
    <rPh sb="1199" eb="1201">
      <t>コウフ</t>
    </rPh>
    <rPh sb="1201" eb="1204">
      <t>キジュンガク</t>
    </rPh>
    <rPh sb="1210" eb="1213">
      <t>ダイキボ</t>
    </rPh>
    <rPh sb="1213" eb="1215">
      <t>シュウゼン</t>
    </rPh>
    <rPh sb="1215" eb="1216">
      <t>トウ</t>
    </rPh>
    <rPh sb="1217" eb="1220">
      <t>ミツモリガク</t>
    </rPh>
    <rPh sb="1222" eb="1223">
      <t>ブン</t>
    </rPh>
    <rPh sb="1226" eb="1227">
      <t>ジョウ</t>
    </rPh>
    <rPh sb="1229" eb="1230">
      <t>ガク</t>
    </rPh>
    <rPh sb="1231" eb="1233">
      <t>キニュウ</t>
    </rPh>
    <rPh sb="1241" eb="1243">
      <t>ボウハン</t>
    </rPh>
    <rPh sb="1243" eb="1245">
      <t>タイサク</t>
    </rPh>
    <rPh sb="1245" eb="1247">
      <t>キョウカ</t>
    </rPh>
    <rPh sb="1247" eb="1249">
      <t>セイビ</t>
    </rPh>
    <rPh sb="1249" eb="1251">
      <t>ジギョウ</t>
    </rPh>
    <rPh sb="1252" eb="1254">
      <t>ガイコウ</t>
    </rPh>
    <rPh sb="1256" eb="1259">
      <t>ミツモリガク</t>
    </rPh>
    <rPh sb="1261" eb="1262">
      <t>ブン</t>
    </rPh>
    <rPh sb="1265" eb="1266">
      <t>ジョウ</t>
    </rPh>
    <rPh sb="1268" eb="1269">
      <t>ガク</t>
    </rPh>
    <rPh sb="1270" eb="1272">
      <t>キニュウ</t>
    </rPh>
    <rPh sb="1278" eb="1280">
      <t>タイショウ</t>
    </rPh>
    <rPh sb="1280" eb="1282">
      <t>ケイヒ</t>
    </rPh>
    <rPh sb="1285" eb="1286">
      <t>マン</t>
    </rPh>
    <rPh sb="1286" eb="1287">
      <t>エン</t>
    </rPh>
    <rPh sb="1287" eb="1289">
      <t>イジョウ</t>
    </rPh>
    <rPh sb="1293" eb="1294">
      <t>アン</t>
    </rPh>
    <rPh sb="1294" eb="1295">
      <t>ケン</t>
    </rPh>
    <rPh sb="1299" eb="1301">
      <t>ボウハン</t>
    </rPh>
    <rPh sb="1301" eb="1303">
      <t>タイサク</t>
    </rPh>
    <rPh sb="1303" eb="1305">
      <t>キョウカ</t>
    </rPh>
    <rPh sb="1305" eb="1307">
      <t>セイビ</t>
    </rPh>
    <rPh sb="1319" eb="1322">
      <t>ミツモリガク</t>
    </rPh>
    <rPh sb="1324" eb="1325">
      <t>ブン</t>
    </rPh>
    <rPh sb="1328" eb="1329">
      <t>ジョウ</t>
    </rPh>
    <rPh sb="1331" eb="1332">
      <t>ガク</t>
    </rPh>
    <rPh sb="1335" eb="1337">
      <t>マンエン</t>
    </rPh>
    <rPh sb="1338" eb="1339">
      <t>クラ</t>
    </rPh>
    <rPh sb="1341" eb="1342">
      <t>ヒク</t>
    </rPh>
    <rPh sb="1343" eb="1344">
      <t>ガク</t>
    </rPh>
    <rPh sb="1345" eb="1347">
      <t>キニュウ</t>
    </rPh>
    <rPh sb="1356" eb="1358">
      <t>タイショウ</t>
    </rPh>
    <rPh sb="1358" eb="1360">
      <t>ケイヒ</t>
    </rPh>
    <rPh sb="1363" eb="1365">
      <t>マンエン</t>
    </rPh>
    <rPh sb="1365" eb="1367">
      <t>イジョウ</t>
    </rPh>
    <rPh sb="1368" eb="1370">
      <t>アンケン</t>
    </rPh>
    <rPh sb="1377" eb="1379">
      <t>ビコウ</t>
    </rPh>
    <rPh sb="1383" eb="1385">
      <t>コウジ</t>
    </rPh>
    <rPh sb="1386" eb="1388">
      <t>ガイヨウ</t>
    </rPh>
    <rPh sb="1424" eb="1425">
      <t>ナド</t>
    </rPh>
    <phoneticPr fontId="5"/>
  </si>
  <si>
    <t xml:space="preserve"> ○多機能型施設とは以下に当てはまる施設をいう。</t>
    <rPh sb="2" eb="6">
      <t>タキノウガタ</t>
    </rPh>
    <rPh sb="6" eb="8">
      <t>シセツ</t>
    </rPh>
    <rPh sb="10" eb="12">
      <t>イカ</t>
    </rPh>
    <rPh sb="13" eb="14">
      <t>ア</t>
    </rPh>
    <rPh sb="18" eb="20">
      <t>シセツ</t>
    </rPh>
    <phoneticPr fontId="5"/>
  </si>
  <si>
    <t>多機能型事業所とは、障害者総合支援法に基づく指定生活介護、指定自立訓練（機能訓練）、</t>
    <phoneticPr fontId="1"/>
  </si>
  <si>
    <t>指定自立訓練（生活訓練）、指定就労移行支援、指定就労継続支援Ａ型及び就労継続支援Ｂ型並びに</t>
    <phoneticPr fontId="1"/>
  </si>
  <si>
    <t>児童福祉法に基づく指定児童発達支援、指定医療型児童発達支援、指定放課後等デイサービス及び</t>
    <phoneticPr fontId="1"/>
  </si>
  <si>
    <t xml:space="preserve">指定保育所等訪問支援の事業のうち、２以上の事業を一体的に行うことをいう。 </t>
  </si>
  <si>
    <r>
      <rPr>
        <b/>
        <sz val="11"/>
        <color theme="1"/>
        <rFont val="ＭＳ ゴシック"/>
        <family val="3"/>
        <charset val="128"/>
      </rPr>
      <t>様式第１号　記入要領</t>
    </r>
    <r>
      <rPr>
        <sz val="11"/>
        <color theme="1"/>
        <rFont val="ＭＳ ゴシック"/>
        <family val="3"/>
        <charset val="128"/>
      </rPr>
      <t xml:space="preserve">
　通常整備事業分（耐震化等整備事業以外）、耐震化等整備事業分のうち、該当する事業を○で囲み、別葉に作成すること。
　都道府県・市区町村名の欄は、市区町村の場合は、都道府県名も必ず記入すること。
１．施設整備の概要について
　整備予定の児童福祉施設等について「施設種別」・「施設名」・「設置主体」・「所在地」・「整備区分」・「交付基礎点数」・「交付金所要額」・「年次計画」を記入すること。
　※「所在地」：市区町村名まで記入すること。
　※「整備区分」：創設・増築・増改築・改築・拡張・大規模修繕・民老　等
　※「防犯マニュアル等の整備の有無」：施設の防犯対策に係るマニュアルの作成の有無について記入すること。
　※「交付基礎点数」「交付金所要額」：「交付基礎点数」「交付金所要額」を算出し、記入すること。また、継続事業については、全体の数字を記入し、当該年度の数字を（　）書きすること。
　※「年次計画」：今年度の進捗率を記入すること。
　※１つの施設で複数の整備区分がある場合でも、１つを記入し、整備区分については、主たる整備区分（整備計画に基づく主な整備目的）を記入すること。
２．整備の目的
　当該整備計画に掲げられている施設整備の目的を記入すること。
　記入の観点としては、施設整備の目的及び必要性、施設整備による効果等とする。
　※必要に応じ、資料を添付すること。
　防犯対策の強化に係る整備については、都道府県、市区町村がその必要性を認めた理由を記入すること。（経緯、現状、整備による効果等を具体的に記入すること）
３．次世代育成支援対策推進法に規定する行動計画における位置づけ
　策定された行動計画との関連性、ソフト事業等との関連性などについて記入すること。
　また、整備を行う年度以降の整備計画などがあれば記入し、将来的な展望等も記入すること。（行動計画の該当部分を資料として添付すること。）
　　※必要に応じ、資料を添付すること。
　　※障害児施設等においても記載が必要である。
４．管内における現在の状況と今後の推移について
　現在の管内の状況と整備を行う年度の整備計画をふまえた今後の推移などについて記入すること。
　※必要に応じ、資料を添付すること。
５．耐震化を行う必要性、整備の緊急性、その他特殊事情等について
　耐震化を行う場合は、必ず現在の状況及び整備の必要性について記入すること。
　また、地域計画や建物を取り巻く環境など、協議施設との関係で、特殊事情等があり、特記すべき事項がある場合にはあわせて記入すること。
</t>
    </r>
    <rPh sb="417" eb="420">
      <t>コンネンド</t>
    </rPh>
    <rPh sb="421" eb="424">
      <t>シンチョクリツ</t>
    </rPh>
    <rPh sb="844" eb="847">
      <t>ショウガイジ</t>
    </rPh>
    <rPh sb="847" eb="849">
      <t>シセツ</t>
    </rPh>
    <rPh sb="849" eb="850">
      <t>ナド</t>
    </rPh>
    <rPh sb="855" eb="857">
      <t>キサイ</t>
    </rPh>
    <rPh sb="858" eb="860">
      <t>ヒツヨウ</t>
    </rPh>
    <phoneticPr fontId="1"/>
  </si>
  <si>
    <t>里親支援センター</t>
    <phoneticPr fontId="1"/>
  </si>
  <si>
    <t>子育て短期支援事業所</t>
    <phoneticPr fontId="1"/>
  </si>
  <si>
    <t>社会的養護自立支援拠点事業所</t>
    <phoneticPr fontId="1"/>
  </si>
  <si>
    <t>妊産婦等生活援助事業所</t>
    <phoneticPr fontId="1"/>
  </si>
  <si>
    <t>児童育成支援拠点事業所</t>
    <phoneticPr fontId="1"/>
  </si>
  <si>
    <t>こども家庭センター</t>
    <phoneticPr fontId="1"/>
  </si>
  <si>
    <t>優先順位</t>
    <rPh sb="0" eb="2">
      <t>ユウセン</t>
    </rPh>
    <rPh sb="2" eb="4">
      <t>ジュンイ</t>
    </rPh>
    <phoneticPr fontId="1"/>
  </si>
  <si>
    <t>抵当権設定の有無</t>
    <rPh sb="0" eb="3">
      <t>テイトウケン</t>
    </rPh>
    <rPh sb="3" eb="5">
      <t>セッテイ</t>
    </rPh>
    <rPh sb="6" eb="8">
      <t>ウム</t>
    </rPh>
    <phoneticPr fontId="1"/>
  </si>
  <si>
    <t>都道府県（市）の意見等（優先順位の考え方）</t>
    <rPh sb="0" eb="4">
      <t>トドウフケン</t>
    </rPh>
    <rPh sb="5" eb="6">
      <t>シ</t>
    </rPh>
    <rPh sb="8" eb="10">
      <t>イケン</t>
    </rPh>
    <rPh sb="10" eb="11">
      <t>トウ</t>
    </rPh>
    <rPh sb="12" eb="14">
      <t>ユウセン</t>
    </rPh>
    <rPh sb="14" eb="16">
      <t>ジュンイ</t>
    </rPh>
    <rPh sb="17" eb="18">
      <t>カンガ</t>
    </rPh>
    <rPh sb="19" eb="20">
      <t>カタ</t>
    </rPh>
    <phoneticPr fontId="5"/>
  </si>
  <si>
    <t>※「抵当権設定の有無」：令和5年6月15日こ成事第331号、こ支虐69号「こども家庭庁所管補助金等に係る財産処分について」の別添１
「こども家庭庁所管補助金等に係る財産処分承認基準」第３の３の（１）に規定する抵当権の設定の有無について選択すること。</t>
    <rPh sb="12" eb="14">
      <t>レイワ</t>
    </rPh>
    <rPh sb="15" eb="16">
      <t>ネン</t>
    </rPh>
    <rPh sb="17" eb="18">
      <t>ガツ</t>
    </rPh>
    <rPh sb="20" eb="21">
      <t>ニチ</t>
    </rPh>
    <rPh sb="22" eb="23">
      <t>セイ</t>
    </rPh>
    <rPh sb="23" eb="24">
      <t>コト</t>
    </rPh>
    <rPh sb="24" eb="25">
      <t>ダイ</t>
    </rPh>
    <rPh sb="28" eb="29">
      <t>ゴウ</t>
    </rPh>
    <rPh sb="31" eb="32">
      <t>シ</t>
    </rPh>
    <rPh sb="40" eb="43">
      <t>カテイチョウ</t>
    </rPh>
    <rPh sb="43" eb="45">
      <t>ショカン</t>
    </rPh>
    <rPh sb="45" eb="48">
      <t>ホジョキン</t>
    </rPh>
    <rPh sb="48" eb="49">
      <t>ナド</t>
    </rPh>
    <rPh sb="50" eb="51">
      <t>カカ</t>
    </rPh>
    <rPh sb="70" eb="73">
      <t>カテイチョウ</t>
    </rPh>
    <rPh sb="75" eb="78">
      <t>ホジョキン</t>
    </rPh>
    <rPh sb="78" eb="79">
      <t>ナド</t>
    </rPh>
    <rPh sb="117" eb="119">
      <t>センタク</t>
    </rPh>
    <phoneticPr fontId="1"/>
  </si>
  <si>
    <t>優先順位を付す際の指標</t>
    <rPh sb="0" eb="2">
      <t>ユウセン</t>
    </rPh>
    <rPh sb="2" eb="4">
      <t>ジュンイ</t>
    </rPh>
    <rPh sb="5" eb="6">
      <t>フ</t>
    </rPh>
    <rPh sb="7" eb="8">
      <t>サイ</t>
    </rPh>
    <rPh sb="9" eb="11">
      <t>シヒョウ</t>
    </rPh>
    <phoneticPr fontId="1"/>
  </si>
  <si>
    <t>　申請自治体内における整備事業においては、以下の指標を参考に優先順位を付すとともに、障害児施設等においては、当該都道府県並びに市町村の第２期障害児福祉計画に位置づけられているか及び「障害児施設等において留意すべき事項について」との整合性が保たれているかを確認されたい。</t>
    <rPh sb="15" eb="17">
      <t>イカ</t>
    </rPh>
    <rPh sb="18" eb="20">
      <t>シヒョウ</t>
    </rPh>
    <rPh sb="21" eb="23">
      <t>サンコウ</t>
    </rPh>
    <rPh sb="24" eb="26">
      <t>ユウセン</t>
    </rPh>
    <rPh sb="26" eb="28">
      <t>ジュンイ</t>
    </rPh>
    <rPh sb="29" eb="30">
      <t>フ</t>
    </rPh>
    <rPh sb="85" eb="87">
      <t>ショウガイ</t>
    </rPh>
    <rPh sb="87" eb="88">
      <t>ジ</t>
    </rPh>
    <rPh sb="88" eb="90">
      <t>シセツ</t>
    </rPh>
    <rPh sb="90" eb="91">
      <t>ナド</t>
    </rPh>
    <rPh sb="121" eb="123">
      <t>カクニン</t>
    </rPh>
    <phoneticPr fontId="1"/>
  </si>
  <si>
    <t>神奈川県</t>
    <rPh sb="0" eb="3">
      <t>カナガワ</t>
    </rPh>
    <rPh sb="3" eb="4">
      <t>ケン</t>
    </rPh>
    <phoneticPr fontId="1"/>
  </si>
  <si>
    <t>横須賀市</t>
    <rPh sb="0" eb="3">
      <t>ヨコスカ</t>
    </rPh>
    <phoneticPr fontId="1"/>
  </si>
  <si>
    <t>部（局）課名　民生局福祉こども部福祉施設課施設</t>
    <rPh sb="0" eb="1">
      <t>ブ</t>
    </rPh>
    <rPh sb="2" eb="3">
      <t>キョク</t>
    </rPh>
    <rPh sb="4" eb="5">
      <t>カ</t>
    </rPh>
    <rPh sb="5" eb="6">
      <t>メイ</t>
    </rPh>
    <rPh sb="7" eb="23">
      <t>フクシシセツカシセツ</t>
    </rPh>
    <phoneticPr fontId="5"/>
  </si>
  <si>
    <r>
      <t xml:space="preserve">職　　種
</t>
    </r>
    <r>
      <rPr>
        <b/>
        <sz val="5"/>
        <rFont val="ＭＳ ゴシック"/>
        <family val="3"/>
        <charset val="128"/>
      </rPr>
      <t>(記載要領の区分により記入)</t>
    </r>
    <rPh sb="0" eb="1">
      <t>ショク</t>
    </rPh>
    <rPh sb="3" eb="4">
      <t>タネ</t>
    </rPh>
    <rPh sb="6" eb="8">
      <t>キサイ</t>
    </rPh>
    <rPh sb="8" eb="10">
      <t>ヨウリョウ</t>
    </rPh>
    <rPh sb="11" eb="13">
      <t>クブン</t>
    </rPh>
    <rPh sb="16" eb="18">
      <t>キニュウ</t>
    </rPh>
    <phoneticPr fontId="5"/>
  </si>
  <si>
    <r>
      <t>ア 建築基準法に基づく耐震基準に満たない施設等の耐震化整備（耐震化のための改築、
　　老朽化による改築等）を行うもの</t>
    </r>
    <r>
      <rPr>
        <sz val="11"/>
        <color rgb="FFFF0000"/>
        <rFont val="ＭＳ Ｐゴシック"/>
        <family val="3"/>
        <charset val="128"/>
      </rPr>
      <t>→昭和56年（1981年）５月末日までに建築確認を受けた建物</t>
    </r>
    <r>
      <rPr>
        <sz val="11"/>
        <rFont val="ＭＳ Ｐゴシック"/>
        <family val="3"/>
        <charset val="128"/>
      </rPr>
      <t xml:space="preserve">
イ 災害による停電時に電源確保の必要性が高い施設において非常用自家発
     電設備の整備を行うもの
ウ 災害による断水時に、飲料水・生活用水の確保の必要性が高い施設において給水設
　　備の整備を行うもの
エ 洪水浸水想定区域（水防法第十四条）等危険区域に所在する施設の安全を確保する観
    点から、入所施設において水害対策のための大規模修繕や移転改築等の整備を図る
　　もの
オ 安全性に問題のある組積造又はコンクリートブロック造の塀（以下「ブロック塀等」とい
　　う。）の改修整備を行うもの
カ 国土強靱化地域計画に位置づけられている整備を行うもの</t>
    </r>
    <r>
      <rPr>
        <sz val="11"/>
        <color rgb="FFFF0000"/>
        <rFont val="ＭＳ Ｐゴシック"/>
        <family val="3"/>
        <charset val="128"/>
      </rPr>
      <t>　→　本市の計画では「児童福祉施設等について防災環境の整備や支援等を行う。また、施設管理者は防災マニュアルの策定や防災訓練の実施など、施設における防災対策の充実を図る。」と記載があります。この計画に則した整備の場合には、選択してください。</t>
    </r>
    <r>
      <rPr>
        <sz val="11"/>
        <rFont val="ＭＳ Ｐゴシック"/>
        <family val="3"/>
        <charset val="128"/>
      </rPr>
      <t xml:space="preserve">
キ ウイルス性感染症等の感染拡大を防止する観点から、障害児入所施設において多床室
    の個室化改修等を行うもの
ク 平成 25 年 12 月消防法施行令等の一部改正により、スプリンクラー設備及び自動火災
　　報知設備の設置基準が見直されたことに伴う整備を図るもの</t>
    </r>
    <r>
      <rPr>
        <sz val="11"/>
        <color rgb="FFFF0000"/>
        <rFont val="ＭＳ Ｐゴシック"/>
        <family val="3"/>
        <charset val="128"/>
      </rPr>
      <t>　→　平成25年11月以前に竣工し、スプリンクラー設備等が設置されていない場合に限ります</t>
    </r>
    <r>
      <rPr>
        <sz val="11"/>
        <rFont val="ＭＳ Ｐゴシック"/>
        <family val="3"/>
        <charset val="128"/>
      </rPr>
      <t xml:space="preserve">
ケ アスベストの除去等の整備を図るもの　</t>
    </r>
    <r>
      <rPr>
        <sz val="11"/>
        <color rgb="FFFF0000"/>
        <rFont val="ＭＳ Ｐゴシック"/>
        <family val="3"/>
        <charset val="128"/>
      </rPr>
      <t>→　含有調査費は対象外です。該当する場合、含有調査の結果票を添付してください。</t>
    </r>
    <r>
      <rPr>
        <sz val="11"/>
        <rFont val="ＭＳ Ｐゴシック"/>
        <family val="3"/>
        <charset val="128"/>
      </rPr>
      <t xml:space="preserve">
コ 利用者に対するサービス提供にとどまらず、特に過疎、山村、離島等においては、広く地
　 域に開かれた在宅福祉の推進拠点としての機能を果たすもの</t>
    </r>
    <r>
      <rPr>
        <sz val="11"/>
        <color rgb="FFFF0000"/>
        <rFont val="ＭＳ Ｐゴシック"/>
        <family val="3"/>
        <charset val="128"/>
      </rPr>
      <t>　→横須賀市は該当しません</t>
    </r>
    <r>
      <rPr>
        <sz val="11"/>
        <rFont val="ＭＳ Ｐゴシック"/>
        <family val="3"/>
        <charset val="128"/>
      </rPr>
      <t xml:space="preserve">
サ 障害児施設等においては、 「新生児集中治療管理室等に長期入院している児童に対す
　　る適切な療養・療育環境の確保等の取組について（留意事項）」（平成 19 年 12月 26日
　　医政総発第 1226001号、雇児母発第 1226001 号、障障発第 1226001 号、保医発第 
　　1226001号）を踏まえた医療型障害児入所施設の整備を図るもの
シ  障害児施設等においては、児童発達支援センターの地域支援機能の強化や障害児入
     所施設の小規模グループによる療育など、発達障害を含む障害児支援の充実を図るも
     の
ス 障害児施設等においては、「障害福祉サービス等及び障害児通所支援等の円滑な実施
    を確保するための基本的な指針」（平成29年３月31日厚生労働省告示第 116 号。以下「
    基本指針」という。）を踏まえ、重症心身障害児及び医療的ケア児が、身近な地域で支援
    を受けられるように障害児通所支援の充実を図るもの
セ 文教施設等の利用も含めて各種施設の合築、併設を行うものや、中心市街地等の利用
　　しやすい場所に整備を図るなど、土地の有効活用を図るもの
ソ 利用者の精神的なゆとりと安らぎのある生活環境づくりや、資源循環型社会の構築に寄　
　　与していくため、施設の木造化、内装等への木材の利用や木製品の利用等その積極的　
　　な活用を行うもの
タ　児童福祉施設等においては、別に定める「評価基準算定要領」により算定したポイント
　　の高いもの</t>
    </r>
    <r>
      <rPr>
        <sz val="11"/>
        <color rgb="FFFF0000"/>
        <rFont val="ＭＳ Ｐゴシック"/>
        <family val="3"/>
        <charset val="128"/>
      </rPr>
      <t>　→横須賀市で判断します</t>
    </r>
    <rPh sb="242" eb="244">
      <t>ニュウショ</t>
    </rPh>
    <rPh sb="244" eb="246">
      <t>シセツ</t>
    </rPh>
    <rPh sb="371" eb="373">
      <t>ホンシ</t>
    </rPh>
    <rPh sb="374" eb="376">
      <t>ケイカク</t>
    </rPh>
    <rPh sb="454" eb="456">
      <t>キサイ</t>
    </rPh>
    <rPh sb="464" eb="466">
      <t>ケイカク</t>
    </rPh>
    <rPh sb="467" eb="468">
      <t>ソク</t>
    </rPh>
    <rPh sb="470" eb="472">
      <t>セイビ</t>
    </rPh>
    <rPh sb="473" eb="475">
      <t>バアイ</t>
    </rPh>
    <rPh sb="478" eb="480">
      <t>センタク</t>
    </rPh>
    <rPh sb="515" eb="517">
      <t>ショウガイ</t>
    </rPh>
    <rPh sb="517" eb="518">
      <t>ジ</t>
    </rPh>
    <rPh sb="518" eb="520">
      <t>ニュウショ</t>
    </rPh>
    <rPh sb="520" eb="522">
      <t>シセツ</t>
    </rPh>
    <rPh sb="632" eb="634">
      <t>イゼン</t>
    </rPh>
    <rPh sb="635" eb="637">
      <t>シュンコウ</t>
    </rPh>
    <rPh sb="646" eb="648">
      <t>セツビ</t>
    </rPh>
    <rPh sb="648" eb="649">
      <t>トウ</t>
    </rPh>
    <rPh sb="650" eb="652">
      <t>セッチ</t>
    </rPh>
    <rPh sb="658" eb="660">
      <t>バアイ</t>
    </rPh>
    <rPh sb="661" eb="662">
      <t>カギ</t>
    </rPh>
    <rPh sb="688" eb="690">
      <t>ガンユウ</t>
    </rPh>
    <rPh sb="690" eb="692">
      <t>チョウサ</t>
    </rPh>
    <rPh sb="694" eb="697">
      <t>タイショウガイ</t>
    </rPh>
    <rPh sb="700" eb="702">
      <t>ガイトウ</t>
    </rPh>
    <rPh sb="704" eb="706">
      <t>バアイ</t>
    </rPh>
    <rPh sb="707" eb="709">
      <t>ガンユウ</t>
    </rPh>
    <rPh sb="709" eb="711">
      <t>チョウサ</t>
    </rPh>
    <rPh sb="712" eb="714">
      <t>ケッカ</t>
    </rPh>
    <rPh sb="714" eb="715">
      <t>ヒョウ</t>
    </rPh>
    <rPh sb="716" eb="718">
      <t>テンプ</t>
    </rPh>
    <rPh sb="1286" eb="1288">
      <t>リヨウ</t>
    </rPh>
    <rPh sb="1417" eb="1419">
      <t>ジドウ</t>
    </rPh>
    <rPh sb="1419" eb="1421">
      <t>フクシ</t>
    </rPh>
    <rPh sb="1421" eb="1424">
      <t>シセツトウ</t>
    </rPh>
    <rPh sb="1430" eb="1431">
      <t>ベツ</t>
    </rPh>
    <rPh sb="1432" eb="1433">
      <t>サダ</t>
    </rPh>
    <rPh sb="1448" eb="1450">
      <t>サンテイ</t>
    </rPh>
    <rPh sb="1460" eb="1461">
      <t>タカ</t>
    </rPh>
    <rPh sb="1470" eb="1472">
      <t>ハンダン</t>
    </rPh>
    <phoneticPr fontId="1"/>
  </si>
  <si>
    <t>令和７年度次世代育成支援対策施設整備計画書及び防犯対策整備強化計画書</t>
    <rPh sb="21" eb="22">
      <t>オヨ</t>
    </rPh>
    <phoneticPr fontId="1"/>
  </si>
  <si>
    <t xml:space="preserve">今後の入所児童の見込数の考え方等
</t>
    <phoneticPr fontId="1"/>
  </si>
  <si>
    <t>▼該当する指標</t>
    <rPh sb="1" eb="3">
      <t>ガイトウ</t>
    </rPh>
    <rPh sb="5" eb="7">
      <t>シヒョウ</t>
    </rPh>
    <phoneticPr fontId="1"/>
  </si>
  <si>
    <t>（例）ア・イ・ウ・オ</t>
    <rPh sb="1" eb="2">
      <t>レイ</t>
    </rPh>
    <phoneticPr fontId="1"/>
  </si>
  <si>
    <t xml:space="preserve">
建物の名称：　　　　　　　階段　　階分</t>
    <rPh sb="1" eb="3">
      <t>タテモノ</t>
    </rPh>
    <rPh sb="4" eb="6">
      <t>メイショウ</t>
    </rPh>
    <rPh sb="14" eb="16">
      <t>カイダン</t>
    </rPh>
    <rPh sb="18" eb="19">
      <t>カイ</t>
    </rPh>
    <rPh sb="19" eb="20">
      <t>フン</t>
    </rPh>
    <phoneticPr fontId="1"/>
  </si>
  <si>
    <t>横須賀市</t>
    <rPh sb="0" eb="4">
      <t>ヨコスカシ</t>
    </rPh>
    <phoneticPr fontId="1"/>
  </si>
  <si>
    <t>様式</t>
    <rPh sb="0" eb="2">
      <t>ヨウシキ</t>
    </rPh>
    <phoneticPr fontId="16"/>
  </si>
  <si>
    <t>様式名</t>
    <rPh sb="0" eb="2">
      <t>ヨウシキ</t>
    </rPh>
    <rPh sb="2" eb="3">
      <t>メイ</t>
    </rPh>
    <phoneticPr fontId="16"/>
  </si>
  <si>
    <t>令和７年度次世代育成支援対策施設整備協議書</t>
    <rPh sb="0" eb="2">
      <t>レイワ</t>
    </rPh>
    <rPh sb="3" eb="5">
      <t>ネンド</t>
    </rPh>
    <rPh sb="5" eb="8">
      <t>ジセダイ</t>
    </rPh>
    <rPh sb="8" eb="10">
      <t>イクセイ</t>
    </rPh>
    <rPh sb="10" eb="12">
      <t>シエン</t>
    </rPh>
    <rPh sb="12" eb="14">
      <t>タイサク</t>
    </rPh>
    <rPh sb="14" eb="16">
      <t>シセツ</t>
    </rPh>
    <rPh sb="16" eb="18">
      <t>セイビ</t>
    </rPh>
    <rPh sb="18" eb="20">
      <t>キョウギ</t>
    </rPh>
    <rPh sb="20" eb="21">
      <t>ショ</t>
    </rPh>
    <phoneticPr fontId="5"/>
  </si>
  <si>
    <t>次世代育成支援対策施設整備協議書</t>
    <phoneticPr fontId="1"/>
  </si>
  <si>
    <t>第３号、第３－２号</t>
    <rPh sb="0" eb="1">
      <t>ダイ</t>
    </rPh>
    <rPh sb="2" eb="3">
      <t>ゴウ</t>
    </rPh>
    <rPh sb="4" eb="5">
      <t>ダイ</t>
    </rPh>
    <rPh sb="8" eb="9">
      <t>ゴウ</t>
    </rPh>
    <phoneticPr fontId="16"/>
  </si>
  <si>
    <t>優先順位を付す際の指標</t>
    <phoneticPr fontId="1"/>
  </si>
  <si>
    <t>第３号別紙１</t>
    <rPh sb="0" eb="1">
      <t>ダイ</t>
    </rPh>
    <rPh sb="2" eb="3">
      <t>ゴウ</t>
    </rPh>
    <rPh sb="3" eb="5">
      <t>ベッシ</t>
    </rPh>
    <phoneticPr fontId="16"/>
  </si>
  <si>
    <t>工事実施前の施設の平面図</t>
    <phoneticPr fontId="1"/>
  </si>
  <si>
    <t>第３号別紙２</t>
    <rPh sb="0" eb="1">
      <t>ダイ</t>
    </rPh>
    <rPh sb="2" eb="3">
      <t>ゴウ</t>
    </rPh>
    <rPh sb="3" eb="5">
      <t>ベッシ</t>
    </rPh>
    <phoneticPr fontId="16"/>
  </si>
  <si>
    <t>整備工事実施後の施設の平面図</t>
    <phoneticPr fontId="1"/>
  </si>
  <si>
    <t>第３号別紙３</t>
    <rPh sb="0" eb="1">
      <t>ダイ</t>
    </rPh>
    <rPh sb="2" eb="3">
      <t>ゴウ</t>
    </rPh>
    <rPh sb="3" eb="5">
      <t>ベッシ</t>
    </rPh>
    <phoneticPr fontId="16"/>
  </si>
  <si>
    <t>次世代育成支援対策施設整備計画書及び防犯対策整備強化計画書</t>
    <phoneticPr fontId="1"/>
  </si>
  <si>
    <t>第１号</t>
    <rPh sb="0" eb="1">
      <t>ダイ</t>
    </rPh>
    <rPh sb="2" eb="3">
      <t>ゴウ</t>
    </rPh>
    <phoneticPr fontId="1"/>
  </si>
  <si>
    <t>木造社会福祉施設老朽度調査表</t>
    <phoneticPr fontId="1"/>
  </si>
  <si>
    <t>非木造社会福祉施設老朽度調査</t>
    <phoneticPr fontId="1"/>
  </si>
  <si>
    <t>第２号別紙１</t>
    <rPh sb="0" eb="1">
      <t>ダイ</t>
    </rPh>
    <rPh sb="2" eb="3">
      <t>ゴウ</t>
    </rPh>
    <rPh sb="3" eb="5">
      <t>ベッシ</t>
    </rPh>
    <phoneticPr fontId="16"/>
  </si>
  <si>
    <t>第２号別紙２</t>
    <rPh sb="0" eb="1">
      <t>ダイ</t>
    </rPh>
    <rPh sb="2" eb="3">
      <t>ゴウ</t>
    </rPh>
    <rPh sb="3" eb="5">
      <t>ベッシ</t>
    </rPh>
    <phoneticPr fontId="16"/>
  </si>
  <si>
    <t>※各様式は、国（こども家庭庁）の「次世代育成支援対策施設整備交付金交付要綱」に規定された様式のうち、必要な様式を抜粋しています。</t>
    <rPh sb="1" eb="2">
      <t>カク</t>
    </rPh>
    <rPh sb="2" eb="4">
      <t>ヨウシキ</t>
    </rPh>
    <rPh sb="6" eb="7">
      <t>クニ</t>
    </rPh>
    <rPh sb="11" eb="14">
      <t>カテイチョウ</t>
    </rPh>
    <rPh sb="17" eb="20">
      <t>ジセダイ</t>
    </rPh>
    <rPh sb="20" eb="22">
      <t>イクセイ</t>
    </rPh>
    <rPh sb="22" eb="24">
      <t>シエン</t>
    </rPh>
    <rPh sb="24" eb="26">
      <t>タイサク</t>
    </rPh>
    <rPh sb="26" eb="28">
      <t>シセツ</t>
    </rPh>
    <rPh sb="28" eb="30">
      <t>セイビ</t>
    </rPh>
    <rPh sb="30" eb="33">
      <t>コウフキン</t>
    </rPh>
    <rPh sb="33" eb="35">
      <t>コウフ</t>
    </rPh>
    <rPh sb="35" eb="37">
      <t>ヨウコウ</t>
    </rPh>
    <rPh sb="39" eb="41">
      <t>キテイ</t>
    </rPh>
    <rPh sb="44" eb="46">
      <t>ヨウシキ</t>
    </rPh>
    <rPh sb="50" eb="52">
      <t>ヒツヨウ</t>
    </rPh>
    <rPh sb="53" eb="55">
      <t>ヨウシキ</t>
    </rPh>
    <rPh sb="56" eb="58">
      <t>バッスイ</t>
    </rPh>
    <phoneticPr fontId="16"/>
  </si>
  <si>
    <r>
      <t>各様式の「記入例」と「記入要領」を参考に、必要な項目（</t>
    </r>
    <r>
      <rPr>
        <b/>
        <sz val="12"/>
        <color rgb="FFFFFF00"/>
        <rFont val="メイリオ"/>
        <family val="3"/>
        <charset val="128"/>
      </rPr>
      <t>黄色のセル</t>
    </r>
    <r>
      <rPr>
        <sz val="12"/>
        <color theme="0"/>
        <rFont val="メイリオ"/>
        <family val="3"/>
        <charset val="128"/>
      </rPr>
      <t>）を入力（整備内容として該当しない欄は入力不要）してください。</t>
    </r>
    <rPh sb="5" eb="7">
      <t>キニュウ</t>
    </rPh>
    <rPh sb="7" eb="8">
      <t>レイ</t>
    </rPh>
    <rPh sb="11" eb="13">
      <t>キニュウ</t>
    </rPh>
    <rPh sb="13" eb="15">
      <t>ヨウリョウ</t>
    </rPh>
    <rPh sb="17" eb="19">
      <t>サンコウ</t>
    </rPh>
    <phoneticPr fontId="16"/>
  </si>
  <si>
    <t>整備区分が「老朽民間児童福祉施設整備」の場合は、別紙１または別紙２を作成してください。</t>
    <rPh sb="0" eb="2">
      <t>セイビ</t>
    </rPh>
    <rPh sb="2" eb="4">
      <t>クブン</t>
    </rPh>
    <rPh sb="6" eb="8">
      <t>ロウキュウ</t>
    </rPh>
    <rPh sb="8" eb="10">
      <t>ミンカン</t>
    </rPh>
    <rPh sb="10" eb="12">
      <t>ジドウ</t>
    </rPh>
    <rPh sb="12" eb="14">
      <t>フクシ</t>
    </rPh>
    <rPh sb="14" eb="16">
      <t>シセツ</t>
    </rPh>
    <rPh sb="16" eb="18">
      <t>セイビ</t>
    </rPh>
    <rPh sb="20" eb="22">
      <t>バアイ</t>
    </rPh>
    <rPh sb="24" eb="26">
      <t>ベッシ</t>
    </rPh>
    <rPh sb="30" eb="32">
      <t>ベッシ</t>
    </rPh>
    <rPh sb="34" eb="36">
      <t>サクセイ</t>
    </rPh>
    <phoneticPr fontId="1"/>
  </si>
  <si>
    <t>次世代育成支援対策施設整備交付金（提出様式）～目次～</t>
    <rPh sb="0" eb="3">
      <t>ジセダイ</t>
    </rPh>
    <rPh sb="3" eb="5">
      <t>イクセイ</t>
    </rPh>
    <rPh sb="5" eb="7">
      <t>シエン</t>
    </rPh>
    <rPh sb="7" eb="9">
      <t>タイサク</t>
    </rPh>
    <rPh sb="9" eb="11">
      <t>シセツ</t>
    </rPh>
    <rPh sb="11" eb="13">
      <t>セイビ</t>
    </rPh>
    <rPh sb="13" eb="16">
      <t>コウフキン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</si>
</sst>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176" formatCode="#,##0_ "/>
    <numFmt numFmtId="177" formatCode="#,##0;&quot;▲ &quot;#,##0"/>
    <numFmt numFmtId="178" formatCode="#,##0_);[Red]\(#,##0\)"/>
    <numFmt numFmtId="179" formatCode="\(#,##0\)"/>
    <numFmt numFmtId="180" formatCode="0&quot;名&quot;"/>
    <numFmt numFmtId="181" formatCode="0&quot;㎡&quot;"/>
    <numFmt numFmtId="182" formatCode="&quot;(&quot;0&quot;)&quot;"/>
    <numFmt numFmtId="183" formatCode="0&quot;か所&quot;"/>
    <numFmt numFmtId="184" formatCode="&quot;(&quot;0&quot;人)&quot;"/>
    <numFmt numFmtId="185" formatCode="0&quot;人&quot;"/>
    <numFmt numFmtId="186" formatCode="&quot;(&quot;0&quot;%)&quot;"/>
    <numFmt numFmtId="187" formatCode="0.0%"/>
    <numFmt numFmtId="188" formatCode="0.0_ "/>
    <numFmt numFmtId="189" formatCode="0_);[Red]\(0\)"/>
    <numFmt numFmtId="190" formatCode="0&quot;千円&quot;"/>
    <numFmt numFmtId="191" formatCode="0&quot;位&quot;"/>
    <numFmt numFmtId="192" formatCode="&quot;R&quot;0_ "/>
    <numFmt numFmtId="193" formatCode="0;&quot;△ &quot;0"/>
  </numFmts>
  <fonts count="55">
    <font>
      <sz val="11"/>
      <color theme="1"/>
      <name val="游ゴシック"/>
      <family val="2"/>
      <charset val="128"/>
      <scheme val="minor"/>
    </font>
    <font>
      <sz val="6"/>
      <name val="游ゴシック"/>
      <family val="2"/>
      <charset val="128"/>
      <scheme val="minor"/>
    </font>
    <font>
      <sz val="11"/>
      <color theme="1"/>
      <name val="ＭＳ Ｐゴシック"/>
      <family val="3"/>
      <charset val="128"/>
    </font>
    <font>
      <sz val="10"/>
      <name val="ＭＳ ゴシック"/>
      <family val="3"/>
      <charset val="128"/>
    </font>
    <font>
      <sz val="9"/>
      <name val="ＭＳ ゴシック"/>
      <family val="3"/>
      <charset val="128"/>
    </font>
    <font>
      <sz val="6"/>
      <name val="ＭＳ ゴシック"/>
      <family val="3"/>
      <charset val="128"/>
    </font>
    <font>
      <sz val="12"/>
      <name val="ＭＳ ゴシック"/>
      <family val="3"/>
      <charset val="128"/>
    </font>
    <font>
      <u/>
      <sz val="9"/>
      <name val="ＭＳ ゴシック"/>
      <family val="3"/>
      <charset val="128"/>
    </font>
    <font>
      <b/>
      <sz val="6"/>
      <name val="ＭＳ ゴシック"/>
      <family val="3"/>
      <charset val="128"/>
    </font>
    <font>
      <sz val="8"/>
      <name val="ＭＳ ゴシック"/>
      <family val="3"/>
      <charset val="128"/>
    </font>
    <font>
      <sz val="11"/>
      <name val="ＭＳ ゴシック"/>
      <family val="3"/>
      <charset val="128"/>
    </font>
    <font>
      <sz val="8.5"/>
      <name val="ＭＳ ゴシック"/>
      <family val="3"/>
      <charset val="128"/>
    </font>
    <font>
      <sz val="7"/>
      <name val="ＭＳ ゴシック"/>
      <family val="3"/>
      <charset val="128"/>
    </font>
    <font>
      <sz val="9"/>
      <color theme="1"/>
      <name val="ＭＳ ゴシック"/>
      <family val="3"/>
      <charset val="128"/>
    </font>
    <font>
      <b/>
      <sz val="9"/>
      <name val="ＭＳ ゴシック"/>
      <family val="3"/>
      <charset val="128"/>
    </font>
    <font>
      <sz val="11"/>
      <name val="ＭＳ Ｐゴシック"/>
      <family val="3"/>
      <charset val="128"/>
    </font>
    <font>
      <sz val="6"/>
      <name val="ＭＳ Ｐゴシック"/>
      <family val="3"/>
      <charset val="128"/>
    </font>
    <font>
      <sz val="11"/>
      <color theme="1"/>
      <name val="游ゴシック"/>
      <family val="2"/>
      <scheme val="minor"/>
    </font>
    <font>
      <sz val="11"/>
      <color theme="1"/>
      <name val="游ゴシック"/>
      <family val="2"/>
      <charset val="128"/>
      <scheme val="minor"/>
    </font>
    <font>
      <sz val="9"/>
      <name val="ＭＳ Ｐゴシック"/>
      <family val="3"/>
      <charset val="128"/>
    </font>
    <font>
      <sz val="12"/>
      <name val="HG丸ｺﾞｼｯｸM-PRO"/>
      <family val="3"/>
      <charset val="128"/>
    </font>
    <font>
      <b/>
      <sz val="12"/>
      <name val="ＭＳ ゴシック"/>
      <family val="3"/>
      <charset val="128"/>
    </font>
    <font>
      <b/>
      <sz val="9"/>
      <color indexed="81"/>
      <name val="MS P ゴシック"/>
      <family val="3"/>
      <charset val="128"/>
    </font>
    <font>
      <sz val="9"/>
      <color indexed="81"/>
      <name val="MS P ゴシック"/>
      <family val="3"/>
      <charset val="128"/>
    </font>
    <font>
      <sz val="5"/>
      <name val="ＭＳ ゴシック"/>
      <family val="3"/>
      <charset val="128"/>
    </font>
    <font>
      <b/>
      <u/>
      <sz val="10"/>
      <name val="ＭＳ ゴシック"/>
      <family val="3"/>
      <charset val="128"/>
    </font>
    <font>
      <sz val="11"/>
      <color theme="1"/>
      <name val="ＭＳ ゴシック"/>
      <family val="3"/>
      <charset val="128"/>
    </font>
    <font>
      <sz val="18"/>
      <color theme="1"/>
      <name val="ＭＳ ゴシック"/>
      <family val="3"/>
      <charset val="128"/>
    </font>
    <font>
      <sz val="8"/>
      <color theme="1"/>
      <name val="ＭＳ ゴシック"/>
      <family val="3"/>
      <charset val="128"/>
    </font>
    <font>
      <sz val="36"/>
      <color theme="1"/>
      <name val="ＭＳ ゴシック"/>
      <family val="3"/>
      <charset val="128"/>
    </font>
    <font>
      <u/>
      <sz val="11"/>
      <color theme="1"/>
      <name val="ＭＳ ゴシック"/>
      <family val="3"/>
      <charset val="128"/>
    </font>
    <font>
      <sz val="11"/>
      <color rgb="FFFF0000"/>
      <name val="ＭＳ ゴシック"/>
      <family val="3"/>
      <charset val="128"/>
    </font>
    <font>
      <sz val="10"/>
      <color rgb="FFFF0000"/>
      <name val="ＭＳ ゴシック"/>
      <family val="3"/>
      <charset val="128"/>
    </font>
    <font>
      <sz val="10"/>
      <color theme="1"/>
      <name val="ＭＳ ゴシック"/>
      <family val="3"/>
      <charset val="128"/>
    </font>
    <font>
      <b/>
      <sz val="12"/>
      <color theme="1"/>
      <name val="ＭＳ ゴシック"/>
      <family val="3"/>
      <charset val="128"/>
    </font>
    <font>
      <sz val="12"/>
      <color theme="1"/>
      <name val="ＭＳ ゴシック"/>
      <family val="3"/>
      <charset val="128"/>
    </font>
    <font>
      <sz val="10.5"/>
      <color theme="1"/>
      <name val="ＭＳ ゴシック"/>
      <family val="3"/>
      <charset val="128"/>
    </font>
    <font>
      <b/>
      <sz val="11"/>
      <color theme="1"/>
      <name val="ＭＳ ゴシック"/>
      <family val="3"/>
      <charset val="128"/>
    </font>
    <font>
      <b/>
      <sz val="16"/>
      <color theme="1"/>
      <name val="ＭＳ Ｐゴシック"/>
      <family val="3"/>
      <charset val="128"/>
    </font>
    <font>
      <sz val="12"/>
      <color theme="1"/>
      <name val="ＭＳ Ｐゴシック"/>
      <family val="3"/>
      <charset val="128"/>
    </font>
    <font>
      <sz val="9"/>
      <color theme="1"/>
      <name val="游ゴシック"/>
      <family val="3"/>
      <charset val="128"/>
      <scheme val="minor"/>
    </font>
    <font>
      <sz val="14"/>
      <color theme="1"/>
      <name val="ＭＳ Ｐゴシック"/>
      <family val="3"/>
      <charset val="128"/>
    </font>
    <font>
      <sz val="10"/>
      <color rgb="FF000000"/>
      <name val="ＭＳ ゴシック"/>
      <family val="3"/>
      <charset val="128"/>
    </font>
    <font>
      <sz val="11"/>
      <color rgb="FFFF0000"/>
      <name val="ＭＳ Ｐゴシック"/>
      <family val="3"/>
      <charset val="128"/>
    </font>
    <font>
      <b/>
      <sz val="5"/>
      <name val="ＭＳ ゴシック"/>
      <family val="3"/>
      <charset val="128"/>
    </font>
    <font>
      <strike/>
      <sz val="12"/>
      <name val="HG丸ｺﾞｼｯｸM-PRO"/>
      <family val="3"/>
      <charset val="128"/>
    </font>
    <font>
      <sz val="18"/>
      <color theme="1"/>
      <name val="ＭＳ Ｐゴシック"/>
      <family val="3"/>
      <charset val="128"/>
    </font>
    <font>
      <b/>
      <sz val="11"/>
      <color theme="1"/>
      <name val="ＭＳ Ｐゴシック"/>
      <family val="3"/>
      <charset val="128"/>
    </font>
    <font>
      <b/>
      <sz val="16"/>
      <name val="メイリオ"/>
      <family val="3"/>
      <charset val="128"/>
    </font>
    <font>
      <b/>
      <sz val="12"/>
      <name val="メイリオ"/>
      <family val="3"/>
      <charset val="128"/>
    </font>
    <font>
      <sz val="12"/>
      <name val="メイリオ"/>
      <family val="3"/>
      <charset val="128"/>
    </font>
    <font>
      <sz val="11"/>
      <name val="メイリオ"/>
      <family val="3"/>
      <charset val="128"/>
    </font>
    <font>
      <sz val="12"/>
      <color theme="0"/>
      <name val="メイリオ"/>
      <family val="3"/>
      <charset val="128"/>
    </font>
    <font>
      <b/>
      <sz val="12"/>
      <color rgb="FFFFFF00"/>
      <name val="メイリオ"/>
      <family val="3"/>
      <charset val="128"/>
    </font>
    <font>
      <b/>
      <sz val="11"/>
      <name val="ＭＳ ゴシック"/>
      <family val="3"/>
      <charset val="128"/>
    </font>
  </fonts>
  <fills count="10">
    <fill>
      <patternFill patternType="none"/>
    </fill>
    <fill>
      <patternFill patternType="gray125"/>
    </fill>
    <fill>
      <patternFill patternType="solid">
        <fgColor rgb="FF00FFFF"/>
        <bgColor indexed="64"/>
      </patternFill>
    </fill>
    <fill>
      <patternFill patternType="solid">
        <fgColor rgb="FFFFFF00"/>
        <bgColor indexed="64"/>
      </patternFill>
    </fill>
    <fill>
      <patternFill patternType="solid">
        <fgColor theme="0"/>
        <bgColor indexed="64"/>
      </patternFill>
    </fill>
    <fill>
      <patternFill patternType="solid">
        <fgColor theme="0" tint="-0.249977111117893"/>
        <bgColor indexed="64"/>
      </patternFill>
    </fill>
    <fill>
      <patternFill patternType="solid">
        <fgColor rgb="FF00B0F0"/>
        <bgColor indexed="64"/>
      </patternFill>
    </fill>
    <fill>
      <patternFill patternType="solid">
        <fgColor theme="1" tint="0.499984740745262"/>
        <bgColor indexed="64"/>
      </patternFill>
    </fill>
    <fill>
      <patternFill patternType="solid">
        <fgColor theme="4" tint="0.79998168889431442"/>
        <bgColor indexed="64"/>
      </patternFill>
    </fill>
    <fill>
      <patternFill patternType="solid">
        <fgColor theme="3"/>
        <bgColor indexed="64"/>
      </patternFill>
    </fill>
  </fills>
  <borders count="198">
    <border>
      <left/>
      <right/>
      <top/>
      <bottom/>
      <diagonal/>
    </border>
    <border>
      <left/>
      <right style="medium">
        <color indexed="64"/>
      </right>
      <top/>
      <bottom style="medium">
        <color indexed="64"/>
      </bottom>
      <diagonal/>
    </border>
    <border>
      <left/>
      <right style="medium">
        <color indexed="64"/>
      </right>
      <top/>
      <bottom/>
      <diagonal/>
    </border>
    <border>
      <left/>
      <right/>
      <top/>
      <bottom style="thin">
        <color indexed="64"/>
      </bottom>
      <diagonal/>
    </border>
    <border>
      <left style="medium">
        <color indexed="64"/>
      </left>
      <right/>
      <top/>
      <bottom/>
      <diagonal/>
    </border>
    <border>
      <left/>
      <right/>
      <top/>
      <bottom style="medium">
        <color indexed="64"/>
      </bottom>
      <diagonal/>
    </border>
    <border>
      <left style="medium">
        <color indexed="64"/>
      </left>
      <right/>
      <top/>
      <bottom style="thin">
        <color indexed="64"/>
      </bottom>
      <diagonal/>
    </border>
    <border>
      <left/>
      <right style="dotted">
        <color indexed="64"/>
      </right>
      <top/>
      <bottom style="thin">
        <color indexed="64"/>
      </bottom>
      <diagonal/>
    </border>
    <border>
      <left style="dotted">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dotted">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diagonal/>
    </border>
    <border>
      <left style="dotted">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top style="thin">
        <color indexed="64"/>
      </top>
      <bottom/>
      <diagonal/>
    </border>
    <border>
      <left style="dotted">
        <color indexed="64"/>
      </left>
      <right/>
      <top style="dotted">
        <color indexed="64"/>
      </top>
      <bottom/>
      <diagonal/>
    </border>
    <border>
      <left/>
      <right/>
      <top style="dotted">
        <color indexed="64"/>
      </top>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medium">
        <color indexed="64"/>
      </right>
      <top style="thin">
        <color indexed="64"/>
      </top>
      <bottom style="thin">
        <color indexed="64"/>
      </bottom>
      <diagonal/>
    </border>
    <border>
      <left style="dotted">
        <color indexed="64"/>
      </left>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dotted">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thin">
        <color indexed="64"/>
      </top>
      <bottom/>
      <diagonal/>
    </border>
    <border>
      <left style="dotted">
        <color indexed="64"/>
      </left>
      <right/>
      <top style="dotted">
        <color indexed="64"/>
      </top>
      <bottom style="thin">
        <color indexed="64"/>
      </bottom>
      <diagonal/>
    </border>
    <border>
      <left/>
      <right/>
      <top style="dotted">
        <color indexed="64"/>
      </top>
      <bottom style="thin">
        <color indexed="64"/>
      </bottom>
      <diagonal/>
    </border>
    <border>
      <left/>
      <right style="dotted">
        <color indexed="64"/>
      </right>
      <top/>
      <bottom/>
      <diagonal/>
    </border>
    <border>
      <left style="dotted">
        <color indexed="64"/>
      </left>
      <right/>
      <top/>
      <bottom/>
      <diagonal/>
    </border>
    <border>
      <left/>
      <right style="thin">
        <color indexed="64"/>
      </right>
      <top/>
      <bottom/>
      <diagonal/>
    </border>
    <border>
      <left style="thin">
        <color indexed="64"/>
      </left>
      <right/>
      <top/>
      <bottom/>
      <diagonal/>
    </border>
    <border>
      <left style="medium">
        <color indexed="64"/>
      </left>
      <right/>
      <top/>
      <bottom style="medium">
        <color indexed="64"/>
      </bottom>
      <diagonal/>
    </border>
    <border>
      <left/>
      <right style="dotted">
        <color indexed="64"/>
      </right>
      <top/>
      <bottom style="medium">
        <color indexed="64"/>
      </bottom>
      <diagonal/>
    </border>
    <border>
      <left style="dotted">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top style="medium">
        <color indexed="64"/>
      </top>
      <bottom/>
      <diagonal/>
    </border>
    <border>
      <left/>
      <right style="dotted">
        <color indexed="64"/>
      </right>
      <top style="medium">
        <color indexed="64"/>
      </top>
      <bottom/>
      <diagonal/>
    </border>
    <border>
      <left/>
      <right style="dotted">
        <color indexed="64"/>
      </right>
      <top style="medium">
        <color indexed="64"/>
      </top>
      <bottom style="dotted">
        <color indexed="64"/>
      </bottom>
      <diagonal/>
    </border>
    <border>
      <left/>
      <right style="thin">
        <color indexed="64"/>
      </right>
      <top style="medium">
        <color indexed="64"/>
      </top>
      <bottom style="dotted">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right style="thin">
        <color indexed="64"/>
      </right>
      <top style="dotted">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dotted">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style="dotted">
        <color indexed="64"/>
      </right>
      <top style="thin">
        <color indexed="64"/>
      </top>
      <bottom style="thin">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style="medium">
        <color indexed="64"/>
      </right>
      <top style="double">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double">
        <color indexed="64"/>
      </top>
      <bottom style="thin">
        <color indexed="64"/>
      </bottom>
      <diagonal/>
    </border>
    <border>
      <left style="medium">
        <color indexed="64"/>
      </left>
      <right/>
      <top/>
      <bottom style="double">
        <color indexed="64"/>
      </bottom>
      <diagonal/>
    </border>
    <border>
      <left/>
      <right/>
      <top/>
      <bottom style="double">
        <color indexed="64"/>
      </bottom>
      <diagonal/>
    </border>
    <border>
      <left style="thick">
        <color indexed="64"/>
      </left>
      <right style="thin">
        <color indexed="64"/>
      </right>
      <top style="double">
        <color indexed="64"/>
      </top>
      <bottom style="thin">
        <color indexed="64"/>
      </bottom>
      <diagonal/>
    </border>
    <border>
      <left style="thick">
        <color indexed="64"/>
      </left>
      <right style="thin">
        <color indexed="64"/>
      </right>
      <top style="thick">
        <color indexed="64"/>
      </top>
      <bottom style="double">
        <color indexed="64"/>
      </bottom>
      <diagonal/>
    </border>
    <border>
      <left style="thin">
        <color indexed="64"/>
      </left>
      <right style="thin">
        <color indexed="64"/>
      </right>
      <top style="thick">
        <color indexed="64"/>
      </top>
      <bottom style="double">
        <color indexed="64"/>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thin">
        <color auto="1"/>
      </bottom>
      <diagonal/>
    </border>
    <border>
      <left style="thin">
        <color auto="1"/>
      </left>
      <right style="thin">
        <color auto="1"/>
      </right>
      <top/>
      <bottom style="hair">
        <color auto="1"/>
      </bottom>
      <diagonal/>
    </border>
    <border>
      <left style="thin">
        <color auto="1"/>
      </left>
      <right style="thin">
        <color auto="1"/>
      </right>
      <top style="hair">
        <color auto="1"/>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diagonalUp="1">
      <left style="thin">
        <color indexed="64"/>
      </left>
      <right/>
      <top/>
      <bottom/>
      <diagonal style="thin">
        <color indexed="64"/>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dotted">
        <color indexed="64"/>
      </right>
      <top style="medium">
        <color indexed="64"/>
      </top>
      <bottom style="thin">
        <color indexed="64"/>
      </bottom>
      <diagonal/>
    </border>
    <border>
      <left/>
      <right style="medium">
        <color indexed="64"/>
      </right>
      <top style="dotted">
        <color indexed="64"/>
      </top>
      <bottom style="thin">
        <color indexed="64"/>
      </bottom>
      <diagonal/>
    </border>
    <border>
      <left style="dotted">
        <color indexed="64"/>
      </left>
      <right/>
      <top style="medium">
        <color indexed="64"/>
      </top>
      <bottom style="medium">
        <color indexed="64"/>
      </bottom>
      <diagonal/>
    </border>
    <border>
      <left style="dotted">
        <color indexed="64"/>
      </left>
      <right/>
      <top style="medium">
        <color indexed="64"/>
      </top>
      <bottom/>
      <diagonal/>
    </border>
    <border diagonalUp="1">
      <left style="thin">
        <color indexed="64"/>
      </left>
      <right/>
      <top style="medium">
        <color indexed="64"/>
      </top>
      <bottom/>
      <diagonal style="thin">
        <color indexed="64"/>
      </diagonal>
    </border>
    <border diagonalUp="1">
      <left/>
      <right/>
      <top style="medium">
        <color indexed="64"/>
      </top>
      <bottom/>
      <diagonal style="thin">
        <color indexed="64"/>
      </diagonal>
    </border>
    <border diagonalUp="1">
      <left/>
      <right style="medium">
        <color indexed="64"/>
      </right>
      <top style="medium">
        <color indexed="64"/>
      </top>
      <bottom/>
      <diagonal style="thin">
        <color indexed="64"/>
      </diagonal>
    </border>
    <border>
      <left/>
      <right style="hair">
        <color indexed="64"/>
      </right>
      <top style="medium">
        <color indexed="64"/>
      </top>
      <bottom style="thin">
        <color indexed="64"/>
      </bottom>
      <diagonal/>
    </border>
    <border diagonalUp="1">
      <left/>
      <right/>
      <top/>
      <bottom/>
      <diagonal style="thin">
        <color indexed="64"/>
      </diagonal>
    </border>
    <border diagonalUp="1">
      <left/>
      <right style="medium">
        <color indexed="64"/>
      </right>
      <top/>
      <bottom/>
      <diagonal style="thin">
        <color indexed="64"/>
      </diagonal>
    </border>
    <border>
      <left/>
      <right style="hair">
        <color indexed="64"/>
      </right>
      <top style="thin">
        <color indexed="64"/>
      </top>
      <bottom style="thin">
        <color indexed="64"/>
      </bottom>
      <diagonal/>
    </border>
    <border>
      <left style="medium">
        <color indexed="64"/>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style="double">
        <color indexed="64"/>
      </top>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top/>
      <bottom style="dotted">
        <color indexed="64"/>
      </bottom>
      <diagonal/>
    </border>
    <border>
      <left style="medium">
        <color indexed="64"/>
      </left>
      <right style="dotted">
        <color indexed="64"/>
      </right>
      <top style="medium">
        <color indexed="64"/>
      </top>
      <bottom style="medium">
        <color indexed="64"/>
      </bottom>
      <diagonal/>
    </border>
    <border>
      <left style="dotted">
        <color indexed="64"/>
      </left>
      <right style="dotted">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dotted">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double">
        <color indexed="64"/>
      </bottom>
      <diagonal/>
    </border>
    <border diagonalUp="1">
      <left style="thin">
        <color indexed="64"/>
      </left>
      <right style="thin">
        <color indexed="64"/>
      </right>
      <top style="thin">
        <color indexed="64"/>
      </top>
      <bottom style="thin">
        <color indexed="64"/>
      </bottom>
      <diagonal style="hair">
        <color indexed="64"/>
      </diagonal>
    </border>
    <border diagonalUp="1">
      <left style="thin">
        <color indexed="64"/>
      </left>
      <right/>
      <top style="thin">
        <color indexed="64"/>
      </top>
      <bottom style="thin">
        <color indexed="64"/>
      </bottom>
      <diagonal style="hair">
        <color indexed="64"/>
      </diagonal>
    </border>
    <border diagonalUp="1">
      <left/>
      <right/>
      <top style="thin">
        <color indexed="64"/>
      </top>
      <bottom style="thin">
        <color indexed="64"/>
      </bottom>
      <diagonal style="hair">
        <color indexed="64"/>
      </diagonal>
    </border>
    <border diagonalUp="1">
      <left/>
      <right style="thin">
        <color indexed="64"/>
      </right>
      <top style="thin">
        <color indexed="64"/>
      </top>
      <bottom style="thin">
        <color indexed="64"/>
      </bottom>
      <diagonal style="hair">
        <color indexed="64"/>
      </diagonal>
    </border>
    <border>
      <left/>
      <right style="dotted">
        <color indexed="64"/>
      </right>
      <top style="dotted">
        <color indexed="64"/>
      </top>
      <bottom/>
      <diagonal/>
    </border>
    <border>
      <left style="medium">
        <color indexed="64"/>
      </left>
      <right style="medium">
        <color indexed="64"/>
      </right>
      <top style="thin">
        <color indexed="64"/>
      </top>
      <bottom style="medium">
        <color indexed="64"/>
      </bottom>
      <diagonal/>
    </border>
    <border diagonalUp="1">
      <left style="thin">
        <color indexed="64"/>
      </left>
      <right/>
      <top/>
      <bottom style="double">
        <color indexed="64"/>
      </bottom>
      <diagonal style="thin">
        <color indexed="64"/>
      </diagonal>
    </border>
    <border diagonalUp="1">
      <left/>
      <right/>
      <top/>
      <bottom style="double">
        <color indexed="64"/>
      </bottom>
      <diagonal style="thin">
        <color indexed="64"/>
      </diagonal>
    </border>
    <border diagonalUp="1">
      <left/>
      <right style="medium">
        <color indexed="64"/>
      </right>
      <top/>
      <bottom style="double">
        <color indexed="64"/>
      </bottom>
      <diagonal style="thin">
        <color indexed="64"/>
      </diagonal>
    </border>
    <border>
      <left style="medium">
        <color indexed="64"/>
      </left>
      <right style="medium">
        <color indexed="64"/>
      </right>
      <top/>
      <bottom style="medium">
        <color indexed="64"/>
      </bottom>
      <diagonal/>
    </border>
    <border>
      <left/>
      <right style="hair">
        <color indexed="64"/>
      </right>
      <top style="thin">
        <color indexed="64"/>
      </top>
      <bottom/>
      <diagonal/>
    </border>
    <border>
      <left/>
      <right style="dotted">
        <color indexed="64"/>
      </right>
      <top style="thin">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hair">
        <color indexed="64"/>
      </left>
      <right/>
      <top/>
      <bottom style="medium">
        <color indexed="64"/>
      </bottom>
      <diagonal/>
    </border>
    <border>
      <left style="hair">
        <color indexed="64"/>
      </left>
      <right/>
      <top style="thin">
        <color indexed="64"/>
      </top>
      <bottom style="dotted">
        <color indexed="64"/>
      </bottom>
      <diagonal/>
    </border>
    <border>
      <left/>
      <right style="medium">
        <color indexed="64"/>
      </right>
      <top style="thin">
        <color indexed="64"/>
      </top>
      <bottom style="dotted">
        <color indexed="64"/>
      </bottom>
      <diagonal/>
    </border>
    <border>
      <left style="hair">
        <color indexed="64"/>
      </left>
      <right/>
      <top style="dotted">
        <color indexed="64"/>
      </top>
      <bottom style="dotted">
        <color indexed="64"/>
      </bottom>
      <diagonal/>
    </border>
    <border>
      <left style="dotted">
        <color indexed="64"/>
      </left>
      <right/>
      <top style="dotted">
        <color indexed="64"/>
      </top>
      <bottom style="medium">
        <color indexed="64"/>
      </bottom>
      <diagonal/>
    </border>
    <border>
      <left style="hair">
        <color indexed="64"/>
      </left>
      <right/>
      <top style="dotted">
        <color indexed="64"/>
      </top>
      <bottom style="medium">
        <color indexed="64"/>
      </bottom>
      <diagonal/>
    </border>
    <border>
      <left style="dashed">
        <color indexed="64"/>
      </left>
      <right/>
      <top style="medium">
        <color indexed="64"/>
      </top>
      <bottom style="dotted">
        <color indexed="64"/>
      </bottom>
      <diagonal/>
    </border>
    <border>
      <left style="hair">
        <color indexed="64"/>
      </left>
      <right/>
      <top style="thin">
        <color indexed="64"/>
      </top>
      <bottom style="thin">
        <color indexed="64"/>
      </bottom>
      <diagonal/>
    </border>
    <border>
      <left style="medium">
        <color indexed="64"/>
      </left>
      <right style="dotted">
        <color indexed="64"/>
      </right>
      <top style="dotted">
        <color indexed="64"/>
      </top>
      <bottom style="medium">
        <color indexed="64"/>
      </bottom>
      <diagonal/>
    </border>
    <border>
      <left style="dotted">
        <color indexed="64"/>
      </left>
      <right style="dotted">
        <color indexed="64"/>
      </right>
      <top style="dotted">
        <color indexed="64"/>
      </top>
      <bottom style="medium">
        <color indexed="64"/>
      </bottom>
      <diagonal/>
    </border>
    <border>
      <left style="dotted">
        <color indexed="64"/>
      </left>
      <right style="medium">
        <color indexed="64"/>
      </right>
      <top style="dotted">
        <color indexed="64"/>
      </top>
      <bottom style="medium">
        <color indexed="64"/>
      </bottom>
      <diagonal/>
    </border>
    <border>
      <left/>
      <right/>
      <top style="medium">
        <color indexed="64"/>
      </top>
      <bottom style="hair">
        <color indexed="64"/>
      </bottom>
      <diagonal/>
    </border>
    <border>
      <left style="medium">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hair">
        <color indexed="64"/>
      </left>
      <right/>
      <top style="medium">
        <color indexed="64"/>
      </top>
      <bottom/>
      <diagonal/>
    </border>
    <border>
      <left/>
      <right style="dotted">
        <color indexed="64"/>
      </right>
      <top style="medium">
        <color indexed="64"/>
      </top>
      <bottom style="thin">
        <color indexed="64"/>
      </bottom>
      <diagonal/>
    </border>
    <border>
      <left/>
      <right/>
      <top style="thick">
        <color indexed="64"/>
      </top>
      <bottom/>
      <diagonal/>
    </border>
    <border>
      <left/>
      <right style="thin">
        <color indexed="64"/>
      </right>
      <top style="hair">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style="thin">
        <color indexed="64"/>
      </top>
      <bottom/>
      <diagonal/>
    </border>
    <border>
      <left style="medium">
        <color indexed="64"/>
      </left>
      <right/>
      <top style="thin">
        <color indexed="64"/>
      </top>
      <bottom/>
      <diagonal/>
    </border>
    <border>
      <left/>
      <right style="dotted">
        <color indexed="64"/>
      </right>
      <top style="thin">
        <color indexed="64"/>
      </top>
      <bottom/>
      <diagonal/>
    </border>
    <border>
      <left style="thin">
        <color indexed="64"/>
      </left>
      <right style="thin">
        <color indexed="64"/>
      </right>
      <top style="thin">
        <color indexed="64"/>
      </top>
      <bottom style="thin">
        <color indexed="64"/>
      </bottom>
      <diagonal/>
    </border>
    <border>
      <left style="dotted">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hair">
        <color indexed="64"/>
      </left>
      <right/>
      <top style="thin">
        <color indexed="64"/>
      </top>
      <bottom/>
      <diagonal/>
    </border>
    <border>
      <left style="hair">
        <color indexed="64"/>
      </left>
      <right/>
      <top/>
      <bottom/>
      <diagonal/>
    </border>
    <border>
      <left style="medium">
        <color indexed="64"/>
      </left>
      <right/>
      <top style="thin">
        <color indexed="64"/>
      </top>
      <bottom style="medium">
        <color indexed="64"/>
      </bottom>
      <diagonal/>
    </border>
    <border>
      <left style="medium">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medium">
        <color indexed="64"/>
      </right>
      <top style="thin">
        <color indexed="64"/>
      </top>
      <bottom/>
      <diagonal style="thin">
        <color indexed="64"/>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medium">
        <color indexed="64"/>
      </right>
      <top/>
      <bottom style="medium">
        <color indexed="64"/>
      </bottom>
      <diagonal style="thin">
        <color indexed="64"/>
      </diagonal>
    </border>
    <border>
      <left style="thin">
        <color indexed="64"/>
      </left>
      <right/>
      <top style="thick">
        <color indexed="64"/>
      </top>
      <bottom style="double">
        <color indexed="64"/>
      </bottom>
      <diagonal/>
    </border>
    <border>
      <left style="thin">
        <color indexed="64"/>
      </left>
      <right/>
      <top style="double">
        <color indexed="64"/>
      </top>
      <bottom style="thin">
        <color indexed="64"/>
      </bottom>
      <diagonal/>
    </border>
    <border>
      <left style="thin">
        <color indexed="64"/>
      </left>
      <right style="thick">
        <color indexed="64"/>
      </right>
      <top style="thick">
        <color indexed="64"/>
      </top>
      <bottom style="double">
        <color indexed="64"/>
      </bottom>
      <diagonal/>
    </border>
    <border>
      <left style="thin">
        <color indexed="64"/>
      </left>
      <right style="thick">
        <color indexed="64"/>
      </right>
      <top style="double">
        <color indexed="64"/>
      </top>
      <bottom style="thick">
        <color indexed="64"/>
      </bottom>
      <diagonal/>
    </border>
  </borders>
  <cellStyleXfs count="9">
    <xf numFmtId="0" fontId="0" fillId="0" borderId="0">
      <alignment vertical="center"/>
    </xf>
    <xf numFmtId="0" fontId="3" fillId="0" borderId="0"/>
    <xf numFmtId="38" fontId="3" fillId="0" borderId="0" applyFont="0" applyFill="0" applyBorder="0" applyAlignment="0" applyProtection="0"/>
    <xf numFmtId="0" fontId="15" fillId="0" borderId="0"/>
    <xf numFmtId="0" fontId="17" fillId="0" borderId="0"/>
    <xf numFmtId="38" fontId="18" fillId="0" borderId="0" applyFont="0" applyFill="0" applyBorder="0" applyAlignment="0" applyProtection="0">
      <alignment vertical="center"/>
    </xf>
    <xf numFmtId="38" fontId="17" fillId="0" borderId="0" applyFont="0" applyFill="0" applyBorder="0" applyAlignment="0" applyProtection="0">
      <alignment vertical="center"/>
    </xf>
    <xf numFmtId="38" fontId="15" fillId="0" borderId="0" applyFont="0" applyFill="0" applyBorder="0" applyAlignment="0" applyProtection="0"/>
    <xf numFmtId="38" fontId="18" fillId="0" borderId="0" applyFont="0" applyFill="0" applyBorder="0" applyAlignment="0" applyProtection="0">
      <alignment vertical="center"/>
    </xf>
  </cellStyleXfs>
  <cellXfs count="1419">
    <xf numFmtId="0" fontId="0" fillId="0" borderId="0" xfId="0">
      <alignment vertical="center"/>
    </xf>
    <xf numFmtId="0" fontId="4" fillId="0" borderId="28" xfId="1" applyFont="1" applyBorder="1" applyAlignment="1">
      <alignment vertical="center"/>
    </xf>
    <xf numFmtId="0" fontId="15" fillId="0" borderId="0" xfId="3"/>
    <xf numFmtId="0" fontId="15" fillId="0" borderId="95" xfId="3" applyBorder="1"/>
    <xf numFmtId="0" fontId="15" fillId="0" borderId="88" xfId="3" applyBorder="1"/>
    <xf numFmtId="0" fontId="15" fillId="0" borderId="96" xfId="3" applyBorder="1"/>
    <xf numFmtId="0" fontId="4" fillId="0" borderId="0" xfId="1" applyFont="1" applyAlignment="1">
      <alignment vertical="center"/>
    </xf>
    <xf numFmtId="0" fontId="4" fillId="0" borderId="0" xfId="1" applyFont="1" applyAlignment="1">
      <alignment horizontal="center" vertical="center" wrapText="1"/>
    </xf>
    <xf numFmtId="0" fontId="10" fillId="0" borderId="0" xfId="1" applyFont="1" applyAlignment="1">
      <alignment horizontal="center" vertical="top"/>
    </xf>
    <xf numFmtId="0" fontId="6" fillId="0" borderId="0" xfId="1" applyFont="1" applyAlignment="1">
      <alignment vertical="top"/>
    </xf>
    <xf numFmtId="0" fontId="3" fillId="0" borderId="0" xfId="1"/>
    <xf numFmtId="0" fontId="11" fillId="0" borderId="36" xfId="1" applyFont="1" applyBorder="1" applyAlignment="1">
      <alignment vertical="center"/>
    </xf>
    <xf numFmtId="0" fontId="3" fillId="0" borderId="36" xfId="1" applyBorder="1"/>
    <xf numFmtId="0" fontId="11" fillId="0" borderId="41" xfId="1" applyFont="1" applyBorder="1" applyAlignment="1">
      <alignment vertical="center"/>
    </xf>
    <xf numFmtId="0" fontId="3" fillId="0" borderId="0" xfId="1" applyAlignment="1">
      <alignment horizontal="center"/>
    </xf>
    <xf numFmtId="0" fontId="6" fillId="0" borderId="0" xfId="1" applyFont="1" applyAlignment="1">
      <alignment vertical="center" wrapText="1"/>
    </xf>
    <xf numFmtId="0" fontId="8" fillId="0" borderId="0" xfId="1" applyFont="1" applyAlignment="1">
      <alignment horizontal="right" vertical="center"/>
    </xf>
    <xf numFmtId="38" fontId="14" fillId="0" borderId="0" xfId="2" applyFont="1" applyFill="1" applyBorder="1" applyAlignment="1">
      <alignment vertical="center"/>
    </xf>
    <xf numFmtId="0" fontId="4" fillId="0" borderId="0" xfId="1" applyFont="1"/>
    <xf numFmtId="0" fontId="4" fillId="0" borderId="0" xfId="1" applyFont="1" applyAlignment="1">
      <alignment horizontal="right" vertical="center"/>
    </xf>
    <xf numFmtId="0" fontId="11" fillId="0" borderId="0" xfId="1" applyFont="1" applyAlignment="1">
      <alignment vertical="center"/>
    </xf>
    <xf numFmtId="0" fontId="12" fillId="0" borderId="0" xfId="1" applyFont="1" applyAlignment="1">
      <alignment vertical="center"/>
    </xf>
    <xf numFmtId="0" fontId="12" fillId="0" borderId="5" xfId="1" applyFont="1" applyBorder="1" applyAlignment="1">
      <alignment vertical="center"/>
    </xf>
    <xf numFmtId="0" fontId="10" fillId="0" borderId="0" xfId="1" applyFont="1" applyAlignment="1">
      <alignment vertical="top"/>
    </xf>
    <xf numFmtId="0" fontId="20" fillId="2" borderId="101" xfId="1" applyFont="1" applyFill="1" applyBorder="1" applyAlignment="1">
      <alignment horizontal="center" vertical="center"/>
    </xf>
    <xf numFmtId="0" fontId="20" fillId="0" borderId="103" xfId="0" applyFont="1" applyBorder="1" applyAlignment="1">
      <alignment horizontal="center" vertical="center"/>
    </xf>
    <xf numFmtId="0" fontId="20" fillId="4" borderId="103" xfId="0" applyFont="1" applyFill="1" applyBorder="1" applyAlignment="1">
      <alignment horizontal="center" vertical="center"/>
    </xf>
    <xf numFmtId="0" fontId="20" fillId="2" borderId="68" xfId="0" applyFont="1" applyFill="1" applyBorder="1" applyAlignment="1">
      <alignment horizontal="center" vertical="center"/>
    </xf>
    <xf numFmtId="0" fontId="4" fillId="0" borderId="0" xfId="1" applyFont="1" applyAlignment="1">
      <alignment horizontal="left" vertical="center" wrapText="1"/>
    </xf>
    <xf numFmtId="0" fontId="4" fillId="0" borderId="18" xfId="1" applyFont="1" applyBorder="1" applyAlignment="1">
      <alignment vertical="center"/>
    </xf>
    <xf numFmtId="0" fontId="4" fillId="0" borderId="0" xfId="1" applyFont="1" applyAlignment="1">
      <alignment horizontal="left" vertical="center"/>
    </xf>
    <xf numFmtId="0" fontId="20" fillId="0" borderId="134" xfId="0" applyFont="1" applyBorder="1" applyAlignment="1">
      <alignment horizontal="center" vertical="center"/>
    </xf>
    <xf numFmtId="0" fontId="20" fillId="0" borderId="138" xfId="0" applyFont="1" applyBorder="1" applyAlignment="1">
      <alignment horizontal="center" vertical="center"/>
    </xf>
    <xf numFmtId="0" fontId="7" fillId="0" borderId="0" xfId="1" applyFont="1" applyAlignment="1">
      <alignment vertical="center"/>
    </xf>
    <xf numFmtId="0" fontId="4" fillId="0" borderId="2" xfId="1" applyFont="1" applyBorder="1" applyAlignment="1">
      <alignment vertical="center"/>
    </xf>
    <xf numFmtId="0" fontId="4" fillId="0" borderId="35" xfId="1" applyFont="1" applyBorder="1" applyAlignment="1">
      <alignment vertical="center"/>
    </xf>
    <xf numFmtId="0" fontId="4" fillId="0" borderId="37" xfId="1" applyFont="1" applyBorder="1" applyAlignment="1">
      <alignment vertical="center"/>
    </xf>
    <xf numFmtId="0" fontId="4" fillId="0" borderId="40" xfId="1" applyFont="1" applyBorder="1" applyAlignment="1">
      <alignment vertical="center"/>
    </xf>
    <xf numFmtId="0" fontId="4" fillId="0" borderId="42" xfId="1" applyFont="1" applyBorder="1" applyAlignment="1">
      <alignment vertical="center"/>
    </xf>
    <xf numFmtId="0" fontId="4" fillId="0" borderId="1" xfId="1" applyFont="1" applyBorder="1" applyAlignment="1">
      <alignment vertical="center"/>
    </xf>
    <xf numFmtId="0" fontId="4" fillId="0" borderId="17" xfId="1" applyFont="1" applyBorder="1" applyAlignment="1">
      <alignment vertical="center"/>
    </xf>
    <xf numFmtId="0" fontId="9" fillId="0" borderId="35" xfId="1" applyFont="1" applyBorder="1" applyAlignment="1">
      <alignment vertical="center"/>
    </xf>
    <xf numFmtId="0" fontId="4" fillId="0" borderId="41" xfId="1" applyFont="1" applyBorder="1" applyAlignment="1">
      <alignment vertical="center"/>
    </xf>
    <xf numFmtId="0" fontId="4" fillId="0" borderId="51" xfId="1" applyFont="1" applyBorder="1" applyAlignment="1">
      <alignment vertical="center"/>
    </xf>
    <xf numFmtId="0" fontId="4" fillId="0" borderId="19" xfId="1" applyFont="1" applyBorder="1" applyAlignment="1">
      <alignment vertical="center" wrapText="1"/>
    </xf>
    <xf numFmtId="0" fontId="4" fillId="0" borderId="20" xfId="1" applyFont="1" applyBorder="1" applyAlignment="1">
      <alignment horizontal="right" vertical="center"/>
    </xf>
    <xf numFmtId="0" fontId="4" fillId="0" borderId="41" xfId="1" applyFont="1" applyBorder="1" applyAlignment="1">
      <alignment vertical="center" wrapText="1"/>
    </xf>
    <xf numFmtId="0" fontId="4" fillId="0" borderId="0" xfId="1" applyFont="1" applyAlignment="1">
      <alignment vertical="center" wrapText="1"/>
    </xf>
    <xf numFmtId="12" fontId="15" fillId="0" borderId="86" xfId="3" applyNumberFormat="1" applyBorder="1" applyAlignment="1">
      <alignment horizontal="center"/>
    </xf>
    <xf numFmtId="0" fontId="20" fillId="2" borderId="101" xfId="0" applyFont="1" applyFill="1" applyBorder="1" applyAlignment="1">
      <alignment horizontal="center" vertical="center"/>
    </xf>
    <xf numFmtId="0" fontId="15" fillId="0" borderId="97" xfId="3" applyBorder="1"/>
    <xf numFmtId="0" fontId="15" fillId="0" borderId="98" xfId="3" applyBorder="1"/>
    <xf numFmtId="0" fontId="15" fillId="0" borderId="165" xfId="3" applyBorder="1"/>
    <xf numFmtId="0" fontId="3" fillId="4" borderId="0" xfId="1" applyFill="1"/>
    <xf numFmtId="0" fontId="3" fillId="4" borderId="0" xfId="1" applyFill="1" applyAlignment="1">
      <alignment horizontal="left"/>
    </xf>
    <xf numFmtId="0" fontId="3" fillId="4" borderId="0" xfId="1" applyFill="1" applyAlignment="1">
      <alignment horizontal="center"/>
    </xf>
    <xf numFmtId="0" fontId="26" fillId="0" borderId="0" xfId="0" applyFont="1">
      <alignment vertical="center"/>
    </xf>
    <xf numFmtId="0" fontId="26" fillId="4" borderId="0" xfId="0" applyFont="1" applyFill="1">
      <alignment vertical="center"/>
    </xf>
    <xf numFmtId="0" fontId="29" fillId="4" borderId="0" xfId="0" applyFont="1" applyFill="1">
      <alignment vertical="center"/>
    </xf>
    <xf numFmtId="0" fontId="26" fillId="4" borderId="3" xfId="0" applyFont="1" applyFill="1" applyBorder="1">
      <alignment vertical="center"/>
    </xf>
    <xf numFmtId="0" fontId="26" fillId="4" borderId="0" xfId="0" applyFont="1" applyFill="1" applyAlignment="1">
      <alignment horizontal="center" vertical="center"/>
    </xf>
    <xf numFmtId="0" fontId="26" fillId="4" borderId="0" xfId="0" applyFont="1" applyFill="1" applyAlignment="1">
      <alignment horizontal="center" vertical="center" wrapText="1"/>
    </xf>
    <xf numFmtId="0" fontId="26" fillId="4" borderId="0" xfId="0" applyFont="1" applyFill="1" applyAlignment="1">
      <alignment horizontal="right" vertical="center"/>
    </xf>
    <xf numFmtId="0" fontId="26" fillId="4" borderId="87" xfId="0" applyFont="1" applyFill="1" applyBorder="1" applyAlignment="1">
      <alignment horizontal="center" vertical="center"/>
    </xf>
    <xf numFmtId="0" fontId="26" fillId="4" borderId="87" xfId="0" applyFont="1" applyFill="1" applyBorder="1" applyAlignment="1">
      <alignment horizontal="center" vertical="center" wrapText="1"/>
    </xf>
    <xf numFmtId="0" fontId="26" fillId="4" borderId="87" xfId="0" applyFont="1" applyFill="1" applyBorder="1">
      <alignment vertical="center"/>
    </xf>
    <xf numFmtId="0" fontId="26" fillId="4" borderId="87" xfId="0" applyFont="1" applyFill="1" applyBorder="1" applyAlignment="1">
      <alignment horizontal="right" vertical="center"/>
    </xf>
    <xf numFmtId="0" fontId="26" fillId="4" borderId="38" xfId="0" applyFont="1" applyFill="1" applyBorder="1">
      <alignment vertical="center"/>
    </xf>
    <xf numFmtId="0" fontId="26" fillId="4" borderId="37" xfId="0" applyFont="1" applyFill="1" applyBorder="1">
      <alignment vertical="center"/>
    </xf>
    <xf numFmtId="180" fontId="26" fillId="4" borderId="0" xfId="0" applyNumberFormat="1" applyFont="1" applyFill="1" applyAlignment="1">
      <alignment horizontal="right" vertical="center"/>
    </xf>
    <xf numFmtId="0" fontId="26" fillId="4" borderId="10" xfId="0" applyFont="1" applyFill="1" applyBorder="1">
      <alignment vertical="center"/>
    </xf>
    <xf numFmtId="0" fontId="26" fillId="4" borderId="9" xfId="0" applyFont="1" applyFill="1" applyBorder="1">
      <alignment vertical="center"/>
    </xf>
    <xf numFmtId="188" fontId="26" fillId="4" borderId="0" xfId="0" applyNumberFormat="1" applyFont="1" applyFill="1" applyAlignment="1">
      <alignment horizontal="right" vertical="center"/>
    </xf>
    <xf numFmtId="58" fontId="26" fillId="4" borderId="0" xfId="0" applyNumberFormat="1" applyFont="1" applyFill="1" applyAlignment="1">
      <alignment horizontal="right" vertical="center"/>
    </xf>
    <xf numFmtId="180" fontId="26" fillId="4" borderId="0" xfId="0" applyNumberFormat="1" applyFont="1" applyFill="1" applyAlignment="1">
      <alignment horizontal="left" vertical="center"/>
    </xf>
    <xf numFmtId="0" fontId="34" fillId="4" borderId="0" xfId="0" applyFont="1" applyFill="1" applyAlignment="1">
      <alignment horizontal="center" vertical="center"/>
    </xf>
    <xf numFmtId="0" fontId="30" fillId="4" borderId="0" xfId="0" applyFont="1" applyFill="1" applyAlignment="1">
      <alignment horizontal="left" vertical="center"/>
    </xf>
    <xf numFmtId="0" fontId="36" fillId="4" borderId="93" xfId="0" applyFont="1" applyFill="1" applyBorder="1" applyAlignment="1">
      <alignment horizontal="center" vertical="center" wrapText="1"/>
    </xf>
    <xf numFmtId="0" fontId="36" fillId="4" borderId="94" xfId="0" applyFont="1" applyFill="1" applyBorder="1" applyAlignment="1">
      <alignment horizontal="center" vertical="center" wrapText="1"/>
    </xf>
    <xf numFmtId="0" fontId="36" fillId="4" borderId="94" xfId="0" applyFont="1" applyFill="1" applyBorder="1" applyAlignment="1">
      <alignment horizontal="center" vertical="top" wrapText="1"/>
    </xf>
    <xf numFmtId="0" fontId="33" fillId="4" borderId="92" xfId="0" applyFont="1" applyFill="1" applyBorder="1" applyAlignment="1">
      <alignment horizontal="justify" vertical="center" wrapText="1"/>
    </xf>
    <xf numFmtId="0" fontId="33" fillId="4" borderId="89" xfId="0" applyFont="1" applyFill="1" applyBorder="1" applyAlignment="1">
      <alignment horizontal="justify" vertical="center" wrapText="1"/>
    </xf>
    <xf numFmtId="0" fontId="33" fillId="4" borderId="89" xfId="0" applyFont="1" applyFill="1" applyBorder="1" applyAlignment="1">
      <alignment horizontal="right" vertical="center" wrapText="1"/>
    </xf>
    <xf numFmtId="190" fontId="33" fillId="4" borderId="89" xfId="0" applyNumberFormat="1" applyFont="1" applyFill="1" applyBorder="1" applyAlignment="1">
      <alignment horizontal="right" vertical="center" wrapText="1"/>
    </xf>
    <xf numFmtId="0" fontId="37" fillId="4" borderId="0" xfId="0" applyFont="1" applyFill="1">
      <alignment vertical="center"/>
    </xf>
    <xf numFmtId="0" fontId="4" fillId="4" borderId="0" xfId="1" applyFont="1" applyFill="1" applyAlignment="1">
      <alignment vertical="center"/>
    </xf>
    <xf numFmtId="0" fontId="4" fillId="4" borderId="5" xfId="1" applyFont="1" applyFill="1" applyBorder="1" applyAlignment="1">
      <alignment horizontal="center" vertical="center"/>
    </xf>
    <xf numFmtId="0" fontId="4" fillId="4" borderId="37" xfId="1" applyFont="1" applyFill="1" applyBorder="1" applyAlignment="1">
      <alignment vertical="center"/>
    </xf>
    <xf numFmtId="0" fontId="4" fillId="4" borderId="0" xfId="1" applyFont="1" applyFill="1" applyAlignment="1">
      <alignment horizontal="center" vertical="center" textRotation="255"/>
    </xf>
    <xf numFmtId="0" fontId="4" fillId="4" borderId="0" xfId="1" applyFont="1" applyFill="1" applyAlignment="1">
      <alignment horizontal="center" vertical="center"/>
    </xf>
    <xf numFmtId="0" fontId="4" fillId="4" borderId="0" xfId="1" applyFont="1" applyFill="1" applyAlignment="1">
      <alignment horizontal="center" vertical="top" textRotation="255"/>
    </xf>
    <xf numFmtId="0" fontId="4" fillId="4" borderId="0" xfId="1" applyFont="1" applyFill="1" applyAlignment="1">
      <alignment horizontal="right" vertical="center"/>
    </xf>
    <xf numFmtId="0" fontId="9" fillId="4" borderId="0" xfId="1" applyFont="1" applyFill="1" applyAlignment="1">
      <alignment vertical="center"/>
    </xf>
    <xf numFmtId="0" fontId="4" fillId="0" borderId="0" xfId="1" applyFont="1" applyAlignment="1">
      <alignment horizontal="center" vertical="center"/>
    </xf>
    <xf numFmtId="0" fontId="4" fillId="0" borderId="16" xfId="1" applyFont="1" applyBorder="1" applyAlignment="1">
      <alignment vertical="center"/>
    </xf>
    <xf numFmtId="0" fontId="9" fillId="0" borderId="0" xfId="1" applyFont="1" applyAlignment="1">
      <alignment vertical="center" wrapText="1"/>
    </xf>
    <xf numFmtId="0" fontId="4" fillId="0" borderId="63" xfId="1" applyFont="1" applyBorder="1" applyAlignment="1">
      <alignment vertical="center"/>
    </xf>
    <xf numFmtId="0" fontId="4" fillId="0" borderId="63" xfId="1" applyFont="1" applyBorder="1" applyAlignment="1">
      <alignment horizontal="center" vertical="center"/>
    </xf>
    <xf numFmtId="0" fontId="4" fillId="0" borderId="18" xfId="1" applyFont="1" applyBorder="1" applyAlignment="1">
      <alignment horizontal="center" vertical="center"/>
    </xf>
    <xf numFmtId="0" fontId="4" fillId="0" borderId="5" xfId="1" applyFont="1" applyBorder="1" applyAlignment="1">
      <alignment horizontal="center" vertical="center"/>
    </xf>
    <xf numFmtId="0" fontId="4" fillId="0" borderId="0" xfId="1" applyFont="1" applyAlignment="1">
      <alignment horizontal="center" vertical="top" textRotation="255" wrapText="1"/>
    </xf>
    <xf numFmtId="0" fontId="4" fillId="0" borderId="5" xfId="1" applyFont="1" applyBorder="1" applyAlignment="1">
      <alignment horizontal="center" vertical="center" wrapText="1"/>
    </xf>
    <xf numFmtId="0" fontId="4" fillId="0" borderId="5" xfId="1" applyFont="1" applyBorder="1" applyAlignment="1">
      <alignment vertical="center" wrapText="1"/>
    </xf>
    <xf numFmtId="177" fontId="4" fillId="0" borderId="24" xfId="1" applyNumberFormat="1" applyFont="1" applyBorder="1" applyAlignment="1">
      <alignment horizontal="center" vertical="center" wrapText="1"/>
    </xf>
    <xf numFmtId="0" fontId="4" fillId="0" borderId="36" xfId="1" applyFont="1" applyBorder="1" applyAlignment="1">
      <alignment vertical="center"/>
    </xf>
    <xf numFmtId="0" fontId="3" fillId="0" borderId="0" xfId="1" applyAlignment="1">
      <alignment horizontal="center" vertical="center"/>
    </xf>
    <xf numFmtId="0" fontId="9" fillId="0" borderId="0" xfId="1" applyFont="1" applyAlignment="1">
      <alignment vertical="center"/>
    </xf>
    <xf numFmtId="0" fontId="4" fillId="0" borderId="5" xfId="1" applyFont="1" applyBorder="1" applyAlignment="1">
      <alignment vertical="center"/>
    </xf>
    <xf numFmtId="0" fontId="9" fillId="0" borderId="5" xfId="1" applyFont="1" applyBorder="1" applyAlignment="1">
      <alignment vertical="center"/>
    </xf>
    <xf numFmtId="0" fontId="9" fillId="0" borderId="0" xfId="1" applyFont="1" applyAlignment="1">
      <alignment horizontal="center" vertical="center"/>
    </xf>
    <xf numFmtId="0" fontId="9" fillId="0" borderId="40" xfId="1" applyFont="1" applyBorder="1" applyAlignment="1">
      <alignment vertical="center"/>
    </xf>
    <xf numFmtId="0" fontId="4" fillId="4" borderId="63" xfId="1" applyFont="1" applyFill="1" applyBorder="1" applyAlignment="1">
      <alignment horizontal="center" vertical="center"/>
    </xf>
    <xf numFmtId="0" fontId="7" fillId="4" borderId="0" xfId="1" applyFont="1" applyFill="1" applyAlignment="1">
      <alignment vertical="center"/>
    </xf>
    <xf numFmtId="0" fontId="4" fillId="0" borderId="15" xfId="1" applyFont="1" applyBorder="1" applyAlignment="1">
      <alignment vertical="center"/>
    </xf>
    <xf numFmtId="0" fontId="9" fillId="0" borderId="18" xfId="1" applyFont="1" applyBorder="1" applyAlignment="1">
      <alignment horizontal="center" vertical="center"/>
    </xf>
    <xf numFmtId="0" fontId="3" fillId="4" borderId="0" xfId="1" applyFill="1" applyAlignment="1">
      <alignment horizontal="center" vertical="center"/>
    </xf>
    <xf numFmtId="0" fontId="13" fillId="4" borderId="0" xfId="1" applyFont="1" applyFill="1" applyAlignment="1">
      <alignment horizontal="center" vertical="center"/>
    </xf>
    <xf numFmtId="0" fontId="9" fillId="4" borderId="0" xfId="1" applyFont="1" applyFill="1" applyAlignment="1">
      <alignment horizontal="center" vertical="center" textRotation="255"/>
    </xf>
    <xf numFmtId="0" fontId="3" fillId="4" borderId="0" xfId="1" applyFill="1" applyAlignment="1">
      <alignment vertical="center"/>
    </xf>
    <xf numFmtId="185" fontId="4" fillId="4" borderId="0" xfId="1" applyNumberFormat="1" applyFont="1" applyFill="1" applyAlignment="1">
      <alignment horizontal="center" vertical="center"/>
    </xf>
    <xf numFmtId="184" fontId="4" fillId="4" borderId="0" xfId="1" applyNumberFormat="1" applyFont="1" applyFill="1" applyAlignment="1">
      <alignment horizontal="center" vertical="center"/>
    </xf>
    <xf numFmtId="185" fontId="4" fillId="4" borderId="0" xfId="1" applyNumberFormat="1" applyFont="1" applyFill="1" applyAlignment="1">
      <alignment horizontal="right" vertical="center"/>
    </xf>
    <xf numFmtId="9" fontId="4" fillId="4" borderId="0" xfId="1" applyNumberFormat="1" applyFont="1" applyFill="1" applyAlignment="1">
      <alignment horizontal="center" vertical="center"/>
    </xf>
    <xf numFmtId="186" fontId="4" fillId="4" borderId="0" xfId="1" applyNumberFormat="1" applyFont="1" applyFill="1" applyAlignment="1">
      <alignment horizontal="center" vertical="center"/>
    </xf>
    <xf numFmtId="0" fontId="10" fillId="4" borderId="0" xfId="1" applyFont="1" applyFill="1" applyAlignment="1">
      <alignment horizontal="center" vertical="top"/>
    </xf>
    <xf numFmtId="0" fontId="10" fillId="4" borderId="0" xfId="1" applyFont="1" applyFill="1" applyAlignment="1">
      <alignment vertical="top"/>
    </xf>
    <xf numFmtId="0" fontId="6" fillId="4" borderId="0" xfId="1" applyFont="1" applyFill="1" applyAlignment="1">
      <alignment vertical="top"/>
    </xf>
    <xf numFmtId="0" fontId="4" fillId="4" borderId="0" xfId="1" applyFont="1" applyFill="1" applyAlignment="1">
      <alignment vertical="center" wrapText="1"/>
    </xf>
    <xf numFmtId="0" fontId="4" fillId="4" borderId="0" xfId="1" applyFont="1" applyFill="1" applyAlignment="1">
      <alignment horizontal="center" vertical="center" wrapText="1"/>
    </xf>
    <xf numFmtId="0" fontId="19" fillId="4" borderId="0" xfId="1" applyFont="1" applyFill="1" applyAlignment="1">
      <alignment vertical="center" shrinkToFit="1"/>
    </xf>
    <xf numFmtId="0" fontId="11" fillId="4" borderId="36" xfId="1" applyFont="1" applyFill="1" applyBorder="1" applyAlignment="1">
      <alignment vertical="center"/>
    </xf>
    <xf numFmtId="0" fontId="3" fillId="4" borderId="36" xfId="1" applyFill="1" applyBorder="1"/>
    <xf numFmtId="0" fontId="4" fillId="4" borderId="36" xfId="1" applyFont="1" applyFill="1" applyBorder="1" applyAlignment="1">
      <alignment vertical="center"/>
    </xf>
    <xf numFmtId="0" fontId="11" fillId="4" borderId="41" xfId="1" applyFont="1" applyFill="1" applyBorder="1" applyAlignment="1">
      <alignment vertical="center"/>
    </xf>
    <xf numFmtId="0" fontId="4" fillId="4" borderId="41" xfId="1" applyFont="1" applyFill="1" applyBorder="1" applyAlignment="1">
      <alignment vertical="center"/>
    </xf>
    <xf numFmtId="0" fontId="4" fillId="4" borderId="42" xfId="1" applyFont="1" applyFill="1" applyBorder="1" applyAlignment="1">
      <alignment vertical="center"/>
    </xf>
    <xf numFmtId="0" fontId="9" fillId="4" borderId="0" xfId="1" applyFont="1" applyFill="1" applyAlignment="1">
      <alignment vertical="center" wrapText="1"/>
    </xf>
    <xf numFmtId="0" fontId="4" fillId="4" borderId="0" xfId="1" applyFont="1" applyFill="1" applyAlignment="1">
      <alignment horizontal="left" vertical="center" wrapText="1"/>
    </xf>
    <xf numFmtId="0" fontId="6" fillId="4" borderId="0" xfId="1" applyFont="1" applyFill="1" applyAlignment="1">
      <alignment vertical="center" wrapText="1"/>
    </xf>
    <xf numFmtId="0" fontId="9" fillId="4" borderId="0" xfId="1" applyFont="1" applyFill="1" applyAlignment="1">
      <alignment horizontal="center" vertical="center"/>
    </xf>
    <xf numFmtId="0" fontId="4" fillId="4" borderId="15" xfId="1" applyFont="1" applyFill="1" applyBorder="1" applyAlignment="1">
      <alignment vertical="center"/>
    </xf>
    <xf numFmtId="0" fontId="4" fillId="4" borderId="0" xfId="1" applyFont="1" applyFill="1" applyAlignment="1">
      <alignment horizontal="center" vertical="top" textRotation="255" wrapText="1"/>
    </xf>
    <xf numFmtId="0" fontId="4" fillId="4" borderId="51" xfId="1" applyFont="1" applyFill="1" applyBorder="1" applyAlignment="1">
      <alignment vertical="center"/>
    </xf>
    <xf numFmtId="0" fontId="4" fillId="4" borderId="19" xfId="1" applyFont="1" applyFill="1" applyBorder="1" applyAlignment="1">
      <alignment vertical="center" wrapText="1"/>
    </xf>
    <xf numFmtId="0" fontId="4" fillId="4" borderId="20" xfId="1" applyFont="1" applyFill="1" applyBorder="1" applyAlignment="1">
      <alignment horizontal="right" vertical="center"/>
    </xf>
    <xf numFmtId="0" fontId="4" fillId="4" borderId="41" xfId="1" applyFont="1" applyFill="1" applyBorder="1" applyAlignment="1">
      <alignment vertical="center" wrapText="1"/>
    </xf>
    <xf numFmtId="0" fontId="4" fillId="4" borderId="5" xfId="1" applyFont="1" applyFill="1" applyBorder="1" applyAlignment="1">
      <alignment horizontal="center" vertical="center" wrapText="1"/>
    </xf>
    <xf numFmtId="0" fontId="4" fillId="4" borderId="5" xfId="1" applyFont="1" applyFill="1" applyBorder="1" applyAlignment="1">
      <alignment vertical="center" wrapText="1"/>
    </xf>
    <xf numFmtId="0" fontId="8" fillId="4" borderId="0" xfId="1" applyFont="1" applyFill="1" applyAlignment="1">
      <alignment horizontal="right" vertical="center"/>
    </xf>
    <xf numFmtId="38" fontId="14" fillId="4" borderId="0" xfId="2" applyFont="1" applyFill="1" applyBorder="1" applyAlignment="1">
      <alignment vertical="center"/>
    </xf>
    <xf numFmtId="0" fontId="4" fillId="4" borderId="0" xfId="1" applyFont="1" applyFill="1"/>
    <xf numFmtId="0" fontId="4" fillId="4" borderId="0" xfId="1" applyFont="1" applyFill="1" applyAlignment="1">
      <alignment horizontal="left" vertical="center"/>
    </xf>
    <xf numFmtId="0" fontId="2" fillId="4" borderId="0" xfId="0" applyFont="1" applyFill="1">
      <alignment vertical="center"/>
    </xf>
    <xf numFmtId="0" fontId="4" fillId="4" borderId="71" xfId="1" applyFont="1" applyFill="1" applyBorder="1" applyAlignment="1">
      <alignment horizontal="center" vertical="center" wrapText="1"/>
    </xf>
    <xf numFmtId="0" fontId="4" fillId="4" borderId="72" xfId="1" applyFont="1" applyFill="1" applyBorder="1" applyAlignment="1">
      <alignment horizontal="center" vertical="center" wrapText="1"/>
    </xf>
    <xf numFmtId="0" fontId="4" fillId="4" borderId="73" xfId="1" applyFont="1" applyFill="1" applyBorder="1" applyAlignment="1">
      <alignment horizontal="center" vertical="center" wrapText="1"/>
    </xf>
    <xf numFmtId="0" fontId="40" fillId="0" borderId="173" xfId="0" applyFont="1" applyBorder="1">
      <alignment vertical="center"/>
    </xf>
    <xf numFmtId="0" fontId="0" fillId="6" borderId="173" xfId="0" applyFill="1" applyBorder="1">
      <alignment vertical="center"/>
    </xf>
    <xf numFmtId="0" fontId="0" fillId="6" borderId="0" xfId="0" applyFill="1">
      <alignment vertical="center"/>
    </xf>
    <xf numFmtId="0" fontId="42" fillId="0" borderId="0" xfId="0" applyFont="1" applyAlignment="1">
      <alignment horizontal="left" vertical="center" readingOrder="1"/>
    </xf>
    <xf numFmtId="0" fontId="15" fillId="2" borderId="173" xfId="3" applyFill="1" applyBorder="1"/>
    <xf numFmtId="0" fontId="15" fillId="2" borderId="166" xfId="3" applyFill="1" applyBorder="1"/>
    <xf numFmtId="0" fontId="15" fillId="2" borderId="169" xfId="3" applyFill="1" applyBorder="1"/>
    <xf numFmtId="0" fontId="0" fillId="0" borderId="173" xfId="0" applyBorder="1">
      <alignment vertical="center"/>
    </xf>
    <xf numFmtId="0" fontId="0" fillId="0" borderId="167" xfId="0" applyBorder="1">
      <alignment vertical="center"/>
    </xf>
    <xf numFmtId="12" fontId="15" fillId="0" borderId="173" xfId="3" applyNumberFormat="1" applyBorder="1" applyAlignment="1">
      <alignment horizontal="center"/>
    </xf>
    <xf numFmtId="12" fontId="15" fillId="0" borderId="169" xfId="3" applyNumberFormat="1" applyBorder="1" applyAlignment="1">
      <alignment horizontal="center"/>
    </xf>
    <xf numFmtId="0" fontId="15" fillId="0" borderId="173" xfId="0" applyFont="1" applyBorder="1" applyAlignment="1">
      <alignment horizontal="left" vertical="center"/>
    </xf>
    <xf numFmtId="177" fontId="4" fillId="0" borderId="167" xfId="1" applyNumberFormat="1" applyFont="1" applyBorder="1" applyAlignment="1">
      <alignment horizontal="center" vertical="center" wrapText="1"/>
    </xf>
    <xf numFmtId="0" fontId="26" fillId="4" borderId="173" xfId="0" applyFont="1" applyFill="1" applyBorder="1" applyAlignment="1">
      <alignment horizontal="center" vertical="center" wrapText="1"/>
    </xf>
    <xf numFmtId="0" fontId="26" fillId="4" borderId="173" xfId="0" applyFont="1" applyFill="1" applyBorder="1" applyAlignment="1">
      <alignment horizontal="center" vertical="center"/>
    </xf>
    <xf numFmtId="0" fontId="10" fillId="4" borderId="173" xfId="0" applyFont="1" applyFill="1" applyBorder="1" applyAlignment="1">
      <alignment horizontal="center" vertical="center"/>
    </xf>
    <xf numFmtId="0" fontId="31" fillId="4" borderId="173" xfId="0" applyFont="1" applyFill="1" applyBorder="1" applyAlignment="1">
      <alignment horizontal="center" vertical="center"/>
    </xf>
    <xf numFmtId="0" fontId="26" fillId="4" borderId="169" xfId="0" applyFont="1" applyFill="1" applyBorder="1" applyAlignment="1">
      <alignment horizontal="center" vertical="center"/>
    </xf>
    <xf numFmtId="0" fontId="26" fillId="4" borderId="169" xfId="0" applyFont="1" applyFill="1" applyBorder="1" applyAlignment="1">
      <alignment horizontal="center" vertical="center" wrapText="1"/>
    </xf>
    <xf numFmtId="0" fontId="26" fillId="4" borderId="169" xfId="0" applyFont="1" applyFill="1" applyBorder="1">
      <alignment vertical="center"/>
    </xf>
    <xf numFmtId="0" fontId="26" fillId="4" borderId="169" xfId="0" applyFont="1" applyFill="1" applyBorder="1" applyAlignment="1">
      <alignment horizontal="right" vertical="center"/>
    </xf>
    <xf numFmtId="0" fontId="26" fillId="4" borderId="173" xfId="0" applyFont="1" applyFill="1" applyBorder="1">
      <alignment vertical="center"/>
    </xf>
    <xf numFmtId="0" fontId="26" fillId="4" borderId="173" xfId="0" applyFont="1" applyFill="1" applyBorder="1" applyAlignment="1">
      <alignment horizontal="right" vertical="center"/>
    </xf>
    <xf numFmtId="0" fontId="4" fillId="4" borderId="5" xfId="1" applyFont="1" applyFill="1" applyBorder="1" applyAlignment="1">
      <alignment horizontal="center" vertical="center"/>
    </xf>
    <xf numFmtId="0" fontId="4" fillId="4" borderId="5" xfId="1" applyFont="1" applyFill="1" applyBorder="1" applyAlignment="1">
      <alignment vertical="center"/>
    </xf>
    <xf numFmtId="0" fontId="4" fillId="0" borderId="5" xfId="1" applyFont="1" applyBorder="1" applyAlignment="1">
      <alignment horizontal="center" vertical="center"/>
    </xf>
    <xf numFmtId="0" fontId="4" fillId="0" borderId="5" xfId="1" applyFont="1" applyBorder="1" applyAlignment="1">
      <alignment vertical="center"/>
    </xf>
    <xf numFmtId="0" fontId="4" fillId="0" borderId="0" xfId="1" applyFont="1" applyBorder="1" applyAlignment="1">
      <alignment vertical="center"/>
    </xf>
    <xf numFmtId="0" fontId="11" fillId="0" borderId="180" xfId="1" applyFont="1" applyBorder="1" applyAlignment="1">
      <alignment vertical="center"/>
    </xf>
    <xf numFmtId="0" fontId="4" fillId="0" borderId="0" xfId="1" applyFont="1" applyBorder="1" applyAlignment="1">
      <alignment horizontal="center" vertical="center"/>
    </xf>
    <xf numFmtId="0" fontId="11" fillId="0" borderId="145" xfId="1" applyFont="1" applyBorder="1" applyAlignment="1">
      <alignment vertical="center"/>
    </xf>
    <xf numFmtId="0" fontId="4" fillId="4" borderId="0" xfId="1" applyFont="1" applyFill="1" applyBorder="1" applyAlignment="1">
      <alignment vertical="center"/>
    </xf>
    <xf numFmtId="0" fontId="4" fillId="4" borderId="0" xfId="1" applyFont="1" applyFill="1" applyBorder="1" applyAlignment="1">
      <alignment horizontal="center" vertical="center"/>
    </xf>
    <xf numFmtId="0" fontId="4" fillId="4" borderId="0" xfId="1" applyFont="1" applyFill="1" applyAlignment="1">
      <alignment horizontal="center" vertical="center"/>
    </xf>
    <xf numFmtId="0" fontId="4" fillId="4" borderId="0" xfId="1" applyFont="1" applyFill="1" applyBorder="1" applyAlignment="1">
      <alignment horizontal="center" vertical="center"/>
    </xf>
    <xf numFmtId="0" fontId="3" fillId="4" borderId="0" xfId="1" applyFill="1" applyAlignment="1"/>
    <xf numFmtId="0" fontId="4" fillId="4" borderId="159" xfId="1" applyFont="1" applyFill="1" applyBorder="1" applyAlignment="1">
      <alignment horizontal="center" vertical="center" wrapText="1"/>
    </xf>
    <xf numFmtId="0" fontId="4" fillId="4" borderId="160" xfId="1" applyFont="1" applyFill="1" applyBorder="1" applyAlignment="1">
      <alignment horizontal="center" vertical="center" wrapText="1"/>
    </xf>
    <xf numFmtId="0" fontId="4" fillId="4" borderId="161" xfId="1" applyFont="1" applyFill="1" applyBorder="1" applyAlignment="1">
      <alignment horizontal="center" vertical="center" wrapText="1"/>
    </xf>
    <xf numFmtId="0" fontId="4" fillId="0" borderId="15" xfId="1" applyFont="1" applyBorder="1" applyAlignment="1">
      <alignment vertical="center"/>
    </xf>
    <xf numFmtId="0" fontId="4" fillId="0" borderId="0" xfId="1" applyFont="1" applyAlignment="1">
      <alignment horizontal="center" vertical="center"/>
    </xf>
    <xf numFmtId="0" fontId="4" fillId="0" borderId="0" xfId="1" applyFont="1" applyAlignment="1">
      <alignment vertical="center"/>
    </xf>
    <xf numFmtId="0" fontId="4" fillId="0" borderId="36" xfId="1" applyFont="1" applyBorder="1" applyAlignment="1">
      <alignment vertical="center"/>
    </xf>
    <xf numFmtId="0" fontId="3" fillId="0" borderId="0" xfId="1" applyAlignment="1">
      <alignment horizontal="center" vertical="center"/>
    </xf>
    <xf numFmtId="0" fontId="20" fillId="0" borderId="22" xfId="0" applyFont="1" applyBorder="1" applyAlignment="1">
      <alignment horizontal="center" vertical="center"/>
    </xf>
    <xf numFmtId="0" fontId="20" fillId="2" borderId="173" xfId="0" applyFont="1" applyFill="1" applyBorder="1" applyAlignment="1">
      <alignment horizontal="center" vertical="center"/>
    </xf>
    <xf numFmtId="0" fontId="0" fillId="0" borderId="0" xfId="0" applyFill="1" applyBorder="1">
      <alignment vertical="center"/>
    </xf>
    <xf numFmtId="0" fontId="36" fillId="4" borderId="194" xfId="0" applyFont="1" applyFill="1" applyBorder="1" applyAlignment="1">
      <alignment horizontal="center" vertical="center" wrapText="1"/>
    </xf>
    <xf numFmtId="0" fontId="33" fillId="4" borderId="195" xfId="0" applyFont="1" applyFill="1" applyBorder="1" applyAlignment="1">
      <alignment horizontal="justify" vertical="center" wrapText="1"/>
    </xf>
    <xf numFmtId="0" fontId="20" fillId="0" borderId="103" xfId="0" applyFont="1" applyFill="1" applyBorder="1" applyAlignment="1">
      <alignment horizontal="center" vertical="center"/>
    </xf>
    <xf numFmtId="0" fontId="7" fillId="0" borderId="0" xfId="1" applyFont="1" applyFill="1" applyAlignment="1">
      <alignment vertical="center"/>
    </xf>
    <xf numFmtId="0" fontId="4" fillId="0" borderId="0" xfId="1" applyFont="1" applyFill="1" applyAlignment="1">
      <alignment vertical="center"/>
    </xf>
    <xf numFmtId="0" fontId="10" fillId="0" borderId="196" xfId="0" applyFont="1" applyFill="1" applyBorder="1" applyAlignment="1">
      <alignment horizontal="center" vertical="center" wrapText="1"/>
    </xf>
    <xf numFmtId="0" fontId="4" fillId="3" borderId="36" xfId="1" applyFont="1" applyFill="1" applyBorder="1" applyAlignment="1">
      <alignment vertical="center"/>
    </xf>
    <xf numFmtId="0" fontId="4" fillId="3" borderId="0" xfId="1" applyFont="1" applyFill="1" applyAlignment="1">
      <alignment vertical="center"/>
    </xf>
    <xf numFmtId="0" fontId="4" fillId="3" borderId="35" xfId="1" applyFont="1" applyFill="1" applyBorder="1" applyAlignment="1">
      <alignment vertical="center"/>
    </xf>
    <xf numFmtId="0" fontId="4" fillId="0" borderId="41" xfId="1" applyFont="1" applyFill="1" applyBorder="1" applyAlignment="1">
      <alignment vertical="center"/>
    </xf>
    <xf numFmtId="0" fontId="4" fillId="0" borderId="5" xfId="1" applyFont="1" applyFill="1" applyBorder="1" applyAlignment="1">
      <alignment vertical="center"/>
    </xf>
    <xf numFmtId="0" fontId="4" fillId="0" borderId="40" xfId="1" applyFont="1" applyFill="1" applyBorder="1" applyAlignment="1">
      <alignment vertical="center"/>
    </xf>
    <xf numFmtId="0" fontId="10" fillId="3" borderId="173" xfId="0" applyFont="1" applyFill="1" applyBorder="1" applyAlignment="1">
      <alignment horizontal="center" vertical="center" wrapText="1"/>
    </xf>
    <xf numFmtId="0" fontId="10" fillId="3" borderId="173" xfId="0" applyFont="1" applyFill="1" applyBorder="1" applyAlignment="1">
      <alignment horizontal="center" vertical="center"/>
    </xf>
    <xf numFmtId="3" fontId="10" fillId="3" borderId="173" xfId="0" applyNumberFormat="1" applyFont="1" applyFill="1" applyBorder="1" applyAlignment="1">
      <alignment horizontal="center" vertical="center"/>
    </xf>
    <xf numFmtId="0" fontId="3" fillId="3" borderId="173" xfId="0" applyFont="1" applyFill="1" applyBorder="1" applyAlignment="1">
      <alignment horizontal="center" vertical="center"/>
    </xf>
    <xf numFmtId="0" fontId="31" fillId="3" borderId="173" xfId="0" applyFont="1" applyFill="1" applyBorder="1" applyAlignment="1">
      <alignment horizontal="center" vertical="center" wrapText="1"/>
    </xf>
    <xf numFmtId="0" fontId="31" fillId="3" borderId="173" xfId="0" applyFont="1" applyFill="1" applyBorder="1" applyAlignment="1">
      <alignment horizontal="center" vertical="center"/>
    </xf>
    <xf numFmtId="3" fontId="31" fillId="3" borderId="173" xfId="0" applyNumberFormat="1" applyFont="1" applyFill="1" applyBorder="1" applyAlignment="1">
      <alignment horizontal="center" vertical="center"/>
    </xf>
    <xf numFmtId="180" fontId="26" fillId="3" borderId="0" xfId="0" applyNumberFormat="1" applyFont="1" applyFill="1" applyAlignment="1">
      <alignment horizontal="left" vertical="center"/>
    </xf>
    <xf numFmtId="0" fontId="10" fillId="3" borderId="197" xfId="0" applyFont="1" applyFill="1" applyBorder="1">
      <alignment vertical="center"/>
    </xf>
    <xf numFmtId="0" fontId="33" fillId="3" borderId="89" xfId="0" applyFont="1" applyFill="1" applyBorder="1" applyAlignment="1">
      <alignment horizontal="center" vertical="center" wrapText="1"/>
    </xf>
    <xf numFmtId="0" fontId="45" fillId="0" borderId="103" xfId="0" applyFont="1" applyBorder="1" applyAlignment="1">
      <alignment horizontal="center" vertical="center"/>
    </xf>
    <xf numFmtId="0" fontId="45" fillId="0" borderId="103" xfId="0" applyFont="1" applyFill="1" applyBorder="1" applyAlignment="1">
      <alignment horizontal="center" vertical="center"/>
    </xf>
    <xf numFmtId="0" fontId="26" fillId="3" borderId="3" xfId="0" applyFont="1" applyFill="1" applyBorder="1">
      <alignment vertical="center"/>
    </xf>
    <xf numFmtId="0" fontId="4" fillId="0" borderId="35" xfId="1" applyFont="1" applyFill="1" applyBorder="1" applyAlignment="1">
      <alignment vertical="center"/>
    </xf>
    <xf numFmtId="58" fontId="26" fillId="3" borderId="0" xfId="0" applyNumberFormat="1" applyFont="1" applyFill="1" applyAlignment="1">
      <alignment vertical="center" shrinkToFit="1"/>
    </xf>
    <xf numFmtId="49" fontId="26" fillId="3" borderId="0" xfId="0" applyNumberFormat="1" applyFont="1" applyFill="1">
      <alignment vertical="center"/>
    </xf>
    <xf numFmtId="0" fontId="47" fillId="4" borderId="0" xfId="0" applyFont="1" applyFill="1">
      <alignment vertical="center"/>
    </xf>
    <xf numFmtId="0" fontId="49" fillId="7" borderId="0" xfId="3" applyFont="1" applyFill="1" applyAlignment="1">
      <alignment vertical="center"/>
    </xf>
    <xf numFmtId="0" fontId="50" fillId="7" borderId="0" xfId="3" applyFont="1" applyFill="1" applyAlignment="1">
      <alignment vertical="center"/>
    </xf>
    <xf numFmtId="0" fontId="50" fillId="0" borderId="0" xfId="3" applyFont="1" applyFill="1" applyAlignment="1">
      <alignment vertical="center"/>
    </xf>
    <xf numFmtId="49" fontId="50" fillId="0" borderId="0" xfId="3" applyNumberFormat="1" applyFont="1" applyFill="1" applyAlignment="1">
      <alignment horizontal="center" vertical="center"/>
    </xf>
    <xf numFmtId="0" fontId="50" fillId="7" borderId="0" xfId="3" applyFont="1" applyFill="1" applyAlignment="1">
      <alignment horizontal="right" vertical="center"/>
    </xf>
    <xf numFmtId="49" fontId="50" fillId="0" borderId="173" xfId="3" applyNumberFormat="1" applyFont="1" applyFill="1" applyBorder="1" applyAlignment="1">
      <alignment horizontal="center" vertical="center"/>
    </xf>
    <xf numFmtId="49" fontId="50" fillId="0" borderId="173" xfId="3" applyNumberFormat="1" applyFont="1" applyFill="1" applyBorder="1" applyAlignment="1">
      <alignment horizontal="left" vertical="center"/>
    </xf>
    <xf numFmtId="0" fontId="50" fillId="0" borderId="173" xfId="3" applyFont="1" applyFill="1" applyBorder="1" applyAlignment="1">
      <alignment vertical="center" shrinkToFit="1"/>
    </xf>
    <xf numFmtId="0" fontId="51" fillId="0" borderId="0" xfId="3" applyFont="1" applyFill="1" applyAlignment="1">
      <alignment horizontal="left" vertical="center"/>
    </xf>
    <xf numFmtId="49" fontId="50" fillId="7" borderId="0" xfId="3" applyNumberFormat="1" applyFont="1" applyFill="1" applyAlignment="1">
      <alignment horizontal="center" vertical="center"/>
    </xf>
    <xf numFmtId="0" fontId="50" fillId="8" borderId="173" xfId="3" applyFont="1" applyFill="1" applyBorder="1" applyAlignment="1">
      <alignment horizontal="center" vertical="center"/>
    </xf>
    <xf numFmtId="49" fontId="50" fillId="8" borderId="173" xfId="3" applyNumberFormat="1" applyFont="1" applyFill="1" applyBorder="1" applyAlignment="1">
      <alignment horizontal="center" vertical="center"/>
    </xf>
    <xf numFmtId="0" fontId="52" fillId="9" borderId="0" xfId="3" applyFont="1" applyFill="1" applyAlignment="1">
      <alignment horizontal="center" vertical="center" wrapText="1"/>
    </xf>
    <xf numFmtId="0" fontId="50" fillId="0" borderId="169" xfId="3" applyFont="1" applyFill="1" applyBorder="1" applyAlignment="1">
      <alignment horizontal="left" vertical="center" wrapText="1" shrinkToFit="1"/>
    </xf>
    <xf numFmtId="0" fontId="50" fillId="0" borderId="86" xfId="3" applyFont="1" applyFill="1" applyBorder="1" applyAlignment="1">
      <alignment horizontal="left" vertical="center" wrapText="1" shrinkToFit="1"/>
    </xf>
    <xf numFmtId="0" fontId="48" fillId="0" borderId="0" xfId="3" applyFont="1" applyFill="1" applyAlignment="1">
      <alignment horizontal="center" vertical="center"/>
    </xf>
    <xf numFmtId="0" fontId="4" fillId="3" borderId="159" xfId="1" applyFont="1" applyFill="1" applyBorder="1" applyAlignment="1">
      <alignment horizontal="center" vertical="center" wrapText="1"/>
    </xf>
    <xf numFmtId="0" fontId="4" fillId="3" borderId="160" xfId="1" applyFont="1" applyFill="1" applyBorder="1" applyAlignment="1">
      <alignment horizontal="center" vertical="center" wrapText="1"/>
    </xf>
    <xf numFmtId="0" fontId="4" fillId="3" borderId="161" xfId="1" applyFont="1" applyFill="1" applyBorder="1" applyAlignment="1">
      <alignment horizontal="center" vertical="center" wrapText="1"/>
    </xf>
    <xf numFmtId="0" fontId="9" fillId="4" borderId="61" xfId="1" applyFont="1" applyFill="1" applyBorder="1" applyAlignment="1">
      <alignment horizontal="center" vertical="center" wrapText="1"/>
    </xf>
    <xf numFmtId="0" fontId="9" fillId="4" borderId="16" xfId="1" applyFont="1" applyFill="1" applyBorder="1" applyAlignment="1">
      <alignment horizontal="center" vertical="center" wrapText="1"/>
    </xf>
    <xf numFmtId="0" fontId="9" fillId="4" borderId="17" xfId="1" applyFont="1" applyFill="1" applyBorder="1" applyAlignment="1">
      <alignment horizontal="center" vertical="center" wrapText="1"/>
    </xf>
    <xf numFmtId="0" fontId="28" fillId="4" borderId="61" xfId="1" applyFont="1" applyFill="1" applyBorder="1" applyAlignment="1">
      <alignment horizontal="center" vertical="center" wrapText="1"/>
    </xf>
    <xf numFmtId="0" fontId="28" fillId="4" borderId="16" xfId="1" applyFont="1" applyFill="1" applyBorder="1" applyAlignment="1">
      <alignment horizontal="center" vertical="center" wrapText="1"/>
    </xf>
    <xf numFmtId="0" fontId="28" fillId="4" borderId="17" xfId="1" applyFont="1" applyFill="1" applyBorder="1" applyAlignment="1">
      <alignment horizontal="center" vertical="center" wrapText="1"/>
    </xf>
    <xf numFmtId="0" fontId="28" fillId="3" borderId="71" xfId="1" applyFont="1" applyFill="1" applyBorder="1" applyAlignment="1">
      <alignment horizontal="center" vertical="center" wrapText="1"/>
    </xf>
    <xf numFmtId="0" fontId="28" fillId="3" borderId="72" xfId="1" applyFont="1" applyFill="1" applyBorder="1" applyAlignment="1">
      <alignment horizontal="center" vertical="center" wrapText="1"/>
    </xf>
    <xf numFmtId="0" fontId="28" fillId="3" borderId="73" xfId="1" applyFont="1" applyFill="1" applyBorder="1" applyAlignment="1">
      <alignment horizontal="center" vertical="center" wrapText="1"/>
    </xf>
    <xf numFmtId="0" fontId="13" fillId="4" borderId="157" xfId="1" applyFont="1" applyFill="1" applyBorder="1" applyAlignment="1">
      <alignment horizontal="center" vertical="center"/>
    </xf>
    <xf numFmtId="0" fontId="13" fillId="4" borderId="156" xfId="1" applyFont="1" applyFill="1" applyBorder="1" applyAlignment="1">
      <alignment horizontal="center" vertical="center"/>
    </xf>
    <xf numFmtId="0" fontId="13" fillId="4" borderId="158" xfId="1" applyFont="1" applyFill="1" applyBorder="1" applyAlignment="1">
      <alignment horizontal="center" vertical="center"/>
    </xf>
    <xf numFmtId="178" fontId="4" fillId="4" borderId="10" xfId="1" applyNumberFormat="1" applyFont="1" applyFill="1" applyBorder="1" applyAlignment="1">
      <alignment horizontal="right" vertical="center"/>
    </xf>
    <xf numFmtId="178" fontId="4" fillId="4" borderId="3" xfId="1" applyNumberFormat="1" applyFont="1" applyFill="1" applyBorder="1" applyAlignment="1">
      <alignment horizontal="right" vertical="center"/>
    </xf>
    <xf numFmtId="178" fontId="4" fillId="4" borderId="9" xfId="1" applyNumberFormat="1" applyFont="1" applyFill="1" applyBorder="1" applyAlignment="1">
      <alignment horizontal="right" vertical="center"/>
    </xf>
    <xf numFmtId="0" fontId="8" fillId="4" borderId="27" xfId="1" applyFont="1" applyFill="1" applyBorder="1" applyAlignment="1">
      <alignment horizontal="right" vertical="center"/>
    </xf>
    <xf numFmtId="0" fontId="8" fillId="4" borderId="18" xfId="1" applyFont="1" applyFill="1" applyBorder="1" applyAlignment="1">
      <alignment horizontal="right" vertical="center"/>
    </xf>
    <xf numFmtId="0" fontId="4" fillId="3" borderId="182" xfId="1" applyFont="1" applyFill="1" applyBorder="1" applyAlignment="1">
      <alignment horizontal="center" vertical="center" wrapText="1"/>
    </xf>
    <xf numFmtId="0" fontId="4" fillId="3" borderId="183" xfId="1" applyFont="1" applyFill="1" applyBorder="1" applyAlignment="1">
      <alignment horizontal="center" vertical="center" wrapText="1"/>
    </xf>
    <xf numFmtId="0" fontId="4" fillId="3" borderId="184" xfId="1" applyFont="1" applyFill="1" applyBorder="1" applyAlignment="1">
      <alignment horizontal="center" vertical="center" wrapText="1"/>
    </xf>
    <xf numFmtId="0" fontId="13" fillId="3" borderId="71" xfId="1" applyFont="1" applyFill="1" applyBorder="1" applyAlignment="1">
      <alignment horizontal="center" vertical="center" wrapText="1"/>
    </xf>
    <xf numFmtId="0" fontId="13" fillId="3" borderId="72" xfId="1" applyFont="1" applyFill="1" applyBorder="1" applyAlignment="1">
      <alignment horizontal="center" vertical="center" wrapText="1"/>
    </xf>
    <xf numFmtId="0" fontId="13" fillId="3" borderId="73" xfId="1" applyFont="1" applyFill="1" applyBorder="1" applyAlignment="1">
      <alignment horizontal="center" vertical="center" wrapText="1"/>
    </xf>
    <xf numFmtId="0" fontId="4" fillId="4" borderId="71" xfId="1" applyFont="1" applyFill="1" applyBorder="1" applyAlignment="1">
      <alignment horizontal="center" vertical="center" wrapText="1"/>
    </xf>
    <xf numFmtId="0" fontId="4" fillId="4" borderId="72" xfId="1" applyFont="1" applyFill="1" applyBorder="1" applyAlignment="1">
      <alignment horizontal="center" vertical="center" wrapText="1"/>
    </xf>
    <xf numFmtId="0" fontId="4" fillId="4" borderId="73" xfId="1" applyFont="1" applyFill="1" applyBorder="1" applyAlignment="1">
      <alignment horizontal="center" vertical="center" wrapText="1"/>
    </xf>
    <xf numFmtId="0" fontId="4" fillId="4" borderId="55" xfId="1" applyFont="1" applyFill="1" applyBorder="1" applyAlignment="1">
      <alignment horizontal="center" vertical="center" wrapText="1"/>
    </xf>
    <xf numFmtId="0" fontId="4" fillId="4" borderId="56" xfId="1" applyFont="1" applyFill="1" applyBorder="1" applyAlignment="1">
      <alignment horizontal="center" vertical="center"/>
    </xf>
    <xf numFmtId="176" fontId="21" fillId="4" borderId="57" xfId="1" applyNumberFormat="1" applyFont="1" applyFill="1" applyBorder="1" applyAlignment="1">
      <alignment horizontal="right" vertical="center"/>
    </xf>
    <xf numFmtId="176" fontId="21" fillId="4" borderId="12" xfId="1" applyNumberFormat="1" applyFont="1" applyFill="1" applyBorder="1" applyAlignment="1">
      <alignment horizontal="right" vertical="center"/>
    </xf>
    <xf numFmtId="0" fontId="8" fillId="4" borderId="12" xfId="1" applyFont="1" applyFill="1" applyBorder="1" applyAlignment="1">
      <alignment horizontal="center"/>
    </xf>
    <xf numFmtId="0" fontId="8" fillId="4" borderId="69" xfId="1" applyFont="1" applyFill="1" applyBorder="1" applyAlignment="1">
      <alignment horizontal="center"/>
    </xf>
    <xf numFmtId="0" fontId="4" fillId="4" borderId="77" xfId="1" applyFont="1" applyFill="1" applyBorder="1" applyAlignment="1">
      <alignment horizontal="center" vertical="center" wrapText="1"/>
    </xf>
    <xf numFmtId="0" fontId="4" fillId="4" borderId="178" xfId="1" applyFont="1" applyFill="1" applyBorder="1" applyAlignment="1">
      <alignment horizontal="center" vertical="center" wrapText="1"/>
    </xf>
    <xf numFmtId="176" fontId="21" fillId="4" borderId="176" xfId="1" applyNumberFormat="1" applyFont="1" applyFill="1" applyBorder="1" applyAlignment="1">
      <alignment horizontal="right" vertical="center"/>
    </xf>
    <xf numFmtId="176" fontId="21" fillId="4" borderId="175" xfId="1" applyNumberFormat="1" applyFont="1" applyFill="1" applyBorder="1" applyAlignment="1">
      <alignment horizontal="right" vertical="center"/>
    </xf>
    <xf numFmtId="0" fontId="8" fillId="4" borderId="175" xfId="1" applyFont="1" applyFill="1" applyBorder="1" applyAlignment="1">
      <alignment horizontal="center"/>
    </xf>
    <xf numFmtId="0" fontId="8" fillId="4" borderId="70" xfId="1" applyFont="1" applyFill="1" applyBorder="1" applyAlignment="1">
      <alignment horizontal="center"/>
    </xf>
    <xf numFmtId="0" fontId="4" fillId="4" borderId="116" xfId="1" applyFont="1" applyFill="1" applyBorder="1" applyAlignment="1">
      <alignment horizontal="left" vertical="center" wrapText="1"/>
    </xf>
    <xf numFmtId="0" fontId="4" fillId="4" borderId="75" xfId="1" applyFont="1" applyFill="1" applyBorder="1" applyAlignment="1">
      <alignment horizontal="left" vertical="center"/>
    </xf>
    <xf numFmtId="0" fontId="4" fillId="4" borderId="76" xfId="1" applyFont="1" applyFill="1" applyBorder="1" applyAlignment="1">
      <alignment horizontal="left" vertical="center"/>
    </xf>
    <xf numFmtId="38" fontId="14" fillId="5" borderId="116" xfId="2" applyFont="1" applyFill="1" applyBorder="1" applyAlignment="1">
      <alignment horizontal="right"/>
    </xf>
    <xf numFmtId="38" fontId="14" fillId="5" borderId="75" xfId="2" applyFont="1" applyFill="1" applyBorder="1" applyAlignment="1">
      <alignment horizontal="right"/>
    </xf>
    <xf numFmtId="38" fontId="14" fillId="5" borderId="117" xfId="2" applyFont="1" applyFill="1" applyBorder="1" applyAlignment="1">
      <alignment horizontal="right"/>
    </xf>
    <xf numFmtId="0" fontId="4" fillId="4" borderId="118" xfId="1" applyFont="1" applyFill="1" applyBorder="1" applyAlignment="1">
      <alignment horizontal="center" vertical="center"/>
    </xf>
    <xf numFmtId="0" fontId="4" fillId="4" borderId="83" xfId="1" applyFont="1" applyFill="1" applyBorder="1" applyAlignment="1">
      <alignment horizontal="center" vertical="center"/>
    </xf>
    <xf numFmtId="0" fontId="4" fillId="4" borderId="84" xfId="1" applyFont="1" applyFill="1" applyBorder="1" applyAlignment="1">
      <alignment horizontal="center" vertical="center"/>
    </xf>
    <xf numFmtId="177" fontId="21" fillId="3" borderId="82" xfId="1" applyNumberFormat="1" applyFont="1" applyFill="1" applyBorder="1" applyAlignment="1">
      <alignment horizontal="right" vertical="center"/>
    </xf>
    <xf numFmtId="177" fontId="21" fillId="3" borderId="83" xfId="1" applyNumberFormat="1" applyFont="1" applyFill="1" applyBorder="1" applyAlignment="1">
      <alignment horizontal="right" vertical="center"/>
    </xf>
    <xf numFmtId="0" fontId="4" fillId="4" borderId="44" xfId="1" applyFont="1" applyFill="1" applyBorder="1" applyAlignment="1">
      <alignment horizontal="center" vertical="distributed" textRotation="255" justifyLastLine="1"/>
    </xf>
    <xf numFmtId="0" fontId="4" fillId="4" borderId="45" xfId="1" applyFont="1" applyFill="1" applyBorder="1" applyAlignment="1">
      <alignment horizontal="center" vertical="distributed" textRotation="255" justifyLastLine="1"/>
    </xf>
    <xf numFmtId="0" fontId="4" fillId="4" borderId="4" xfId="1" applyFont="1" applyFill="1" applyBorder="1" applyAlignment="1">
      <alignment horizontal="center" vertical="distributed" textRotation="255" justifyLastLine="1"/>
    </xf>
    <xf numFmtId="0" fontId="4" fillId="4" borderId="35" xfId="1" applyFont="1" applyFill="1" applyBorder="1" applyAlignment="1">
      <alignment horizontal="center" vertical="distributed" textRotation="255" justifyLastLine="1"/>
    </xf>
    <xf numFmtId="0" fontId="4" fillId="4" borderId="39" xfId="1" applyFont="1" applyFill="1" applyBorder="1" applyAlignment="1">
      <alignment horizontal="center" vertical="distributed" textRotation="255" justifyLastLine="1"/>
    </xf>
    <xf numFmtId="0" fontId="4" fillId="4" borderId="40" xfId="1" applyFont="1" applyFill="1" applyBorder="1" applyAlignment="1">
      <alignment horizontal="center" vertical="distributed" textRotation="255" justifyLastLine="1"/>
    </xf>
    <xf numFmtId="0" fontId="9" fillId="4" borderId="143" xfId="1" applyFont="1" applyFill="1" applyBorder="1" applyAlignment="1">
      <alignment horizontal="center" vertical="center"/>
    </xf>
    <xf numFmtId="0" fontId="9" fillId="4" borderId="144" xfId="1" applyFont="1" applyFill="1" applyBorder="1" applyAlignment="1">
      <alignment horizontal="center" vertical="center"/>
    </xf>
    <xf numFmtId="0" fontId="4" fillId="3" borderId="36" xfId="1" applyFont="1" applyFill="1" applyBorder="1" applyAlignment="1">
      <alignment horizontal="center" vertical="center" wrapText="1" shrinkToFit="1"/>
    </xf>
    <xf numFmtId="0" fontId="4" fillId="3" borderId="0" xfId="1" applyFont="1" applyFill="1" applyAlignment="1">
      <alignment horizontal="center" vertical="center" wrapText="1" shrinkToFit="1"/>
    </xf>
    <xf numFmtId="0" fontId="4" fillId="3" borderId="37" xfId="1" applyFont="1" applyFill="1" applyBorder="1" applyAlignment="1">
      <alignment horizontal="center" vertical="center" wrapText="1" shrinkToFit="1"/>
    </xf>
    <xf numFmtId="0" fontId="4" fillId="4" borderId="166" xfId="1" applyFont="1" applyFill="1" applyBorder="1" applyAlignment="1">
      <alignment horizontal="center" vertical="center" wrapText="1" shrinkToFit="1"/>
    </xf>
    <xf numFmtId="0" fontId="4" fillId="4" borderId="167" xfId="1" applyFont="1" applyFill="1" applyBorder="1" applyAlignment="1">
      <alignment horizontal="center" vertical="center" wrapText="1" shrinkToFit="1"/>
    </xf>
    <xf numFmtId="0" fontId="4" fillId="4" borderId="115" xfId="1" applyFont="1" applyFill="1" applyBorder="1" applyAlignment="1">
      <alignment horizontal="center" vertical="center" wrapText="1" shrinkToFit="1"/>
    </xf>
    <xf numFmtId="12" fontId="4" fillId="4" borderId="152" xfId="1" applyNumberFormat="1" applyFont="1" applyFill="1" applyBorder="1" applyAlignment="1">
      <alignment horizontal="center" vertical="center"/>
    </xf>
    <xf numFmtId="12" fontId="4" fillId="4" borderId="167" xfId="1" applyNumberFormat="1" applyFont="1" applyFill="1" applyBorder="1" applyAlignment="1">
      <alignment horizontal="center" vertical="center"/>
    </xf>
    <xf numFmtId="12" fontId="4" fillId="4" borderId="168" xfId="1" applyNumberFormat="1" applyFont="1" applyFill="1" applyBorder="1" applyAlignment="1">
      <alignment horizontal="center" vertical="center"/>
    </xf>
    <xf numFmtId="0" fontId="4" fillId="4" borderId="18" xfId="1" applyFont="1" applyFill="1" applyBorder="1" applyAlignment="1">
      <alignment horizontal="center" vertical="center"/>
    </xf>
    <xf numFmtId="0" fontId="4" fillId="4" borderId="28" xfId="1" applyFont="1" applyFill="1" applyBorder="1" applyAlignment="1">
      <alignment horizontal="center" vertical="center"/>
    </xf>
    <xf numFmtId="0" fontId="4" fillId="3" borderId="18" xfId="1" applyFont="1" applyFill="1" applyBorder="1" applyAlignment="1">
      <alignment horizontal="center" vertical="center"/>
    </xf>
    <xf numFmtId="193" fontId="4" fillId="3" borderId="18" xfId="1" applyNumberFormat="1" applyFont="1" applyFill="1" applyBorder="1" applyAlignment="1">
      <alignment horizontal="center" vertical="center"/>
    </xf>
    <xf numFmtId="192" fontId="3" fillId="4" borderId="24" xfId="1" applyNumberFormat="1" applyFill="1" applyBorder="1" applyAlignment="1">
      <alignment horizontal="center" vertical="center"/>
    </xf>
    <xf numFmtId="192" fontId="3" fillId="4" borderId="167" xfId="1" applyNumberFormat="1" applyFill="1" applyBorder="1" applyAlignment="1">
      <alignment horizontal="center" vertical="center"/>
    </xf>
    <xf numFmtId="192" fontId="3" fillId="4" borderId="23" xfId="1" applyNumberFormat="1" applyFill="1" applyBorder="1" applyAlignment="1">
      <alignment horizontal="center" vertical="center"/>
    </xf>
    <xf numFmtId="0" fontId="4" fillId="3" borderId="0" xfId="1" applyFont="1" applyFill="1" applyBorder="1" applyAlignment="1">
      <alignment horizontal="center" vertical="center" shrinkToFit="1"/>
    </xf>
    <xf numFmtId="0" fontId="4" fillId="4" borderId="5" xfId="1" applyFont="1" applyFill="1" applyBorder="1" applyAlignment="1">
      <alignment horizontal="center" vertical="center"/>
    </xf>
    <xf numFmtId="10" fontId="3" fillId="4" borderId="29" xfId="1" applyNumberFormat="1" applyFill="1" applyBorder="1" applyAlignment="1">
      <alignment horizontal="center" vertical="center"/>
    </xf>
    <xf numFmtId="10" fontId="3" fillId="4" borderId="30" xfId="1" applyNumberFormat="1" applyFill="1" applyBorder="1" applyAlignment="1">
      <alignment horizontal="center" vertical="center"/>
    </xf>
    <xf numFmtId="10" fontId="3" fillId="4" borderId="140" xfId="1" applyNumberFormat="1" applyFill="1" applyBorder="1" applyAlignment="1">
      <alignment horizontal="center" vertical="center"/>
    </xf>
    <xf numFmtId="0" fontId="4" fillId="4" borderId="36" xfId="1" applyFont="1" applyFill="1" applyBorder="1" applyAlignment="1">
      <alignment vertical="center"/>
    </xf>
    <xf numFmtId="0" fontId="4" fillId="4" borderId="0" xfId="1" applyFont="1" applyFill="1" applyBorder="1" applyAlignment="1">
      <alignment vertical="center"/>
    </xf>
    <xf numFmtId="0" fontId="3" fillId="3" borderId="0" xfId="1" applyFill="1" applyBorder="1" applyAlignment="1">
      <alignment horizontal="right" vertical="center"/>
    </xf>
    <xf numFmtId="177" fontId="4" fillId="3" borderId="167" xfId="1" applyNumberFormat="1" applyFont="1" applyFill="1" applyBorder="1" applyAlignment="1"/>
    <xf numFmtId="177" fontId="4" fillId="3" borderId="25" xfId="1" applyNumberFormat="1" applyFont="1" applyFill="1" applyBorder="1" applyAlignment="1"/>
    <xf numFmtId="0" fontId="4" fillId="4" borderId="26" xfId="1" applyFont="1" applyFill="1" applyBorder="1" applyAlignment="1">
      <alignment horizontal="center" vertical="center"/>
    </xf>
    <xf numFmtId="0" fontId="9" fillId="4" borderId="0" xfId="1" applyFont="1" applyFill="1" applyBorder="1" applyAlignment="1">
      <alignment vertical="center"/>
    </xf>
    <xf numFmtId="0" fontId="6" fillId="3" borderId="22" xfId="1" applyFont="1" applyFill="1" applyBorder="1" applyAlignment="1">
      <alignment horizontal="center" vertical="center" wrapText="1"/>
    </xf>
    <xf numFmtId="0" fontId="6" fillId="3" borderId="167" xfId="1" applyFont="1" applyFill="1" applyBorder="1" applyAlignment="1">
      <alignment horizontal="center" vertical="center" wrapText="1"/>
    </xf>
    <xf numFmtId="0" fontId="6" fillId="3" borderId="25" xfId="1" applyFont="1" applyFill="1" applyBorder="1" applyAlignment="1">
      <alignment horizontal="center" vertical="center" wrapText="1"/>
    </xf>
    <xf numFmtId="0" fontId="4" fillId="4" borderId="154" xfId="1" applyFont="1" applyFill="1" applyBorder="1" applyAlignment="1">
      <alignment horizontal="center" vertical="center" wrapText="1"/>
    </xf>
    <xf numFmtId="0" fontId="4" fillId="4" borderId="155" xfId="1" applyFont="1" applyFill="1" applyBorder="1" applyAlignment="1">
      <alignment horizontal="center" vertical="center" wrapText="1"/>
    </xf>
    <xf numFmtId="0" fontId="4" fillId="4" borderId="153" xfId="1" applyFont="1" applyFill="1" applyBorder="1" applyAlignment="1">
      <alignment horizontal="center" vertical="center" wrapText="1"/>
    </xf>
    <xf numFmtId="0" fontId="9" fillId="4" borderId="5" xfId="1" applyFont="1" applyFill="1" applyBorder="1" applyAlignment="1">
      <alignment vertical="center"/>
    </xf>
    <xf numFmtId="0" fontId="9" fillId="4" borderId="40" xfId="1" applyFont="1" applyFill="1" applyBorder="1" applyAlignment="1">
      <alignment vertical="center"/>
    </xf>
    <xf numFmtId="189" fontId="9" fillId="3" borderId="18" xfId="1" applyNumberFormat="1" applyFont="1" applyFill="1" applyBorder="1" applyAlignment="1">
      <alignment horizontal="center" vertical="center" shrinkToFit="1"/>
    </xf>
    <xf numFmtId="0" fontId="4" fillId="4" borderId="8" xfId="1" applyFont="1" applyFill="1" applyBorder="1" applyAlignment="1">
      <alignment horizontal="center" vertical="center"/>
    </xf>
    <xf numFmtId="0" fontId="4" fillId="4" borderId="3" xfId="1" applyFont="1" applyFill="1" applyBorder="1" applyAlignment="1">
      <alignment horizontal="center" vertical="center"/>
    </xf>
    <xf numFmtId="0" fontId="4" fillId="3" borderId="3" xfId="1" applyFont="1" applyFill="1" applyBorder="1" applyAlignment="1">
      <alignment horizontal="center" vertical="center" shrinkToFit="1"/>
    </xf>
    <xf numFmtId="0" fontId="4" fillId="4" borderId="44" xfId="1" applyFont="1" applyFill="1" applyBorder="1" applyAlignment="1">
      <alignment horizontal="center" vertical="center" wrapText="1"/>
    </xf>
    <xf numFmtId="0" fontId="4" fillId="4" borderId="14" xfId="1" applyFont="1" applyFill="1" applyBorder="1" applyAlignment="1">
      <alignment horizontal="center" vertical="center"/>
    </xf>
    <xf numFmtId="0" fontId="4" fillId="4" borderId="50" xfId="1" applyFont="1" applyFill="1" applyBorder="1" applyAlignment="1">
      <alignment horizontal="center" vertical="center"/>
    </xf>
    <xf numFmtId="0" fontId="4" fillId="4" borderId="61" xfId="1" applyFont="1" applyFill="1" applyBorder="1" applyAlignment="1">
      <alignment horizontal="center" vertical="center"/>
    </xf>
    <xf numFmtId="0" fontId="4" fillId="4" borderId="16" xfId="1" applyFont="1" applyFill="1" applyBorder="1" applyAlignment="1">
      <alignment horizontal="center" vertical="center"/>
    </xf>
    <xf numFmtId="0" fontId="4" fillId="4" borderId="17" xfId="1" applyFont="1" applyFill="1" applyBorder="1" applyAlignment="1">
      <alignment horizontal="center" vertical="center"/>
    </xf>
    <xf numFmtId="0" fontId="4" fillId="4" borderId="22" xfId="1" applyFont="1" applyFill="1" applyBorder="1" applyAlignment="1">
      <alignment horizontal="center" vertical="center"/>
    </xf>
    <xf numFmtId="0" fontId="4" fillId="4" borderId="167" xfId="1" applyFont="1" applyFill="1" applyBorder="1" applyAlignment="1">
      <alignment horizontal="center" vertical="center"/>
    </xf>
    <xf numFmtId="0" fontId="4" fillId="4" borderId="25" xfId="1" applyFont="1" applyFill="1" applyBorder="1" applyAlignment="1">
      <alignment horizontal="center" vertical="center"/>
    </xf>
    <xf numFmtId="0" fontId="4" fillId="4" borderId="59" xfId="1" applyFont="1" applyFill="1" applyBorder="1" applyAlignment="1">
      <alignment horizontal="center" vertical="center" wrapText="1"/>
    </xf>
    <xf numFmtId="0" fontId="3" fillId="4" borderId="59" xfId="1" applyFill="1" applyBorder="1" applyAlignment="1">
      <alignment wrapText="1"/>
    </xf>
    <xf numFmtId="0" fontId="3" fillId="4" borderId="60" xfId="1" applyFill="1" applyBorder="1" applyAlignment="1">
      <alignment wrapText="1"/>
    </xf>
    <xf numFmtId="0" fontId="3" fillId="4" borderId="18" xfId="1" applyFill="1" applyBorder="1" applyAlignment="1">
      <alignment horizontal="center" vertical="center"/>
    </xf>
    <xf numFmtId="0" fontId="4" fillId="4" borderId="26" xfId="1" applyFont="1" applyFill="1" applyBorder="1" applyAlignment="1">
      <alignment vertical="center" wrapText="1"/>
    </xf>
    <xf numFmtId="0" fontId="4" fillId="4" borderId="18" xfId="1" applyFont="1" applyFill="1" applyBorder="1" applyAlignment="1">
      <alignment vertical="center" wrapText="1"/>
    </xf>
    <xf numFmtId="0" fontId="4" fillId="4" borderId="172" xfId="1" applyFont="1" applyFill="1" applyBorder="1" applyAlignment="1">
      <alignment vertical="center" wrapText="1"/>
    </xf>
    <xf numFmtId="0" fontId="3" fillId="4" borderId="0" xfId="1" applyFill="1" applyBorder="1" applyAlignment="1">
      <alignment horizontal="center" vertical="center"/>
    </xf>
    <xf numFmtId="0" fontId="4" fillId="3" borderId="167" xfId="1" applyFont="1" applyFill="1" applyBorder="1" applyAlignment="1">
      <alignment horizontal="left" vertical="center" wrapText="1"/>
    </xf>
    <xf numFmtId="0" fontId="4" fillId="3" borderId="168" xfId="1" applyFont="1" applyFill="1" applyBorder="1" applyAlignment="1">
      <alignment horizontal="left" vertical="center" wrapText="1"/>
    </xf>
    <xf numFmtId="10" fontId="3" fillId="3" borderId="29" xfId="1" applyNumberFormat="1" applyFill="1" applyBorder="1" applyAlignment="1">
      <alignment horizontal="center" vertical="center"/>
    </xf>
    <xf numFmtId="10" fontId="3" fillId="3" borderId="30" xfId="1" applyNumberFormat="1" applyFill="1" applyBorder="1" applyAlignment="1">
      <alignment horizontal="center" vertical="center"/>
    </xf>
    <xf numFmtId="10" fontId="3" fillId="3" borderId="31" xfId="1" applyNumberFormat="1" applyFill="1" applyBorder="1" applyAlignment="1">
      <alignment horizontal="center" vertical="center"/>
    </xf>
    <xf numFmtId="192" fontId="3" fillId="4" borderId="168" xfId="1" applyNumberFormat="1" applyFill="1" applyBorder="1" applyAlignment="1">
      <alignment horizontal="center" vertical="center"/>
    </xf>
    <xf numFmtId="0" fontId="4" fillId="4" borderId="51" xfId="1" applyFont="1" applyFill="1" applyBorder="1" applyAlignment="1">
      <alignment horizontal="distributed" vertical="center" wrapText="1"/>
    </xf>
    <xf numFmtId="0" fontId="4" fillId="4" borderId="52" xfId="1" applyFont="1" applyFill="1" applyBorder="1" applyAlignment="1">
      <alignment horizontal="distributed" vertical="center" wrapText="1"/>
    </xf>
    <xf numFmtId="0" fontId="4" fillId="4" borderId="32" xfId="1" applyFont="1" applyFill="1" applyBorder="1" applyAlignment="1">
      <alignment vertical="center" wrapText="1"/>
    </xf>
    <xf numFmtId="0" fontId="4" fillId="4" borderId="27" xfId="1" applyFont="1" applyFill="1" applyBorder="1" applyAlignment="1">
      <alignment horizontal="center" vertical="distributed" textRotation="255" justifyLastLine="1"/>
    </xf>
    <xf numFmtId="0" fontId="4" fillId="4" borderId="172" xfId="1" applyFont="1" applyFill="1" applyBorder="1" applyAlignment="1">
      <alignment horizontal="center" vertical="distributed" textRotation="255" justifyLastLine="1"/>
    </xf>
    <xf numFmtId="0" fontId="4" fillId="4" borderId="38" xfId="1" applyFont="1" applyFill="1" applyBorder="1" applyAlignment="1">
      <alignment horizontal="center" vertical="distributed" textRotation="255" justifyLastLine="1"/>
    </xf>
    <xf numFmtId="0" fontId="4" fillId="4" borderId="43" xfId="1" applyFont="1" applyFill="1" applyBorder="1" applyAlignment="1">
      <alignment horizontal="center" vertical="distributed" textRotation="255" justifyLastLine="1"/>
    </xf>
    <xf numFmtId="0" fontId="4" fillId="4" borderId="29" xfId="1" applyFont="1" applyFill="1" applyBorder="1" applyAlignment="1">
      <alignment horizontal="distributed" vertical="center"/>
    </xf>
    <xf numFmtId="0" fontId="4" fillId="4" borderId="30" xfId="1" applyFont="1" applyFill="1" applyBorder="1" applyAlignment="1">
      <alignment horizontal="distributed" vertical="center"/>
    </xf>
    <xf numFmtId="0" fontId="4" fillId="3" borderId="0" xfId="1" applyFont="1" applyFill="1" applyAlignment="1">
      <alignment horizontal="center" vertical="center"/>
    </xf>
    <xf numFmtId="0" fontId="4" fillId="3" borderId="5" xfId="1" applyFont="1" applyFill="1" applyBorder="1" applyAlignment="1">
      <alignment horizontal="center" vertical="center"/>
    </xf>
    <xf numFmtId="0" fontId="4" fillId="4" borderId="0" xfId="1" applyFont="1" applyFill="1" applyAlignment="1">
      <alignment horizontal="center" vertical="center"/>
    </xf>
    <xf numFmtId="0" fontId="4" fillId="4" borderId="27" xfId="1" applyFont="1" applyFill="1" applyBorder="1" applyAlignment="1">
      <alignment horizontal="center" vertical="center" wrapText="1"/>
    </xf>
    <xf numFmtId="0" fontId="4" fillId="4" borderId="18" xfId="1" applyFont="1" applyFill="1" applyBorder="1" applyAlignment="1">
      <alignment horizontal="center" vertical="center" wrapText="1"/>
    </xf>
    <xf numFmtId="0" fontId="4" fillId="4" borderId="172"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4" fillId="4" borderId="3" xfId="1" applyFont="1" applyFill="1" applyBorder="1" applyAlignment="1">
      <alignment horizontal="center" vertical="center" wrapText="1"/>
    </xf>
    <xf numFmtId="0" fontId="4" fillId="4" borderId="7" xfId="1" applyFont="1" applyFill="1" applyBorder="1" applyAlignment="1">
      <alignment horizontal="center" vertical="center" wrapText="1"/>
    </xf>
    <xf numFmtId="0" fontId="8" fillId="4" borderId="22" xfId="1" applyFont="1" applyFill="1" applyBorder="1" applyAlignment="1">
      <alignment horizontal="center" vertical="center" wrapText="1"/>
    </xf>
    <xf numFmtId="0" fontId="4" fillId="4" borderId="23" xfId="1" applyFont="1" applyFill="1" applyBorder="1" applyAlignment="1">
      <alignment horizontal="center" vertical="center"/>
    </xf>
    <xf numFmtId="0" fontId="4" fillId="3" borderId="24" xfId="1" applyFont="1" applyFill="1" applyBorder="1" applyAlignment="1">
      <alignment horizontal="center" vertical="center" shrinkToFit="1"/>
    </xf>
    <xf numFmtId="0" fontId="4" fillId="3" borderId="167" xfId="1" applyFont="1" applyFill="1" applyBorder="1" applyAlignment="1">
      <alignment horizontal="center" vertical="center" shrinkToFit="1"/>
    </xf>
    <xf numFmtId="0" fontId="4" fillId="3" borderId="168" xfId="1" applyFont="1" applyFill="1" applyBorder="1" applyAlignment="1">
      <alignment horizontal="center" vertical="center" shrinkToFit="1"/>
    </xf>
    <xf numFmtId="0" fontId="4" fillId="3" borderId="11" xfId="1" applyFont="1" applyFill="1" applyBorder="1" applyAlignment="1">
      <alignment horizontal="center" vertical="center" shrinkToFit="1"/>
    </xf>
    <xf numFmtId="0" fontId="4" fillId="3" borderId="12" xfId="1" applyFont="1" applyFill="1" applyBorder="1" applyAlignment="1">
      <alignment horizontal="center" vertical="center" shrinkToFit="1"/>
    </xf>
    <xf numFmtId="0" fontId="4" fillId="3" borderId="13" xfId="1" applyFont="1" applyFill="1" applyBorder="1" applyAlignment="1">
      <alignment horizontal="center" vertical="center" shrinkToFit="1"/>
    </xf>
    <xf numFmtId="0" fontId="4" fillId="4" borderId="48"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4" fillId="4" borderId="45" xfId="1" applyFont="1" applyFill="1" applyBorder="1" applyAlignment="1">
      <alignment horizontal="center" vertical="center" wrapText="1"/>
    </xf>
    <xf numFmtId="0" fontId="9" fillId="4" borderId="22" xfId="1" applyFont="1" applyFill="1" applyBorder="1" applyAlignment="1">
      <alignment horizontal="center" vertical="center" wrapText="1"/>
    </xf>
    <xf numFmtId="0" fontId="9" fillId="4" borderId="167" xfId="1" applyFont="1" applyFill="1" applyBorder="1" applyAlignment="1"/>
    <xf numFmtId="0" fontId="9" fillId="4" borderId="23" xfId="1" applyFont="1" applyFill="1" applyBorder="1" applyAlignment="1"/>
    <xf numFmtId="0" fontId="9" fillId="4" borderId="24" xfId="1" applyFont="1" applyFill="1" applyBorder="1" applyAlignment="1">
      <alignment horizontal="center" vertical="center" wrapText="1"/>
    </xf>
    <xf numFmtId="0" fontId="9" fillId="4" borderId="167" xfId="1" applyFont="1" applyFill="1" applyBorder="1" applyAlignment="1">
      <alignment horizontal="center" vertical="center" wrapText="1"/>
    </xf>
    <xf numFmtId="0" fontId="8" fillId="4" borderId="10" xfId="1" applyFont="1" applyFill="1" applyBorder="1" applyAlignment="1">
      <alignment horizontal="center" vertical="center" wrapText="1"/>
    </xf>
    <xf numFmtId="0" fontId="8" fillId="4" borderId="3" xfId="1" applyFont="1" applyFill="1" applyBorder="1" applyAlignment="1">
      <alignment horizontal="center" vertical="center" wrapText="1"/>
    </xf>
    <xf numFmtId="0" fontId="8" fillId="4" borderId="7" xfId="1" applyFont="1" applyFill="1" applyBorder="1" applyAlignment="1">
      <alignment horizontal="center" vertical="center" wrapText="1"/>
    </xf>
    <xf numFmtId="0" fontId="10" fillId="4" borderId="0" xfId="1" applyFont="1" applyFill="1" applyAlignment="1">
      <alignment horizontal="center" vertical="top" wrapText="1"/>
    </xf>
    <xf numFmtId="0" fontId="3" fillId="4" borderId="0" xfId="1" applyFill="1" applyAlignment="1">
      <alignment horizontal="center" vertical="top"/>
    </xf>
    <xf numFmtId="0" fontId="7" fillId="4" borderId="0" xfId="1" applyFont="1" applyFill="1" applyAlignment="1">
      <alignment horizontal="center" vertical="top"/>
    </xf>
    <xf numFmtId="0" fontId="7" fillId="4" borderId="0" xfId="1" applyFont="1" applyFill="1" applyAlignment="1">
      <alignment horizontal="left" vertical="top"/>
    </xf>
    <xf numFmtId="0" fontId="7" fillId="4" borderId="0" xfId="1" applyFont="1" applyFill="1" applyAlignment="1">
      <alignment horizontal="left" vertical="top" wrapText="1"/>
    </xf>
    <xf numFmtId="0" fontId="4" fillId="4" borderId="68" xfId="1" applyFont="1" applyFill="1" applyBorder="1" applyAlignment="1">
      <alignment horizontal="center" vertical="center"/>
    </xf>
    <xf numFmtId="0" fontId="4" fillId="4" borderId="12" xfId="1" applyFont="1" applyFill="1" applyBorder="1" applyAlignment="1">
      <alignment horizontal="center" vertical="center"/>
    </xf>
    <xf numFmtId="0" fontId="4" fillId="4" borderId="13" xfId="1" applyFont="1" applyFill="1" applyBorder="1" applyAlignment="1">
      <alignment horizontal="center" vertical="center"/>
    </xf>
    <xf numFmtId="0" fontId="4" fillId="4" borderId="57" xfId="1" applyFont="1" applyFill="1" applyBorder="1" applyAlignment="1">
      <alignment horizontal="center" vertical="center"/>
    </xf>
    <xf numFmtId="0" fontId="4" fillId="4" borderId="163" xfId="1" applyFont="1" applyFill="1" applyBorder="1" applyAlignment="1">
      <alignment horizontal="center" vertical="center"/>
    </xf>
    <xf numFmtId="0" fontId="4" fillId="3" borderId="11" xfId="1" applyFont="1" applyFill="1" applyBorder="1" applyAlignment="1">
      <alignment horizontal="left" vertical="center" wrapText="1"/>
    </xf>
    <xf numFmtId="0" fontId="4" fillId="3" borderId="12" xfId="1" applyFont="1" applyFill="1" applyBorder="1" applyAlignment="1">
      <alignment horizontal="left" vertical="center"/>
    </xf>
    <xf numFmtId="0" fontId="4" fillId="3" borderId="69" xfId="1" applyFont="1" applyFill="1" applyBorder="1" applyAlignment="1">
      <alignment horizontal="left" vertical="center"/>
    </xf>
    <xf numFmtId="0" fontId="7" fillId="4" borderId="39" xfId="1" applyFont="1" applyFill="1" applyBorder="1" applyAlignment="1">
      <alignment horizontal="center" vertical="top"/>
    </xf>
    <xf numFmtId="0" fontId="7" fillId="4" borderId="5" xfId="1" applyFont="1" applyFill="1" applyBorder="1" applyAlignment="1">
      <alignment horizontal="center" vertical="top"/>
    </xf>
    <xf numFmtId="0" fontId="7" fillId="4" borderId="5" xfId="1" applyFont="1" applyFill="1" applyBorder="1" applyAlignment="1">
      <alignment horizontal="left" vertical="top"/>
    </xf>
    <xf numFmtId="0" fontId="7" fillId="4" borderId="5" xfId="1" applyFont="1" applyFill="1" applyBorder="1" applyAlignment="1">
      <alignment horizontal="left" vertical="top" wrapText="1"/>
    </xf>
    <xf numFmtId="0" fontId="4" fillId="3" borderId="15" xfId="1" applyFont="1" applyFill="1" applyBorder="1" applyAlignment="1">
      <alignment horizontal="center" vertical="center" wrapText="1"/>
    </xf>
    <xf numFmtId="0" fontId="4" fillId="3" borderId="16" xfId="1" applyFont="1" applyFill="1" applyBorder="1" applyAlignment="1">
      <alignment horizontal="center" vertical="center" wrapText="1"/>
    </xf>
    <xf numFmtId="0" fontId="4" fillId="4" borderId="33" xfId="1" applyFont="1" applyFill="1" applyBorder="1" applyAlignment="1">
      <alignment horizontal="center" vertical="center" wrapText="1"/>
    </xf>
    <xf numFmtId="0" fontId="4" fillId="4" borderId="34" xfId="1" applyFont="1" applyFill="1" applyBorder="1" applyAlignment="1">
      <alignment horizontal="center" vertical="center"/>
    </xf>
    <xf numFmtId="0" fontId="4" fillId="3" borderId="151" xfId="1" applyFont="1" applyFill="1" applyBorder="1" applyAlignment="1">
      <alignment horizontal="center" vertical="center" wrapText="1"/>
    </xf>
    <xf numFmtId="0" fontId="4" fillId="3" borderId="17" xfId="1" applyFont="1" applyFill="1" applyBorder="1" applyAlignment="1">
      <alignment horizontal="center" vertical="center" wrapText="1"/>
    </xf>
    <xf numFmtId="0" fontId="4" fillId="3" borderId="33" xfId="1" applyFont="1" applyFill="1" applyBorder="1" applyAlignment="1">
      <alignment horizontal="center" vertical="center" shrinkToFit="1"/>
    </xf>
    <xf numFmtId="0" fontId="4" fillId="3" borderId="34" xfId="1" applyFont="1" applyFill="1" applyBorder="1" applyAlignment="1">
      <alignment horizontal="center" vertical="center" shrinkToFit="1"/>
    </xf>
    <xf numFmtId="0" fontId="4" fillId="3" borderId="106" xfId="1" applyFont="1" applyFill="1" applyBorder="1" applyAlignment="1">
      <alignment horizontal="center" vertical="center" shrinkToFit="1"/>
    </xf>
    <xf numFmtId="0" fontId="4" fillId="3" borderId="23" xfId="1" applyFont="1" applyFill="1" applyBorder="1" applyAlignment="1">
      <alignment horizontal="center" vertical="center" shrinkToFit="1"/>
    </xf>
    <xf numFmtId="10" fontId="3" fillId="3" borderId="140" xfId="1" applyNumberFormat="1" applyFill="1" applyBorder="1" applyAlignment="1">
      <alignment horizontal="center" vertical="center"/>
    </xf>
    <xf numFmtId="0" fontId="5" fillId="4" borderId="0" xfId="1" applyFont="1" applyFill="1" applyBorder="1" applyAlignment="1">
      <alignment vertical="center" wrapText="1"/>
    </xf>
    <xf numFmtId="0" fontId="5" fillId="4" borderId="35" xfId="1" applyFont="1" applyFill="1" applyBorder="1" applyAlignment="1">
      <alignment vertical="center" wrapText="1"/>
    </xf>
    <xf numFmtId="0" fontId="4" fillId="4" borderId="21" xfId="1" applyFont="1" applyFill="1" applyBorder="1" applyAlignment="1">
      <alignment horizontal="center" vertical="center"/>
    </xf>
    <xf numFmtId="0" fontId="9" fillId="3" borderId="22" xfId="1" applyFont="1" applyFill="1" applyBorder="1" applyAlignment="1">
      <alignment vertical="center" wrapText="1"/>
    </xf>
    <xf numFmtId="0" fontId="9" fillId="3" borderId="167" xfId="1" applyFont="1" applyFill="1" applyBorder="1" applyAlignment="1">
      <alignment vertical="center" wrapText="1"/>
    </xf>
    <xf numFmtId="177" fontId="4" fillId="3" borderId="24" xfId="1" applyNumberFormat="1" applyFont="1" applyFill="1" applyBorder="1" applyAlignment="1">
      <alignment horizontal="center" vertical="center" wrapText="1"/>
    </xf>
    <xf numFmtId="177" fontId="4" fillId="3" borderId="167" xfId="1" applyNumberFormat="1" applyFont="1" applyFill="1" applyBorder="1" applyAlignment="1">
      <alignment horizontal="center" vertical="center" wrapText="1"/>
    </xf>
    <xf numFmtId="177" fontId="4" fillId="3" borderId="22" xfId="1" applyNumberFormat="1" applyFont="1" applyFill="1" applyBorder="1" applyAlignment="1"/>
    <xf numFmtId="177" fontId="4" fillId="3" borderId="115" xfId="1" applyNumberFormat="1" applyFont="1" applyFill="1" applyBorder="1" applyAlignment="1"/>
    <xf numFmtId="0" fontId="4" fillId="3" borderId="5" xfId="1" applyFont="1" applyFill="1" applyBorder="1" applyAlignment="1">
      <alignment vertical="center"/>
    </xf>
    <xf numFmtId="176" fontId="4" fillId="3" borderId="5" xfId="1" applyNumberFormat="1" applyFont="1" applyFill="1" applyBorder="1" applyAlignment="1">
      <alignment horizontal="center" vertical="center" shrinkToFit="1"/>
    </xf>
    <xf numFmtId="58" fontId="4" fillId="3" borderId="150" xfId="1" applyNumberFormat="1" applyFont="1" applyFill="1" applyBorder="1" applyAlignment="1">
      <alignment horizontal="center" vertical="center"/>
    </xf>
    <xf numFmtId="58" fontId="4" fillId="3" borderId="72" xfId="1" applyNumberFormat="1" applyFont="1" applyFill="1" applyBorder="1" applyAlignment="1">
      <alignment horizontal="center" vertical="center"/>
    </xf>
    <xf numFmtId="58" fontId="4" fillId="3" borderId="73" xfId="1" applyNumberFormat="1" applyFont="1" applyFill="1" applyBorder="1" applyAlignment="1">
      <alignment horizontal="center" vertical="center"/>
    </xf>
    <xf numFmtId="0" fontId="4" fillId="4" borderId="149" xfId="1" applyFont="1" applyFill="1" applyBorder="1" applyAlignment="1">
      <alignment horizontal="distributed" vertical="center"/>
    </xf>
    <xf numFmtId="0" fontId="4" fillId="4" borderId="72" xfId="1" applyFont="1" applyFill="1" applyBorder="1" applyAlignment="1">
      <alignment horizontal="distributed" vertical="center"/>
    </xf>
    <xf numFmtId="0" fontId="4" fillId="4" borderId="50" xfId="1" applyFont="1" applyFill="1" applyBorder="1" applyAlignment="1">
      <alignment horizontal="center" vertical="center" wrapText="1"/>
    </xf>
    <xf numFmtId="0" fontId="4" fillId="0" borderId="41" xfId="1" applyFont="1" applyFill="1" applyBorder="1" applyAlignment="1">
      <alignment horizontal="center" vertical="center" shrinkToFit="1"/>
    </xf>
    <xf numFmtId="0" fontId="4" fillId="0" borderId="5" xfId="1" applyFont="1" applyFill="1" applyBorder="1" applyAlignment="1">
      <alignment horizontal="center" vertical="center" shrinkToFit="1"/>
    </xf>
    <xf numFmtId="58" fontId="4" fillId="3" borderId="5" xfId="1" applyNumberFormat="1" applyFont="1" applyFill="1" applyBorder="1" applyAlignment="1">
      <alignment horizontal="center" vertical="center" shrinkToFit="1"/>
    </xf>
    <xf numFmtId="58" fontId="4" fillId="3" borderId="40" xfId="1" applyNumberFormat="1" applyFont="1" applyFill="1" applyBorder="1" applyAlignment="1">
      <alignment horizontal="center" vertical="center" shrinkToFit="1"/>
    </xf>
    <xf numFmtId="58" fontId="9" fillId="3" borderId="0" xfId="1" applyNumberFormat="1" applyFont="1" applyFill="1" applyAlignment="1">
      <alignment horizontal="center" vertical="center"/>
    </xf>
    <xf numFmtId="58" fontId="9" fillId="3" borderId="20" xfId="1" applyNumberFormat="1" applyFont="1" applyFill="1" applyBorder="1" applyAlignment="1">
      <alignment horizontal="center" vertical="center"/>
    </xf>
    <xf numFmtId="0" fontId="9" fillId="4" borderId="0" xfId="1" applyFont="1" applyFill="1" applyAlignment="1">
      <alignment horizontal="center" vertical="center"/>
    </xf>
    <xf numFmtId="0" fontId="9" fillId="4" borderId="35" xfId="1" applyFont="1" applyFill="1" applyBorder="1" applyAlignment="1">
      <alignment horizontal="center" vertical="center"/>
    </xf>
    <xf numFmtId="0" fontId="9" fillId="4" borderId="20" xfId="1" applyFont="1" applyFill="1" applyBorder="1" applyAlignment="1">
      <alignment horizontal="center" vertical="center"/>
    </xf>
    <xf numFmtId="0" fontId="9" fillId="4" borderId="133" xfId="1" applyFont="1" applyFill="1" applyBorder="1" applyAlignment="1">
      <alignment horizontal="center" vertical="center"/>
    </xf>
    <xf numFmtId="177" fontId="4" fillId="0" borderId="24" xfId="1" applyNumberFormat="1" applyFont="1" applyFill="1" applyBorder="1" applyAlignment="1">
      <alignment horizontal="center" vertical="center" wrapText="1"/>
    </xf>
    <xf numFmtId="177" fontId="4" fillId="0" borderId="167" xfId="1" applyNumberFormat="1" applyFont="1" applyFill="1" applyBorder="1" applyAlignment="1">
      <alignment horizontal="center" vertical="center" wrapText="1"/>
    </xf>
    <xf numFmtId="177" fontId="4" fillId="0" borderId="22" xfId="1" applyNumberFormat="1" applyFont="1" applyFill="1" applyBorder="1" applyAlignment="1"/>
    <xf numFmtId="177" fontId="4" fillId="0" borderId="167" xfId="1" applyNumberFormat="1" applyFont="1" applyFill="1" applyBorder="1" applyAlignment="1"/>
    <xf numFmtId="177" fontId="4" fillId="0" borderId="115" xfId="1" applyNumberFormat="1" applyFont="1" applyFill="1" applyBorder="1" applyAlignment="1"/>
    <xf numFmtId="177" fontId="4" fillId="0" borderId="25" xfId="1" applyNumberFormat="1" applyFont="1" applyFill="1" applyBorder="1" applyAlignment="1"/>
    <xf numFmtId="38" fontId="10" fillId="4" borderId="142" xfId="8" applyFont="1" applyFill="1" applyBorder="1" applyAlignment="1">
      <alignment horizontal="right" vertical="center" wrapText="1"/>
    </xf>
    <xf numFmtId="38" fontId="10" fillId="4" borderId="143" xfId="8" applyFont="1" applyFill="1" applyBorder="1" applyAlignment="1">
      <alignment horizontal="right" vertical="center" wrapText="1"/>
    </xf>
    <xf numFmtId="0" fontId="9" fillId="4" borderId="143" xfId="1" applyFont="1" applyFill="1" applyBorder="1" applyAlignment="1">
      <alignment horizontal="left" vertical="center"/>
    </xf>
    <xf numFmtId="0" fontId="9" fillId="4" borderId="144" xfId="1" applyFont="1" applyFill="1" applyBorder="1" applyAlignment="1">
      <alignment horizontal="left" vertical="center"/>
    </xf>
    <xf numFmtId="38" fontId="10" fillId="3" borderId="142" xfId="8" applyFont="1" applyFill="1" applyBorder="1" applyAlignment="1">
      <alignment horizontal="right" vertical="center" wrapText="1"/>
    </xf>
    <xf numFmtId="38" fontId="10" fillId="3" borderId="143" xfId="8" applyFont="1" applyFill="1" applyBorder="1" applyAlignment="1">
      <alignment horizontal="right" vertical="center" wrapText="1"/>
    </xf>
    <xf numFmtId="0" fontId="4" fillId="4" borderId="171" xfId="1" applyFont="1" applyFill="1" applyBorder="1" applyAlignment="1">
      <alignment horizontal="center" vertical="center" textRotation="255" wrapText="1"/>
    </xf>
    <xf numFmtId="0" fontId="4" fillId="4" borderId="172" xfId="1" applyFont="1" applyFill="1" applyBorder="1" applyAlignment="1">
      <alignment horizontal="center" vertical="center" textRotation="255" wrapText="1"/>
    </xf>
    <xf numFmtId="0" fontId="4" fillId="4" borderId="4" xfId="1" applyFont="1" applyFill="1" applyBorder="1" applyAlignment="1">
      <alignment horizontal="center" vertical="center" textRotation="255" wrapText="1"/>
    </xf>
    <xf numFmtId="0" fontId="4" fillId="4" borderId="35" xfId="1" applyFont="1" applyFill="1" applyBorder="1" applyAlignment="1">
      <alignment horizontal="center" vertical="center" textRotation="255" wrapText="1"/>
    </xf>
    <xf numFmtId="0" fontId="4" fillId="4" borderId="39" xfId="1" applyFont="1" applyFill="1" applyBorder="1" applyAlignment="1">
      <alignment horizontal="center" vertical="center" textRotation="255" wrapText="1"/>
    </xf>
    <xf numFmtId="0" fontId="4" fillId="4" borderId="40" xfId="1" applyFont="1" applyFill="1" applyBorder="1" applyAlignment="1">
      <alignment horizontal="center" vertical="center" textRotation="255" wrapText="1"/>
    </xf>
    <xf numFmtId="0" fontId="9" fillId="4" borderId="65" xfId="1" applyFont="1" applyFill="1" applyBorder="1" applyAlignment="1">
      <alignment horizontal="center" vertical="center" wrapText="1"/>
    </xf>
    <xf numFmtId="0" fontId="9" fillId="4" borderId="66" xfId="1" applyFont="1" applyFill="1" applyBorder="1" applyAlignment="1">
      <alignment horizontal="center" vertical="center" wrapText="1"/>
    </xf>
    <xf numFmtId="0" fontId="9" fillId="4" borderId="67" xfId="1" applyFont="1" applyFill="1" applyBorder="1" applyAlignment="1">
      <alignment horizontal="center" vertical="center" wrapText="1"/>
    </xf>
    <xf numFmtId="0" fontId="9" fillId="4" borderId="22" xfId="1" applyFont="1" applyFill="1" applyBorder="1" applyAlignment="1">
      <alignment vertical="center"/>
    </xf>
    <xf numFmtId="0" fontId="9" fillId="4" borderId="167" xfId="1" applyFont="1" applyFill="1" applyBorder="1" applyAlignment="1">
      <alignment vertical="center"/>
    </xf>
    <xf numFmtId="177" fontId="4" fillId="3" borderId="24" xfId="1" applyNumberFormat="1" applyFont="1" applyFill="1" applyBorder="1" applyAlignment="1">
      <alignment horizontal="center" vertical="center"/>
    </xf>
    <xf numFmtId="177" fontId="4" fillId="3" borderId="167" xfId="1" applyNumberFormat="1" applyFont="1" applyFill="1" applyBorder="1" applyAlignment="1">
      <alignment horizontal="center" vertical="center"/>
    </xf>
    <xf numFmtId="0" fontId="4" fillId="5" borderId="39" xfId="1" applyFont="1" applyFill="1" applyBorder="1" applyAlignment="1">
      <alignment horizontal="center" vertical="center" wrapText="1"/>
    </xf>
    <xf numFmtId="0" fontId="4" fillId="5" borderId="5" xfId="1" applyFont="1" applyFill="1" applyBorder="1" applyAlignment="1">
      <alignment horizontal="center" vertical="center" wrapText="1"/>
    </xf>
    <xf numFmtId="0" fontId="4" fillId="5" borderId="1" xfId="1" applyFont="1" applyFill="1" applyBorder="1" applyAlignment="1">
      <alignment horizontal="center" vertical="center" wrapText="1"/>
    </xf>
    <xf numFmtId="0" fontId="9" fillId="4" borderId="22" xfId="1" applyFont="1" applyFill="1" applyBorder="1" applyAlignment="1">
      <alignment vertical="center" wrapText="1"/>
    </xf>
    <xf numFmtId="0" fontId="9" fillId="4" borderId="167" xfId="1" applyFont="1" applyFill="1" applyBorder="1" applyAlignment="1">
      <alignment vertical="center" wrapText="1"/>
    </xf>
    <xf numFmtId="0" fontId="9" fillId="4" borderId="22" xfId="1" applyFont="1" applyFill="1" applyBorder="1" applyAlignment="1">
      <alignment horizontal="left" vertical="center" wrapText="1"/>
    </xf>
    <xf numFmtId="0" fontId="9" fillId="4" borderId="167" xfId="1" applyFont="1" applyFill="1" applyBorder="1" applyAlignment="1">
      <alignment horizontal="left" vertical="center" wrapText="1"/>
    </xf>
    <xf numFmtId="0" fontId="9" fillId="4" borderId="23" xfId="1" applyFont="1" applyFill="1" applyBorder="1" applyAlignment="1">
      <alignment horizontal="left" vertical="center" wrapText="1"/>
    </xf>
    <xf numFmtId="177" fontId="4" fillId="3" borderId="168" xfId="1" applyNumberFormat="1" applyFont="1" applyFill="1" applyBorder="1" applyAlignment="1">
      <alignment horizontal="center" vertical="center" wrapText="1"/>
    </xf>
    <xf numFmtId="177" fontId="8" fillId="4" borderId="109" xfId="1" applyNumberFormat="1" applyFont="1" applyFill="1" applyBorder="1" applyAlignment="1">
      <alignment horizontal="center"/>
    </xf>
    <xf numFmtId="177" fontId="8" fillId="4" borderId="110" xfId="1" applyNumberFormat="1" applyFont="1" applyFill="1" applyBorder="1" applyAlignment="1">
      <alignment horizontal="center"/>
    </xf>
    <xf numFmtId="177" fontId="8" fillId="4" borderId="111" xfId="1" applyNumberFormat="1" applyFont="1" applyFill="1" applyBorder="1" applyAlignment="1">
      <alignment horizontal="center"/>
    </xf>
    <xf numFmtId="177" fontId="8" fillId="4" borderId="102" xfId="1" applyNumberFormat="1" applyFont="1" applyFill="1" applyBorder="1" applyAlignment="1">
      <alignment horizontal="center"/>
    </xf>
    <xf numFmtId="177" fontId="8" fillId="4" borderId="113" xfId="1" applyNumberFormat="1" applyFont="1" applyFill="1" applyBorder="1" applyAlignment="1">
      <alignment horizontal="center"/>
    </xf>
    <xf numFmtId="177" fontId="8" fillId="4" borderId="114" xfId="1" applyNumberFormat="1" applyFont="1" applyFill="1" applyBorder="1" applyAlignment="1">
      <alignment horizontal="center"/>
    </xf>
    <xf numFmtId="177" fontId="8" fillId="4" borderId="135" xfId="1" applyNumberFormat="1" applyFont="1" applyFill="1" applyBorder="1" applyAlignment="1">
      <alignment horizontal="center"/>
    </xf>
    <xf numFmtId="177" fontId="8" fillId="4" borderId="136" xfId="1" applyNumberFormat="1" applyFont="1" applyFill="1" applyBorder="1" applyAlignment="1">
      <alignment horizontal="center"/>
    </xf>
    <xf numFmtId="177" fontId="8" fillId="4" borderId="137" xfId="1" applyNumberFormat="1" applyFont="1" applyFill="1" applyBorder="1" applyAlignment="1">
      <alignment horizontal="center"/>
    </xf>
    <xf numFmtId="177" fontId="4" fillId="3" borderId="108" xfId="1" applyNumberFormat="1" applyFont="1" applyFill="1" applyBorder="1" applyAlignment="1">
      <alignment horizontal="center" vertical="center" wrapText="1"/>
    </xf>
    <xf numFmtId="177" fontId="4" fillId="3" borderId="14" xfId="1" applyNumberFormat="1" applyFont="1" applyFill="1" applyBorder="1" applyAlignment="1">
      <alignment horizontal="center" vertical="center" wrapText="1"/>
    </xf>
    <xf numFmtId="177" fontId="4" fillId="3" borderId="68" xfId="1" applyNumberFormat="1" applyFont="1" applyFill="1" applyBorder="1" applyAlignment="1"/>
    <xf numFmtId="177" fontId="4" fillId="3" borderId="12" xfId="1" applyNumberFormat="1" applyFont="1" applyFill="1" applyBorder="1" applyAlignment="1"/>
    <xf numFmtId="177" fontId="4" fillId="3" borderId="112" xfId="1" applyNumberFormat="1" applyFont="1" applyFill="1" applyBorder="1" applyAlignment="1"/>
    <xf numFmtId="0" fontId="9" fillId="3" borderId="171" xfId="1" applyFont="1" applyFill="1" applyBorder="1" applyAlignment="1">
      <alignment vertical="center"/>
    </xf>
    <xf numFmtId="0" fontId="9" fillId="3" borderId="18" xfId="1" applyFont="1" applyFill="1" applyBorder="1" applyAlignment="1">
      <alignment vertical="center"/>
    </xf>
    <xf numFmtId="177" fontId="4" fillId="3" borderId="26" xfId="1" applyNumberFormat="1" applyFont="1" applyFill="1" applyBorder="1" applyAlignment="1">
      <alignment horizontal="center" vertical="center"/>
    </xf>
    <xf numFmtId="177" fontId="4" fillId="3" borderId="18" xfId="1" applyNumberFormat="1" applyFont="1" applyFill="1" applyBorder="1" applyAlignment="1">
      <alignment horizontal="center" vertical="center"/>
    </xf>
    <xf numFmtId="0" fontId="4" fillId="3" borderId="43" xfId="1" applyFont="1" applyFill="1" applyBorder="1" applyAlignment="1">
      <alignment horizontal="center" vertical="center"/>
    </xf>
    <xf numFmtId="0" fontId="4" fillId="3" borderId="1" xfId="1" applyFont="1" applyFill="1" applyBorder="1" applyAlignment="1">
      <alignment horizontal="center" vertical="center"/>
    </xf>
    <xf numFmtId="0" fontId="4" fillId="3" borderId="20" xfId="1" applyFont="1" applyFill="1" applyBorder="1" applyAlignment="1">
      <alignment horizontal="center" vertical="center" wrapText="1"/>
    </xf>
    <xf numFmtId="0" fontId="4" fillId="4" borderId="16" xfId="1" applyFont="1" applyFill="1" applyBorder="1" applyAlignment="1">
      <alignment horizontal="distributed" vertical="center"/>
    </xf>
    <xf numFmtId="0" fontId="4" fillId="3" borderId="16" xfId="1" applyFont="1" applyFill="1" applyBorder="1" applyAlignment="1">
      <alignment vertical="center"/>
    </xf>
    <xf numFmtId="0" fontId="4" fillId="4" borderId="16" xfId="1" applyFont="1" applyFill="1" applyBorder="1" applyAlignment="1">
      <alignment vertical="center"/>
    </xf>
    <xf numFmtId="0" fontId="4" fillId="4" borderId="47" xfId="1" applyFont="1" applyFill="1" applyBorder="1" applyAlignment="1">
      <alignment vertical="center"/>
    </xf>
    <xf numFmtId="0" fontId="4" fillId="4" borderId="48" xfId="1" applyFont="1" applyFill="1" applyBorder="1" applyAlignment="1">
      <alignment horizontal="left" vertical="top" wrapText="1"/>
    </xf>
    <xf numFmtId="0" fontId="4" fillId="4" borderId="14" xfId="1" applyFont="1" applyFill="1" applyBorder="1" applyAlignment="1">
      <alignment horizontal="left" vertical="top" wrapText="1"/>
    </xf>
    <xf numFmtId="0" fontId="4" fillId="4" borderId="49" xfId="1" applyFont="1" applyFill="1" applyBorder="1" applyAlignment="1">
      <alignment horizontal="left" vertical="top" wrapText="1"/>
    </xf>
    <xf numFmtId="0" fontId="4" fillId="4" borderId="48" xfId="1" applyFont="1" applyFill="1" applyBorder="1" applyAlignment="1">
      <alignment horizontal="center" vertical="top" textRotation="255" wrapText="1"/>
    </xf>
    <xf numFmtId="0" fontId="4" fillId="4" borderId="14" xfId="1" applyFont="1" applyFill="1" applyBorder="1" applyAlignment="1">
      <alignment horizontal="center" vertical="top" textRotation="255" wrapText="1"/>
    </xf>
    <xf numFmtId="0" fontId="4" fillId="4" borderId="50" xfId="1" applyFont="1" applyFill="1" applyBorder="1" applyAlignment="1">
      <alignment horizontal="center" vertical="top" textRotation="255" wrapText="1"/>
    </xf>
    <xf numFmtId="0" fontId="4" fillId="4" borderId="38" xfId="1" applyFont="1" applyFill="1" applyBorder="1" applyAlignment="1">
      <alignment horizontal="center" vertical="top" textRotation="255" wrapText="1"/>
    </xf>
    <xf numFmtId="0" fontId="4" fillId="4" borderId="0" xfId="1" applyFont="1" applyFill="1" applyAlignment="1">
      <alignment horizontal="center" vertical="top" textRotation="255" wrapText="1"/>
    </xf>
    <xf numFmtId="0" fontId="4" fillId="4" borderId="2" xfId="1" applyFont="1" applyFill="1" applyBorder="1" applyAlignment="1">
      <alignment horizontal="center" vertical="top" textRotation="255" wrapText="1"/>
    </xf>
    <xf numFmtId="0" fontId="4" fillId="4" borderId="122" xfId="1" applyFont="1" applyFill="1" applyBorder="1" applyAlignment="1">
      <alignment horizontal="center" vertical="top" textRotation="255" wrapText="1"/>
    </xf>
    <xf numFmtId="0" fontId="4" fillId="4" borderId="66" xfId="1" applyFont="1" applyFill="1" applyBorder="1" applyAlignment="1">
      <alignment horizontal="center" vertical="top" textRotation="255" wrapText="1"/>
    </xf>
    <xf numFmtId="0" fontId="4" fillId="4" borderId="67" xfId="1" applyFont="1" applyFill="1" applyBorder="1" applyAlignment="1">
      <alignment horizontal="center" vertical="top" textRotation="255" wrapText="1"/>
    </xf>
    <xf numFmtId="0" fontId="4" fillId="4" borderId="52" xfId="1" applyFont="1" applyFill="1" applyBorder="1" applyAlignment="1">
      <alignment horizontal="center" vertical="center"/>
    </xf>
    <xf numFmtId="0" fontId="4" fillId="4" borderId="20" xfId="1" applyFont="1" applyFill="1" applyBorder="1" applyAlignment="1">
      <alignment horizontal="center" vertical="center" wrapText="1"/>
    </xf>
    <xf numFmtId="0" fontId="4" fillId="4" borderId="54" xfId="1" applyFont="1" applyFill="1" applyBorder="1" applyAlignment="1">
      <alignment horizontal="center" vertical="center" wrapText="1"/>
    </xf>
    <xf numFmtId="0" fontId="4" fillId="4" borderId="27" xfId="1" applyFont="1" applyFill="1" applyBorder="1" applyAlignment="1">
      <alignment horizontal="left" vertical="top" wrapText="1"/>
    </xf>
    <xf numFmtId="0" fontId="4" fillId="4" borderId="18" xfId="1" applyFont="1" applyFill="1" applyBorder="1" applyAlignment="1">
      <alignment horizontal="left" vertical="top" wrapText="1"/>
    </xf>
    <xf numFmtId="0" fontId="4" fillId="4" borderId="32" xfId="1" applyFont="1" applyFill="1" applyBorder="1" applyAlignment="1">
      <alignment horizontal="left" vertical="top" wrapText="1"/>
    </xf>
    <xf numFmtId="0" fontId="4" fillId="3" borderId="52" xfId="1" applyFont="1" applyFill="1" applyBorder="1" applyAlignment="1">
      <alignment vertical="center"/>
    </xf>
    <xf numFmtId="0" fontId="4" fillId="4" borderId="52" xfId="1" applyFont="1" applyFill="1" applyBorder="1" applyAlignment="1">
      <alignment vertical="center"/>
    </xf>
    <xf numFmtId="0" fontId="4" fillId="4" borderId="53" xfId="1" applyFont="1" applyFill="1" applyBorder="1" applyAlignment="1">
      <alignment vertical="center"/>
    </xf>
    <xf numFmtId="0" fontId="4" fillId="4" borderId="20" xfId="1" applyFont="1" applyFill="1" applyBorder="1" applyAlignment="1">
      <alignment horizontal="distributed" vertical="center" wrapText="1"/>
    </xf>
    <xf numFmtId="0" fontId="4" fillId="3" borderId="10" xfId="1" applyFont="1" applyFill="1" applyBorder="1" applyAlignment="1">
      <alignment horizontal="left" vertical="center"/>
    </xf>
    <xf numFmtId="0" fontId="4" fillId="3" borderId="3" xfId="1" applyFont="1" applyFill="1" applyBorder="1" applyAlignment="1">
      <alignment horizontal="left" vertical="center"/>
    </xf>
    <xf numFmtId="0" fontId="4" fillId="3" borderId="9" xfId="1" applyFont="1" applyFill="1" applyBorder="1" applyAlignment="1">
      <alignment horizontal="left" vertical="center"/>
    </xf>
    <xf numFmtId="58" fontId="4" fillId="3" borderId="52" xfId="1" applyNumberFormat="1" applyFont="1" applyFill="1" applyBorder="1" applyAlignment="1">
      <alignment horizontal="center" vertical="center"/>
    </xf>
    <xf numFmtId="38" fontId="4" fillId="4" borderId="176" xfId="1" applyNumberFormat="1" applyFont="1" applyFill="1" applyBorder="1" applyAlignment="1">
      <alignment horizontal="right" vertical="center"/>
    </xf>
    <xf numFmtId="0" fontId="4" fillId="4" borderId="175" xfId="1" applyFont="1" applyFill="1" applyBorder="1" applyAlignment="1">
      <alignment horizontal="right" vertical="center"/>
    </xf>
    <xf numFmtId="0" fontId="4" fillId="4" borderId="70" xfId="1" applyFont="1" applyFill="1" applyBorder="1" applyAlignment="1">
      <alignment horizontal="right" vertical="center"/>
    </xf>
    <xf numFmtId="0" fontId="4" fillId="4" borderId="49" xfId="1" applyFont="1" applyFill="1" applyBorder="1" applyAlignment="1">
      <alignment horizontal="center" vertical="distributed" textRotation="255" justifyLastLine="1"/>
    </xf>
    <xf numFmtId="0" fontId="4" fillId="4" borderId="37" xfId="1" applyFont="1" applyFill="1" applyBorder="1" applyAlignment="1">
      <alignment horizontal="center" vertical="distributed" textRotation="255" justifyLastLine="1"/>
    </xf>
    <xf numFmtId="0" fontId="4" fillId="4" borderId="42" xfId="1" applyFont="1" applyFill="1" applyBorder="1" applyAlignment="1">
      <alignment horizontal="center" vertical="distributed" textRotation="255" justifyLastLine="1"/>
    </xf>
    <xf numFmtId="0" fontId="4" fillId="4" borderId="49" xfId="1" applyFont="1" applyFill="1" applyBorder="1" applyAlignment="1">
      <alignment horizontal="center" vertical="center"/>
    </xf>
    <xf numFmtId="0" fontId="4" fillId="4" borderId="9" xfId="1" applyFont="1" applyFill="1" applyBorder="1" applyAlignment="1">
      <alignment horizontal="center" vertical="center"/>
    </xf>
    <xf numFmtId="0" fontId="4" fillId="4" borderId="49" xfId="1" applyFont="1" applyFill="1" applyBorder="1" applyAlignment="1">
      <alignment horizontal="center" vertical="center" wrapText="1"/>
    </xf>
    <xf numFmtId="0" fontId="4" fillId="4" borderId="9" xfId="1" applyFont="1" applyFill="1" applyBorder="1" applyAlignment="1">
      <alignment horizontal="center" vertical="center" wrapText="1"/>
    </xf>
    <xf numFmtId="0" fontId="4" fillId="4" borderId="57" xfId="1" applyFont="1" applyFill="1" applyBorder="1" applyAlignment="1">
      <alignment horizontal="center" vertical="center" justifyLastLine="1"/>
    </xf>
    <xf numFmtId="0" fontId="4" fillId="4" borderId="12" xfId="1" applyFont="1" applyFill="1" applyBorder="1" applyAlignment="1">
      <alignment horizontal="center" vertical="center" justifyLastLine="1"/>
    </xf>
    <xf numFmtId="0" fontId="4" fillId="4" borderId="13" xfId="1" applyFont="1" applyFill="1" applyBorder="1" applyAlignment="1">
      <alignment horizontal="center" vertical="center" justifyLastLine="1"/>
    </xf>
    <xf numFmtId="0" fontId="4" fillId="4" borderId="48" xfId="1" applyFont="1" applyFill="1" applyBorder="1" applyAlignment="1">
      <alignment horizontal="center" vertical="center"/>
    </xf>
    <xf numFmtId="0" fontId="4" fillId="4" borderId="10" xfId="1" applyFont="1" applyFill="1" applyBorder="1" applyAlignment="1">
      <alignment horizontal="center" vertical="center"/>
    </xf>
    <xf numFmtId="0" fontId="4" fillId="4" borderId="166" xfId="1" applyFont="1" applyFill="1" applyBorder="1" applyAlignment="1">
      <alignment horizontal="center" vertical="center"/>
    </xf>
    <xf numFmtId="0" fontId="4" fillId="4" borderId="168" xfId="1" applyFont="1" applyFill="1" applyBorder="1" applyAlignment="1">
      <alignment horizontal="center" vertical="center"/>
    </xf>
    <xf numFmtId="0" fontId="5" fillId="4" borderId="166" xfId="1" applyFont="1" applyFill="1" applyBorder="1" applyAlignment="1">
      <alignment horizontal="center" vertical="center"/>
    </xf>
    <xf numFmtId="0" fontId="5" fillId="4" borderId="167" xfId="1" applyFont="1" applyFill="1" applyBorder="1" applyAlignment="1">
      <alignment horizontal="center" vertical="center"/>
    </xf>
    <xf numFmtId="0" fontId="5" fillId="4" borderId="168" xfId="1" applyFont="1" applyFill="1" applyBorder="1" applyAlignment="1">
      <alignment horizontal="center" vertical="center"/>
    </xf>
    <xf numFmtId="0" fontId="8" fillId="4" borderId="28" xfId="1" applyFont="1" applyFill="1" applyBorder="1" applyAlignment="1">
      <alignment horizontal="right" vertical="center"/>
    </xf>
    <xf numFmtId="178" fontId="4" fillId="3" borderId="10" xfId="1" applyNumberFormat="1" applyFont="1" applyFill="1" applyBorder="1" applyAlignment="1">
      <alignment horizontal="right" vertical="center"/>
    </xf>
    <xf numFmtId="178" fontId="4" fillId="3" borderId="3" xfId="1" applyNumberFormat="1" applyFont="1" applyFill="1" applyBorder="1" applyAlignment="1">
      <alignment horizontal="right" vertical="center"/>
    </xf>
    <xf numFmtId="178" fontId="4" fillId="3" borderId="9" xfId="1" applyNumberFormat="1" applyFont="1" applyFill="1" applyBorder="1" applyAlignment="1">
      <alignment horizontal="right" vertical="center"/>
    </xf>
    <xf numFmtId="0" fontId="4" fillId="3" borderId="166" xfId="1" applyFont="1" applyFill="1" applyBorder="1" applyAlignment="1">
      <alignment horizontal="distributed" vertical="center"/>
    </xf>
    <xf numFmtId="0" fontId="4" fillId="3" borderId="167" xfId="1" applyFont="1" applyFill="1" applyBorder="1" applyAlignment="1">
      <alignment horizontal="distributed" vertical="center"/>
    </xf>
    <xf numFmtId="0" fontId="4" fillId="3" borderId="168" xfId="1" applyFont="1" applyFill="1" applyBorder="1" applyAlignment="1">
      <alignment horizontal="distributed" vertical="center"/>
    </xf>
    <xf numFmtId="0" fontId="8" fillId="4" borderId="32" xfId="1" applyFont="1" applyFill="1" applyBorder="1" applyAlignment="1">
      <alignment horizontal="right" vertical="center"/>
    </xf>
    <xf numFmtId="0" fontId="4" fillId="4" borderId="27" xfId="1" applyFont="1" applyFill="1" applyBorder="1" applyAlignment="1">
      <alignment horizontal="center" vertical="center"/>
    </xf>
    <xf numFmtId="0" fontId="4" fillId="4" borderId="32" xfId="1" applyFont="1" applyFill="1" applyBorder="1" applyAlignment="1">
      <alignment horizontal="center" vertical="center"/>
    </xf>
    <xf numFmtId="178" fontId="14" fillId="4" borderId="10" xfId="1" applyNumberFormat="1" applyFont="1" applyFill="1" applyBorder="1" applyAlignment="1">
      <alignment horizontal="right" vertical="center"/>
    </xf>
    <xf numFmtId="178" fontId="14" fillId="4" borderId="3" xfId="1" applyNumberFormat="1" applyFont="1" applyFill="1" applyBorder="1" applyAlignment="1">
      <alignment horizontal="right" vertical="center"/>
    </xf>
    <xf numFmtId="178" fontId="14" fillId="4" borderId="9" xfId="1" applyNumberFormat="1" applyFont="1" applyFill="1" applyBorder="1" applyAlignment="1">
      <alignment horizontal="right" vertical="center"/>
    </xf>
    <xf numFmtId="178" fontId="4" fillId="4" borderId="176" xfId="1" applyNumberFormat="1" applyFont="1" applyFill="1" applyBorder="1" applyAlignment="1">
      <alignment horizontal="right" vertical="center"/>
    </xf>
    <xf numFmtId="0" fontId="4" fillId="4" borderId="177" xfId="1" applyFont="1" applyFill="1" applyBorder="1" applyAlignment="1">
      <alignment horizontal="right" vertical="center"/>
    </xf>
    <xf numFmtId="0" fontId="4" fillId="4" borderId="166" xfId="1" applyFont="1" applyFill="1" applyBorder="1" applyAlignment="1">
      <alignment horizontal="right" vertical="center"/>
    </xf>
    <xf numFmtId="0" fontId="4" fillId="4" borderId="167" xfId="1" applyFont="1" applyFill="1" applyBorder="1" applyAlignment="1">
      <alignment horizontal="right" vertical="center"/>
    </xf>
    <xf numFmtId="0" fontId="4" fillId="4" borderId="168" xfId="1" applyFont="1" applyFill="1" applyBorder="1" applyAlignment="1">
      <alignment horizontal="right" vertical="center"/>
    </xf>
    <xf numFmtId="178" fontId="4" fillId="4" borderId="175" xfId="1" applyNumberFormat="1" applyFont="1" applyFill="1" applyBorder="1" applyAlignment="1">
      <alignment horizontal="right" vertical="center"/>
    </xf>
    <xf numFmtId="178" fontId="4" fillId="4" borderId="177" xfId="1" applyNumberFormat="1" applyFont="1" applyFill="1" applyBorder="1" applyAlignment="1">
      <alignment horizontal="right" vertical="center"/>
    </xf>
    <xf numFmtId="0" fontId="4" fillId="4" borderId="63" xfId="1" applyFont="1" applyFill="1" applyBorder="1" applyAlignment="1">
      <alignment vertical="center"/>
    </xf>
    <xf numFmtId="0" fontId="4" fillId="4" borderId="64" xfId="1" applyFont="1" applyFill="1" applyBorder="1" applyAlignment="1">
      <alignment vertical="center"/>
    </xf>
    <xf numFmtId="0" fontId="4" fillId="4" borderId="44" xfId="1" applyFont="1" applyFill="1" applyBorder="1" applyAlignment="1">
      <alignment horizontal="center" vertical="center"/>
    </xf>
    <xf numFmtId="0" fontId="4" fillId="4" borderId="63" xfId="1" applyFont="1" applyFill="1" applyBorder="1" applyAlignment="1">
      <alignment horizontal="center" vertical="center"/>
    </xf>
    <xf numFmtId="0" fontId="4" fillId="4" borderId="125" xfId="1" applyFont="1" applyFill="1" applyBorder="1" applyAlignment="1">
      <alignment vertical="center"/>
    </xf>
    <xf numFmtId="0" fontId="4" fillId="4" borderId="126" xfId="1" applyFont="1" applyFill="1" applyBorder="1" applyAlignment="1">
      <alignment horizontal="center" vertical="center"/>
    </xf>
    <xf numFmtId="0" fontId="4" fillId="4" borderId="124" xfId="1" applyFont="1" applyFill="1" applyBorder="1" applyAlignment="1">
      <alignment horizontal="center" vertical="center"/>
    </xf>
    <xf numFmtId="0" fontId="4" fillId="4" borderId="107" xfId="1" applyFont="1" applyFill="1" applyBorder="1" applyAlignment="1">
      <alignment horizontal="center" vertical="center"/>
    </xf>
    <xf numFmtId="0" fontId="4" fillId="4" borderId="63" xfId="1" applyFont="1" applyFill="1" applyBorder="1" applyAlignment="1">
      <alignment horizontal="left" vertical="center"/>
    </xf>
    <xf numFmtId="0" fontId="4" fillId="4" borderId="123" xfId="1" applyFont="1" applyFill="1" applyBorder="1" applyAlignment="1">
      <alignment horizontal="center" vertical="center"/>
    </xf>
    <xf numFmtId="0" fontId="4" fillId="4" borderId="107" xfId="1" applyFont="1" applyFill="1" applyBorder="1" applyAlignment="1">
      <alignment horizontal="right" vertical="center"/>
    </xf>
    <xf numFmtId="0" fontId="4" fillId="4" borderId="63" xfId="1" applyFont="1" applyFill="1" applyBorder="1" applyAlignment="1">
      <alignment horizontal="right" vertical="center"/>
    </xf>
    <xf numFmtId="0" fontId="4" fillId="4" borderId="63" xfId="0" applyFont="1" applyFill="1" applyBorder="1" applyAlignment="1">
      <alignment horizontal="left" vertical="center"/>
    </xf>
    <xf numFmtId="0" fontId="4" fillId="4" borderId="176" xfId="1" applyFont="1" applyFill="1" applyBorder="1" applyAlignment="1">
      <alignment horizontal="center" vertical="center"/>
    </xf>
    <xf numFmtId="0" fontId="4" fillId="4" borderId="175" xfId="1" applyFont="1" applyFill="1" applyBorder="1" applyAlignment="1">
      <alignment horizontal="center" vertical="center"/>
    </xf>
    <xf numFmtId="0" fontId="4" fillId="4" borderId="177" xfId="1" applyFont="1" applyFill="1" applyBorder="1" applyAlignment="1">
      <alignment horizontal="center" vertical="center"/>
    </xf>
    <xf numFmtId="0" fontId="4" fillId="4" borderId="25" xfId="1" applyFont="1" applyFill="1" applyBorder="1" applyAlignment="1">
      <alignment horizontal="right" vertical="center"/>
    </xf>
    <xf numFmtId="179" fontId="4" fillId="4" borderId="166" xfId="1" applyNumberFormat="1" applyFont="1" applyFill="1" applyBorder="1" applyAlignment="1">
      <alignment horizontal="right" vertical="center"/>
    </xf>
    <xf numFmtId="179" fontId="4" fillId="4" borderId="167" xfId="1" applyNumberFormat="1" applyFont="1" applyFill="1" applyBorder="1" applyAlignment="1">
      <alignment horizontal="right" vertical="center"/>
    </xf>
    <xf numFmtId="179" fontId="4" fillId="4" borderId="168" xfId="1" applyNumberFormat="1" applyFont="1" applyFill="1" applyBorder="1" applyAlignment="1">
      <alignment horizontal="right" vertical="center"/>
    </xf>
    <xf numFmtId="0" fontId="4" fillId="4" borderId="5" xfId="1" applyFont="1" applyFill="1" applyBorder="1" applyAlignment="1">
      <alignment horizontal="center" vertical="center" wrapText="1"/>
    </xf>
    <xf numFmtId="0" fontId="4" fillId="3" borderId="5" xfId="1" applyFont="1" applyFill="1" applyBorder="1" applyAlignment="1">
      <alignment horizontal="center" vertical="center" wrapText="1"/>
    </xf>
    <xf numFmtId="0" fontId="4" fillId="3" borderId="5" xfId="1" applyFont="1" applyFill="1" applyBorder="1" applyAlignment="1">
      <alignment vertical="center" wrapText="1"/>
    </xf>
    <xf numFmtId="0" fontId="4" fillId="4" borderId="5" xfId="1" applyFont="1" applyFill="1" applyBorder="1" applyAlignment="1">
      <alignment vertical="center" wrapText="1"/>
    </xf>
    <xf numFmtId="0" fontId="4" fillId="4" borderId="42" xfId="1" applyFont="1" applyFill="1" applyBorder="1" applyAlignment="1">
      <alignment vertical="center" wrapText="1"/>
    </xf>
    <xf numFmtId="0" fontId="4" fillId="3" borderId="43" xfId="1" applyFont="1" applyFill="1" applyBorder="1" applyAlignment="1">
      <alignment horizontal="left" vertical="center"/>
    </xf>
    <xf numFmtId="0" fontId="4" fillId="3" borderId="5" xfId="1" applyFont="1" applyFill="1" applyBorder="1" applyAlignment="1">
      <alignment horizontal="left" vertical="center"/>
    </xf>
    <xf numFmtId="0" fontId="4" fillId="3" borderId="42" xfId="1" applyFont="1" applyFill="1" applyBorder="1" applyAlignment="1">
      <alignment horizontal="left" vertical="center"/>
    </xf>
    <xf numFmtId="38" fontId="14" fillId="4" borderId="10" xfId="2" applyFont="1" applyFill="1" applyBorder="1" applyAlignment="1">
      <alignment horizontal="right" vertical="center"/>
    </xf>
    <xf numFmtId="38" fontId="14" fillId="4" borderId="3" xfId="2" applyFont="1" applyFill="1" applyBorder="1" applyAlignment="1">
      <alignment horizontal="right" vertical="center"/>
    </xf>
    <xf numFmtId="38" fontId="14" fillId="4" borderId="21" xfId="2" applyFont="1" applyFill="1" applyBorder="1" applyAlignment="1">
      <alignment horizontal="right" vertical="center"/>
    </xf>
    <xf numFmtId="0" fontId="4" fillId="0" borderId="62" xfId="1" applyFont="1" applyFill="1" applyBorder="1" applyAlignment="1">
      <alignment horizontal="center" vertical="center" wrapText="1"/>
    </xf>
    <xf numFmtId="0" fontId="4" fillId="0" borderId="63" xfId="1" applyFont="1" applyFill="1" applyBorder="1" applyAlignment="1">
      <alignment horizontal="center" vertical="center" wrapText="1"/>
    </xf>
    <xf numFmtId="0" fontId="4" fillId="0" borderId="64" xfId="1" applyFont="1" applyFill="1" applyBorder="1" applyAlignment="1">
      <alignment horizontal="center" vertical="center" wrapText="1"/>
    </xf>
    <xf numFmtId="0" fontId="4" fillId="4" borderId="4" xfId="1" applyFont="1" applyFill="1" applyBorder="1" applyAlignment="1">
      <alignment horizontal="center" vertical="center"/>
    </xf>
    <xf numFmtId="0" fontId="4" fillId="4" borderId="35" xfId="1" applyFont="1" applyFill="1" applyBorder="1" applyAlignment="1">
      <alignment horizontal="center" vertical="center"/>
    </xf>
    <xf numFmtId="0" fontId="4" fillId="4" borderId="139" xfId="1" applyFont="1" applyFill="1" applyBorder="1" applyAlignment="1">
      <alignment horizontal="center" vertical="center" wrapText="1"/>
    </xf>
    <xf numFmtId="0" fontId="4" fillId="4" borderId="44" xfId="1" applyFont="1" applyFill="1" applyBorder="1" applyAlignment="1">
      <alignment vertical="center" textRotation="255" wrapText="1"/>
    </xf>
    <xf numFmtId="0" fontId="4" fillId="4" borderId="45" xfId="1" applyFont="1" applyFill="1" applyBorder="1" applyAlignment="1">
      <alignment vertical="center" textRotation="255" wrapText="1"/>
    </xf>
    <xf numFmtId="0" fontId="4" fillId="4" borderId="4" xfId="1" applyFont="1" applyFill="1" applyBorder="1" applyAlignment="1">
      <alignment vertical="center" textRotation="255" wrapText="1"/>
    </xf>
    <xf numFmtId="0" fontId="4" fillId="4" borderId="35" xfId="1" applyFont="1" applyFill="1" applyBorder="1" applyAlignment="1">
      <alignment vertical="center" textRotation="255" wrapText="1"/>
    </xf>
    <xf numFmtId="0" fontId="4" fillId="4" borderId="39" xfId="1" applyFont="1" applyFill="1" applyBorder="1" applyAlignment="1">
      <alignment vertical="center" textRotation="255" wrapText="1"/>
    </xf>
    <xf numFmtId="0" fontId="4" fillId="4" borderId="40" xfId="1" applyFont="1" applyFill="1" applyBorder="1" applyAlignment="1">
      <alignment vertical="center" textRotation="255" wrapText="1"/>
    </xf>
    <xf numFmtId="0" fontId="4" fillId="4" borderId="15" xfId="1" applyFont="1" applyFill="1" applyBorder="1" applyAlignment="1">
      <alignment horizontal="left" vertical="center" shrinkToFit="1"/>
    </xf>
    <xf numFmtId="0" fontId="4" fillId="4" borderId="16" xfId="1" applyFont="1" applyFill="1" applyBorder="1" applyAlignment="1">
      <alignment horizontal="left" vertical="center" shrinkToFit="1"/>
    </xf>
    <xf numFmtId="0" fontId="4" fillId="4" borderId="46" xfId="1" applyFont="1" applyFill="1" applyBorder="1" applyAlignment="1">
      <alignment horizontal="left" vertical="center" shrinkToFit="1"/>
    </xf>
    <xf numFmtId="0" fontId="4" fillId="4" borderId="46" xfId="1" applyFont="1" applyFill="1" applyBorder="1" applyAlignment="1">
      <alignment vertical="center"/>
    </xf>
    <xf numFmtId="0" fontId="4" fillId="4" borderId="15" xfId="1" applyFont="1" applyFill="1" applyBorder="1" applyAlignment="1">
      <alignment horizontal="center" vertical="center" shrinkToFit="1"/>
    </xf>
    <xf numFmtId="0" fontId="4" fillId="4" borderId="16" xfId="1" applyFont="1" applyFill="1" applyBorder="1" applyAlignment="1">
      <alignment horizontal="center" vertical="center" shrinkToFit="1"/>
    </xf>
    <xf numFmtId="0" fontId="4" fillId="4" borderId="17" xfId="1" applyFont="1" applyFill="1" applyBorder="1" applyAlignment="1">
      <alignment horizontal="center" vertical="center" shrinkToFit="1"/>
    </xf>
    <xf numFmtId="0" fontId="9" fillId="3" borderId="0" xfId="1" applyFont="1" applyFill="1" applyAlignment="1">
      <alignment vertical="center" wrapText="1"/>
    </xf>
    <xf numFmtId="0" fontId="9" fillId="3" borderId="2" xfId="1" applyFont="1" applyFill="1" applyBorder="1" applyAlignment="1">
      <alignment vertical="center" wrapText="1"/>
    </xf>
    <xf numFmtId="0" fontId="9" fillId="3" borderId="5" xfId="1" applyFont="1" applyFill="1" applyBorder="1" applyAlignment="1">
      <alignment vertical="center" wrapText="1"/>
    </xf>
    <xf numFmtId="0" fontId="9" fillId="3" borderId="1" xfId="1" applyFont="1" applyFill="1" applyBorder="1" applyAlignment="1">
      <alignment vertical="center" wrapText="1"/>
    </xf>
    <xf numFmtId="0" fontId="4" fillId="4" borderId="62" xfId="1" applyFont="1" applyFill="1" applyBorder="1" applyAlignment="1">
      <alignment horizontal="center" vertical="center"/>
    </xf>
    <xf numFmtId="0" fontId="4" fillId="4" borderId="40" xfId="1" applyFont="1" applyFill="1" applyBorder="1" applyAlignment="1">
      <alignment horizontal="center" vertical="center"/>
    </xf>
    <xf numFmtId="0" fontId="4" fillId="4" borderId="36" xfId="1" applyFont="1" applyFill="1" applyBorder="1" applyAlignment="1">
      <alignment horizontal="center" vertical="center"/>
    </xf>
    <xf numFmtId="0" fontId="4" fillId="4" borderId="0" xfId="1" applyFont="1" applyFill="1" applyBorder="1" applyAlignment="1">
      <alignment horizontal="center" vertical="center"/>
    </xf>
    <xf numFmtId="0" fontId="4" fillId="3" borderId="0" xfId="1" applyFont="1" applyFill="1" applyBorder="1" applyAlignment="1">
      <alignment vertical="center"/>
    </xf>
    <xf numFmtId="0" fontId="4" fillId="3" borderId="0" xfId="1" applyFont="1" applyFill="1" applyBorder="1" applyAlignment="1">
      <alignment horizontal="center" vertical="center"/>
    </xf>
    <xf numFmtId="0" fontId="3" fillId="3" borderId="18" xfId="1" applyFill="1" applyBorder="1" applyAlignment="1">
      <alignment horizontal="right" vertical="center"/>
    </xf>
    <xf numFmtId="0" fontId="4" fillId="4" borderId="171" xfId="1" applyFont="1" applyFill="1" applyBorder="1" applyAlignment="1">
      <alignment horizontal="center" vertical="center"/>
    </xf>
    <xf numFmtId="0" fontId="4" fillId="4" borderId="6" xfId="1" applyFont="1" applyFill="1" applyBorder="1" applyAlignment="1">
      <alignment horizontal="center" vertical="center"/>
    </xf>
    <xf numFmtId="0" fontId="4" fillId="4" borderId="51" xfId="1" applyFont="1" applyFill="1" applyBorder="1" applyAlignment="1">
      <alignment horizontal="distributed" vertical="center"/>
    </xf>
    <xf numFmtId="0" fontId="4" fillId="4" borderId="52" xfId="1" applyFont="1" applyFill="1" applyBorder="1" applyAlignment="1">
      <alignment horizontal="distributed" vertical="center"/>
    </xf>
    <xf numFmtId="58" fontId="4" fillId="3" borderId="148" xfId="1" applyNumberFormat="1" applyFont="1" applyFill="1" applyBorder="1" applyAlignment="1">
      <alignment horizontal="center" vertical="center"/>
    </xf>
    <xf numFmtId="58" fontId="4" fillId="3" borderId="141" xfId="1" applyNumberFormat="1" applyFont="1" applyFill="1" applyBorder="1" applyAlignment="1">
      <alignment horizontal="center" vertical="center"/>
    </xf>
    <xf numFmtId="58" fontId="4" fillId="3" borderId="146" xfId="1" applyNumberFormat="1" applyFont="1" applyFill="1" applyBorder="1" applyAlignment="1">
      <alignment horizontal="center" vertical="center"/>
    </xf>
    <xf numFmtId="58" fontId="4" fillId="3" borderId="30" xfId="1" applyNumberFormat="1" applyFont="1" applyFill="1" applyBorder="1" applyAlignment="1">
      <alignment horizontal="center" vertical="center"/>
    </xf>
    <xf numFmtId="58" fontId="4" fillId="3" borderId="147" xfId="1" applyNumberFormat="1" applyFont="1" applyFill="1" applyBorder="1" applyAlignment="1">
      <alignment horizontal="center" vertical="center"/>
    </xf>
    <xf numFmtId="0" fontId="5" fillId="4" borderId="0" xfId="1" applyFont="1" applyFill="1" applyAlignment="1">
      <alignment vertical="center" wrapText="1"/>
    </xf>
    <xf numFmtId="0" fontId="3" fillId="4" borderId="0" xfId="1" applyFill="1" applyAlignment="1"/>
    <xf numFmtId="0" fontId="3" fillId="4" borderId="37" xfId="1" applyFill="1" applyBorder="1" applyAlignment="1"/>
    <xf numFmtId="0" fontId="9" fillId="4" borderId="157" xfId="1" applyFont="1" applyFill="1" applyBorder="1" applyAlignment="1">
      <alignment horizontal="center" vertical="center" wrapText="1"/>
    </xf>
    <xf numFmtId="0" fontId="9" fillId="4" borderId="156" xfId="1" applyFont="1" applyFill="1" applyBorder="1" applyAlignment="1">
      <alignment horizontal="center" vertical="center" wrapText="1"/>
    </xf>
    <xf numFmtId="0" fontId="9" fillId="4" borderId="158" xfId="1" applyFont="1" applyFill="1" applyBorder="1" applyAlignment="1">
      <alignment horizontal="center" vertical="center" wrapText="1"/>
    </xf>
    <xf numFmtId="0" fontId="9" fillId="4" borderId="185" xfId="1" applyFont="1" applyFill="1" applyBorder="1" applyAlignment="1">
      <alignment horizontal="center" vertical="center" wrapText="1"/>
    </xf>
    <xf numFmtId="0" fontId="9" fillId="4" borderId="186" xfId="1" applyFont="1" applyFill="1" applyBorder="1" applyAlignment="1">
      <alignment horizontal="center" vertical="center" wrapText="1"/>
    </xf>
    <xf numFmtId="0" fontId="9" fillId="4" borderId="187" xfId="1" applyFont="1" applyFill="1" applyBorder="1" applyAlignment="1">
      <alignment horizontal="center" vertical="center" wrapText="1"/>
    </xf>
    <xf numFmtId="0" fontId="4" fillId="4" borderId="37" xfId="1" applyFont="1" applyFill="1" applyBorder="1" applyAlignment="1">
      <alignment horizontal="center" vertical="center"/>
    </xf>
    <xf numFmtId="0" fontId="4" fillId="4" borderId="39" xfId="1" applyFont="1" applyFill="1" applyBorder="1" applyAlignment="1">
      <alignment horizontal="center" vertical="center"/>
    </xf>
    <xf numFmtId="0" fontId="4" fillId="4" borderId="42" xfId="1" applyFont="1" applyFill="1" applyBorder="1" applyAlignment="1">
      <alignment horizontal="center" vertical="center"/>
    </xf>
    <xf numFmtId="0" fontId="4" fillId="3" borderId="14" xfId="1" applyFont="1" applyFill="1" applyBorder="1" applyAlignment="1">
      <alignment horizontal="center" vertical="center"/>
    </xf>
    <xf numFmtId="0" fontId="4" fillId="3" borderId="50" xfId="1" applyFont="1" applyFill="1" applyBorder="1" applyAlignment="1">
      <alignment horizontal="center" vertical="center"/>
    </xf>
    <xf numFmtId="0" fontId="4" fillId="3" borderId="2" xfId="1" applyFont="1" applyFill="1" applyBorder="1" applyAlignment="1">
      <alignment horizontal="center" vertical="center"/>
    </xf>
    <xf numFmtId="0" fontId="4" fillId="0" borderId="44" xfId="1" applyFont="1" applyFill="1" applyBorder="1" applyAlignment="1">
      <alignment horizontal="center" vertical="center" wrapText="1"/>
    </xf>
    <xf numFmtId="0" fontId="4" fillId="0" borderId="14" xfId="1" applyFont="1" applyFill="1" applyBorder="1" applyAlignment="1">
      <alignment horizontal="center" vertical="center" wrapText="1"/>
    </xf>
    <xf numFmtId="0" fontId="4" fillId="0" borderId="50" xfId="1" applyFont="1" applyFill="1" applyBorder="1" applyAlignment="1">
      <alignment horizontal="center" vertical="center" wrapText="1"/>
    </xf>
    <xf numFmtId="38" fontId="10" fillId="3" borderId="181" xfId="8" applyFont="1" applyFill="1" applyBorder="1" applyAlignment="1">
      <alignment horizontal="right" vertical="center" wrapText="1"/>
    </xf>
    <xf numFmtId="38" fontId="10" fillId="3" borderId="175" xfId="8" applyFont="1" applyFill="1" applyBorder="1" applyAlignment="1">
      <alignment horizontal="right" vertical="center" wrapText="1"/>
    </xf>
    <xf numFmtId="0" fontId="9" fillId="4" borderId="175" xfId="1" applyFont="1" applyFill="1" applyBorder="1" applyAlignment="1">
      <alignment horizontal="center" vertical="center"/>
    </xf>
    <xf numFmtId="0" fontId="9" fillId="4" borderId="70" xfId="1" applyFont="1" applyFill="1" applyBorder="1" applyAlignment="1">
      <alignment horizontal="center" vertical="center"/>
    </xf>
    <xf numFmtId="177" fontId="4" fillId="3" borderId="69" xfId="1" applyNumberFormat="1" applyFont="1" applyFill="1" applyBorder="1" applyAlignment="1"/>
    <xf numFmtId="0" fontId="9" fillId="4" borderId="68" xfId="1" applyFont="1" applyFill="1" applyBorder="1" applyAlignment="1">
      <alignment horizontal="center" vertical="center" wrapText="1"/>
    </xf>
    <xf numFmtId="0" fontId="9" fillId="4" borderId="12" xfId="1" applyFont="1" applyFill="1" applyBorder="1" applyAlignment="1">
      <alignment horizontal="center" vertical="center" wrapText="1"/>
    </xf>
    <xf numFmtId="0" fontId="9" fillId="4" borderId="163" xfId="1" applyFont="1" applyFill="1" applyBorder="1" applyAlignment="1">
      <alignment horizontal="center" vertical="center" wrapText="1"/>
    </xf>
    <xf numFmtId="177" fontId="8" fillId="4" borderId="83" xfId="1" applyNumberFormat="1" applyFont="1" applyFill="1" applyBorder="1" applyAlignment="1"/>
    <xf numFmtId="177" fontId="8" fillId="4" borderId="85" xfId="1" applyNumberFormat="1" applyFont="1" applyFill="1" applyBorder="1" applyAlignment="1"/>
    <xf numFmtId="177" fontId="21" fillId="4" borderId="119" xfId="1" applyNumberFormat="1" applyFont="1" applyFill="1" applyBorder="1" applyAlignment="1">
      <alignment horizontal="right" vertical="center"/>
    </xf>
    <xf numFmtId="177" fontId="21" fillId="4" borderId="120" xfId="1" applyNumberFormat="1" applyFont="1" applyFill="1" applyBorder="1" applyAlignment="1">
      <alignment horizontal="right" vertical="center"/>
    </xf>
    <xf numFmtId="177" fontId="8" fillId="4" borderId="120" xfId="1" applyNumberFormat="1" applyFont="1" applyFill="1" applyBorder="1" applyAlignment="1">
      <alignment horizontal="center" wrapText="1"/>
    </xf>
    <xf numFmtId="177" fontId="8" fillId="4" borderId="120" xfId="1" applyNumberFormat="1" applyFont="1" applyFill="1" applyBorder="1" applyAlignment="1">
      <alignment horizontal="center"/>
    </xf>
    <xf numFmtId="177" fontId="8" fillId="4" borderId="121" xfId="1" applyNumberFormat="1" applyFont="1" applyFill="1" applyBorder="1" applyAlignment="1">
      <alignment horizontal="center"/>
    </xf>
    <xf numFmtId="0" fontId="4" fillId="3" borderId="173" xfId="1" applyFont="1" applyFill="1" applyBorder="1" applyAlignment="1">
      <alignment vertical="center"/>
    </xf>
    <xf numFmtId="193" fontId="4" fillId="3" borderId="173" xfId="1" applyNumberFormat="1" applyFont="1" applyFill="1" applyBorder="1" applyAlignment="1">
      <alignment vertical="center"/>
    </xf>
    <xf numFmtId="0" fontId="4" fillId="4" borderId="173" xfId="1" applyFont="1" applyFill="1" applyBorder="1" applyAlignment="1">
      <alignment vertical="center"/>
    </xf>
    <xf numFmtId="0" fontId="4" fillId="3" borderId="27" xfId="1" applyFont="1" applyFill="1" applyBorder="1" applyAlignment="1">
      <alignment horizontal="left" vertical="top" wrapText="1"/>
    </xf>
    <xf numFmtId="0" fontId="4" fillId="3" borderId="18" xfId="1" applyFont="1" applyFill="1" applyBorder="1" applyAlignment="1">
      <alignment horizontal="left" vertical="top"/>
    </xf>
    <xf numFmtId="0" fontId="4" fillId="3" borderId="28" xfId="1" applyFont="1" applyFill="1" applyBorder="1" applyAlignment="1">
      <alignment horizontal="left" vertical="top"/>
    </xf>
    <xf numFmtId="0" fontId="4" fillId="3" borderId="38" xfId="1" applyFont="1" applyFill="1" applyBorder="1" applyAlignment="1">
      <alignment horizontal="left" vertical="top"/>
    </xf>
    <xf numFmtId="0" fontId="4" fillId="3" borderId="0" xfId="1" applyFont="1" applyFill="1" applyAlignment="1">
      <alignment horizontal="left" vertical="top"/>
    </xf>
    <xf numFmtId="0" fontId="4" fillId="3" borderId="2" xfId="1" applyFont="1" applyFill="1" applyBorder="1" applyAlignment="1">
      <alignment horizontal="left" vertical="top"/>
    </xf>
    <xf numFmtId="0" fontId="4" fillId="3" borderId="10" xfId="1" applyFont="1" applyFill="1" applyBorder="1" applyAlignment="1">
      <alignment horizontal="left" vertical="top"/>
    </xf>
    <xf numFmtId="0" fontId="4" fillId="3" borderId="3" xfId="1" applyFont="1" applyFill="1" applyBorder="1" applyAlignment="1">
      <alignment horizontal="left" vertical="top"/>
    </xf>
    <xf numFmtId="0" fontId="4" fillId="3" borderId="21" xfId="1" applyFont="1" applyFill="1" applyBorder="1" applyAlignment="1">
      <alignment horizontal="left" vertical="top"/>
    </xf>
    <xf numFmtId="0" fontId="4" fillId="3" borderId="166" xfId="1" applyFont="1" applyFill="1" applyBorder="1" applyAlignment="1">
      <alignment horizontal="center" vertical="center"/>
    </xf>
    <xf numFmtId="0" fontId="4" fillId="3" borderId="167" xfId="1" applyFont="1" applyFill="1" applyBorder="1" applyAlignment="1">
      <alignment horizontal="center" vertical="center"/>
    </xf>
    <xf numFmtId="182" fontId="4" fillId="3" borderId="167" xfId="1" applyNumberFormat="1" applyFont="1" applyFill="1" applyBorder="1" applyAlignment="1">
      <alignment horizontal="center" vertical="center"/>
    </xf>
    <xf numFmtId="182" fontId="4" fillId="3" borderId="168" xfId="1" applyNumberFormat="1" applyFont="1" applyFill="1" applyBorder="1" applyAlignment="1">
      <alignment horizontal="center" vertical="center"/>
    </xf>
    <xf numFmtId="182" fontId="4" fillId="4" borderId="167" xfId="1" applyNumberFormat="1" applyFont="1" applyFill="1" applyBorder="1" applyAlignment="1">
      <alignment horizontal="center" vertical="center"/>
    </xf>
    <xf numFmtId="182" fontId="4" fillId="4" borderId="25" xfId="1" applyNumberFormat="1" applyFont="1" applyFill="1" applyBorder="1" applyAlignment="1">
      <alignment horizontal="center" vertical="center"/>
    </xf>
    <xf numFmtId="0" fontId="4" fillId="4" borderId="56" xfId="1" applyFont="1" applyFill="1" applyBorder="1" applyAlignment="1">
      <alignment horizontal="center" vertical="center" wrapText="1"/>
    </xf>
    <xf numFmtId="0" fontId="4" fillId="4" borderId="173" xfId="1" applyFont="1" applyFill="1" applyBorder="1" applyAlignment="1">
      <alignment horizontal="center" vertical="center" wrapText="1"/>
    </xf>
    <xf numFmtId="0" fontId="4" fillId="4" borderId="100" xfId="1" applyFont="1" applyFill="1" applyBorder="1" applyAlignment="1">
      <alignment horizontal="center" vertical="center" wrapText="1"/>
    </xf>
    <xf numFmtId="0" fontId="4" fillId="4" borderId="104" xfId="1" applyFont="1" applyFill="1" applyBorder="1" applyAlignment="1">
      <alignment horizontal="center" vertical="center" wrapText="1"/>
    </xf>
    <xf numFmtId="0" fontId="4" fillId="4" borderId="24" xfId="1" applyFont="1" applyFill="1" applyBorder="1" applyAlignment="1">
      <alignment horizontal="left" vertical="center" wrapText="1"/>
    </xf>
    <xf numFmtId="0" fontId="4" fillId="4" borderId="167" xfId="1" applyFont="1" applyFill="1" applyBorder="1" applyAlignment="1">
      <alignment horizontal="left" vertical="center" wrapText="1"/>
    </xf>
    <xf numFmtId="0" fontId="4" fillId="4" borderId="168" xfId="1" applyFont="1" applyFill="1" applyBorder="1" applyAlignment="1">
      <alignment horizontal="left" vertical="center" wrapText="1"/>
    </xf>
    <xf numFmtId="0" fontId="4" fillId="4" borderId="173" xfId="1" applyFont="1" applyFill="1" applyBorder="1" applyAlignment="1">
      <alignment horizontal="center" vertical="center"/>
    </xf>
    <xf numFmtId="0" fontId="4" fillId="4" borderId="74" xfId="1" applyFont="1" applyFill="1" applyBorder="1" applyAlignment="1">
      <alignment horizontal="center" vertical="center"/>
    </xf>
    <xf numFmtId="0" fontId="4" fillId="4" borderId="173" xfId="1" applyFont="1" applyFill="1" applyBorder="1" applyAlignment="1">
      <alignment horizontal="left" vertical="center" wrapText="1"/>
    </xf>
    <xf numFmtId="0" fontId="4" fillId="4" borderId="55" xfId="1" applyFont="1" applyFill="1" applyBorder="1" applyAlignment="1">
      <alignment horizontal="center" vertical="distributed" textRotation="255" justifyLastLine="1"/>
    </xf>
    <xf numFmtId="0" fontId="4" fillId="4" borderId="105" xfId="1" applyFont="1" applyFill="1" applyBorder="1" applyAlignment="1">
      <alignment horizontal="center" vertical="distributed" textRotation="255" justifyLastLine="1"/>
    </xf>
    <xf numFmtId="0" fontId="4" fillId="4" borderId="58" xfId="1" applyFont="1" applyFill="1" applyBorder="1" applyAlignment="1">
      <alignment horizontal="center" vertical="distributed" textRotation="255" justifyLastLine="1"/>
    </xf>
    <xf numFmtId="0" fontId="4" fillId="4" borderId="74" xfId="1" applyFont="1" applyFill="1" applyBorder="1" applyAlignment="1">
      <alignment horizontal="center" vertical="distributed" textRotation="255" justifyLastLine="1"/>
    </xf>
    <xf numFmtId="0" fontId="4" fillId="4" borderId="13" xfId="1" applyFont="1" applyFill="1" applyBorder="1" applyAlignment="1">
      <alignment horizontal="center" vertical="center" wrapText="1"/>
    </xf>
    <xf numFmtId="182" fontId="4" fillId="3" borderId="24" xfId="1" applyNumberFormat="1" applyFont="1" applyFill="1" applyBorder="1" applyAlignment="1">
      <alignment horizontal="center" vertical="center"/>
    </xf>
    <xf numFmtId="0" fontId="9" fillId="4" borderId="173" xfId="1" applyFont="1" applyFill="1" applyBorder="1" applyAlignment="1">
      <alignment horizontal="center" vertical="center"/>
    </xf>
    <xf numFmtId="0" fontId="4" fillId="4" borderId="4" xfId="1" applyFont="1" applyFill="1" applyBorder="1" applyAlignment="1">
      <alignment horizontal="center" vertical="center" textRotation="255"/>
    </xf>
    <xf numFmtId="0" fontId="4" fillId="4" borderId="35" xfId="1" applyFont="1" applyFill="1" applyBorder="1" applyAlignment="1">
      <alignment horizontal="center" vertical="center" textRotation="255"/>
    </xf>
    <xf numFmtId="0" fontId="4" fillId="4" borderId="18" xfId="1" applyFont="1" applyFill="1" applyBorder="1" applyAlignment="1">
      <alignment vertical="center"/>
    </xf>
    <xf numFmtId="0" fontId="4" fillId="4" borderId="32" xfId="1" applyFont="1" applyFill="1" applyBorder="1" applyAlignment="1">
      <alignment vertical="center"/>
    </xf>
    <xf numFmtId="0" fontId="9" fillId="4" borderId="173" xfId="1" applyFont="1" applyFill="1" applyBorder="1" applyAlignment="1">
      <alignment horizontal="center" vertical="center" textRotation="255" wrapText="1"/>
    </xf>
    <xf numFmtId="0" fontId="9" fillId="4" borderId="173" xfId="1" applyFont="1" applyFill="1" applyBorder="1" applyAlignment="1">
      <alignment horizontal="center" vertical="center" textRotation="255"/>
    </xf>
    <xf numFmtId="0" fontId="9" fillId="4" borderId="74" xfId="1" applyFont="1" applyFill="1" applyBorder="1" applyAlignment="1">
      <alignment horizontal="center" vertical="center" textRotation="255"/>
    </xf>
    <xf numFmtId="0" fontId="9" fillId="4" borderId="169" xfId="1" applyFont="1" applyFill="1" applyBorder="1" applyAlignment="1">
      <alignment horizontal="center" vertical="center" textRotation="255"/>
    </xf>
    <xf numFmtId="0" fontId="9" fillId="4" borderId="170" xfId="1" applyFont="1" applyFill="1" applyBorder="1" applyAlignment="1">
      <alignment horizontal="center" vertical="center" textRotation="255"/>
    </xf>
    <xf numFmtId="0" fontId="4" fillId="4" borderId="24" xfId="1" applyFont="1" applyFill="1" applyBorder="1" applyAlignment="1">
      <alignment horizontal="center" vertical="center"/>
    </xf>
    <xf numFmtId="183" fontId="4" fillId="4" borderId="173" xfId="1" applyNumberFormat="1" applyFont="1" applyFill="1" applyBorder="1" applyAlignment="1">
      <alignment horizontal="right" vertical="center"/>
    </xf>
    <xf numFmtId="0" fontId="4" fillId="4" borderId="58" xfId="1" applyFont="1" applyFill="1" applyBorder="1" applyAlignment="1">
      <alignment horizontal="center" vertical="center" textRotation="255"/>
    </xf>
    <xf numFmtId="0" fontId="4" fillId="4" borderId="74" xfId="1" applyFont="1" applyFill="1" applyBorder="1" applyAlignment="1">
      <alignment horizontal="center" vertical="center" textRotation="255"/>
    </xf>
    <xf numFmtId="0" fontId="9" fillId="4" borderId="166" xfId="1" applyFont="1" applyFill="1" applyBorder="1" applyAlignment="1">
      <alignment horizontal="center" vertical="center" wrapText="1"/>
    </xf>
    <xf numFmtId="0" fontId="9" fillId="4" borderId="167" xfId="1" applyFont="1" applyFill="1" applyBorder="1" applyAlignment="1">
      <alignment horizontal="center" vertical="center"/>
    </xf>
    <xf numFmtId="0" fontId="9" fillId="4" borderId="168" xfId="1" applyFont="1" applyFill="1" applyBorder="1" applyAlignment="1">
      <alignment horizontal="center" vertical="center"/>
    </xf>
    <xf numFmtId="0" fontId="3" fillId="4" borderId="168" xfId="1" applyFill="1" applyBorder="1" applyAlignment="1">
      <alignment horizontal="center" vertical="center"/>
    </xf>
    <xf numFmtId="0" fontId="3" fillId="4" borderId="173" xfId="1" applyFill="1" applyBorder="1" applyAlignment="1">
      <alignment horizontal="center" vertical="center"/>
    </xf>
    <xf numFmtId="0" fontId="4" fillId="4" borderId="173" xfId="1" applyFont="1" applyFill="1" applyBorder="1" applyAlignment="1">
      <alignment horizontal="right" vertical="center"/>
    </xf>
    <xf numFmtId="0" fontId="4" fillId="4" borderId="104" xfId="1" applyFont="1" applyFill="1" applyBorder="1" applyAlignment="1">
      <alignment horizontal="right" vertical="center"/>
    </xf>
    <xf numFmtId="0" fontId="13" fillId="4" borderId="3" xfId="1" applyFont="1" applyFill="1" applyBorder="1" applyAlignment="1">
      <alignment horizontal="center" vertical="center"/>
    </xf>
    <xf numFmtId="0" fontId="13" fillId="4" borderId="9" xfId="1" applyFont="1" applyFill="1" applyBorder="1" applyAlignment="1">
      <alignment horizontal="center" vertical="center"/>
    </xf>
    <xf numFmtId="185" fontId="4" fillId="4" borderId="173" xfId="1" applyNumberFormat="1" applyFont="1" applyFill="1" applyBorder="1" applyAlignment="1">
      <alignment horizontal="right" vertical="center"/>
    </xf>
    <xf numFmtId="184" fontId="4" fillId="4" borderId="167" xfId="1" applyNumberFormat="1" applyFont="1" applyFill="1" applyBorder="1" applyAlignment="1">
      <alignment horizontal="center" vertical="center"/>
    </xf>
    <xf numFmtId="184" fontId="4" fillId="4" borderId="168" xfId="1" applyNumberFormat="1" applyFont="1" applyFill="1" applyBorder="1" applyAlignment="1">
      <alignment horizontal="center" vertical="center"/>
    </xf>
    <xf numFmtId="185" fontId="4" fillId="4" borderId="166" xfId="1" applyNumberFormat="1" applyFont="1" applyFill="1" applyBorder="1" applyAlignment="1">
      <alignment horizontal="center" vertical="center"/>
    </xf>
    <xf numFmtId="185" fontId="4" fillId="4" borderId="167" xfId="1" applyNumberFormat="1" applyFont="1" applyFill="1" applyBorder="1" applyAlignment="1">
      <alignment horizontal="center" vertical="center"/>
    </xf>
    <xf numFmtId="186" fontId="4" fillId="4" borderId="167" xfId="1" applyNumberFormat="1" applyFont="1" applyFill="1" applyBorder="1" applyAlignment="1">
      <alignment horizontal="center" vertical="center"/>
    </xf>
    <xf numFmtId="186" fontId="4" fillId="4" borderId="25" xfId="1" applyNumberFormat="1" applyFont="1" applyFill="1" applyBorder="1" applyAlignment="1">
      <alignment horizontal="center" vertical="center"/>
    </xf>
    <xf numFmtId="9" fontId="4" fillId="4" borderId="166" xfId="1" applyNumberFormat="1" applyFont="1" applyFill="1" applyBorder="1" applyAlignment="1">
      <alignment horizontal="center" vertical="center"/>
    </xf>
    <xf numFmtId="9" fontId="4" fillId="4" borderId="167" xfId="1" applyNumberFormat="1" applyFont="1" applyFill="1" applyBorder="1" applyAlignment="1">
      <alignment horizontal="center" vertical="center"/>
    </xf>
    <xf numFmtId="185" fontId="4" fillId="0" borderId="188" xfId="1" applyNumberFormat="1" applyFont="1" applyFill="1" applyBorder="1" applyAlignment="1">
      <alignment horizontal="center" vertical="center" wrapText="1" readingOrder="1"/>
    </xf>
    <xf numFmtId="185" fontId="4" fillId="0" borderId="189" xfId="1" applyNumberFormat="1" applyFont="1" applyFill="1" applyBorder="1" applyAlignment="1">
      <alignment horizontal="center" vertical="center" wrapText="1" readingOrder="1"/>
    </xf>
    <xf numFmtId="185" fontId="4" fillId="0" borderId="190" xfId="1" applyNumberFormat="1" applyFont="1" applyFill="1" applyBorder="1" applyAlignment="1">
      <alignment horizontal="center" vertical="center" wrapText="1" readingOrder="1"/>
    </xf>
    <xf numFmtId="185" fontId="4" fillId="0" borderId="102" xfId="1" applyNumberFormat="1" applyFont="1" applyFill="1" applyBorder="1" applyAlignment="1">
      <alignment horizontal="center" vertical="center" wrapText="1" readingOrder="1"/>
    </xf>
    <xf numFmtId="185" fontId="4" fillId="0" borderId="113" xfId="1" applyNumberFormat="1" applyFont="1" applyFill="1" applyBorder="1" applyAlignment="1">
      <alignment horizontal="center" vertical="center" wrapText="1" readingOrder="1"/>
    </xf>
    <xf numFmtId="185" fontId="4" fillId="0" borderId="114" xfId="1" applyNumberFormat="1" applyFont="1" applyFill="1" applyBorder="1" applyAlignment="1">
      <alignment horizontal="center" vertical="center" wrapText="1" readingOrder="1"/>
    </xf>
    <xf numFmtId="185" fontId="4" fillId="0" borderId="191" xfId="1" applyNumberFormat="1" applyFont="1" applyFill="1" applyBorder="1" applyAlignment="1">
      <alignment horizontal="center" vertical="center" wrapText="1" readingOrder="1"/>
    </xf>
    <xf numFmtId="185" fontId="4" fillId="0" borderId="192" xfId="1" applyNumberFormat="1" applyFont="1" applyFill="1" applyBorder="1" applyAlignment="1">
      <alignment horizontal="center" vertical="center" wrapText="1" readingOrder="1"/>
    </xf>
    <xf numFmtId="185" fontId="4" fillId="0" borderId="193" xfId="1" applyNumberFormat="1" applyFont="1" applyFill="1" applyBorder="1" applyAlignment="1">
      <alignment horizontal="center" vertical="center" wrapText="1" readingOrder="1"/>
    </xf>
    <xf numFmtId="186" fontId="4" fillId="4" borderId="175" xfId="1" applyNumberFormat="1" applyFont="1" applyFill="1" applyBorder="1" applyAlignment="1">
      <alignment horizontal="center" vertical="center"/>
    </xf>
    <xf numFmtId="186" fontId="4" fillId="4" borderId="70" xfId="1" applyNumberFormat="1" applyFont="1" applyFill="1" applyBorder="1" applyAlignment="1">
      <alignment horizontal="center" vertical="center"/>
    </xf>
    <xf numFmtId="186" fontId="4" fillId="4" borderId="14" xfId="1" applyNumberFormat="1" applyFont="1" applyFill="1" applyBorder="1" applyAlignment="1">
      <alignment horizontal="center" vertical="center"/>
    </xf>
    <xf numFmtId="186" fontId="4" fillId="4" borderId="50" xfId="1" applyNumberFormat="1" applyFont="1" applyFill="1" applyBorder="1" applyAlignment="1">
      <alignment horizontal="center" vertical="center"/>
    </xf>
    <xf numFmtId="0" fontId="4" fillId="4" borderId="86" xfId="1" applyFont="1" applyFill="1" applyBorder="1" applyAlignment="1">
      <alignment horizontal="center" vertical="center"/>
    </xf>
    <xf numFmtId="181" fontId="4" fillId="3" borderId="86" xfId="1" applyNumberFormat="1" applyFont="1" applyFill="1" applyBorder="1" applyAlignment="1">
      <alignment horizontal="right" vertical="center"/>
    </xf>
    <xf numFmtId="0" fontId="4" fillId="3" borderId="82" xfId="1" applyFont="1" applyFill="1" applyBorder="1" applyAlignment="1">
      <alignment horizontal="center" vertical="center"/>
    </xf>
    <xf numFmtId="0" fontId="4" fillId="3" borderId="83" xfId="1" applyFont="1" applyFill="1" applyBorder="1" applyAlignment="1">
      <alignment horizontal="center" vertical="center"/>
    </xf>
    <xf numFmtId="0" fontId="4" fillId="3" borderId="84" xfId="1" applyFont="1" applyFill="1" applyBorder="1" applyAlignment="1">
      <alignment horizontal="center" vertical="center"/>
    </xf>
    <xf numFmtId="0" fontId="4" fillId="4" borderId="86" xfId="1" applyFont="1" applyFill="1" applyBorder="1" applyAlignment="1">
      <alignment vertical="center"/>
    </xf>
    <xf numFmtId="0" fontId="9" fillId="3" borderId="82" xfId="1" applyFont="1" applyFill="1" applyBorder="1" applyAlignment="1">
      <alignment horizontal="center" vertical="center"/>
    </xf>
    <xf numFmtId="0" fontId="9" fillId="3" borderId="83" xfId="1" applyFont="1" applyFill="1" applyBorder="1" applyAlignment="1">
      <alignment horizontal="center" vertical="center"/>
    </xf>
    <xf numFmtId="0" fontId="9" fillId="3" borderId="85" xfId="1" applyFont="1" applyFill="1" applyBorder="1" applyAlignment="1">
      <alignment horizontal="center" vertical="center"/>
    </xf>
    <xf numFmtId="0" fontId="13" fillId="4" borderId="0" xfId="1" applyFont="1" applyFill="1" applyAlignment="1">
      <alignment horizontal="center" vertical="center"/>
    </xf>
    <xf numFmtId="0" fontId="13" fillId="4" borderId="37" xfId="1" applyFont="1" applyFill="1" applyBorder="1" applyAlignment="1">
      <alignment horizontal="center" vertical="center"/>
    </xf>
    <xf numFmtId="0" fontId="4" fillId="4" borderId="108" xfId="1" applyFont="1" applyFill="1" applyBorder="1" applyAlignment="1">
      <alignment horizontal="center" vertical="center"/>
    </xf>
    <xf numFmtId="0" fontId="3" fillId="4" borderId="14" xfId="1" applyFill="1" applyBorder="1" applyAlignment="1">
      <alignment vertical="center"/>
    </xf>
    <xf numFmtId="0" fontId="3" fillId="4" borderId="49" xfId="1" applyFill="1" applyBorder="1" applyAlignment="1">
      <alignment vertical="center"/>
    </xf>
    <xf numFmtId="185" fontId="4" fillId="4" borderId="169" xfId="1" applyNumberFormat="1" applyFont="1" applyFill="1" applyBorder="1" applyAlignment="1">
      <alignment horizontal="right" vertical="center"/>
    </xf>
    <xf numFmtId="0" fontId="4" fillId="4" borderId="78" xfId="1" applyFont="1" applyFill="1" applyBorder="1" applyAlignment="1">
      <alignment horizontal="center" vertical="center"/>
    </xf>
    <xf numFmtId="0" fontId="4" fillId="4" borderId="79" xfId="1" applyFont="1" applyFill="1" applyBorder="1" applyAlignment="1">
      <alignment horizontal="center" vertical="center" wrapText="1"/>
    </xf>
    <xf numFmtId="0" fontId="4" fillId="4" borderId="80" xfId="1" applyFont="1" applyFill="1" applyBorder="1" applyAlignment="1">
      <alignment horizontal="center" vertical="center" wrapText="1"/>
    </xf>
    <xf numFmtId="0" fontId="4" fillId="4" borderId="128" xfId="1" applyFont="1" applyFill="1" applyBorder="1" applyAlignment="1">
      <alignment horizontal="center" vertical="center" wrapText="1"/>
    </xf>
    <xf numFmtId="0" fontId="13" fillId="4" borderId="167" xfId="1" applyFont="1" applyFill="1" applyBorder="1" applyAlignment="1">
      <alignment horizontal="center" vertical="center"/>
    </xf>
    <xf numFmtId="0" fontId="3" fillId="4" borderId="166" xfId="1" applyFill="1" applyBorder="1" applyAlignment="1">
      <alignment horizontal="center" vertical="center"/>
    </xf>
    <xf numFmtId="0" fontId="3" fillId="4" borderId="167" xfId="1" applyFill="1" applyBorder="1" applyAlignment="1">
      <alignment horizontal="center" vertical="center"/>
    </xf>
    <xf numFmtId="0" fontId="13" fillId="4" borderId="174" xfId="1" applyFont="1" applyFill="1" applyBorder="1" applyAlignment="1">
      <alignment horizontal="center" vertical="center"/>
    </xf>
    <xf numFmtId="0" fontId="13" fillId="4" borderId="175" xfId="1" applyFont="1" applyFill="1" applyBorder="1" applyAlignment="1">
      <alignment horizontal="center" vertical="center"/>
    </xf>
    <xf numFmtId="0" fontId="3" fillId="4" borderId="176" xfId="1" applyFill="1" applyBorder="1" applyAlignment="1">
      <alignment horizontal="center" vertical="center"/>
    </xf>
    <xf numFmtId="0" fontId="3" fillId="4" borderId="175" xfId="1" applyFill="1" applyBorder="1" applyAlignment="1">
      <alignment horizontal="center" vertical="center"/>
    </xf>
    <xf numFmtId="0" fontId="3" fillId="4" borderId="177" xfId="1" applyFill="1" applyBorder="1" applyAlignment="1">
      <alignment horizontal="center" vertical="center"/>
    </xf>
    <xf numFmtId="0" fontId="3" fillId="4" borderId="178" xfId="1" applyFill="1" applyBorder="1" applyAlignment="1">
      <alignment horizontal="center" vertical="center"/>
    </xf>
    <xf numFmtId="0" fontId="4" fillId="4" borderId="79" xfId="1" applyFont="1" applyFill="1" applyBorder="1" applyAlignment="1">
      <alignment horizontal="center" vertical="center"/>
    </xf>
    <xf numFmtId="0" fontId="4" fillId="4" borderId="80" xfId="1" applyFont="1" applyFill="1" applyBorder="1" applyAlignment="1">
      <alignment horizontal="center" vertical="center"/>
    </xf>
    <xf numFmtId="0" fontId="4" fillId="4" borderId="81" xfId="1" applyFont="1" applyFill="1" applyBorder="1" applyAlignment="1">
      <alignment horizontal="center" vertical="center"/>
    </xf>
    <xf numFmtId="185" fontId="4" fillId="4" borderId="48" xfId="1" applyNumberFormat="1" applyFont="1" applyFill="1" applyBorder="1" applyAlignment="1">
      <alignment horizontal="center" vertical="center"/>
    </xf>
    <xf numFmtId="185" fontId="4" fillId="4" borderId="14" xfId="1" applyNumberFormat="1" applyFont="1" applyFill="1" applyBorder="1" applyAlignment="1">
      <alignment horizontal="center" vertical="center"/>
    </xf>
    <xf numFmtId="184" fontId="4" fillId="4" borderId="14" xfId="1" applyNumberFormat="1" applyFont="1" applyFill="1" applyBorder="1" applyAlignment="1">
      <alignment horizontal="center" vertical="center"/>
    </xf>
    <xf numFmtId="184" fontId="4" fillId="4" borderId="49" xfId="1" applyNumberFormat="1" applyFont="1" applyFill="1" applyBorder="1" applyAlignment="1">
      <alignment horizontal="center" vertical="center"/>
    </xf>
    <xf numFmtId="9" fontId="4" fillId="4" borderId="48" xfId="1" applyNumberFormat="1" applyFont="1" applyFill="1" applyBorder="1" applyAlignment="1">
      <alignment horizontal="center" vertical="center"/>
    </xf>
    <xf numFmtId="9" fontId="4" fillId="4" borderId="14" xfId="1" applyNumberFormat="1" applyFont="1" applyFill="1" applyBorder="1" applyAlignment="1">
      <alignment horizontal="center" vertical="center"/>
    </xf>
    <xf numFmtId="181" fontId="4" fillId="3" borderId="173" xfId="1" applyNumberFormat="1" applyFont="1" applyFill="1" applyBorder="1" applyAlignment="1">
      <alignment horizontal="right" vertical="center"/>
    </xf>
    <xf numFmtId="0" fontId="4" fillId="3" borderId="168" xfId="1" applyFont="1" applyFill="1" applyBorder="1" applyAlignment="1">
      <alignment horizontal="center" vertical="center"/>
    </xf>
    <xf numFmtId="0" fontId="9" fillId="3" borderId="173" xfId="1" applyFont="1" applyFill="1" applyBorder="1" applyAlignment="1">
      <alignment horizontal="center" vertical="center"/>
    </xf>
    <xf numFmtId="0" fontId="9" fillId="3" borderId="104" xfId="1" applyFont="1" applyFill="1" applyBorder="1" applyAlignment="1">
      <alignment horizontal="center" vertical="center"/>
    </xf>
    <xf numFmtId="0" fontId="4" fillId="4" borderId="129" xfId="1" applyFont="1" applyFill="1" applyBorder="1" applyAlignment="1">
      <alignment horizontal="center" vertical="center"/>
    </xf>
    <xf numFmtId="181" fontId="4" fillId="4" borderId="173" xfId="1" applyNumberFormat="1" applyFont="1" applyFill="1" applyBorder="1" applyAlignment="1">
      <alignment horizontal="right" vertical="center"/>
    </xf>
    <xf numFmtId="0" fontId="9" fillId="4" borderId="104" xfId="1" applyFont="1" applyFill="1" applyBorder="1" applyAlignment="1">
      <alignment horizontal="center" vertical="center"/>
    </xf>
    <xf numFmtId="0" fontId="4" fillId="4" borderId="173" xfId="1" applyFont="1" applyFill="1" applyBorder="1" applyAlignment="1">
      <alignment vertical="center" wrapText="1"/>
    </xf>
    <xf numFmtId="0" fontId="4" fillId="4" borderId="77" xfId="1" applyFont="1" applyFill="1" applyBorder="1" applyAlignment="1">
      <alignment vertical="top"/>
    </xf>
    <xf numFmtId="0" fontId="4" fillId="4" borderId="178" xfId="1" applyFont="1" applyFill="1" applyBorder="1" applyAlignment="1">
      <alignment vertical="top"/>
    </xf>
    <xf numFmtId="0" fontId="4" fillId="4" borderId="127" xfId="1" applyFont="1" applyFill="1" applyBorder="1" applyAlignment="1">
      <alignment vertical="top"/>
    </xf>
    <xf numFmtId="0" fontId="4" fillId="4" borderId="130" xfId="1" applyFont="1" applyFill="1" applyBorder="1" applyAlignment="1">
      <alignment horizontal="center" vertical="center"/>
    </xf>
    <xf numFmtId="0" fontId="4" fillId="4" borderId="131" xfId="1" applyFont="1" applyFill="1" applyBorder="1" applyAlignment="1">
      <alignment horizontal="center" vertical="center"/>
    </xf>
    <xf numFmtId="0" fontId="4" fillId="4" borderId="132" xfId="1" applyFont="1" applyFill="1" applyBorder="1" applyAlignment="1">
      <alignment horizontal="center" vertical="center"/>
    </xf>
    <xf numFmtId="0" fontId="4" fillId="4" borderId="129" xfId="1" applyFont="1" applyFill="1" applyBorder="1" applyAlignment="1">
      <alignment vertical="center"/>
    </xf>
    <xf numFmtId="0" fontId="9" fillId="4" borderId="173" xfId="1" applyFont="1" applyFill="1" applyBorder="1" applyAlignment="1">
      <alignment vertical="center"/>
    </xf>
    <xf numFmtId="0" fontId="9" fillId="4" borderId="104" xfId="1" applyFont="1" applyFill="1" applyBorder="1" applyAlignment="1">
      <alignment vertical="center"/>
    </xf>
    <xf numFmtId="0" fontId="4" fillId="4" borderId="171" xfId="1" applyFont="1" applyFill="1" applyBorder="1" applyAlignment="1">
      <alignment vertical="top"/>
    </xf>
    <xf numFmtId="0" fontId="4" fillId="4" borderId="18" xfId="1" applyFont="1" applyFill="1" applyBorder="1" applyAlignment="1">
      <alignment vertical="top"/>
    </xf>
    <xf numFmtId="0" fontId="4" fillId="4" borderId="28" xfId="1" applyFont="1" applyFill="1" applyBorder="1" applyAlignment="1">
      <alignment vertical="top"/>
    </xf>
    <xf numFmtId="0" fontId="4" fillId="4" borderId="4" xfId="1" applyFont="1" applyFill="1" applyBorder="1" applyAlignment="1">
      <alignment vertical="top"/>
    </xf>
    <xf numFmtId="0" fontId="4" fillId="4" borderId="0" xfId="1" applyFont="1" applyFill="1" applyAlignment="1">
      <alignment vertical="top"/>
    </xf>
    <xf numFmtId="0" fontId="4" fillId="4" borderId="2" xfId="1" applyFont="1" applyFill="1" applyBorder="1" applyAlignment="1">
      <alignment vertical="top"/>
    </xf>
    <xf numFmtId="0" fontId="4" fillId="4" borderId="44" xfId="1" applyFont="1" applyFill="1" applyBorder="1" applyAlignment="1">
      <alignment horizontal="center" vertical="center" textRotation="255"/>
    </xf>
    <xf numFmtId="0" fontId="4" fillId="4" borderId="49" xfId="1" applyFont="1" applyFill="1" applyBorder="1" applyAlignment="1">
      <alignment horizontal="center" vertical="center" textRotation="255"/>
    </xf>
    <xf numFmtId="0" fontId="4" fillId="4" borderId="37" xfId="1" applyFont="1" applyFill="1" applyBorder="1" applyAlignment="1">
      <alignment horizontal="center" vertical="center" textRotation="255"/>
    </xf>
    <xf numFmtId="0" fontId="4" fillId="4" borderId="6" xfId="1" applyFont="1" applyFill="1" applyBorder="1" applyAlignment="1">
      <alignment horizontal="center" vertical="center" textRotation="255"/>
    </xf>
    <xf numFmtId="0" fontId="4" fillId="4" borderId="9" xfId="1" applyFont="1" applyFill="1" applyBorder="1" applyAlignment="1">
      <alignment horizontal="center" vertical="center" textRotation="255"/>
    </xf>
    <xf numFmtId="0" fontId="4" fillId="4" borderId="39" xfId="1" applyFont="1" applyFill="1" applyBorder="1" applyAlignment="1">
      <alignment horizontal="right" shrinkToFit="1"/>
    </xf>
    <xf numFmtId="0" fontId="4" fillId="4" borderId="5" xfId="1" applyFont="1" applyFill="1" applyBorder="1" applyAlignment="1">
      <alignment horizontal="right" shrinkToFit="1"/>
    </xf>
    <xf numFmtId="0" fontId="4" fillId="4" borderId="1" xfId="1" applyFont="1" applyFill="1" applyBorder="1" applyAlignment="1">
      <alignment horizontal="right" shrinkToFit="1"/>
    </xf>
    <xf numFmtId="0" fontId="4" fillId="3" borderId="55" xfId="1" applyFont="1" applyFill="1" applyBorder="1" applyAlignment="1">
      <alignment vertical="top" wrapText="1"/>
    </xf>
    <xf numFmtId="0" fontId="4" fillId="3" borderId="56" xfId="1" applyFont="1" applyFill="1" applyBorder="1" applyAlignment="1">
      <alignment vertical="top"/>
    </xf>
    <xf numFmtId="0" fontId="4" fillId="3" borderId="100" xfId="1" applyFont="1" applyFill="1" applyBorder="1" applyAlignment="1">
      <alignment vertical="top"/>
    </xf>
    <xf numFmtId="0" fontId="4" fillId="0" borderId="58" xfId="1" applyFont="1" applyFill="1" applyBorder="1" applyAlignment="1">
      <alignment vertical="top"/>
    </xf>
    <xf numFmtId="0" fontId="4" fillId="0" borderId="173" xfId="1" applyFont="1" applyFill="1" applyBorder="1" applyAlignment="1">
      <alignment vertical="top"/>
    </xf>
    <xf numFmtId="0" fontId="4" fillId="0" borderId="104" xfId="1" applyFont="1" applyFill="1" applyBorder="1" applyAlignment="1">
      <alignment vertical="top"/>
    </xf>
    <xf numFmtId="0" fontId="4" fillId="0" borderId="173" xfId="1" applyFont="1" applyFill="1" applyBorder="1" applyAlignment="1">
      <alignment horizontal="center" vertical="center"/>
    </xf>
    <xf numFmtId="191" fontId="4" fillId="0" borderId="173" xfId="1" applyNumberFormat="1" applyFont="1" applyFill="1" applyBorder="1" applyAlignment="1">
      <alignment horizontal="center" vertical="center"/>
    </xf>
    <xf numFmtId="0" fontId="13" fillId="4" borderId="168" xfId="1" applyFont="1" applyFill="1" applyBorder="1" applyAlignment="1">
      <alignment horizontal="center" vertical="center"/>
    </xf>
    <xf numFmtId="0" fontId="13" fillId="4" borderId="173" xfId="1" applyFont="1" applyFill="1" applyBorder="1" applyAlignment="1">
      <alignment horizontal="center" vertical="center"/>
    </xf>
    <xf numFmtId="183" fontId="4" fillId="4" borderId="99" xfId="1" applyNumberFormat="1" applyFont="1" applyFill="1" applyBorder="1" applyAlignment="1">
      <alignment horizontal="right" vertical="center"/>
    </xf>
    <xf numFmtId="185" fontId="4" fillId="4" borderId="178" xfId="1" applyNumberFormat="1" applyFont="1" applyFill="1" applyBorder="1" applyAlignment="1">
      <alignment horizontal="right" vertical="center"/>
    </xf>
    <xf numFmtId="185" fontId="4" fillId="4" borderId="27" xfId="1" applyNumberFormat="1" applyFont="1" applyFill="1" applyBorder="1" applyAlignment="1">
      <alignment horizontal="center" vertical="center"/>
    </xf>
    <xf numFmtId="185" fontId="4" fillId="4" borderId="18" xfId="1" applyNumberFormat="1" applyFont="1" applyFill="1" applyBorder="1" applyAlignment="1">
      <alignment horizontal="center" vertical="center"/>
    </xf>
    <xf numFmtId="184" fontId="4" fillId="4" borderId="18" xfId="1" applyNumberFormat="1" applyFont="1" applyFill="1" applyBorder="1" applyAlignment="1">
      <alignment horizontal="center" vertical="center"/>
    </xf>
    <xf numFmtId="184" fontId="4" fillId="4" borderId="32" xfId="1" applyNumberFormat="1" applyFont="1" applyFill="1" applyBorder="1" applyAlignment="1">
      <alignment horizontal="center" vertical="center"/>
    </xf>
    <xf numFmtId="9" fontId="4" fillId="4" borderId="176" xfId="1" applyNumberFormat="1" applyFont="1" applyFill="1" applyBorder="1" applyAlignment="1">
      <alignment horizontal="center" vertical="center"/>
    </xf>
    <xf numFmtId="9" fontId="4" fillId="4" borderId="175" xfId="1" applyNumberFormat="1" applyFont="1" applyFill="1" applyBorder="1" applyAlignment="1">
      <alignment horizontal="center" vertical="center"/>
    </xf>
    <xf numFmtId="0" fontId="4" fillId="0" borderId="20" xfId="1" applyFont="1" applyBorder="1" applyAlignment="1">
      <alignment horizontal="center" vertical="center" wrapText="1"/>
    </xf>
    <xf numFmtId="0" fontId="28" fillId="4" borderId="71" xfId="1" applyFont="1" applyFill="1" applyBorder="1" applyAlignment="1">
      <alignment horizontal="center" vertical="center" wrapText="1"/>
    </xf>
    <xf numFmtId="0" fontId="28" fillId="4" borderId="72" xfId="1" applyFont="1" applyFill="1" applyBorder="1" applyAlignment="1">
      <alignment horizontal="center" vertical="center" wrapText="1"/>
    </xf>
    <xf numFmtId="0" fontId="28" fillId="4" borderId="73" xfId="1" applyFont="1" applyFill="1" applyBorder="1" applyAlignment="1">
      <alignment horizontal="center" vertical="center" wrapText="1"/>
    </xf>
    <xf numFmtId="0" fontId="4" fillId="4" borderId="182" xfId="1" applyFont="1" applyFill="1" applyBorder="1" applyAlignment="1">
      <alignment horizontal="center" vertical="center" wrapText="1"/>
    </xf>
    <xf numFmtId="0" fontId="4" fillId="4" borderId="183" xfId="1" applyFont="1" applyFill="1" applyBorder="1" applyAlignment="1">
      <alignment horizontal="center" vertical="center" wrapText="1"/>
    </xf>
    <xf numFmtId="0" fontId="4" fillId="4" borderId="184" xfId="1" applyFont="1" applyFill="1" applyBorder="1" applyAlignment="1">
      <alignment horizontal="center" vertical="center" wrapText="1"/>
    </xf>
    <xf numFmtId="0" fontId="4" fillId="0" borderId="8" xfId="1" applyFont="1" applyBorder="1" applyAlignment="1">
      <alignment horizontal="center" vertical="center"/>
    </xf>
    <xf numFmtId="0" fontId="4" fillId="0" borderId="3" xfId="1" applyFont="1" applyBorder="1" applyAlignment="1">
      <alignment horizontal="center" vertical="center"/>
    </xf>
    <xf numFmtId="10" fontId="3" fillId="0" borderId="29" xfId="1" applyNumberFormat="1" applyBorder="1" applyAlignment="1">
      <alignment horizontal="center" vertical="center"/>
    </xf>
    <xf numFmtId="10" fontId="3" fillId="0" borderId="30" xfId="1" applyNumberFormat="1" applyBorder="1" applyAlignment="1">
      <alignment horizontal="center" vertical="center"/>
    </xf>
    <xf numFmtId="10" fontId="3" fillId="0" borderId="31" xfId="1" applyNumberFormat="1" applyBorder="1" applyAlignment="1">
      <alignment horizontal="center" vertical="center"/>
    </xf>
    <xf numFmtId="177" fontId="4" fillId="0" borderId="167" xfId="1" applyNumberFormat="1" applyFont="1" applyBorder="1" applyAlignment="1"/>
    <xf numFmtId="177" fontId="4" fillId="0" borderId="25" xfId="1" applyNumberFormat="1" applyFont="1" applyBorder="1" applyAlignment="1"/>
    <xf numFmtId="0" fontId="4" fillId="0" borderId="0" xfId="1" applyFont="1" applyAlignment="1">
      <alignment horizontal="center" vertical="center"/>
    </xf>
    <xf numFmtId="0" fontId="4" fillId="0" borderId="5" xfId="1" applyFont="1" applyBorder="1" applyAlignment="1">
      <alignment horizontal="center" vertical="center"/>
    </xf>
    <xf numFmtId="0" fontId="4" fillId="0" borderId="149" xfId="1" applyFont="1" applyBorder="1" applyAlignment="1">
      <alignment horizontal="distributed" vertical="center"/>
    </xf>
    <xf numFmtId="0" fontId="4" fillId="0" borderId="72" xfId="1" applyFont="1" applyBorder="1" applyAlignment="1">
      <alignment horizontal="distributed" vertical="center"/>
    </xf>
    <xf numFmtId="58" fontId="9" fillId="0" borderId="20" xfId="1" applyNumberFormat="1" applyFont="1" applyBorder="1" applyAlignment="1">
      <alignment horizontal="center" vertical="center"/>
    </xf>
    <xf numFmtId="0" fontId="9" fillId="0" borderId="20" xfId="1" applyFont="1" applyBorder="1" applyAlignment="1">
      <alignment horizontal="center" vertical="center"/>
    </xf>
    <xf numFmtId="0" fontId="9" fillId="0" borderId="133" xfId="1" applyFont="1" applyBorder="1" applyAlignment="1">
      <alignment horizontal="center" vertical="center"/>
    </xf>
    <xf numFmtId="58" fontId="9" fillId="0" borderId="0" xfId="1" applyNumberFormat="1" applyFont="1" applyAlignment="1">
      <alignment horizontal="center" vertical="center"/>
    </xf>
    <xf numFmtId="0" fontId="9" fillId="0" borderId="0" xfId="1" applyFont="1" applyAlignment="1">
      <alignment horizontal="center" vertical="center"/>
    </xf>
    <xf numFmtId="0" fontId="9" fillId="0" borderId="35" xfId="1" applyFont="1" applyBorder="1" applyAlignment="1">
      <alignment horizontal="center" vertical="center"/>
    </xf>
    <xf numFmtId="0" fontId="4" fillId="0" borderId="107" xfId="1" applyFont="1" applyBorder="1" applyAlignment="1">
      <alignment horizontal="center" vertical="center"/>
    </xf>
    <xf numFmtId="0" fontId="4" fillId="0" borderId="63" xfId="1" applyFont="1" applyBorder="1" applyAlignment="1">
      <alignment horizontal="center" vertical="center"/>
    </xf>
    <xf numFmtId="0" fontId="4" fillId="0" borderId="59" xfId="1" applyFont="1" applyBorder="1" applyAlignment="1">
      <alignment horizontal="center" vertical="center" wrapText="1"/>
    </xf>
    <xf numFmtId="0" fontId="3" fillId="0" borderId="59" xfId="1" applyBorder="1" applyAlignment="1">
      <alignment wrapText="1"/>
    </xf>
    <xf numFmtId="0" fontId="3" fillId="0" borderId="60" xfId="1" applyBorder="1" applyAlignment="1">
      <alignment wrapText="1"/>
    </xf>
    <xf numFmtId="0" fontId="4" fillId="0" borderId="21" xfId="1" applyFont="1" applyBorder="1" applyAlignment="1">
      <alignment horizontal="center" vertical="center"/>
    </xf>
    <xf numFmtId="0" fontId="4" fillId="0" borderId="27" xfId="1" applyFont="1" applyBorder="1" applyAlignment="1">
      <alignment horizontal="center" vertical="center" wrapText="1"/>
    </xf>
    <xf numFmtId="0" fontId="4" fillId="0" borderId="18" xfId="1" applyFont="1" applyBorder="1" applyAlignment="1">
      <alignment horizontal="center" vertical="center" wrapText="1"/>
    </xf>
    <xf numFmtId="0" fontId="4" fillId="0" borderId="139" xfId="1" applyFont="1" applyBorder="1" applyAlignment="1">
      <alignment horizontal="center" vertical="center" wrapText="1"/>
    </xf>
    <xf numFmtId="0" fontId="4" fillId="0" borderId="18" xfId="1" applyFont="1" applyBorder="1" applyAlignment="1">
      <alignment horizontal="center" vertical="center"/>
    </xf>
    <xf numFmtId="0" fontId="4" fillId="0" borderId="28" xfId="1" applyFont="1" applyBorder="1" applyAlignment="1">
      <alignment horizontal="center" vertical="center"/>
    </xf>
    <xf numFmtId="189" fontId="9" fillId="0" borderId="18" xfId="1" applyNumberFormat="1" applyFont="1" applyBorder="1" applyAlignment="1">
      <alignment horizontal="center" vertical="center"/>
    </xf>
    <xf numFmtId="0" fontId="4" fillId="0" borderId="151" xfId="1" applyFont="1" applyBorder="1" applyAlignment="1">
      <alignment horizontal="center" vertical="center" wrapText="1"/>
    </xf>
    <xf numFmtId="0" fontId="4" fillId="0" borderId="16" xfId="1" applyFont="1" applyBorder="1" applyAlignment="1">
      <alignment horizontal="center" vertical="center" wrapText="1"/>
    </xf>
    <xf numFmtId="0" fontId="4" fillId="0" borderId="17" xfId="1" applyFont="1" applyBorder="1" applyAlignment="1">
      <alignment horizontal="center" vertical="center" wrapText="1"/>
    </xf>
    <xf numFmtId="0" fontId="8" fillId="0" borderId="10" xfId="1" applyFont="1" applyBorder="1" applyAlignment="1">
      <alignment horizontal="center" vertical="center" wrapText="1"/>
    </xf>
    <xf numFmtId="0" fontId="8" fillId="0" borderId="3" xfId="1" applyFont="1" applyBorder="1" applyAlignment="1">
      <alignment horizontal="center" vertical="center" wrapText="1"/>
    </xf>
    <xf numFmtId="0" fontId="8" fillId="0" borderId="7" xfId="1" applyFont="1" applyBorder="1" applyAlignment="1">
      <alignment horizontal="center" vertical="center" wrapText="1"/>
    </xf>
    <xf numFmtId="0" fontId="4" fillId="0" borderId="11" xfId="1" applyFont="1" applyBorder="1" applyAlignment="1">
      <alignment horizontal="center" vertical="center" wrapText="1"/>
    </xf>
    <xf numFmtId="0" fontId="4" fillId="0" borderId="12" xfId="1" applyFont="1" applyBorder="1" applyAlignment="1">
      <alignment horizontal="center" vertical="center" wrapText="1"/>
    </xf>
    <xf numFmtId="0" fontId="4" fillId="0" borderId="13" xfId="1" applyFont="1" applyBorder="1" applyAlignment="1">
      <alignment horizontal="center" vertical="center" wrapText="1"/>
    </xf>
    <xf numFmtId="0" fontId="4" fillId="0" borderId="48" xfId="1" applyFont="1" applyBorder="1" applyAlignment="1">
      <alignment horizontal="center" vertical="center" wrapText="1"/>
    </xf>
    <xf numFmtId="0" fontId="4" fillId="0" borderId="14" xfId="1" applyFont="1" applyBorder="1" applyAlignment="1">
      <alignment horizontal="center" vertical="center" wrapText="1"/>
    </xf>
    <xf numFmtId="0" fontId="4" fillId="0" borderId="45" xfId="1" applyFont="1" applyBorder="1" applyAlignment="1">
      <alignment horizontal="center" vertical="center" wrapText="1"/>
    </xf>
    <xf numFmtId="0" fontId="4" fillId="0" borderId="10" xfId="1" applyFont="1" applyBorder="1" applyAlignment="1">
      <alignment horizontal="center" vertical="center" wrapText="1"/>
    </xf>
    <xf numFmtId="0" fontId="4" fillId="0" borderId="3" xfId="1" applyFont="1" applyBorder="1" applyAlignment="1">
      <alignment horizontal="center" vertical="center" wrapText="1"/>
    </xf>
    <xf numFmtId="0" fontId="4" fillId="0" borderId="7" xfId="1" applyFont="1" applyBorder="1" applyAlignment="1">
      <alignment horizontal="center" vertical="center" wrapText="1"/>
    </xf>
    <xf numFmtId="0" fontId="4" fillId="0" borderId="33" xfId="1" applyFont="1" applyBorder="1" applyAlignment="1">
      <alignment horizontal="center" vertical="center" wrapText="1"/>
    </xf>
    <xf numFmtId="0" fontId="4" fillId="0" borderId="34" xfId="1" applyFont="1" applyBorder="1" applyAlignment="1">
      <alignment horizontal="center" vertical="center"/>
    </xf>
    <xf numFmtId="0" fontId="4" fillId="0" borderId="34" xfId="1" applyFont="1" applyBorder="1" applyAlignment="1">
      <alignment horizontal="center" vertical="center" wrapText="1"/>
    </xf>
    <xf numFmtId="0" fontId="4" fillId="0" borderId="106" xfId="1" applyFont="1" applyBorder="1" applyAlignment="1">
      <alignment horizontal="center" vertical="center" wrapText="1"/>
    </xf>
    <xf numFmtId="0" fontId="10" fillId="0" borderId="0" xfId="1" applyFont="1" applyAlignment="1">
      <alignment horizontal="center" vertical="top" wrapText="1"/>
    </xf>
    <xf numFmtId="0" fontId="4" fillId="0" borderId="68" xfId="1" applyFont="1" applyBorder="1" applyAlignment="1">
      <alignment horizontal="center" vertical="center"/>
    </xf>
    <xf numFmtId="0" fontId="4" fillId="0" borderId="12" xfId="1" applyFont="1" applyBorder="1" applyAlignment="1">
      <alignment horizontal="center" vertical="center"/>
    </xf>
    <xf numFmtId="0" fontId="4" fillId="0" borderId="13" xfId="1" applyFont="1" applyBorder="1" applyAlignment="1">
      <alignment horizontal="center" vertical="center"/>
    </xf>
    <xf numFmtId="0" fontId="4" fillId="0" borderId="56" xfId="1" applyFont="1" applyBorder="1" applyAlignment="1">
      <alignment horizontal="center" vertical="center"/>
    </xf>
    <xf numFmtId="0" fontId="4" fillId="0" borderId="105" xfId="1" applyFont="1" applyBorder="1" applyAlignment="1">
      <alignment horizontal="center" vertical="center"/>
    </xf>
    <xf numFmtId="0" fontId="4" fillId="0" borderId="11" xfId="1" applyFont="1" applyBorder="1" applyAlignment="1">
      <alignment horizontal="center" vertical="center"/>
    </xf>
    <xf numFmtId="0" fontId="4" fillId="0" borderId="69" xfId="1" applyFont="1" applyBorder="1" applyAlignment="1">
      <alignment horizontal="center" vertical="center"/>
    </xf>
    <xf numFmtId="0" fontId="3" fillId="0" borderId="5" xfId="1" applyBorder="1" applyAlignment="1">
      <alignment horizontal="center"/>
    </xf>
    <xf numFmtId="0" fontId="3" fillId="0" borderId="0" xfId="1" applyAlignment="1">
      <alignment horizontal="center" vertical="top"/>
    </xf>
    <xf numFmtId="0" fontId="7" fillId="0" borderId="0" xfId="1" applyFont="1" applyAlignment="1">
      <alignment horizontal="center" vertical="top"/>
    </xf>
    <xf numFmtId="0" fontId="7" fillId="0" borderId="0" xfId="1" applyFont="1" applyAlignment="1">
      <alignment horizontal="left" vertical="top"/>
    </xf>
    <xf numFmtId="0" fontId="7" fillId="0" borderId="0" xfId="1" applyFont="1" applyAlignment="1">
      <alignment horizontal="left" vertical="top" wrapText="1"/>
    </xf>
    <xf numFmtId="0" fontId="7" fillId="0" borderId="39" xfId="1" applyFont="1" applyBorder="1" applyAlignment="1">
      <alignment horizontal="center" vertical="top"/>
    </xf>
    <xf numFmtId="0" fontId="7" fillId="0" borderId="5" xfId="1" applyFont="1" applyBorder="1" applyAlignment="1">
      <alignment horizontal="center" vertical="top"/>
    </xf>
    <xf numFmtId="0" fontId="7" fillId="0" borderId="5" xfId="1" applyFont="1" applyBorder="1" applyAlignment="1">
      <alignment horizontal="left" vertical="top"/>
    </xf>
    <xf numFmtId="0" fontId="9" fillId="0" borderId="22" xfId="1" applyFont="1" applyBorder="1" applyAlignment="1">
      <alignment horizontal="center" vertical="center" wrapText="1"/>
    </xf>
    <xf numFmtId="0" fontId="9" fillId="0" borderId="167" xfId="1" applyFont="1" applyBorder="1" applyAlignment="1"/>
    <xf numFmtId="0" fontId="9" fillId="0" borderId="23" xfId="1" applyFont="1" applyBorder="1" applyAlignment="1"/>
    <xf numFmtId="0" fontId="9" fillId="0" borderId="24" xfId="1" applyFont="1" applyBorder="1" applyAlignment="1">
      <alignment horizontal="center" vertical="center" wrapText="1"/>
    </xf>
    <xf numFmtId="0" fontId="9" fillId="0" borderId="167" xfId="1" applyFont="1" applyBorder="1" applyAlignment="1">
      <alignment horizontal="center" vertical="center" wrapText="1"/>
    </xf>
    <xf numFmtId="0" fontId="4" fillId="0" borderId="167" xfId="1" applyFont="1" applyBorder="1" applyAlignment="1">
      <alignment horizontal="center" vertical="center" wrapText="1"/>
    </xf>
    <xf numFmtId="0" fontId="4" fillId="0" borderId="23" xfId="1" applyFont="1" applyBorder="1" applyAlignment="1">
      <alignment horizontal="center" vertical="center" wrapText="1"/>
    </xf>
    <xf numFmtId="58" fontId="4" fillId="0" borderId="5" xfId="1" applyNumberFormat="1" applyFont="1" applyBorder="1" applyAlignment="1">
      <alignment horizontal="center" vertical="center" shrinkToFit="1"/>
    </xf>
    <xf numFmtId="58" fontId="4" fillId="0" borderId="40" xfId="1" applyNumberFormat="1" applyFont="1" applyBorder="1" applyAlignment="1">
      <alignment horizontal="center" vertical="center" shrinkToFit="1"/>
    </xf>
    <xf numFmtId="0" fontId="9" fillId="0" borderId="5" xfId="1" applyFont="1" applyBorder="1" applyAlignment="1">
      <alignment vertical="center"/>
    </xf>
    <xf numFmtId="0" fontId="9" fillId="0" borderId="40" xfId="1" applyFont="1" applyBorder="1" applyAlignment="1">
      <alignment vertical="center"/>
    </xf>
    <xf numFmtId="0" fontId="4" fillId="0" borderId="168" xfId="1" applyFont="1" applyBorder="1" applyAlignment="1">
      <alignment horizontal="center" vertical="center" wrapText="1"/>
    </xf>
    <xf numFmtId="0" fontId="8" fillId="0" borderId="22" xfId="1" applyFont="1" applyBorder="1" applyAlignment="1">
      <alignment horizontal="center" vertical="center" wrapText="1"/>
    </xf>
    <xf numFmtId="0" fontId="4" fillId="0" borderId="167" xfId="1" applyFont="1" applyBorder="1" applyAlignment="1">
      <alignment horizontal="center" vertical="center"/>
    </xf>
    <xf numFmtId="0" fontId="4" fillId="0" borderId="23" xfId="1" applyFont="1" applyBorder="1" applyAlignment="1">
      <alignment horizontal="center" vertical="center"/>
    </xf>
    <xf numFmtId="0" fontId="4" fillId="0" borderId="24" xfId="1" applyFont="1" applyBorder="1" applyAlignment="1">
      <alignment horizontal="center" vertical="center" wrapText="1"/>
    </xf>
    <xf numFmtId="0" fontId="3" fillId="0" borderId="24" xfId="1" applyBorder="1" applyAlignment="1">
      <alignment horizontal="center" vertical="center"/>
    </xf>
    <xf numFmtId="0" fontId="3" fillId="0" borderId="167" xfId="1" applyBorder="1" applyAlignment="1">
      <alignment horizontal="center" vertical="center"/>
    </xf>
    <xf numFmtId="0" fontId="3" fillId="0" borderId="23" xfId="1" applyBorder="1" applyAlignment="1">
      <alignment horizontal="center" vertical="center"/>
    </xf>
    <xf numFmtId="0" fontId="3" fillId="0" borderId="168" xfId="1" applyBorder="1" applyAlignment="1">
      <alignment horizontal="center" vertical="center"/>
    </xf>
    <xf numFmtId="0" fontId="4" fillId="0" borderId="4" xfId="1" applyFont="1" applyBorder="1" applyAlignment="1">
      <alignment horizontal="center" vertical="center"/>
    </xf>
    <xf numFmtId="0" fontId="4" fillId="0" borderId="35" xfId="1" applyFont="1" applyBorder="1" applyAlignment="1">
      <alignment horizontal="center" vertical="center"/>
    </xf>
    <xf numFmtId="0" fontId="4" fillId="0" borderId="36" xfId="1" applyFont="1" applyBorder="1" applyAlignment="1">
      <alignment horizontal="center" vertical="center" wrapText="1" shrinkToFit="1"/>
    </xf>
    <xf numFmtId="0" fontId="4" fillId="0" borderId="0" xfId="1" applyFont="1" applyAlignment="1">
      <alignment horizontal="center" vertical="center" wrapText="1" shrinkToFit="1"/>
    </xf>
    <xf numFmtId="0" fontId="4" fillId="0" borderId="37" xfId="1" applyFont="1" applyBorder="1" applyAlignment="1">
      <alignment horizontal="center" vertical="center" wrapText="1" shrinkToFit="1"/>
    </xf>
    <xf numFmtId="0" fontId="4" fillId="0" borderId="166" xfId="1" applyFont="1" applyBorder="1" applyAlignment="1">
      <alignment horizontal="center" vertical="center" wrapText="1" shrinkToFit="1"/>
    </xf>
    <xf numFmtId="0" fontId="4" fillId="0" borderId="167" xfId="1" applyFont="1" applyBorder="1" applyAlignment="1">
      <alignment horizontal="center" vertical="center" wrapText="1" shrinkToFit="1"/>
    </xf>
    <xf numFmtId="0" fontId="4" fillId="0" borderId="115" xfId="1" applyFont="1" applyBorder="1" applyAlignment="1">
      <alignment horizontal="center" vertical="center" wrapText="1" shrinkToFit="1"/>
    </xf>
    <xf numFmtId="12" fontId="4" fillId="0" borderId="152" xfId="1" applyNumberFormat="1" applyFont="1" applyBorder="1" applyAlignment="1">
      <alignment horizontal="center" vertical="center"/>
    </xf>
    <xf numFmtId="12" fontId="4" fillId="0" borderId="167" xfId="1" applyNumberFormat="1" applyFont="1" applyBorder="1" applyAlignment="1">
      <alignment horizontal="center" vertical="center"/>
    </xf>
    <xf numFmtId="12" fontId="4" fillId="0" borderId="168" xfId="1" applyNumberFormat="1" applyFont="1" applyBorder="1" applyAlignment="1">
      <alignment horizontal="center" vertical="center"/>
    </xf>
    <xf numFmtId="0" fontId="4" fillId="0" borderId="171" xfId="1" applyFont="1" applyBorder="1" applyAlignment="1">
      <alignment horizontal="center" vertical="center"/>
    </xf>
    <xf numFmtId="0" fontId="4" fillId="0" borderId="6" xfId="1" applyFont="1" applyBorder="1" applyAlignment="1">
      <alignment horizontal="center" vertical="center"/>
    </xf>
    <xf numFmtId="0" fontId="4" fillId="0" borderId="172" xfId="1" applyFont="1" applyBorder="1" applyAlignment="1">
      <alignment horizontal="center" vertical="center" wrapText="1"/>
    </xf>
    <xf numFmtId="10" fontId="3" fillId="0" borderId="140" xfId="1" applyNumberFormat="1" applyBorder="1" applyAlignment="1">
      <alignment horizontal="center" vertical="center"/>
    </xf>
    <xf numFmtId="0" fontId="8" fillId="0" borderId="15" xfId="1" applyFont="1" applyBorder="1" applyAlignment="1">
      <alignment horizontal="center" vertical="center" wrapText="1"/>
    </xf>
    <xf numFmtId="0" fontId="8" fillId="0" borderId="16" xfId="1" applyFont="1" applyBorder="1" applyAlignment="1">
      <alignment horizontal="center" vertical="center" wrapText="1"/>
    </xf>
    <xf numFmtId="0" fontId="5" fillId="0" borderId="0" xfId="1" applyFont="1" applyBorder="1" applyAlignment="1">
      <alignment vertical="center" wrapText="1"/>
    </xf>
    <xf numFmtId="0" fontId="5" fillId="0" borderId="35" xfId="1" applyFont="1" applyBorder="1" applyAlignment="1">
      <alignment vertical="center" wrapText="1"/>
    </xf>
    <xf numFmtId="0" fontId="4" fillId="0" borderId="27" xfId="1" applyFont="1" applyBorder="1" applyAlignment="1">
      <alignment horizontal="center" vertical="distributed" textRotation="255" justifyLastLine="1"/>
    </xf>
    <xf numFmtId="0" fontId="4" fillId="0" borderId="172" xfId="1" applyFont="1" applyBorder="1" applyAlignment="1">
      <alignment horizontal="center" vertical="distributed" textRotation="255" justifyLastLine="1"/>
    </xf>
    <xf numFmtId="0" fontId="4" fillId="0" borderId="38" xfId="1" applyFont="1" applyBorder="1" applyAlignment="1">
      <alignment horizontal="center" vertical="distributed" textRotation="255" justifyLastLine="1"/>
    </xf>
    <xf numFmtId="0" fontId="4" fillId="0" borderId="35" xfId="1" applyFont="1" applyBorder="1" applyAlignment="1">
      <alignment horizontal="center" vertical="distributed" textRotation="255" justifyLastLine="1"/>
    </xf>
    <xf numFmtId="0" fontId="4" fillId="0" borderId="43" xfId="1" applyFont="1" applyBorder="1" applyAlignment="1">
      <alignment horizontal="center" vertical="distributed" textRotation="255" justifyLastLine="1"/>
    </xf>
    <xf numFmtId="0" fontId="4" fillId="0" borderId="40" xfId="1" applyFont="1" applyBorder="1" applyAlignment="1">
      <alignment horizontal="center" vertical="distributed" textRotation="255" justifyLastLine="1"/>
    </xf>
    <xf numFmtId="0" fontId="4" fillId="0" borderId="29" xfId="1" applyFont="1" applyBorder="1" applyAlignment="1">
      <alignment horizontal="distributed" vertical="center"/>
    </xf>
    <xf numFmtId="0" fontId="4" fillId="0" borderId="30" xfId="1" applyFont="1" applyBorder="1" applyAlignment="1">
      <alignment horizontal="distributed" vertical="center"/>
    </xf>
    <xf numFmtId="0" fontId="4" fillId="0" borderId="51" xfId="1" applyFont="1" applyBorder="1" applyAlignment="1">
      <alignment horizontal="distributed" vertical="center"/>
    </xf>
    <xf numFmtId="0" fontId="4" fillId="0" borderId="52" xfId="1" applyFont="1" applyBorder="1" applyAlignment="1">
      <alignment horizontal="distributed" vertical="center"/>
    </xf>
    <xf numFmtId="0" fontId="4" fillId="0" borderId="51" xfId="1" applyFont="1" applyBorder="1" applyAlignment="1">
      <alignment horizontal="distributed" vertical="center" wrapText="1"/>
    </xf>
    <xf numFmtId="0" fontId="4" fillId="0" borderId="52" xfId="1" applyFont="1" applyBorder="1" applyAlignment="1">
      <alignment horizontal="distributed" vertical="center" wrapText="1"/>
    </xf>
    <xf numFmtId="0" fontId="4" fillId="0" borderId="0" xfId="1" applyFont="1" applyBorder="1" applyAlignment="1">
      <alignment horizontal="center" vertical="center"/>
    </xf>
    <xf numFmtId="0" fontId="5" fillId="0" borderId="0" xfId="1" applyFont="1" applyAlignment="1">
      <alignment vertical="center" wrapText="1"/>
    </xf>
    <xf numFmtId="0" fontId="3" fillId="0" borderId="0" xfId="1" applyAlignment="1"/>
    <xf numFmtId="0" fontId="3" fillId="0" borderId="37" xfId="1" applyBorder="1" applyAlignment="1"/>
    <xf numFmtId="0" fontId="3" fillId="0" borderId="18" xfId="1" applyBorder="1" applyAlignment="1">
      <alignment horizontal="center" vertical="center"/>
    </xf>
    <xf numFmtId="0" fontId="4" fillId="0" borderId="179" xfId="1" applyFont="1" applyBorder="1" applyAlignment="1">
      <alignment vertical="center" wrapText="1"/>
    </xf>
    <xf numFmtId="0" fontId="4" fillId="0" borderId="18" xfId="1" applyFont="1" applyBorder="1" applyAlignment="1">
      <alignment vertical="center" wrapText="1"/>
    </xf>
    <xf numFmtId="0" fontId="4" fillId="0" borderId="172" xfId="1" applyFont="1" applyBorder="1" applyAlignment="1">
      <alignment vertical="center" wrapText="1"/>
    </xf>
    <xf numFmtId="0" fontId="4" fillId="0" borderId="26" xfId="1" applyFont="1" applyBorder="1" applyAlignment="1">
      <alignment vertical="center" wrapText="1"/>
    </xf>
    <xf numFmtId="0" fontId="4" fillId="0" borderId="32" xfId="1" applyFont="1" applyBorder="1" applyAlignment="1">
      <alignment vertical="center" wrapText="1"/>
    </xf>
    <xf numFmtId="0" fontId="9" fillId="0" borderId="0" xfId="1" applyFont="1" applyBorder="1" applyAlignment="1">
      <alignment vertical="center"/>
    </xf>
    <xf numFmtId="0" fontId="4" fillId="0" borderId="40" xfId="1" applyFont="1" applyBorder="1" applyAlignment="1">
      <alignment horizontal="center" vertical="center"/>
    </xf>
    <xf numFmtId="177" fontId="4" fillId="0" borderId="22" xfId="1" applyNumberFormat="1" applyFont="1" applyBorder="1" applyAlignment="1"/>
    <xf numFmtId="177" fontId="4" fillId="0" borderId="115" xfId="1" applyNumberFormat="1" applyFont="1" applyBorder="1" applyAlignment="1"/>
    <xf numFmtId="0" fontId="4" fillId="0" borderId="36" xfId="1" applyFont="1" applyBorder="1" applyAlignment="1">
      <alignment horizontal="center" vertical="center"/>
    </xf>
    <xf numFmtId="0" fontId="4" fillId="0" borderId="171" xfId="1" applyFont="1" applyBorder="1" applyAlignment="1">
      <alignment horizontal="center" vertical="center" textRotation="255" wrapText="1"/>
    </xf>
    <xf numFmtId="0" fontId="4" fillId="0" borderId="172" xfId="1" applyFont="1" applyBorder="1" applyAlignment="1">
      <alignment horizontal="center" vertical="center" textRotation="255" wrapText="1"/>
    </xf>
    <xf numFmtId="0" fontId="4" fillId="0" borderId="4" xfId="1" applyFont="1" applyBorder="1" applyAlignment="1">
      <alignment horizontal="center" vertical="center" textRotation="255" wrapText="1"/>
    </xf>
    <xf numFmtId="0" fontId="4" fillId="0" borderId="35" xfId="1" applyFont="1" applyBorder="1" applyAlignment="1">
      <alignment horizontal="center" vertical="center" textRotation="255" wrapText="1"/>
    </xf>
    <xf numFmtId="0" fontId="4" fillId="0" borderId="39" xfId="1" applyFont="1" applyBorder="1" applyAlignment="1">
      <alignment horizontal="center" vertical="center" textRotation="255" wrapText="1"/>
    </xf>
    <xf numFmtId="0" fontId="4" fillId="0" borderId="40" xfId="1" applyFont="1" applyBorder="1" applyAlignment="1">
      <alignment horizontal="center" vertical="center" textRotation="255" wrapText="1"/>
    </xf>
    <xf numFmtId="0" fontId="4" fillId="0" borderId="0" xfId="1" applyFont="1" applyBorder="1" applyAlignment="1">
      <alignment vertical="center"/>
    </xf>
    <xf numFmtId="0" fontId="4" fillId="0" borderId="26" xfId="1" applyFont="1" applyBorder="1" applyAlignment="1">
      <alignment horizontal="center" vertical="center"/>
    </xf>
    <xf numFmtId="0" fontId="3" fillId="0" borderId="18" xfId="1" applyBorder="1" applyAlignment="1">
      <alignment horizontal="right" vertical="center"/>
    </xf>
    <xf numFmtId="0" fontId="4" fillId="0" borderId="36" xfId="1" applyFont="1" applyBorder="1" applyAlignment="1">
      <alignment vertical="center"/>
    </xf>
    <xf numFmtId="0" fontId="3" fillId="0" borderId="0" xfId="1" applyBorder="1" applyAlignment="1">
      <alignment horizontal="right" vertical="center"/>
    </xf>
    <xf numFmtId="0" fontId="4" fillId="0" borderId="44" xfId="1" applyFont="1" applyBorder="1" applyAlignment="1">
      <alignment vertical="center" textRotation="255" wrapText="1"/>
    </xf>
    <xf numFmtId="0" fontId="4" fillId="0" borderId="45" xfId="1" applyFont="1" applyBorder="1" applyAlignment="1">
      <alignment vertical="center" textRotation="255" wrapText="1"/>
    </xf>
    <xf numFmtId="0" fontId="4" fillId="0" borderId="4" xfId="1" applyFont="1" applyBorder="1" applyAlignment="1">
      <alignment vertical="center" textRotation="255" wrapText="1"/>
    </xf>
    <xf numFmtId="0" fontId="4" fillId="0" borderId="35" xfId="1" applyFont="1" applyBorder="1" applyAlignment="1">
      <alignment vertical="center" textRotation="255" wrapText="1"/>
    </xf>
    <xf numFmtId="0" fontId="4" fillId="0" borderId="39" xfId="1" applyFont="1" applyBorder="1" applyAlignment="1">
      <alignment vertical="center" textRotation="255" wrapText="1"/>
    </xf>
    <xf numFmtId="0" fontId="4" fillId="0" borderId="40" xfId="1" applyFont="1" applyBorder="1" applyAlignment="1">
      <alignment vertical="center" textRotation="255" wrapText="1"/>
    </xf>
    <xf numFmtId="0" fontId="4" fillId="0" borderId="15" xfId="1" applyFont="1" applyBorder="1" applyAlignment="1">
      <alignment horizontal="left" vertical="center" shrinkToFit="1"/>
    </xf>
    <xf numFmtId="0" fontId="4" fillId="0" borderId="16" xfId="1" applyFont="1" applyBorder="1" applyAlignment="1">
      <alignment horizontal="left" vertical="center" shrinkToFit="1"/>
    </xf>
    <xf numFmtId="0" fontId="4" fillId="0" borderId="46" xfId="1" applyFont="1" applyBorder="1" applyAlignment="1">
      <alignment horizontal="left" vertical="center" shrinkToFit="1"/>
    </xf>
    <xf numFmtId="0" fontId="4" fillId="0" borderId="16" xfId="1" applyFont="1" applyBorder="1" applyAlignment="1">
      <alignment vertical="center"/>
    </xf>
    <xf numFmtId="0" fontId="4" fillId="0" borderId="46" xfId="1" applyFont="1" applyBorder="1" applyAlignment="1">
      <alignment vertical="center"/>
    </xf>
    <xf numFmtId="0" fontId="9" fillId="0" borderId="0" xfId="1" applyFont="1" applyAlignment="1">
      <alignment vertical="center" wrapText="1"/>
    </xf>
    <xf numFmtId="0" fontId="9" fillId="0" borderId="2" xfId="1" applyFont="1" applyBorder="1" applyAlignment="1">
      <alignment vertical="center" wrapText="1"/>
    </xf>
    <xf numFmtId="0" fontId="9" fillId="0" borderId="5" xfId="1" applyFont="1" applyBorder="1" applyAlignment="1">
      <alignment vertical="center" wrapText="1"/>
    </xf>
    <xf numFmtId="0" fontId="9" fillId="0" borderId="1" xfId="1" applyFont="1" applyBorder="1" applyAlignment="1">
      <alignment vertical="center" wrapText="1"/>
    </xf>
    <xf numFmtId="0" fontId="4" fillId="0" borderId="5" xfId="1" applyFont="1" applyBorder="1" applyAlignment="1">
      <alignment vertical="center"/>
    </xf>
    <xf numFmtId="0" fontId="4" fillId="0" borderId="62" xfId="1" applyFont="1" applyBorder="1" applyAlignment="1">
      <alignment horizontal="center" vertical="center"/>
    </xf>
    <xf numFmtId="0" fontId="4" fillId="0" borderId="41" xfId="1" applyFont="1" applyBorder="1" applyAlignment="1">
      <alignment horizontal="center" vertical="center" shrinkToFit="1"/>
    </xf>
    <xf numFmtId="0" fontId="4" fillId="0" borderId="5" xfId="1" applyFont="1" applyBorder="1" applyAlignment="1">
      <alignment horizontal="center" vertical="center" shrinkToFit="1"/>
    </xf>
    <xf numFmtId="0" fontId="3" fillId="0" borderId="0" xfId="1" applyBorder="1" applyAlignment="1">
      <alignment horizontal="center" vertical="center"/>
    </xf>
    <xf numFmtId="177" fontId="4" fillId="0" borderId="108" xfId="1" applyNumberFormat="1" applyFont="1" applyBorder="1" applyAlignment="1">
      <alignment horizontal="center" vertical="center" wrapText="1"/>
    </xf>
    <xf numFmtId="177" fontId="4" fillId="0" borderId="14" xfId="1" applyNumberFormat="1" applyFont="1" applyBorder="1" applyAlignment="1">
      <alignment horizontal="center" vertical="center" wrapText="1"/>
    </xf>
    <xf numFmtId="177" fontId="4" fillId="0" borderId="68" xfId="1" applyNumberFormat="1" applyFont="1" applyBorder="1" applyAlignment="1"/>
    <xf numFmtId="177" fontId="4" fillId="0" borderId="12" xfId="1" applyNumberFormat="1" applyFont="1" applyBorder="1" applyAlignment="1"/>
    <xf numFmtId="177" fontId="4" fillId="0" borderId="112" xfId="1" applyNumberFormat="1" applyFont="1" applyBorder="1" applyAlignment="1"/>
    <xf numFmtId="177" fontId="4" fillId="0" borderId="69" xfId="1" applyNumberFormat="1" applyFont="1" applyBorder="1" applyAlignment="1"/>
    <xf numFmtId="0" fontId="9" fillId="0" borderId="22" xfId="1" applyFont="1" applyBorder="1" applyAlignment="1">
      <alignment vertical="center" wrapText="1"/>
    </xf>
    <xf numFmtId="0" fontId="9" fillId="0" borderId="167" xfId="1" applyFont="1" applyBorder="1" applyAlignment="1">
      <alignment vertical="center" wrapText="1"/>
    </xf>
    <xf numFmtId="177" fontId="4" fillId="0" borderId="24" xfId="1" applyNumberFormat="1" applyFont="1" applyBorder="1" applyAlignment="1">
      <alignment horizontal="center" vertical="center" wrapText="1"/>
    </xf>
    <xf numFmtId="177" fontId="4" fillId="0" borderId="167" xfId="1" applyNumberFormat="1" applyFont="1" applyBorder="1" applyAlignment="1">
      <alignment horizontal="center" vertical="center" wrapText="1"/>
    </xf>
    <xf numFmtId="177" fontId="4" fillId="0" borderId="22" xfId="1" applyNumberFormat="1" applyFont="1" applyBorder="1" applyAlignment="1">
      <alignment wrapText="1"/>
    </xf>
    <xf numFmtId="177" fontId="4" fillId="0" borderId="167" xfId="1" applyNumberFormat="1" applyFont="1" applyBorder="1" applyAlignment="1">
      <alignment wrapText="1"/>
    </xf>
    <xf numFmtId="177" fontId="4" fillId="0" borderId="115" xfId="1" applyNumberFormat="1" applyFont="1" applyBorder="1" applyAlignment="1">
      <alignment wrapText="1"/>
    </xf>
    <xf numFmtId="0" fontId="6" fillId="4" borderId="22" xfId="1" applyFont="1" applyFill="1" applyBorder="1" applyAlignment="1">
      <alignment horizontal="center" vertical="center" wrapText="1"/>
    </xf>
    <xf numFmtId="0" fontId="6" fillId="4" borderId="167" xfId="1" applyFont="1" applyFill="1" applyBorder="1" applyAlignment="1">
      <alignment horizontal="center" vertical="center" wrapText="1"/>
    </xf>
    <xf numFmtId="0" fontId="6" fillId="4" borderId="25" xfId="1" applyFont="1" applyFill="1" applyBorder="1" applyAlignment="1">
      <alignment horizontal="center" vertical="center" wrapText="1"/>
    </xf>
    <xf numFmtId="177" fontId="8" fillId="0" borderId="109" xfId="1" applyNumberFormat="1" applyFont="1" applyBorder="1" applyAlignment="1">
      <alignment horizontal="center"/>
    </xf>
    <xf numFmtId="177" fontId="8" fillId="0" borderId="110" xfId="1" applyNumberFormat="1" applyFont="1" applyBorder="1" applyAlignment="1">
      <alignment horizontal="center"/>
    </xf>
    <xf numFmtId="177" fontId="8" fillId="0" borderId="111" xfId="1" applyNumberFormat="1" applyFont="1" applyBorder="1" applyAlignment="1">
      <alignment horizontal="center"/>
    </xf>
    <xf numFmtId="177" fontId="8" fillId="0" borderId="102" xfId="1" applyNumberFormat="1" applyFont="1" applyBorder="1" applyAlignment="1">
      <alignment horizontal="center"/>
    </xf>
    <xf numFmtId="177" fontId="8" fillId="0" borderId="113" xfId="1" applyNumberFormat="1" applyFont="1" applyBorder="1" applyAlignment="1">
      <alignment horizontal="center"/>
    </xf>
    <xf numFmtId="177" fontId="8" fillId="0" borderId="114" xfId="1" applyNumberFormat="1" applyFont="1" applyBorder="1" applyAlignment="1">
      <alignment horizontal="center"/>
    </xf>
    <xf numFmtId="177" fontId="8" fillId="0" borderId="135" xfId="1" applyNumberFormat="1" applyFont="1" applyBorder="1" applyAlignment="1">
      <alignment horizontal="center"/>
    </xf>
    <xf numFmtId="177" fontId="8" fillId="0" borderId="136" xfId="1" applyNumberFormat="1" applyFont="1" applyBorder="1" applyAlignment="1">
      <alignment horizontal="center"/>
    </xf>
    <xf numFmtId="177" fontId="8" fillId="0" borderId="137" xfId="1" applyNumberFormat="1" applyFont="1" applyBorder="1" applyAlignment="1">
      <alignment horizontal="center"/>
    </xf>
    <xf numFmtId="0" fontId="9" fillId="0" borderId="22" xfId="1" applyFont="1" applyBorder="1" applyAlignment="1">
      <alignment vertical="center"/>
    </xf>
    <xf numFmtId="0" fontId="9" fillId="0" borderId="167" xfId="1" applyFont="1" applyBorder="1" applyAlignment="1">
      <alignment vertical="center"/>
    </xf>
    <xf numFmtId="177" fontId="4" fillId="0" borderId="24" xfId="1" applyNumberFormat="1" applyFont="1" applyBorder="1" applyAlignment="1">
      <alignment horizontal="center" vertical="center"/>
    </xf>
    <xf numFmtId="177" fontId="4" fillId="0" borderId="167" xfId="1" applyNumberFormat="1" applyFont="1" applyBorder="1" applyAlignment="1">
      <alignment horizontal="center" vertical="center"/>
    </xf>
    <xf numFmtId="0" fontId="4" fillId="0" borderId="20" xfId="1" applyFont="1" applyBorder="1" applyAlignment="1">
      <alignment horizontal="right" vertical="center" wrapText="1"/>
    </xf>
    <xf numFmtId="0" fontId="4" fillId="0" borderId="54" xfId="1" applyFont="1" applyBorder="1" applyAlignment="1">
      <alignment horizontal="center" vertical="center" wrapText="1"/>
    </xf>
    <xf numFmtId="0" fontId="4" fillId="0" borderId="27" xfId="1" applyFont="1" applyBorder="1" applyAlignment="1">
      <alignment horizontal="left" vertical="top" wrapText="1"/>
    </xf>
    <xf numFmtId="0" fontId="4" fillId="0" borderId="18" xfId="1" applyFont="1" applyBorder="1" applyAlignment="1">
      <alignment horizontal="left" vertical="top" wrapText="1"/>
    </xf>
    <xf numFmtId="0" fontId="4" fillId="0" borderId="32" xfId="1" applyFont="1" applyBorder="1" applyAlignment="1">
      <alignment horizontal="left" vertical="top" wrapText="1"/>
    </xf>
    <xf numFmtId="0" fontId="4" fillId="0" borderId="5" xfId="1" applyFont="1" applyBorder="1" applyAlignment="1">
      <alignment horizontal="center" vertical="center" wrapText="1"/>
    </xf>
    <xf numFmtId="0" fontId="4" fillId="0" borderId="5" xfId="1" applyFont="1" applyBorder="1" applyAlignment="1">
      <alignment vertical="center" wrapText="1"/>
    </xf>
    <xf numFmtId="0" fontId="4" fillId="0" borderId="42" xfId="1" applyFont="1" applyBorder="1" applyAlignment="1">
      <alignment vertical="center" wrapText="1"/>
    </xf>
    <xf numFmtId="0" fontId="4" fillId="4" borderId="159" xfId="1" applyFont="1" applyFill="1" applyBorder="1" applyAlignment="1">
      <alignment horizontal="center" vertical="center" wrapText="1"/>
    </xf>
    <xf numFmtId="0" fontId="4" fillId="4" borderId="160" xfId="1" applyFont="1" applyFill="1" applyBorder="1" applyAlignment="1">
      <alignment horizontal="center" vertical="center" wrapText="1"/>
    </xf>
    <xf numFmtId="0" fontId="4" fillId="4" borderId="161" xfId="1" applyFont="1" applyFill="1" applyBorder="1" applyAlignment="1">
      <alignment horizontal="center" vertical="center" wrapText="1"/>
    </xf>
    <xf numFmtId="0" fontId="4" fillId="0" borderId="43" xfId="1" applyFont="1" applyBorder="1" applyAlignment="1">
      <alignment horizontal="left" vertical="center"/>
    </xf>
    <xf numFmtId="0" fontId="4" fillId="0" borderId="5" xfId="1" applyFont="1" applyBorder="1" applyAlignment="1">
      <alignment horizontal="left" vertical="center"/>
    </xf>
    <xf numFmtId="0" fontId="4" fillId="0" borderId="42" xfId="1" applyFont="1" applyBorder="1" applyAlignment="1">
      <alignment horizontal="left" vertical="center"/>
    </xf>
    <xf numFmtId="0" fontId="9" fillId="0" borderId="171" xfId="1" applyFont="1" applyBorder="1" applyAlignment="1">
      <alignment vertical="center"/>
    </xf>
    <xf numFmtId="0" fontId="9" fillId="0" borderId="18" xfId="1" applyFont="1" applyBorder="1" applyAlignment="1">
      <alignment vertical="center"/>
    </xf>
    <xf numFmtId="177" fontId="4" fillId="0" borderId="26" xfId="1" applyNumberFormat="1" applyFont="1" applyBorder="1" applyAlignment="1">
      <alignment horizontal="center" vertical="center"/>
    </xf>
    <xf numFmtId="177" fontId="4" fillId="0" borderId="18" xfId="1" applyNumberFormat="1" applyFont="1" applyBorder="1" applyAlignment="1">
      <alignment horizontal="center" vertical="center"/>
    </xf>
    <xf numFmtId="177" fontId="4" fillId="0" borderId="168" xfId="1" applyNumberFormat="1" applyFont="1" applyBorder="1" applyAlignment="1">
      <alignment horizontal="center" vertical="center" wrapText="1"/>
    </xf>
    <xf numFmtId="0" fontId="4" fillId="0" borderId="44" xfId="1" applyFont="1" applyBorder="1" applyAlignment="1">
      <alignment horizontal="center" vertical="center"/>
    </xf>
    <xf numFmtId="0" fontId="4" fillId="0" borderId="14" xfId="1" applyFont="1" applyBorder="1" applyAlignment="1">
      <alignment horizontal="center" vertical="center"/>
    </xf>
    <xf numFmtId="0" fontId="4" fillId="0" borderId="39" xfId="1" applyFont="1" applyBorder="1" applyAlignment="1">
      <alignment horizontal="center" vertical="center"/>
    </xf>
    <xf numFmtId="0" fontId="4" fillId="0" borderId="162" xfId="1" applyFont="1" applyBorder="1" applyAlignment="1">
      <alignment horizontal="center" vertical="center"/>
    </xf>
    <xf numFmtId="0" fontId="4" fillId="0" borderId="50" xfId="1" applyFont="1" applyBorder="1" applyAlignment="1">
      <alignment horizontal="center" vertical="center"/>
    </xf>
    <xf numFmtId="0" fontId="4" fillId="0" borderId="145" xfId="1" applyFont="1" applyBorder="1" applyAlignment="1">
      <alignment horizontal="center" vertical="center"/>
    </xf>
    <xf numFmtId="0" fontId="4" fillId="0" borderId="1" xfId="1" applyFont="1" applyBorder="1" applyAlignment="1">
      <alignment horizontal="center" vertical="center"/>
    </xf>
    <xf numFmtId="0" fontId="4" fillId="0" borderId="116" xfId="1" applyFont="1" applyBorder="1" applyAlignment="1">
      <alignment horizontal="left" vertical="center" wrapText="1"/>
    </xf>
    <xf numFmtId="0" fontId="4" fillId="0" borderId="75" xfId="1" applyFont="1" applyBorder="1" applyAlignment="1">
      <alignment horizontal="left" vertical="center"/>
    </xf>
    <xf numFmtId="0" fontId="4" fillId="0" borderId="76" xfId="1" applyFont="1" applyBorder="1" applyAlignment="1">
      <alignment horizontal="left" vertical="center"/>
    </xf>
    <xf numFmtId="0" fontId="8" fillId="0" borderId="27" xfId="1" applyFont="1" applyBorder="1" applyAlignment="1">
      <alignment horizontal="right" vertical="center"/>
    </xf>
    <xf numFmtId="0" fontId="8" fillId="0" borderId="18" xfId="1" applyFont="1" applyBorder="1" applyAlignment="1">
      <alignment horizontal="right" vertical="center"/>
    </xf>
    <xf numFmtId="0" fontId="8" fillId="0" borderId="32" xfId="1" applyFont="1" applyBorder="1" applyAlignment="1">
      <alignment horizontal="right" vertical="center"/>
    </xf>
    <xf numFmtId="178" fontId="4" fillId="0" borderId="10" xfId="1" applyNumberFormat="1" applyFont="1" applyBorder="1" applyAlignment="1">
      <alignment horizontal="right" vertical="center"/>
    </xf>
    <xf numFmtId="178" fontId="4" fillId="0" borderId="3" xfId="1" applyNumberFormat="1" applyFont="1" applyBorder="1" applyAlignment="1">
      <alignment horizontal="right" vertical="center"/>
    </xf>
    <xf numFmtId="178" fontId="4" fillId="0" borderId="9" xfId="1" applyNumberFormat="1" applyFont="1" applyBorder="1" applyAlignment="1">
      <alignment horizontal="right" vertical="center"/>
    </xf>
    <xf numFmtId="0" fontId="5" fillId="0" borderId="166" xfId="1" applyFont="1" applyBorder="1" applyAlignment="1">
      <alignment horizontal="center" vertical="center"/>
    </xf>
    <xf numFmtId="0" fontId="5" fillId="0" borderId="167" xfId="1" applyFont="1" applyBorder="1" applyAlignment="1">
      <alignment horizontal="center" vertical="center"/>
    </xf>
    <xf numFmtId="0" fontId="5" fillId="0" borderId="168" xfId="1" applyFont="1" applyBorder="1" applyAlignment="1">
      <alignment horizontal="center" vertical="center"/>
    </xf>
    <xf numFmtId="0" fontId="4" fillId="0" borderId="44" xfId="1" applyFont="1" applyBorder="1" applyAlignment="1">
      <alignment horizontal="center" vertical="distributed" textRotation="255" justifyLastLine="1"/>
    </xf>
    <xf numFmtId="0" fontId="4" fillId="0" borderId="45" xfId="1" applyFont="1" applyBorder="1" applyAlignment="1">
      <alignment horizontal="center" vertical="distributed" textRotation="255" justifyLastLine="1"/>
    </xf>
    <xf numFmtId="0" fontId="4" fillId="0" borderId="4" xfId="1" applyFont="1" applyBorder="1" applyAlignment="1">
      <alignment horizontal="center" vertical="distributed" textRotation="255" justifyLastLine="1"/>
    </xf>
    <xf numFmtId="0" fontId="4" fillId="0" borderId="39" xfId="1" applyFont="1" applyBorder="1" applyAlignment="1">
      <alignment horizontal="center" vertical="distributed" textRotation="255" justifyLastLine="1"/>
    </xf>
    <xf numFmtId="0" fontId="4" fillId="0" borderId="47" xfId="1" applyFont="1" applyBorder="1" applyAlignment="1">
      <alignment vertical="center"/>
    </xf>
    <xf numFmtId="0" fontId="4" fillId="0" borderId="52" xfId="1" applyFont="1" applyBorder="1" applyAlignment="1">
      <alignment horizontal="center" vertical="center"/>
    </xf>
    <xf numFmtId="58" fontId="4" fillId="0" borderId="52" xfId="1" applyNumberFormat="1" applyFont="1" applyBorder="1" applyAlignment="1">
      <alignment horizontal="center" vertical="center"/>
    </xf>
    <xf numFmtId="0" fontId="4" fillId="0" borderId="20" xfId="1" applyFont="1" applyBorder="1" applyAlignment="1">
      <alignment horizontal="distributed" vertical="center" wrapText="1"/>
    </xf>
    <xf numFmtId="0" fontId="4" fillId="0" borderId="166" xfId="1" applyFont="1" applyBorder="1" applyAlignment="1">
      <alignment horizontal="center" vertical="center"/>
    </xf>
    <xf numFmtId="0" fontId="4" fillId="0" borderId="168" xfId="1" applyFont="1" applyBorder="1" applyAlignment="1">
      <alignment horizontal="center" vertical="center"/>
    </xf>
    <xf numFmtId="0" fontId="4" fillId="0" borderId="52" xfId="1" applyFont="1" applyBorder="1" applyAlignment="1">
      <alignment vertical="center"/>
    </xf>
    <xf numFmtId="0" fontId="4" fillId="0" borderId="53" xfId="1" applyFont="1" applyBorder="1" applyAlignment="1">
      <alignment vertical="center"/>
    </xf>
    <xf numFmtId="0" fontId="4" fillId="0" borderId="16" xfId="1" applyFont="1" applyBorder="1" applyAlignment="1">
      <alignment horizontal="distributed" vertical="center"/>
    </xf>
    <xf numFmtId="0" fontId="8" fillId="0" borderId="28" xfId="1" applyFont="1" applyBorder="1" applyAlignment="1">
      <alignment horizontal="right" vertical="center"/>
    </xf>
    <xf numFmtId="0" fontId="4" fillId="0" borderId="166" xfId="1" applyFont="1" applyBorder="1" applyAlignment="1">
      <alignment horizontal="distributed" vertical="center"/>
    </xf>
    <xf numFmtId="0" fontId="4" fillId="0" borderId="167" xfId="1" applyFont="1" applyBorder="1" applyAlignment="1">
      <alignment horizontal="distributed" vertical="center"/>
    </xf>
    <xf numFmtId="0" fontId="4" fillId="0" borderId="168" xfId="1" applyFont="1" applyBorder="1" applyAlignment="1">
      <alignment horizontal="distributed" vertical="center"/>
    </xf>
    <xf numFmtId="178" fontId="14" fillId="0" borderId="10" xfId="1" applyNumberFormat="1" applyFont="1" applyBorder="1" applyAlignment="1">
      <alignment horizontal="right" vertical="center"/>
    </xf>
    <xf numFmtId="178" fontId="14" fillId="0" borderId="3" xfId="1" applyNumberFormat="1" applyFont="1" applyBorder="1" applyAlignment="1">
      <alignment horizontal="right" vertical="center"/>
    </xf>
    <xf numFmtId="178" fontId="14" fillId="0" borderId="9" xfId="1" applyNumberFormat="1" applyFont="1" applyBorder="1" applyAlignment="1">
      <alignment horizontal="right" vertical="center"/>
    </xf>
    <xf numFmtId="38" fontId="14" fillId="0" borderId="10" xfId="2" applyFont="1" applyFill="1" applyBorder="1" applyAlignment="1">
      <alignment horizontal="right" vertical="center"/>
    </xf>
    <xf numFmtId="38" fontId="14" fillId="0" borderId="3" xfId="2" applyFont="1" applyFill="1" applyBorder="1" applyAlignment="1">
      <alignment horizontal="right" vertical="center"/>
    </xf>
    <xf numFmtId="38" fontId="14" fillId="0" borderId="21" xfId="2" applyFont="1" applyFill="1" applyBorder="1" applyAlignment="1">
      <alignment horizontal="right" vertical="center"/>
    </xf>
    <xf numFmtId="0" fontId="4" fillId="0" borderId="49" xfId="1" applyFont="1" applyBorder="1" applyAlignment="1">
      <alignment horizontal="center" vertical="distributed" textRotation="255" justifyLastLine="1"/>
    </xf>
    <xf numFmtId="0" fontId="4" fillId="0" borderId="37" xfId="1" applyFont="1" applyBorder="1" applyAlignment="1">
      <alignment horizontal="center" vertical="distributed" textRotation="255" justifyLastLine="1"/>
    </xf>
    <xf numFmtId="0" fontId="4" fillId="0" borderId="42" xfId="1" applyFont="1" applyBorder="1" applyAlignment="1">
      <alignment horizontal="center" vertical="distributed" textRotation="255" justifyLastLine="1"/>
    </xf>
    <xf numFmtId="0" fontId="4" fillId="0" borderId="49" xfId="1" applyFont="1" applyBorder="1" applyAlignment="1">
      <alignment horizontal="center" vertical="center" wrapText="1"/>
    </xf>
    <xf numFmtId="0" fontId="4" fillId="0" borderId="9" xfId="1" applyFont="1" applyBorder="1" applyAlignment="1">
      <alignment horizontal="center" vertical="center" wrapText="1"/>
    </xf>
    <xf numFmtId="0" fontId="4" fillId="0" borderId="27" xfId="1" applyFont="1" applyBorder="1" applyAlignment="1">
      <alignment horizontal="center" vertical="center"/>
    </xf>
    <xf numFmtId="0" fontId="4" fillId="0" borderId="32" xfId="1" applyFont="1" applyBorder="1" applyAlignment="1">
      <alignment horizontal="center" vertical="center"/>
    </xf>
    <xf numFmtId="0" fontId="4" fillId="0" borderId="10" xfId="1" applyFont="1" applyBorder="1" applyAlignment="1">
      <alignment horizontal="center" vertical="center"/>
    </xf>
    <xf numFmtId="0" fontId="4" fillId="0" borderId="9" xfId="1" applyFont="1" applyBorder="1" applyAlignment="1">
      <alignment horizontal="center" vertical="center"/>
    </xf>
    <xf numFmtId="179" fontId="4" fillId="0" borderId="166" xfId="1" applyNumberFormat="1" applyFont="1" applyBorder="1" applyAlignment="1">
      <alignment horizontal="right" vertical="center"/>
    </xf>
    <xf numFmtId="179" fontId="4" fillId="0" borderId="167" xfId="1" applyNumberFormat="1" applyFont="1" applyBorder="1" applyAlignment="1">
      <alignment horizontal="right" vertical="center"/>
    </xf>
    <xf numFmtId="179" fontId="4" fillId="0" borderId="168" xfId="1" applyNumberFormat="1" applyFont="1" applyBorder="1" applyAlignment="1">
      <alignment horizontal="right" vertical="center"/>
    </xf>
    <xf numFmtId="0" fontId="4" fillId="0" borderId="166" xfId="1" applyFont="1" applyBorder="1" applyAlignment="1">
      <alignment horizontal="right" vertical="center"/>
    </xf>
    <xf numFmtId="0" fontId="4" fillId="0" borderId="167" xfId="1" applyFont="1" applyBorder="1" applyAlignment="1">
      <alignment horizontal="right" vertical="center"/>
    </xf>
    <xf numFmtId="0" fontId="4" fillId="0" borderId="176" xfId="1" applyFont="1" applyBorder="1" applyAlignment="1">
      <alignment horizontal="center" vertical="center"/>
    </xf>
    <xf numFmtId="0" fontId="4" fillId="0" borderId="175" xfId="1" applyFont="1" applyBorder="1" applyAlignment="1">
      <alignment horizontal="center" vertical="center"/>
    </xf>
    <xf numFmtId="0" fontId="4" fillId="0" borderId="177" xfId="1" applyFont="1" applyBorder="1" applyAlignment="1">
      <alignment horizontal="center" vertical="center"/>
    </xf>
    <xf numFmtId="178" fontId="4" fillId="0" borderId="176" xfId="1" applyNumberFormat="1" applyFont="1" applyBorder="1" applyAlignment="1">
      <alignment horizontal="right" vertical="center"/>
    </xf>
    <xf numFmtId="0" fontId="4" fillId="0" borderId="175" xfId="1" applyFont="1" applyBorder="1" applyAlignment="1">
      <alignment horizontal="right" vertical="center"/>
    </xf>
    <xf numFmtId="0" fontId="4" fillId="0" borderId="177" xfId="1" applyFont="1" applyBorder="1" applyAlignment="1">
      <alignment horizontal="right" vertical="center"/>
    </xf>
    <xf numFmtId="178" fontId="4" fillId="0" borderId="175" xfId="1" applyNumberFormat="1" applyFont="1" applyBorder="1" applyAlignment="1">
      <alignment horizontal="right" vertical="center"/>
    </xf>
    <xf numFmtId="0" fontId="4" fillId="0" borderId="49" xfId="1" applyFont="1" applyBorder="1" applyAlignment="1">
      <alignment horizontal="center" vertical="center"/>
    </xf>
    <xf numFmtId="0" fontId="4" fillId="0" borderId="57" xfId="1" applyFont="1" applyBorder="1" applyAlignment="1">
      <alignment horizontal="center" vertical="center"/>
    </xf>
    <xf numFmtId="0" fontId="4" fillId="0" borderId="163" xfId="1" applyFont="1" applyBorder="1" applyAlignment="1">
      <alignment horizontal="center" vertical="center"/>
    </xf>
    <xf numFmtId="0" fontId="7" fillId="0" borderId="5" xfId="1" applyFont="1" applyBorder="1" applyAlignment="1">
      <alignment horizontal="left" vertical="top" wrapText="1"/>
    </xf>
    <xf numFmtId="0" fontId="4" fillId="0" borderId="22" xfId="1" applyFont="1" applyBorder="1" applyAlignment="1">
      <alignment horizontal="center" vertical="center" wrapText="1"/>
    </xf>
    <xf numFmtId="0" fontId="4" fillId="0" borderId="27" xfId="1" applyFont="1" applyBorder="1" applyAlignment="1">
      <alignment horizontal="center" vertical="center" shrinkToFit="1"/>
    </xf>
    <xf numFmtId="0" fontId="4" fillId="0" borderId="18" xfId="1" applyFont="1" applyBorder="1" applyAlignment="1">
      <alignment horizontal="center" vertical="center" shrinkToFit="1"/>
    </xf>
    <xf numFmtId="0" fontId="4" fillId="0" borderId="172" xfId="1" applyFont="1" applyBorder="1" applyAlignment="1">
      <alignment horizontal="center" vertical="center" shrinkToFit="1"/>
    </xf>
    <xf numFmtId="0" fontId="4" fillId="0" borderId="10" xfId="1" applyFont="1" applyBorder="1" applyAlignment="1">
      <alignment horizontal="center" vertical="center" shrinkToFit="1"/>
    </xf>
    <xf numFmtId="0" fontId="4" fillId="0" borderId="3" xfId="1" applyFont="1" applyBorder="1" applyAlignment="1">
      <alignment horizontal="center" vertical="center" shrinkToFit="1"/>
    </xf>
    <xf numFmtId="0" fontId="4" fillId="0" borderId="7" xfId="1" applyFont="1" applyBorder="1" applyAlignment="1">
      <alignment horizontal="center" vertical="center" shrinkToFit="1"/>
    </xf>
    <xf numFmtId="187" fontId="3" fillId="0" borderId="29" xfId="1" applyNumberFormat="1" applyBorder="1" applyAlignment="1">
      <alignment horizontal="center" vertical="center"/>
    </xf>
    <xf numFmtId="187" fontId="3" fillId="0" borderId="30" xfId="1" applyNumberFormat="1" applyBorder="1" applyAlignment="1">
      <alignment horizontal="center" vertical="center"/>
    </xf>
    <xf numFmtId="187" fontId="3" fillId="0" borderId="140" xfId="1" applyNumberFormat="1" applyBorder="1" applyAlignment="1">
      <alignment horizontal="center" vertical="center"/>
    </xf>
    <xf numFmtId="187" fontId="3" fillId="0" borderId="31" xfId="1" applyNumberFormat="1" applyBorder="1" applyAlignment="1">
      <alignment horizontal="center" vertical="center"/>
    </xf>
    <xf numFmtId="0" fontId="3" fillId="0" borderId="172" xfId="1" applyBorder="1" applyAlignment="1">
      <alignment horizontal="center" vertical="center"/>
    </xf>
    <xf numFmtId="0" fontId="4" fillId="0" borderId="26" xfId="1" applyFont="1" applyBorder="1" applyAlignment="1">
      <alignment wrapText="1"/>
    </xf>
    <xf numFmtId="0" fontId="4" fillId="0" borderId="18" xfId="1" applyFont="1" applyBorder="1" applyAlignment="1">
      <alignment wrapText="1"/>
    </xf>
    <xf numFmtId="0" fontId="4" fillId="0" borderId="172" xfId="1" applyFont="1" applyBorder="1" applyAlignment="1">
      <alignment wrapText="1"/>
    </xf>
    <xf numFmtId="0" fontId="4" fillId="0" borderId="32" xfId="1" applyFont="1" applyBorder="1" applyAlignment="1">
      <alignment wrapText="1"/>
    </xf>
    <xf numFmtId="0" fontId="4" fillId="0" borderId="26" xfId="1" applyFont="1" applyBorder="1" applyAlignment="1">
      <alignment horizontal="distributed" vertical="center"/>
    </xf>
    <xf numFmtId="0" fontId="4" fillId="0" borderId="18" xfId="1" applyFont="1" applyBorder="1" applyAlignment="1">
      <alignment horizontal="distributed" vertical="center"/>
    </xf>
    <xf numFmtId="0" fontId="9" fillId="0" borderId="18" xfId="1" applyFont="1" applyBorder="1" applyAlignment="1">
      <alignment horizontal="center" vertical="center"/>
    </xf>
    <xf numFmtId="0" fontId="4" fillId="0" borderId="0" xfId="1" applyFont="1" applyAlignment="1">
      <alignment vertical="center"/>
    </xf>
    <xf numFmtId="0" fontId="3" fillId="0" borderId="0" xfId="1" applyAlignment="1">
      <alignment vertical="center"/>
    </xf>
    <xf numFmtId="0" fontId="3" fillId="0" borderId="0" xfId="1" applyAlignment="1">
      <alignment horizontal="center" vertical="center"/>
    </xf>
    <xf numFmtId="0" fontId="3" fillId="0" borderId="35" xfId="1" applyBorder="1" applyAlignment="1">
      <alignment horizontal="center" vertical="center"/>
    </xf>
    <xf numFmtId="0" fontId="4" fillId="0" borderId="36" xfId="1" applyFont="1" applyBorder="1" applyAlignment="1">
      <alignment horizontal="distributed" vertical="center" wrapText="1"/>
    </xf>
    <xf numFmtId="0" fontId="4" fillId="0" borderId="0" xfId="1" applyFont="1" applyAlignment="1">
      <alignment horizontal="distributed" vertical="center" wrapText="1"/>
    </xf>
    <xf numFmtId="0" fontId="9" fillId="0" borderId="0" xfId="1" applyFont="1" applyAlignment="1">
      <alignment vertical="center"/>
    </xf>
    <xf numFmtId="0" fontId="4" fillId="0" borderId="36" xfId="1" applyFont="1" applyBorder="1" applyAlignment="1">
      <alignment horizontal="distributed" vertical="center"/>
    </xf>
    <xf numFmtId="0" fontId="4" fillId="0" borderId="0" xfId="1" applyFont="1" applyAlignment="1">
      <alignment horizontal="distributed" vertical="center"/>
    </xf>
    <xf numFmtId="0" fontId="4" fillId="0" borderId="41" xfId="1" applyFont="1" applyBorder="1" applyAlignment="1">
      <alignment horizontal="distributed" vertical="center"/>
    </xf>
    <xf numFmtId="0" fontId="4" fillId="0" borderId="5" xfId="1" applyFont="1" applyBorder="1" applyAlignment="1">
      <alignment horizontal="distributed" vertical="center"/>
    </xf>
    <xf numFmtId="0" fontId="4" fillId="0" borderId="15" xfId="1" applyFont="1" applyBorder="1" applyAlignment="1">
      <alignment vertical="center"/>
    </xf>
    <xf numFmtId="0" fontId="4" fillId="0" borderId="15" xfId="1" applyFont="1" applyBorder="1" applyAlignment="1">
      <alignment horizontal="center" vertical="center"/>
    </xf>
    <xf numFmtId="0" fontId="4" fillId="0" borderId="16" xfId="1" applyFont="1" applyBorder="1" applyAlignment="1">
      <alignment horizontal="center" vertical="center"/>
    </xf>
    <xf numFmtId="0" fontId="4" fillId="0" borderId="46" xfId="1" applyFont="1" applyBorder="1" applyAlignment="1">
      <alignment horizontal="center" vertical="center"/>
    </xf>
    <xf numFmtId="0" fontId="4" fillId="0" borderId="41" xfId="1" applyFont="1" applyBorder="1" applyAlignment="1">
      <alignment vertical="center" shrinkToFit="1"/>
    </xf>
    <xf numFmtId="0" fontId="4" fillId="0" borderId="5" xfId="1" applyFont="1" applyBorder="1" applyAlignment="1">
      <alignment vertical="center" shrinkToFit="1"/>
    </xf>
    <xf numFmtId="0" fontId="4" fillId="0" borderId="40" xfId="1" applyFont="1" applyBorder="1" applyAlignment="1">
      <alignment vertical="center" shrinkToFit="1"/>
    </xf>
    <xf numFmtId="0" fontId="4" fillId="0" borderId="44" xfId="1" applyFont="1" applyBorder="1" applyAlignment="1">
      <alignment horizontal="center" vertical="center" wrapText="1"/>
    </xf>
    <xf numFmtId="0" fontId="9" fillId="0" borderId="44" xfId="1" applyFont="1" applyBorder="1" applyAlignment="1">
      <alignment vertical="center" wrapText="1"/>
    </xf>
    <xf numFmtId="0" fontId="9" fillId="0" borderId="14" xfId="1" applyFont="1" applyBorder="1" applyAlignment="1">
      <alignment vertical="center" wrapText="1"/>
    </xf>
    <xf numFmtId="177" fontId="4" fillId="0" borderId="11" xfId="1" applyNumberFormat="1" applyFont="1" applyBorder="1" applyAlignment="1">
      <alignment vertical="center"/>
    </xf>
    <xf numFmtId="177" fontId="4" fillId="0" borderId="12" xfId="1" applyNumberFormat="1" applyFont="1" applyBorder="1" applyAlignment="1">
      <alignment vertical="center"/>
    </xf>
    <xf numFmtId="177" fontId="4" fillId="0" borderId="69" xfId="1" applyNumberFormat="1" applyFont="1" applyBorder="1" applyAlignment="1">
      <alignment vertical="center"/>
    </xf>
    <xf numFmtId="0" fontId="4" fillId="0" borderId="50" xfId="1" applyFont="1" applyBorder="1" applyAlignment="1">
      <alignment horizontal="center" vertical="center" wrapText="1"/>
    </xf>
    <xf numFmtId="177" fontId="4" fillId="0" borderId="24" xfId="1" applyNumberFormat="1" applyFont="1" applyBorder="1" applyAlignment="1">
      <alignment vertical="center"/>
    </xf>
    <xf numFmtId="177" fontId="4" fillId="0" borderId="167" xfId="1" applyNumberFormat="1" applyFont="1" applyBorder="1" applyAlignment="1">
      <alignment vertical="center"/>
    </xf>
    <xf numFmtId="177" fontId="4" fillId="0" borderId="25" xfId="1" applyNumberFormat="1" applyFont="1" applyBorder="1" applyAlignment="1">
      <alignment vertical="center"/>
    </xf>
    <xf numFmtId="38" fontId="6" fillId="0" borderId="142" xfId="8" applyFont="1" applyFill="1" applyBorder="1" applyAlignment="1">
      <alignment vertical="center" wrapText="1"/>
    </xf>
    <xf numFmtId="38" fontId="6" fillId="0" borderId="143" xfId="8" applyFont="1" applyFill="1" applyBorder="1" applyAlignment="1">
      <alignment vertical="center" wrapText="1"/>
    </xf>
    <xf numFmtId="0" fontId="9" fillId="0" borderId="143" xfId="1" applyFont="1" applyBorder="1" applyAlignment="1">
      <alignment horizontal="left" vertical="center"/>
    </xf>
    <xf numFmtId="0" fontId="9" fillId="0" borderId="144" xfId="1" applyFont="1" applyBorder="1" applyAlignment="1">
      <alignment horizontal="left" vertical="center"/>
    </xf>
    <xf numFmtId="38" fontId="4" fillId="0" borderId="142" xfId="8" applyFont="1" applyFill="1" applyBorder="1" applyAlignment="1">
      <alignment horizontal="center" vertical="center" wrapText="1"/>
    </xf>
    <xf numFmtId="38" fontId="4" fillId="0" borderId="143" xfId="8" applyFont="1" applyFill="1" applyBorder="1" applyAlignment="1">
      <alignment horizontal="center" vertical="center" wrapText="1"/>
    </xf>
    <xf numFmtId="0" fontId="9" fillId="0" borderId="143" xfId="1" applyFont="1" applyBorder="1" applyAlignment="1">
      <alignment horizontal="center" vertical="center"/>
    </xf>
    <xf numFmtId="0" fontId="9" fillId="0" borderId="144" xfId="1" applyFont="1" applyBorder="1" applyAlignment="1">
      <alignment horizontal="center" vertical="center"/>
    </xf>
    <xf numFmtId="177" fontId="4" fillId="0" borderId="6" xfId="1" applyNumberFormat="1" applyFont="1" applyBorder="1" applyAlignment="1"/>
    <xf numFmtId="177" fontId="4" fillId="0" borderId="3" xfId="1" applyNumberFormat="1" applyFont="1" applyBorder="1" applyAlignment="1"/>
    <xf numFmtId="177" fontId="4" fillId="0" borderId="7" xfId="1" applyNumberFormat="1" applyFont="1" applyBorder="1" applyAlignment="1"/>
    <xf numFmtId="177" fontId="4" fillId="0" borderId="8" xfId="1" applyNumberFormat="1" applyFont="1" applyBorder="1" applyAlignment="1">
      <alignment vertical="center"/>
    </xf>
    <xf numFmtId="177" fontId="4" fillId="0" borderId="3" xfId="1" applyNumberFormat="1" applyFont="1" applyBorder="1" applyAlignment="1">
      <alignment vertical="center"/>
    </xf>
    <xf numFmtId="177" fontId="4" fillId="0" borderId="21" xfId="1" applyNumberFormat="1" applyFont="1" applyBorder="1" applyAlignment="1">
      <alignment vertical="center"/>
    </xf>
    <xf numFmtId="0" fontId="4" fillId="0" borderId="22" xfId="1" applyFont="1" applyBorder="1" applyAlignment="1">
      <alignment horizontal="center" vertical="center"/>
    </xf>
    <xf numFmtId="0" fontId="4" fillId="0" borderId="25" xfId="1" applyFont="1" applyBorder="1" applyAlignment="1">
      <alignment horizontal="center" vertical="center"/>
    </xf>
    <xf numFmtId="0" fontId="9" fillId="0" borderId="23" xfId="1" applyFont="1" applyBorder="1" applyAlignment="1">
      <alignment vertical="center" wrapText="1"/>
    </xf>
    <xf numFmtId="0" fontId="6" fillId="0" borderId="22" xfId="1" applyFont="1" applyBorder="1" applyAlignment="1">
      <alignment horizontal="center" vertical="center" wrapText="1"/>
    </xf>
    <xf numFmtId="0" fontId="6" fillId="0" borderId="167" xfId="1" applyFont="1" applyBorder="1" applyAlignment="1">
      <alignment horizontal="center" vertical="center" wrapText="1"/>
    </xf>
    <xf numFmtId="0" fontId="6" fillId="0" borderId="25" xfId="1" applyFont="1" applyBorder="1" applyAlignment="1">
      <alignment horizontal="center" vertical="center" wrapText="1"/>
    </xf>
    <xf numFmtId="0" fontId="9" fillId="0" borderId="22" xfId="1" applyFont="1" applyBorder="1" applyAlignment="1">
      <alignment horizontal="left" vertical="center" wrapText="1"/>
    </xf>
    <xf numFmtId="0" fontId="9" fillId="0" borderId="167" xfId="1" applyFont="1" applyBorder="1" applyAlignment="1">
      <alignment horizontal="left" vertical="center" wrapText="1"/>
    </xf>
    <xf numFmtId="0" fontId="9" fillId="0" borderId="23" xfId="1" applyFont="1" applyBorder="1" applyAlignment="1">
      <alignment horizontal="left" vertical="center" wrapText="1"/>
    </xf>
    <xf numFmtId="0" fontId="9" fillId="0" borderId="65" xfId="1" applyFont="1" applyBorder="1" applyAlignment="1">
      <alignment horizontal="center" vertical="center" wrapText="1"/>
    </xf>
    <xf numFmtId="0" fontId="9" fillId="0" borderId="66" xfId="1" applyFont="1" applyBorder="1" applyAlignment="1">
      <alignment horizontal="center" vertical="center" wrapText="1"/>
    </xf>
    <xf numFmtId="0" fontId="9" fillId="0" borderId="67" xfId="1" applyFont="1" applyBorder="1" applyAlignment="1">
      <alignment horizontal="center" vertical="center" wrapText="1"/>
    </xf>
    <xf numFmtId="0" fontId="4" fillId="0" borderId="39" xfId="1" applyFont="1" applyBorder="1" applyAlignment="1">
      <alignment horizontal="center" vertical="center" wrapText="1"/>
    </xf>
    <xf numFmtId="0" fontId="4" fillId="0" borderId="1" xfId="1" applyFont="1" applyBorder="1" applyAlignment="1">
      <alignment horizontal="center" vertical="center" wrapText="1"/>
    </xf>
    <xf numFmtId="0" fontId="4" fillId="0" borderId="61" xfId="1" applyFont="1" applyBorder="1" applyAlignment="1">
      <alignment horizontal="center" vertical="center"/>
    </xf>
    <xf numFmtId="0" fontId="4" fillId="0" borderId="17" xfId="1" applyFont="1" applyBorder="1" applyAlignment="1">
      <alignment horizontal="center" vertical="center"/>
    </xf>
    <xf numFmtId="0" fontId="9" fillId="0" borderId="6" xfId="1" applyFont="1" applyBorder="1" applyAlignment="1">
      <alignment vertical="center"/>
    </xf>
    <xf numFmtId="0" fontId="9" fillId="0" borderId="3" xfId="1" applyFont="1" applyBorder="1" applyAlignment="1">
      <alignment vertical="center"/>
    </xf>
    <xf numFmtId="177" fontId="4" fillId="0" borderId="8" xfId="1" applyNumberFormat="1" applyFont="1" applyBorder="1" applyAlignment="1">
      <alignment horizontal="center" vertical="center"/>
    </xf>
    <xf numFmtId="177" fontId="4" fillId="0" borderId="3" xfId="1" applyNumberFormat="1" applyFont="1" applyBorder="1" applyAlignment="1">
      <alignment horizontal="center" vertical="center"/>
    </xf>
    <xf numFmtId="0" fontId="4" fillId="0" borderId="153" xfId="1" applyFont="1" applyBorder="1" applyAlignment="1">
      <alignment horizontal="center" vertical="center" wrapText="1"/>
    </xf>
    <xf numFmtId="0" fontId="4" fillId="0" borderId="154" xfId="1" applyFont="1" applyBorder="1" applyAlignment="1">
      <alignment horizontal="center" vertical="center" wrapText="1"/>
    </xf>
    <xf numFmtId="0" fontId="4" fillId="0" borderId="155" xfId="1" applyFont="1" applyBorder="1" applyAlignment="1">
      <alignment horizontal="center" vertical="center" wrapText="1"/>
    </xf>
    <xf numFmtId="0" fontId="4" fillId="0" borderId="90" xfId="1" applyFont="1" applyBorder="1" applyAlignment="1">
      <alignment horizontal="left" vertical="center" wrapText="1"/>
    </xf>
    <xf numFmtId="0" fontId="4" fillId="0" borderId="91" xfId="1" applyFont="1" applyBorder="1" applyAlignment="1">
      <alignment horizontal="left" vertical="center"/>
    </xf>
    <xf numFmtId="38" fontId="14" fillId="0" borderId="116" xfId="2" applyFont="1" applyFill="1" applyBorder="1" applyAlignment="1">
      <alignment horizontal="right"/>
    </xf>
    <xf numFmtId="38" fontId="14" fillId="0" borderId="75" xfId="2" applyFont="1" applyFill="1" applyBorder="1" applyAlignment="1">
      <alignment horizontal="right"/>
    </xf>
    <xf numFmtId="38" fontId="14" fillId="0" borderId="117" xfId="2" applyFont="1" applyFill="1" applyBorder="1" applyAlignment="1">
      <alignment horizontal="right"/>
    </xf>
    <xf numFmtId="0" fontId="9" fillId="0" borderId="61" xfId="1" applyFont="1" applyBorder="1" applyAlignment="1">
      <alignment horizontal="center" vertical="center" wrapText="1"/>
    </xf>
    <xf numFmtId="0" fontId="9" fillId="0" borderId="16" xfId="1" applyFont="1" applyBorder="1" applyAlignment="1">
      <alignment horizontal="center" vertical="center" wrapText="1"/>
    </xf>
    <xf numFmtId="0" fontId="9" fillId="0" borderId="17" xfId="1" applyFont="1" applyBorder="1" applyAlignment="1">
      <alignment horizontal="center" vertical="center" wrapText="1"/>
    </xf>
    <xf numFmtId="0" fontId="4" fillId="0" borderId="118" xfId="1" applyFont="1" applyBorder="1" applyAlignment="1">
      <alignment horizontal="center" vertical="center"/>
    </xf>
    <xf numFmtId="0" fontId="4" fillId="0" borderId="83" xfId="1" applyFont="1" applyBorder="1" applyAlignment="1">
      <alignment horizontal="center" vertical="center"/>
    </xf>
    <xf numFmtId="0" fontId="4" fillId="0" borderId="84" xfId="1" applyFont="1" applyBorder="1" applyAlignment="1">
      <alignment horizontal="center" vertical="center"/>
    </xf>
    <xf numFmtId="177" fontId="21" fillId="0" borderId="82" xfId="1" applyNumberFormat="1" applyFont="1" applyBorder="1" applyAlignment="1">
      <alignment horizontal="right" vertical="center"/>
    </xf>
    <xf numFmtId="177" fontId="21" fillId="0" borderId="83" xfId="1" applyNumberFormat="1" applyFont="1" applyBorder="1" applyAlignment="1">
      <alignment horizontal="right" vertical="center"/>
    </xf>
    <xf numFmtId="177" fontId="8" fillId="0" borderId="83" xfId="1" applyNumberFormat="1" applyFont="1" applyBorder="1" applyAlignment="1"/>
    <xf numFmtId="177" fontId="8" fillId="0" borderId="85" xfId="1" applyNumberFormat="1" applyFont="1" applyBorder="1" applyAlignment="1"/>
    <xf numFmtId="177" fontId="21" fillId="0" borderId="119" xfId="1" applyNumberFormat="1" applyFont="1" applyBorder="1" applyAlignment="1">
      <alignment horizontal="right" vertical="center"/>
    </xf>
    <xf numFmtId="177" fontId="21" fillId="0" borderId="120" xfId="1" applyNumberFormat="1" applyFont="1" applyBorder="1" applyAlignment="1">
      <alignment horizontal="right" vertical="center"/>
    </xf>
    <xf numFmtId="177" fontId="8" fillId="0" borderId="120" xfId="1" applyNumberFormat="1" applyFont="1" applyBorder="1" applyAlignment="1">
      <alignment horizontal="center" wrapText="1"/>
    </xf>
    <xf numFmtId="177" fontId="8" fillId="0" borderId="120" xfId="1" applyNumberFormat="1" applyFont="1" applyBorder="1" applyAlignment="1">
      <alignment horizontal="center"/>
    </xf>
    <xf numFmtId="177" fontId="8" fillId="0" borderId="121" xfId="1" applyNumberFormat="1" applyFont="1" applyBorder="1" applyAlignment="1">
      <alignment horizontal="center"/>
    </xf>
    <xf numFmtId="0" fontId="4" fillId="0" borderId="71" xfId="1" applyFont="1" applyBorder="1" applyAlignment="1">
      <alignment horizontal="center" vertical="center" wrapText="1"/>
    </xf>
    <xf numFmtId="0" fontId="4" fillId="0" borderId="72" xfId="1" applyFont="1" applyBorder="1" applyAlignment="1">
      <alignment horizontal="center" vertical="center" wrapText="1"/>
    </xf>
    <xf numFmtId="0" fontId="4" fillId="0" borderId="73" xfId="1" applyFont="1" applyBorder="1" applyAlignment="1">
      <alignment horizontal="center" vertical="center" wrapText="1"/>
    </xf>
    <xf numFmtId="0" fontId="4" fillId="0" borderId="55" xfId="1" applyFont="1" applyBorder="1" applyAlignment="1">
      <alignment horizontal="center" vertical="center" wrapText="1"/>
    </xf>
    <xf numFmtId="176" fontId="21" fillId="0" borderId="57" xfId="1" applyNumberFormat="1" applyFont="1" applyBorder="1" applyAlignment="1">
      <alignment horizontal="right" vertical="center"/>
    </xf>
    <xf numFmtId="176" fontId="21" fillId="0" borderId="12" xfId="1" applyNumberFormat="1" applyFont="1" applyBorder="1" applyAlignment="1">
      <alignment horizontal="right" vertical="center"/>
    </xf>
    <xf numFmtId="0" fontId="8" fillId="0" borderId="12" xfId="1" applyFont="1" applyBorder="1" applyAlignment="1">
      <alignment horizontal="center"/>
    </xf>
    <xf numFmtId="0" fontId="8" fillId="0" borderId="69" xfId="1" applyFont="1" applyBorder="1" applyAlignment="1">
      <alignment horizontal="center"/>
    </xf>
    <xf numFmtId="0" fontId="9" fillId="0" borderId="44" xfId="1" applyFont="1" applyBorder="1" applyAlignment="1">
      <alignment horizontal="center" vertical="center" wrapText="1"/>
    </xf>
    <xf numFmtId="0" fontId="9" fillId="0" borderId="14" xfId="1" applyFont="1" applyBorder="1" applyAlignment="1">
      <alignment horizontal="center" vertical="center" wrapText="1"/>
    </xf>
    <xf numFmtId="0" fontId="9" fillId="0" borderId="50" xfId="1" applyFont="1" applyBorder="1" applyAlignment="1">
      <alignment horizontal="center" vertical="center" wrapText="1"/>
    </xf>
    <xf numFmtId="0" fontId="4" fillId="0" borderId="77" xfId="1" applyFont="1" applyBorder="1" applyAlignment="1">
      <alignment horizontal="center" vertical="center" wrapText="1"/>
    </xf>
    <xf numFmtId="0" fontId="4" fillId="0" borderId="178" xfId="1" applyFont="1" applyBorder="1" applyAlignment="1">
      <alignment horizontal="center" vertical="center" wrapText="1"/>
    </xf>
    <xf numFmtId="176" fontId="21" fillId="0" borderId="176" xfId="1" applyNumberFormat="1" applyFont="1" applyBorder="1" applyAlignment="1">
      <alignment horizontal="right" vertical="center"/>
    </xf>
    <xf numFmtId="176" fontId="21" fillId="0" borderId="175" xfId="1" applyNumberFormat="1" applyFont="1" applyBorder="1" applyAlignment="1">
      <alignment horizontal="right" vertical="center"/>
    </xf>
    <xf numFmtId="0" fontId="8" fillId="0" borderId="175" xfId="1" applyFont="1" applyBorder="1" applyAlignment="1">
      <alignment horizontal="center"/>
    </xf>
    <xf numFmtId="0" fontId="8" fillId="0" borderId="70" xfId="1" applyFont="1" applyBorder="1" applyAlignment="1">
      <alignment horizontal="center"/>
    </xf>
    <xf numFmtId="0" fontId="4" fillId="0" borderId="118" xfId="1" applyFont="1" applyBorder="1" applyAlignment="1">
      <alignment horizontal="left" vertical="center"/>
    </xf>
    <xf numFmtId="0" fontId="4" fillId="0" borderId="83" xfId="1" applyFont="1" applyBorder="1" applyAlignment="1">
      <alignment horizontal="left" vertical="center"/>
    </xf>
    <xf numFmtId="0" fontId="4" fillId="0" borderId="85" xfId="1" applyFont="1" applyBorder="1" applyAlignment="1">
      <alignment horizontal="left" vertical="center"/>
    </xf>
    <xf numFmtId="0" fontId="3" fillId="0" borderId="39" xfId="1" applyBorder="1" applyAlignment="1">
      <alignment vertical="center"/>
    </xf>
    <xf numFmtId="0" fontId="3" fillId="0" borderId="5" xfId="1" applyBorder="1" applyAlignment="1">
      <alignment vertical="center"/>
    </xf>
    <xf numFmtId="0" fontId="3" fillId="0" borderId="1" xfId="1" applyBorder="1" applyAlignment="1">
      <alignment vertical="center"/>
    </xf>
    <xf numFmtId="0" fontId="4" fillId="0" borderId="157" xfId="1" applyFont="1" applyBorder="1" applyAlignment="1">
      <alignment horizontal="center" vertical="center"/>
    </xf>
    <xf numFmtId="0" fontId="4" fillId="0" borderId="156" xfId="1" applyFont="1" applyBorder="1" applyAlignment="1">
      <alignment horizontal="center" vertical="center"/>
    </xf>
    <xf numFmtId="0" fontId="4" fillId="0" borderId="158" xfId="1" applyFont="1" applyBorder="1" applyAlignment="1">
      <alignment horizontal="center" vertical="center"/>
    </xf>
    <xf numFmtId="0" fontId="4" fillId="0" borderId="159" xfId="1" applyFont="1" applyBorder="1" applyAlignment="1">
      <alignment horizontal="center" vertical="center" wrapText="1"/>
    </xf>
    <xf numFmtId="0" fontId="4" fillId="0" borderId="160" xfId="1" applyFont="1" applyBorder="1" applyAlignment="1">
      <alignment horizontal="center" vertical="center" wrapText="1"/>
    </xf>
    <xf numFmtId="0" fontId="4" fillId="0" borderId="161" xfId="1" applyFont="1" applyBorder="1" applyAlignment="1">
      <alignment horizontal="center" vertical="center" wrapText="1"/>
    </xf>
    <xf numFmtId="0" fontId="4" fillId="0" borderId="48" xfId="1" applyFont="1" applyBorder="1" applyAlignment="1">
      <alignment vertical="top" wrapText="1"/>
    </xf>
    <xf numFmtId="0" fontId="4" fillId="0" borderId="14" xfId="1" applyFont="1" applyBorder="1" applyAlignment="1">
      <alignment vertical="top"/>
    </xf>
    <xf numFmtId="0" fontId="4" fillId="0" borderId="49" xfId="1" applyFont="1" applyBorder="1" applyAlignment="1">
      <alignment vertical="top"/>
    </xf>
    <xf numFmtId="0" fontId="4" fillId="0" borderId="10" xfId="1" applyFont="1" applyBorder="1" applyAlignment="1">
      <alignment vertical="top"/>
    </xf>
    <xf numFmtId="0" fontId="4" fillId="0" borderId="3" xfId="1" applyFont="1" applyBorder="1" applyAlignment="1">
      <alignment vertical="top"/>
    </xf>
    <xf numFmtId="0" fontId="4" fillId="0" borderId="9" xfId="1" applyFont="1" applyBorder="1" applyAlignment="1">
      <alignment vertical="top"/>
    </xf>
    <xf numFmtId="0" fontId="4" fillId="0" borderId="48" xfId="1" applyFont="1" applyBorder="1" applyAlignment="1">
      <alignment horizontal="center" vertical="top" textRotation="255" wrapText="1"/>
    </xf>
    <xf numFmtId="0" fontId="4" fillId="0" borderId="14" xfId="1" applyFont="1" applyBorder="1" applyAlignment="1">
      <alignment horizontal="center" vertical="top" textRotation="255" wrapText="1"/>
    </xf>
    <xf numFmtId="0" fontId="4" fillId="0" borderId="50" xfId="1" applyFont="1" applyBorder="1" applyAlignment="1">
      <alignment horizontal="center" vertical="top" textRotation="255" wrapText="1"/>
    </xf>
    <xf numFmtId="0" fontId="4" fillId="0" borderId="38" xfId="1" applyFont="1" applyBorder="1" applyAlignment="1">
      <alignment horizontal="center" vertical="top" textRotation="255" wrapText="1"/>
    </xf>
    <xf numFmtId="0" fontId="4" fillId="0" borderId="0" xfId="1" applyFont="1" applyAlignment="1">
      <alignment horizontal="center" vertical="top" textRotation="255" wrapText="1"/>
    </xf>
    <xf numFmtId="0" fontId="4" fillId="0" borderId="2" xfId="1" applyFont="1" applyBorder="1" applyAlignment="1">
      <alignment horizontal="center" vertical="top" textRotation="255" wrapText="1"/>
    </xf>
    <xf numFmtId="0" fontId="4" fillId="0" borderId="122" xfId="1" applyFont="1" applyBorder="1" applyAlignment="1">
      <alignment horizontal="center" vertical="top" textRotation="255" wrapText="1"/>
    </xf>
    <xf numFmtId="0" fontId="4" fillId="0" borderId="66" xfId="1" applyFont="1" applyBorder="1" applyAlignment="1">
      <alignment horizontal="center" vertical="top" textRotation="255" wrapText="1"/>
    </xf>
    <xf numFmtId="0" fontId="4" fillId="0" borderId="67" xfId="1" applyFont="1" applyBorder="1" applyAlignment="1">
      <alignment horizontal="center" vertical="top" textRotation="255" wrapText="1"/>
    </xf>
    <xf numFmtId="0" fontId="4" fillId="0" borderId="20" xfId="1" applyFont="1" applyBorder="1" applyAlignment="1">
      <alignment vertical="center" wrapText="1"/>
    </xf>
    <xf numFmtId="0" fontId="4" fillId="0" borderId="57" xfId="1" applyFont="1" applyBorder="1" applyAlignment="1">
      <alignment horizontal="distributed" vertical="center" justifyLastLine="1"/>
    </xf>
    <xf numFmtId="0" fontId="4" fillId="0" borderId="12" xfId="1" applyFont="1" applyBorder="1" applyAlignment="1">
      <alignment horizontal="distributed" vertical="center" justifyLastLine="1"/>
    </xf>
    <xf numFmtId="0" fontId="4" fillId="0" borderId="13" xfId="1" applyFont="1" applyBorder="1" applyAlignment="1">
      <alignment horizontal="distributed" vertical="center" justifyLastLine="1"/>
    </xf>
    <xf numFmtId="0" fontId="4" fillId="0" borderId="48" xfId="1" applyFont="1" applyBorder="1" applyAlignment="1">
      <alignment horizontal="center" vertical="center"/>
    </xf>
    <xf numFmtId="176" fontId="4" fillId="0" borderId="10" xfId="1" applyNumberFormat="1" applyFont="1" applyBorder="1" applyAlignment="1">
      <alignment horizontal="center" vertical="center"/>
    </xf>
    <xf numFmtId="176" fontId="4" fillId="0" borderId="3" xfId="1" applyNumberFormat="1" applyFont="1" applyBorder="1" applyAlignment="1">
      <alignment horizontal="center" vertical="center"/>
    </xf>
    <xf numFmtId="176" fontId="4" fillId="0" borderId="9" xfId="1" applyNumberFormat="1" applyFont="1" applyBorder="1" applyAlignment="1">
      <alignment horizontal="center" vertical="center"/>
    </xf>
    <xf numFmtId="0" fontId="4" fillId="0" borderId="176" xfId="1" applyFont="1" applyBorder="1" applyAlignment="1">
      <alignment vertical="center"/>
    </xf>
    <xf numFmtId="0" fontId="4" fillId="0" borderId="175" xfId="1" applyFont="1" applyBorder="1" applyAlignment="1">
      <alignment vertical="center"/>
    </xf>
    <xf numFmtId="0" fontId="4" fillId="0" borderId="177" xfId="1" applyFont="1" applyBorder="1" applyAlignment="1">
      <alignment vertical="center"/>
    </xf>
    <xf numFmtId="0" fontId="4" fillId="0" borderId="70" xfId="1" applyFont="1" applyBorder="1" applyAlignment="1">
      <alignment vertical="center"/>
    </xf>
    <xf numFmtId="179" fontId="4" fillId="0" borderId="166" xfId="1" quotePrefix="1" applyNumberFormat="1" applyFont="1" applyBorder="1" applyAlignment="1">
      <alignment horizontal="center" vertical="center"/>
    </xf>
    <xf numFmtId="179" fontId="4" fillId="0" borderId="167" xfId="1" applyNumberFormat="1" applyFont="1" applyBorder="1" applyAlignment="1">
      <alignment horizontal="center" vertical="center"/>
    </xf>
    <xf numFmtId="179" fontId="4" fillId="0" borderId="168" xfId="1" applyNumberFormat="1" applyFont="1" applyBorder="1" applyAlignment="1">
      <alignment horizontal="center" vertical="center"/>
    </xf>
    <xf numFmtId="0" fontId="4" fillId="0" borderId="168" xfId="1" applyFont="1" applyBorder="1" applyAlignment="1">
      <alignment horizontal="right" vertical="center"/>
    </xf>
    <xf numFmtId="0" fontId="4" fillId="0" borderId="166" xfId="1" applyFont="1" applyBorder="1" applyAlignment="1">
      <alignment vertical="center"/>
    </xf>
    <xf numFmtId="0" fontId="4" fillId="0" borderId="167" xfId="1" applyFont="1" applyBorder="1" applyAlignment="1">
      <alignment vertical="center"/>
    </xf>
    <xf numFmtId="0" fontId="4" fillId="0" borderId="168" xfId="1" applyFont="1" applyBorder="1" applyAlignment="1">
      <alignment vertical="center"/>
    </xf>
    <xf numFmtId="0" fontId="4" fillId="0" borderId="63" xfId="1" applyFont="1" applyBorder="1" applyAlignment="1">
      <alignment vertical="center"/>
    </xf>
    <xf numFmtId="0" fontId="4" fillId="0" borderId="64" xfId="1" applyFont="1" applyBorder="1" applyAlignment="1">
      <alignment vertical="center"/>
    </xf>
    <xf numFmtId="58" fontId="4" fillId="0" borderId="146" xfId="1" applyNumberFormat="1" applyFont="1" applyBorder="1" applyAlignment="1">
      <alignment horizontal="center" vertical="center"/>
    </xf>
    <xf numFmtId="58" fontId="4" fillId="0" borderId="30" xfId="1" applyNumberFormat="1" applyFont="1" applyBorder="1" applyAlignment="1">
      <alignment horizontal="center" vertical="center"/>
    </xf>
    <xf numFmtId="58" fontId="4" fillId="0" borderId="147" xfId="1" applyNumberFormat="1" applyFont="1" applyBorder="1" applyAlignment="1">
      <alignment horizontal="center" vertical="center"/>
    </xf>
    <xf numFmtId="58" fontId="4" fillId="0" borderId="148" xfId="1" applyNumberFormat="1" applyFont="1" applyBorder="1" applyAlignment="1">
      <alignment horizontal="center" vertical="center"/>
    </xf>
    <xf numFmtId="58" fontId="4" fillId="0" borderId="141" xfId="1" applyNumberFormat="1" applyFont="1" applyBorder="1" applyAlignment="1">
      <alignment horizontal="center" vertical="center"/>
    </xf>
    <xf numFmtId="58" fontId="4" fillId="0" borderId="150" xfId="1" applyNumberFormat="1" applyFont="1" applyBorder="1" applyAlignment="1">
      <alignment horizontal="center" vertical="center"/>
    </xf>
    <xf numFmtId="58" fontId="4" fillId="0" borderId="72" xfId="1" applyNumberFormat="1" applyFont="1" applyBorder="1" applyAlignment="1">
      <alignment horizontal="center" vertical="center"/>
    </xf>
    <xf numFmtId="58" fontId="4" fillId="0" borderId="73" xfId="1" applyNumberFormat="1" applyFont="1" applyBorder="1" applyAlignment="1">
      <alignment horizontal="center" vertical="center"/>
    </xf>
    <xf numFmtId="0" fontId="4" fillId="0" borderId="15" xfId="1" applyFont="1" applyBorder="1" applyAlignment="1">
      <alignment horizontal="center" vertical="center" shrinkToFit="1"/>
    </xf>
    <xf numFmtId="0" fontId="4" fillId="0" borderId="16" xfId="1" applyFont="1" applyBorder="1" applyAlignment="1">
      <alignment horizontal="center" vertical="center" shrinkToFit="1"/>
    </xf>
    <xf numFmtId="0" fontId="4" fillId="0" borderId="17" xfId="1" applyFont="1" applyBorder="1" applyAlignment="1">
      <alignment horizontal="center" vertical="center" shrinkToFit="1"/>
    </xf>
    <xf numFmtId="0" fontId="4" fillId="0" borderId="48" xfId="1" applyFont="1" applyBorder="1" applyAlignment="1">
      <alignment horizontal="left" vertical="top" wrapText="1"/>
    </xf>
    <xf numFmtId="0" fontId="4" fillId="0" borderId="14" xfId="1" applyFont="1" applyBorder="1" applyAlignment="1">
      <alignment horizontal="left" vertical="top" wrapText="1"/>
    </xf>
    <xf numFmtId="0" fontId="4" fillId="0" borderId="49" xfId="1" applyFont="1" applyBorder="1" applyAlignment="1">
      <alignment horizontal="left" vertical="top" wrapText="1"/>
    </xf>
    <xf numFmtId="0" fontId="4" fillId="0" borderId="10" xfId="1" applyFont="1" applyBorder="1" applyAlignment="1">
      <alignment horizontal="left" vertical="center"/>
    </xf>
    <xf numFmtId="0" fontId="4" fillId="0" borderId="3" xfId="1" applyFont="1" applyBorder="1" applyAlignment="1">
      <alignment horizontal="left" vertical="center"/>
    </xf>
    <xf numFmtId="0" fontId="4" fillId="0" borderId="9" xfId="1" applyFont="1" applyBorder="1" applyAlignment="1">
      <alignment horizontal="left" vertical="center"/>
    </xf>
    <xf numFmtId="0" fontId="4" fillId="0" borderId="43" xfId="1" applyFont="1" applyBorder="1" applyAlignment="1">
      <alignment horizontal="center" vertical="center"/>
    </xf>
    <xf numFmtId="0" fontId="4" fillId="0" borderId="57" xfId="1" applyFont="1" applyBorder="1" applyAlignment="1">
      <alignment horizontal="center" vertical="center" justifyLastLine="1"/>
    </xf>
    <xf numFmtId="0" fontId="4" fillId="0" borderId="12" xfId="1" applyFont="1" applyBorder="1" applyAlignment="1">
      <alignment horizontal="center" vertical="center" justifyLastLine="1"/>
    </xf>
    <xf numFmtId="0" fontId="4" fillId="0" borderId="13" xfId="1" applyFont="1" applyBorder="1" applyAlignment="1">
      <alignment horizontal="center" vertical="center" justifyLastLine="1"/>
    </xf>
    <xf numFmtId="0" fontId="4" fillId="0" borderId="123" xfId="1" applyFont="1" applyBorder="1" applyAlignment="1">
      <alignment horizontal="center" vertical="center"/>
    </xf>
    <xf numFmtId="0" fontId="4" fillId="0" borderId="124" xfId="1" applyFont="1" applyBorder="1" applyAlignment="1">
      <alignment horizontal="center" vertical="center"/>
    </xf>
    <xf numFmtId="0" fontId="4" fillId="0" borderId="63" xfId="1" applyFont="1" applyBorder="1" applyAlignment="1">
      <alignment horizontal="left" vertical="center"/>
    </xf>
    <xf numFmtId="0" fontId="4" fillId="0" borderId="63" xfId="1" applyFont="1" applyBorder="1" applyAlignment="1">
      <alignment horizontal="right" vertical="center"/>
    </xf>
    <xf numFmtId="176" fontId="4" fillId="0" borderId="21" xfId="1" applyNumberFormat="1" applyFont="1" applyBorder="1" applyAlignment="1">
      <alignment horizontal="center" vertical="center"/>
    </xf>
    <xf numFmtId="176" fontId="4" fillId="0" borderId="10" xfId="1" applyNumberFormat="1" applyFont="1" applyBorder="1" applyAlignment="1">
      <alignment vertical="center"/>
    </xf>
    <xf numFmtId="176" fontId="4" fillId="0" borderId="3" xfId="1" applyNumberFormat="1" applyFont="1" applyBorder="1" applyAlignment="1">
      <alignment vertical="center"/>
    </xf>
    <xf numFmtId="176" fontId="4" fillId="0" borderId="9" xfId="1" applyNumberFormat="1" applyFont="1" applyBorder="1" applyAlignment="1">
      <alignment vertical="center"/>
    </xf>
    <xf numFmtId="0" fontId="4" fillId="0" borderId="125" xfId="1" applyFont="1" applyBorder="1" applyAlignment="1">
      <alignment vertical="center"/>
    </xf>
    <xf numFmtId="0" fontId="4" fillId="0" borderId="126" xfId="1" applyFont="1" applyBorder="1" applyAlignment="1">
      <alignment horizontal="center" vertical="center"/>
    </xf>
    <xf numFmtId="0" fontId="9" fillId="0" borderId="20" xfId="1" applyFont="1" applyBorder="1" applyAlignment="1">
      <alignment horizontal="center" vertical="center" wrapText="1"/>
    </xf>
    <xf numFmtId="0" fontId="4" fillId="0" borderId="27" xfId="1" applyFont="1" applyBorder="1" applyAlignment="1">
      <alignment vertical="top" wrapText="1"/>
    </xf>
    <xf numFmtId="0" fontId="4" fillId="0" borderId="18" xfId="1" applyFont="1" applyBorder="1" applyAlignment="1">
      <alignment vertical="top"/>
    </xf>
    <xf numFmtId="0" fontId="4" fillId="0" borderId="32" xfId="1" applyFont="1" applyBorder="1" applyAlignment="1">
      <alignment vertical="top"/>
    </xf>
    <xf numFmtId="0" fontId="4" fillId="0" borderId="43" xfId="1" applyFont="1" applyBorder="1" applyAlignment="1">
      <alignment vertical="top"/>
    </xf>
    <xf numFmtId="0" fontId="4" fillId="0" borderId="5" xfId="1" applyFont="1" applyBorder="1" applyAlignment="1">
      <alignment vertical="top"/>
    </xf>
    <xf numFmtId="0" fontId="4" fillId="0" borderId="42" xfId="1" applyFont="1" applyBorder="1" applyAlignment="1">
      <alignment vertical="top"/>
    </xf>
    <xf numFmtId="0" fontId="4" fillId="0" borderId="25" xfId="1" applyFont="1" applyBorder="1" applyAlignment="1">
      <alignment vertical="center"/>
    </xf>
    <xf numFmtId="0" fontId="4" fillId="0" borderId="25" xfId="1" applyFont="1" applyBorder="1" applyAlignment="1">
      <alignment horizontal="right" vertical="center"/>
    </xf>
    <xf numFmtId="178" fontId="4" fillId="0" borderId="177" xfId="1" applyNumberFormat="1" applyFont="1" applyBorder="1" applyAlignment="1">
      <alignment horizontal="right" vertical="center"/>
    </xf>
    <xf numFmtId="38" fontId="4" fillId="0" borderId="176" xfId="1" applyNumberFormat="1" applyFont="1" applyBorder="1" applyAlignment="1">
      <alignment horizontal="right" vertical="center"/>
    </xf>
    <xf numFmtId="0" fontId="4" fillId="0" borderId="70" xfId="1" applyFont="1" applyBorder="1" applyAlignment="1">
      <alignment horizontal="right" vertical="center"/>
    </xf>
    <xf numFmtId="0" fontId="4" fillId="0" borderId="107" xfId="1" applyFont="1" applyBorder="1" applyAlignment="1">
      <alignment horizontal="right" vertical="center"/>
    </xf>
    <xf numFmtId="0" fontId="4" fillId="0" borderId="63" xfId="0" applyFont="1" applyBorder="1" applyAlignment="1">
      <alignment horizontal="left" vertical="center"/>
    </xf>
    <xf numFmtId="0" fontId="4" fillId="4" borderId="62" xfId="1" applyFont="1" applyFill="1" applyBorder="1" applyAlignment="1">
      <alignment horizontal="center" vertical="center" wrapText="1"/>
    </xf>
    <xf numFmtId="0" fontId="4" fillId="4" borderId="63" xfId="1" applyFont="1" applyFill="1" applyBorder="1" applyAlignment="1">
      <alignment horizontal="center" vertical="center" wrapText="1"/>
    </xf>
    <xf numFmtId="0" fontId="4" fillId="4" borderId="64" xfId="1" applyFont="1" applyFill="1" applyBorder="1" applyAlignment="1">
      <alignment horizontal="center" vertical="center" wrapText="1"/>
    </xf>
    <xf numFmtId="38" fontId="10" fillId="4" borderId="181" xfId="8" applyFont="1" applyFill="1" applyBorder="1" applyAlignment="1">
      <alignment horizontal="right" vertical="center" wrapText="1"/>
    </xf>
    <xf numFmtId="38" fontId="10" fillId="4" borderId="175" xfId="8" applyFont="1" applyFill="1" applyBorder="1" applyAlignment="1">
      <alignment horizontal="right" vertical="center" wrapText="1"/>
    </xf>
    <xf numFmtId="0" fontId="4" fillId="4" borderId="2" xfId="1" applyFont="1" applyFill="1" applyBorder="1" applyAlignment="1">
      <alignment horizontal="center" vertical="center"/>
    </xf>
    <xf numFmtId="0" fontId="4" fillId="4" borderId="1" xfId="1" applyFont="1" applyFill="1" applyBorder="1" applyAlignment="1">
      <alignment horizontal="center" vertical="center"/>
    </xf>
    <xf numFmtId="0" fontId="3" fillId="4" borderId="173" xfId="1" applyFill="1" applyBorder="1" applyAlignment="1">
      <alignment horizontal="center"/>
    </xf>
    <xf numFmtId="0" fontId="3" fillId="4" borderId="173" xfId="1" applyFill="1" applyBorder="1" applyAlignment="1">
      <alignment horizontal="left"/>
    </xf>
    <xf numFmtId="0" fontId="3" fillId="4" borderId="0" xfId="1" applyFill="1" applyAlignment="1">
      <alignment horizontal="left" vertical="top" wrapText="1"/>
    </xf>
    <xf numFmtId="0" fontId="3" fillId="4" borderId="0" xfId="1" applyFill="1" applyAlignment="1">
      <alignment horizontal="left" vertical="top"/>
    </xf>
    <xf numFmtId="0" fontId="3" fillId="4" borderId="0" xfId="1" applyFill="1" applyAlignment="1">
      <alignment horizontal="center"/>
    </xf>
    <xf numFmtId="0" fontId="3" fillId="4" borderId="173" xfId="1" applyFill="1" applyBorder="1" applyAlignment="1"/>
    <xf numFmtId="0" fontId="3" fillId="4" borderId="173" xfId="1" applyFill="1" applyBorder="1" applyAlignment="1">
      <alignment shrinkToFit="1"/>
    </xf>
    <xf numFmtId="0" fontId="3" fillId="4" borderId="0" xfId="1" applyFill="1" applyAlignment="1">
      <alignment horizontal="center" vertical="center"/>
    </xf>
    <xf numFmtId="0" fontId="3" fillId="4" borderId="0" xfId="1" applyFill="1" applyAlignment="1">
      <alignment shrinkToFit="1"/>
    </xf>
    <xf numFmtId="0" fontId="4" fillId="4" borderId="173" xfId="1" applyFont="1" applyFill="1" applyBorder="1" applyAlignment="1"/>
    <xf numFmtId="0" fontId="3" fillId="4" borderId="173" xfId="1" applyFill="1" applyBorder="1" applyAlignment="1">
      <alignment horizontal="left" wrapText="1"/>
    </xf>
    <xf numFmtId="0" fontId="38" fillId="4" borderId="0" xfId="0" applyFont="1" applyFill="1" applyAlignment="1">
      <alignment horizontal="center" vertical="center"/>
    </xf>
    <xf numFmtId="0" fontId="15" fillId="4" borderId="0" xfId="0" applyFont="1" applyFill="1" applyAlignment="1">
      <alignment horizontal="left" vertical="center" wrapText="1"/>
    </xf>
    <xf numFmtId="0" fontId="15" fillId="4" borderId="0" xfId="0" applyFont="1" applyFill="1" applyAlignment="1">
      <alignment horizontal="left" vertical="top" wrapText="1"/>
    </xf>
    <xf numFmtId="0" fontId="46" fillId="3" borderId="44" xfId="0" applyFont="1" applyFill="1" applyBorder="1" applyAlignment="1">
      <alignment horizontal="center" vertical="center" wrapText="1" shrinkToFit="1"/>
    </xf>
    <xf numFmtId="0" fontId="46" fillId="3" borderId="14" xfId="0" applyFont="1" applyFill="1" applyBorder="1" applyAlignment="1">
      <alignment horizontal="center" vertical="center" wrapText="1" shrinkToFit="1"/>
    </xf>
    <xf numFmtId="0" fontId="46" fillId="3" borderId="50" xfId="0" applyFont="1" applyFill="1" applyBorder="1" applyAlignment="1">
      <alignment horizontal="center" vertical="center" wrapText="1" shrinkToFit="1"/>
    </xf>
    <xf numFmtId="0" fontId="46" fillId="3" borderId="4" xfId="0" applyFont="1" applyFill="1" applyBorder="1" applyAlignment="1">
      <alignment horizontal="center" vertical="center" wrapText="1" shrinkToFit="1"/>
    </xf>
    <xf numFmtId="0" fontId="46" fillId="3" borderId="0" xfId="0" applyFont="1" applyFill="1" applyBorder="1" applyAlignment="1">
      <alignment horizontal="center" vertical="center" wrapText="1" shrinkToFit="1"/>
    </xf>
    <xf numFmtId="0" fontId="46" fillId="3" borderId="2" xfId="0" applyFont="1" applyFill="1" applyBorder="1" applyAlignment="1">
      <alignment horizontal="center" vertical="center" wrapText="1" shrinkToFit="1"/>
    </xf>
    <xf numFmtId="0" fontId="46" fillId="3" borderId="39" xfId="0" applyFont="1" applyFill="1" applyBorder="1" applyAlignment="1">
      <alignment horizontal="center" vertical="center" wrapText="1" shrinkToFit="1"/>
    </xf>
    <xf numFmtId="0" fontId="46" fillId="3" borderId="5" xfId="0" applyFont="1" applyFill="1" applyBorder="1" applyAlignment="1">
      <alignment horizontal="center" vertical="center" wrapText="1" shrinkToFit="1"/>
    </xf>
    <xf numFmtId="0" fontId="46" fillId="3" borderId="1" xfId="0" applyFont="1" applyFill="1" applyBorder="1" applyAlignment="1">
      <alignment horizontal="center" vertical="center" wrapText="1" shrinkToFit="1"/>
    </xf>
    <xf numFmtId="0" fontId="39" fillId="4" borderId="0" xfId="0" applyFont="1" applyFill="1" applyAlignment="1">
      <alignment horizontal="left" vertical="top" wrapText="1"/>
    </xf>
    <xf numFmtId="0" fontId="41" fillId="4" borderId="0" xfId="0" applyFont="1" applyFill="1" applyAlignment="1">
      <alignment horizontal="center" vertical="top" wrapText="1"/>
    </xf>
    <xf numFmtId="0" fontId="26" fillId="4" borderId="173" xfId="0" applyFont="1" applyFill="1" applyBorder="1" applyAlignment="1">
      <alignment horizontal="center" vertical="center" wrapText="1"/>
    </xf>
    <xf numFmtId="0" fontId="27" fillId="4" borderId="0" xfId="0" applyFont="1" applyFill="1" applyAlignment="1">
      <alignment horizontal="center" vertical="center"/>
    </xf>
    <xf numFmtId="0" fontId="26" fillId="3" borderId="0" xfId="0" applyFont="1" applyFill="1" applyAlignment="1">
      <alignment horizontal="left" vertical="center" wrapText="1"/>
    </xf>
    <xf numFmtId="0" fontId="26" fillId="3" borderId="166" xfId="0" applyFont="1" applyFill="1" applyBorder="1" applyAlignment="1">
      <alignment horizontal="center" vertical="top"/>
    </xf>
    <xf numFmtId="0" fontId="26" fillId="3" borderId="167" xfId="0" applyFont="1" applyFill="1" applyBorder="1" applyAlignment="1">
      <alignment horizontal="center" vertical="top"/>
    </xf>
    <xf numFmtId="0" fontId="26" fillId="3" borderId="168" xfId="0" applyFont="1" applyFill="1" applyBorder="1" applyAlignment="1">
      <alignment horizontal="center" vertical="top"/>
    </xf>
    <xf numFmtId="0" fontId="26" fillId="4" borderId="173" xfId="0" applyFont="1" applyFill="1" applyBorder="1" applyAlignment="1">
      <alignment horizontal="center" vertical="center"/>
    </xf>
    <xf numFmtId="0" fontId="3" fillId="3" borderId="173" xfId="0" applyFont="1" applyFill="1" applyBorder="1" applyAlignment="1">
      <alignment horizontal="left" vertical="top" wrapText="1"/>
    </xf>
    <xf numFmtId="0" fontId="33" fillId="4" borderId="87" xfId="0" applyFont="1" applyFill="1" applyBorder="1" applyAlignment="1">
      <alignment horizontal="center" vertical="top" wrapText="1"/>
    </xf>
    <xf numFmtId="0" fontId="33" fillId="4" borderId="0" xfId="0" applyFont="1" applyFill="1" applyAlignment="1">
      <alignment horizontal="center" vertical="top" wrapText="1"/>
    </xf>
    <xf numFmtId="0" fontId="33" fillId="4" borderId="169" xfId="0" applyFont="1" applyFill="1" applyBorder="1" applyAlignment="1">
      <alignment horizontal="center" vertical="top" wrapText="1"/>
    </xf>
    <xf numFmtId="49" fontId="26" fillId="3" borderId="0" xfId="0" applyNumberFormat="1" applyFont="1" applyFill="1" applyAlignment="1">
      <alignment horizontal="left" vertical="center" wrapText="1"/>
    </xf>
    <xf numFmtId="0" fontId="33" fillId="4" borderId="173" xfId="0" applyFont="1" applyFill="1" applyBorder="1" applyAlignment="1">
      <alignment horizontal="center" vertical="top" wrapText="1"/>
    </xf>
    <xf numFmtId="0" fontId="32" fillId="3" borderId="173" xfId="0" applyFont="1" applyFill="1" applyBorder="1" applyAlignment="1">
      <alignment horizontal="left" vertical="top" wrapText="1"/>
    </xf>
    <xf numFmtId="0" fontId="26" fillId="3" borderId="27" xfId="0" applyFont="1" applyFill="1" applyBorder="1" applyAlignment="1">
      <alignment horizontal="center" vertical="top" wrapText="1"/>
    </xf>
    <xf numFmtId="0" fontId="26" fillId="3" borderId="18" xfId="0" applyFont="1" applyFill="1" applyBorder="1" applyAlignment="1">
      <alignment horizontal="center" vertical="top"/>
    </xf>
    <xf numFmtId="0" fontId="26" fillId="3" borderId="32" xfId="0" applyFont="1" applyFill="1" applyBorder="1" applyAlignment="1">
      <alignment horizontal="center" vertical="top"/>
    </xf>
    <xf numFmtId="0" fontId="26" fillId="4" borderId="0" xfId="0" applyFont="1" applyFill="1" applyAlignment="1">
      <alignment horizontal="left" vertical="center" shrinkToFit="1"/>
    </xf>
    <xf numFmtId="0" fontId="26" fillId="4" borderId="0" xfId="0" applyFont="1" applyFill="1" applyAlignment="1">
      <alignment horizontal="left" vertical="center" wrapText="1" shrinkToFit="1"/>
    </xf>
    <xf numFmtId="0" fontId="26" fillId="4" borderId="0" xfId="0" applyFont="1" applyFill="1" applyAlignment="1">
      <alignment horizontal="left" vertical="center" wrapText="1"/>
    </xf>
    <xf numFmtId="0" fontId="26" fillId="4" borderId="18" xfId="0" applyFont="1" applyFill="1" applyBorder="1" applyAlignment="1">
      <alignment horizontal="left" vertical="top" wrapText="1"/>
    </xf>
    <xf numFmtId="0" fontId="26" fillId="4" borderId="0" xfId="0" applyFont="1" applyFill="1" applyAlignment="1">
      <alignment horizontal="left" vertical="top" wrapText="1"/>
    </xf>
    <xf numFmtId="0" fontId="26" fillId="0" borderId="166" xfId="0" applyFont="1" applyFill="1" applyBorder="1" applyAlignment="1">
      <alignment horizontal="left" vertical="top"/>
    </xf>
    <xf numFmtId="0" fontId="26" fillId="0" borderId="167" xfId="0" applyFont="1" applyFill="1" applyBorder="1" applyAlignment="1">
      <alignment horizontal="left" vertical="top"/>
    </xf>
    <xf numFmtId="0" fontId="26" fillId="0" borderId="168" xfId="0" applyFont="1" applyFill="1" applyBorder="1" applyAlignment="1">
      <alignment horizontal="left" vertical="top"/>
    </xf>
    <xf numFmtId="0" fontId="34" fillId="4" borderId="0" xfId="0" applyFont="1" applyFill="1" applyAlignment="1">
      <alignment horizontal="center" vertical="center"/>
    </xf>
    <xf numFmtId="0" fontId="35" fillId="4" borderId="0" xfId="0" applyFont="1" applyFill="1" applyAlignment="1">
      <alignment horizontal="center" vertical="center"/>
    </xf>
    <xf numFmtId="0" fontId="26" fillId="3" borderId="166" xfId="0" applyFont="1" applyFill="1" applyBorder="1" applyAlignment="1">
      <alignment horizontal="left" vertical="top"/>
    </xf>
    <xf numFmtId="0" fontId="26" fillId="3" borderId="167" xfId="0" applyFont="1" applyFill="1" applyBorder="1" applyAlignment="1">
      <alignment horizontal="left" vertical="top"/>
    </xf>
    <xf numFmtId="0" fontId="26" fillId="3" borderId="168" xfId="0" applyFont="1" applyFill="1" applyBorder="1" applyAlignment="1">
      <alignment horizontal="left" vertical="top"/>
    </xf>
    <xf numFmtId="0" fontId="26" fillId="4" borderId="164" xfId="0" applyFont="1" applyFill="1" applyBorder="1" applyAlignment="1">
      <alignment horizontal="left" vertical="center" wrapText="1"/>
    </xf>
    <xf numFmtId="0" fontId="10" fillId="0" borderId="0" xfId="0" applyFont="1" applyFill="1" applyAlignment="1">
      <alignment horizontal="center" vertical="center" wrapText="1"/>
    </xf>
    <xf numFmtId="0" fontId="26" fillId="0" borderId="0" xfId="0" applyFont="1" applyAlignment="1">
      <alignment horizontal="left" vertical="top" wrapText="1"/>
    </xf>
    <xf numFmtId="0" fontId="54" fillId="4" borderId="0" xfId="0" applyFont="1" applyFill="1">
      <alignment vertical="center"/>
    </xf>
  </cellXfs>
  <cellStyles count="9">
    <cellStyle name="桁区切り" xfId="8" builtinId="6"/>
    <cellStyle name="桁区切り 2" xfId="2" xr:uid="{00000000-0005-0000-0000-000000000000}"/>
    <cellStyle name="桁区切り 3" xfId="6" xr:uid="{00000000-0005-0000-0000-000001000000}"/>
    <cellStyle name="桁区切り 4" xfId="7" xr:uid="{00000000-0005-0000-0000-000002000000}"/>
    <cellStyle name="桁区切り 4 2 2" xfId="5" xr:uid="{00000000-0005-0000-0000-000003000000}"/>
    <cellStyle name="標準" xfId="0" builtinId="0"/>
    <cellStyle name="標準 2" xfId="1" xr:uid="{00000000-0005-0000-0000-000005000000}"/>
    <cellStyle name="標準 2 2" xfId="3" xr:uid="{00000000-0005-0000-0000-000006000000}"/>
    <cellStyle name="標準 4" xfId="4" xr:uid="{00000000-0005-0000-0000-000007000000}"/>
  </cellStyles>
  <dxfs count="1">
    <dxf>
      <fill>
        <patternFill>
          <bgColor theme="2" tint="-0.749961851863155"/>
        </patternFill>
      </fill>
    </dxf>
  </dxfs>
  <tableStyles count="0" defaultTableStyle="TableStyleMedium2" defaultPivotStyle="PivotStyleLight16"/>
  <colors>
    <mruColors>
      <color rgb="FFFF0000"/>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16</xdr:col>
      <xdr:colOff>85725</xdr:colOff>
      <xdr:row>14</xdr:row>
      <xdr:rowOff>114300</xdr:rowOff>
    </xdr:from>
    <xdr:to>
      <xdr:col>19</xdr:col>
      <xdr:colOff>38100</xdr:colOff>
      <xdr:row>15</xdr:row>
      <xdr:rowOff>66675</xdr:rowOff>
    </xdr:to>
    <xdr:sp macro="" textlink="">
      <xdr:nvSpPr>
        <xdr:cNvPr id="28" name="AutoShape 34">
          <a:extLst>
            <a:ext uri="{FF2B5EF4-FFF2-40B4-BE49-F238E27FC236}">
              <a16:creationId xmlns:a16="http://schemas.microsoft.com/office/drawing/2014/main" id="{00000000-0008-0000-0200-00001C000000}"/>
            </a:ext>
          </a:extLst>
        </xdr:cNvPr>
        <xdr:cNvSpPr>
          <a:spLocks noChangeArrowheads="1"/>
        </xdr:cNvSpPr>
      </xdr:nvSpPr>
      <xdr:spPr bwMode="auto">
        <a:xfrm>
          <a:off x="2190750" y="4448175"/>
          <a:ext cx="323850" cy="180975"/>
        </a:xfrm>
        <a:prstGeom prst="bracketPair">
          <a:avLst>
            <a:gd name="adj" fmla="val 19046"/>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31</xdr:col>
      <xdr:colOff>66675</xdr:colOff>
      <xdr:row>14</xdr:row>
      <xdr:rowOff>114300</xdr:rowOff>
    </xdr:from>
    <xdr:to>
      <xdr:col>34</xdr:col>
      <xdr:colOff>57150</xdr:colOff>
      <xdr:row>15</xdr:row>
      <xdr:rowOff>66675</xdr:rowOff>
    </xdr:to>
    <xdr:sp macro="" textlink="">
      <xdr:nvSpPr>
        <xdr:cNvPr id="29" name="AutoShape 35">
          <a:extLst>
            <a:ext uri="{FF2B5EF4-FFF2-40B4-BE49-F238E27FC236}">
              <a16:creationId xmlns:a16="http://schemas.microsoft.com/office/drawing/2014/main" id="{00000000-0008-0000-0200-00001D000000}"/>
            </a:ext>
          </a:extLst>
        </xdr:cNvPr>
        <xdr:cNvSpPr>
          <a:spLocks noChangeArrowheads="1"/>
        </xdr:cNvSpPr>
      </xdr:nvSpPr>
      <xdr:spPr bwMode="auto">
        <a:xfrm>
          <a:off x="3905250" y="4448175"/>
          <a:ext cx="361950" cy="180975"/>
        </a:xfrm>
        <a:prstGeom prst="bracketPair">
          <a:avLst>
            <a:gd name="adj" fmla="val 19046"/>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oneCellAnchor>
    <xdr:from>
      <xdr:col>15</xdr:col>
      <xdr:colOff>100670</xdr:colOff>
      <xdr:row>33</xdr:row>
      <xdr:rowOff>54207</xdr:rowOff>
    </xdr:from>
    <xdr:ext cx="278781" cy="242374"/>
    <xdr:sp macro="" textlink="">
      <xdr:nvSpPr>
        <xdr:cNvPr id="36" name="テキスト ボックス 35">
          <a:extLst>
            <a:ext uri="{FF2B5EF4-FFF2-40B4-BE49-F238E27FC236}">
              <a16:creationId xmlns:a16="http://schemas.microsoft.com/office/drawing/2014/main" id="{00000000-0008-0000-0200-000024000000}"/>
            </a:ext>
          </a:extLst>
        </xdr:cNvPr>
        <xdr:cNvSpPr txBox="1"/>
      </xdr:nvSpPr>
      <xdr:spPr>
        <a:xfrm>
          <a:off x="2081870" y="10017357"/>
          <a:ext cx="278781"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900" b="1">
              <a:solidFill>
                <a:sysClr val="windowText" lastClr="000000"/>
              </a:solidFill>
            </a:rPr>
            <a:t>①</a:t>
          </a:r>
        </a:p>
      </xdr:txBody>
    </xdr:sp>
    <xdr:clientData/>
  </xdr:oneCellAnchor>
  <xdr:oneCellAnchor>
    <xdr:from>
      <xdr:col>36</xdr:col>
      <xdr:colOff>100671</xdr:colOff>
      <xdr:row>33</xdr:row>
      <xdr:rowOff>54208</xdr:rowOff>
    </xdr:from>
    <xdr:ext cx="278781" cy="242374"/>
    <xdr:sp macro="" textlink="">
      <xdr:nvSpPr>
        <xdr:cNvPr id="37" name="テキスト ボックス 36">
          <a:extLst>
            <a:ext uri="{FF2B5EF4-FFF2-40B4-BE49-F238E27FC236}">
              <a16:creationId xmlns:a16="http://schemas.microsoft.com/office/drawing/2014/main" id="{00000000-0008-0000-0200-000025000000}"/>
            </a:ext>
          </a:extLst>
        </xdr:cNvPr>
        <xdr:cNvSpPr txBox="1"/>
      </xdr:nvSpPr>
      <xdr:spPr>
        <a:xfrm>
          <a:off x="4558371" y="10017358"/>
          <a:ext cx="278781"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900" b="1">
              <a:solidFill>
                <a:sysClr val="windowText" lastClr="000000"/>
              </a:solidFill>
            </a:rPr>
            <a:t>②</a:t>
          </a:r>
        </a:p>
      </xdr:txBody>
    </xdr:sp>
    <xdr:clientData/>
  </xdr:oneCellAnchor>
  <mc:AlternateContent xmlns:mc="http://schemas.openxmlformats.org/markup-compatibility/2006">
    <mc:Choice xmlns:a14="http://schemas.microsoft.com/office/drawing/2010/main" Requires="a14">
      <xdr:twoCellAnchor editAs="oneCell">
        <xdr:from>
          <xdr:col>4</xdr:col>
          <xdr:colOff>19050</xdr:colOff>
          <xdr:row>17</xdr:row>
          <xdr:rowOff>19050</xdr:rowOff>
        </xdr:from>
        <xdr:to>
          <xdr:col>5</xdr:col>
          <xdr:colOff>66675</xdr:colOff>
          <xdr:row>18</xdr:row>
          <xdr:rowOff>0</xdr:rowOff>
        </xdr:to>
        <xdr:sp macro="" textlink="">
          <xdr:nvSpPr>
            <xdr:cNvPr id="19459" name="Check Box 3" hidden="1">
              <a:extLst>
                <a:ext uri="{63B3BB69-23CF-44E3-9099-C40C66FF867C}">
                  <a14:compatExt spid="_x0000_s19459"/>
                </a:ext>
                <a:ext uri="{FF2B5EF4-FFF2-40B4-BE49-F238E27FC236}">
                  <a16:creationId xmlns:a16="http://schemas.microsoft.com/office/drawing/2014/main" id="{00000000-0008-0000-0200-00000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18</xdr:row>
          <xdr:rowOff>19050</xdr:rowOff>
        </xdr:from>
        <xdr:to>
          <xdr:col>5</xdr:col>
          <xdr:colOff>66675</xdr:colOff>
          <xdr:row>19</xdr:row>
          <xdr:rowOff>0</xdr:rowOff>
        </xdr:to>
        <xdr:sp macro="" textlink="">
          <xdr:nvSpPr>
            <xdr:cNvPr id="19460" name="Check Box 4" hidden="1">
              <a:extLst>
                <a:ext uri="{63B3BB69-23CF-44E3-9099-C40C66FF867C}">
                  <a14:compatExt spid="_x0000_s19460"/>
                </a:ext>
                <a:ext uri="{FF2B5EF4-FFF2-40B4-BE49-F238E27FC236}">
                  <a16:creationId xmlns:a16="http://schemas.microsoft.com/office/drawing/2014/main" id="{00000000-0008-0000-0200-00000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17</xdr:row>
          <xdr:rowOff>19050</xdr:rowOff>
        </xdr:from>
        <xdr:to>
          <xdr:col>16</xdr:col>
          <xdr:colOff>66675</xdr:colOff>
          <xdr:row>18</xdr:row>
          <xdr:rowOff>0</xdr:rowOff>
        </xdr:to>
        <xdr:sp macro="" textlink="">
          <xdr:nvSpPr>
            <xdr:cNvPr id="19461" name="Check Box 5" hidden="1">
              <a:extLst>
                <a:ext uri="{63B3BB69-23CF-44E3-9099-C40C66FF867C}">
                  <a14:compatExt spid="_x0000_s19461"/>
                </a:ext>
                <a:ext uri="{FF2B5EF4-FFF2-40B4-BE49-F238E27FC236}">
                  <a16:creationId xmlns:a16="http://schemas.microsoft.com/office/drawing/2014/main" id="{00000000-0008-0000-0200-00000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104775</xdr:colOff>
          <xdr:row>18</xdr:row>
          <xdr:rowOff>19050</xdr:rowOff>
        </xdr:from>
        <xdr:to>
          <xdr:col>17</xdr:col>
          <xdr:colOff>28575</xdr:colOff>
          <xdr:row>19</xdr:row>
          <xdr:rowOff>0</xdr:rowOff>
        </xdr:to>
        <xdr:sp macro="" textlink="">
          <xdr:nvSpPr>
            <xdr:cNvPr id="19462" name="Check Box 6" hidden="1">
              <a:extLst>
                <a:ext uri="{63B3BB69-23CF-44E3-9099-C40C66FF867C}">
                  <a14:compatExt spid="_x0000_s19462"/>
                </a:ext>
                <a:ext uri="{FF2B5EF4-FFF2-40B4-BE49-F238E27FC236}">
                  <a16:creationId xmlns:a16="http://schemas.microsoft.com/office/drawing/2014/main" id="{00000000-0008-0000-0200-00000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104775</xdr:colOff>
          <xdr:row>18</xdr:row>
          <xdr:rowOff>19050</xdr:rowOff>
        </xdr:from>
        <xdr:to>
          <xdr:col>21</xdr:col>
          <xdr:colOff>28575</xdr:colOff>
          <xdr:row>19</xdr:row>
          <xdr:rowOff>0</xdr:rowOff>
        </xdr:to>
        <xdr:sp macro="" textlink="">
          <xdr:nvSpPr>
            <xdr:cNvPr id="19463" name="Check Box 7" hidden="1">
              <a:extLst>
                <a:ext uri="{63B3BB69-23CF-44E3-9099-C40C66FF867C}">
                  <a14:compatExt spid="_x0000_s19463"/>
                </a:ext>
                <a:ext uri="{FF2B5EF4-FFF2-40B4-BE49-F238E27FC236}">
                  <a16:creationId xmlns:a16="http://schemas.microsoft.com/office/drawing/2014/main" id="{00000000-0008-0000-0200-00000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xdr:colOff>
          <xdr:row>18</xdr:row>
          <xdr:rowOff>19050</xdr:rowOff>
        </xdr:from>
        <xdr:to>
          <xdr:col>26</xdr:col>
          <xdr:colOff>66675</xdr:colOff>
          <xdr:row>19</xdr:row>
          <xdr:rowOff>0</xdr:rowOff>
        </xdr:to>
        <xdr:sp macro="" textlink="">
          <xdr:nvSpPr>
            <xdr:cNvPr id="19464" name="Check Box 8" hidden="1">
              <a:extLst>
                <a:ext uri="{63B3BB69-23CF-44E3-9099-C40C66FF867C}">
                  <a14:compatExt spid="_x0000_s19464"/>
                </a:ext>
                <a:ext uri="{FF2B5EF4-FFF2-40B4-BE49-F238E27FC236}">
                  <a16:creationId xmlns:a16="http://schemas.microsoft.com/office/drawing/2014/main" id="{00000000-0008-0000-0200-000008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9526</xdr:colOff>
      <xdr:row>22</xdr:row>
      <xdr:rowOff>104776</xdr:rowOff>
    </xdr:from>
    <xdr:to>
      <xdr:col>11</xdr:col>
      <xdr:colOff>114300</xdr:colOff>
      <xdr:row>22</xdr:row>
      <xdr:rowOff>209550</xdr:rowOff>
    </xdr:to>
    <xdr:sp macro="" textlink="">
      <xdr:nvSpPr>
        <xdr:cNvPr id="13" name="AutoShape 34">
          <a:extLst>
            <a:ext uri="{FF2B5EF4-FFF2-40B4-BE49-F238E27FC236}">
              <a16:creationId xmlns:a16="http://schemas.microsoft.com/office/drawing/2014/main" id="{00000000-0008-0000-0200-00000D000000}"/>
            </a:ext>
          </a:extLst>
        </xdr:cNvPr>
        <xdr:cNvSpPr>
          <a:spLocks noChangeArrowheads="1"/>
        </xdr:cNvSpPr>
      </xdr:nvSpPr>
      <xdr:spPr bwMode="auto">
        <a:xfrm>
          <a:off x="1000126" y="5095876"/>
          <a:ext cx="600074" cy="104774"/>
        </a:xfrm>
        <a:prstGeom prst="bracketPair">
          <a:avLst>
            <a:gd name="adj" fmla="val 19046"/>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oneCellAnchor>
    <xdr:from>
      <xdr:col>72</xdr:col>
      <xdr:colOff>0</xdr:colOff>
      <xdr:row>26</xdr:row>
      <xdr:rowOff>0</xdr:rowOff>
    </xdr:from>
    <xdr:ext cx="3420717" cy="2377109"/>
    <xdr:sp macro="" textlink="">
      <xdr:nvSpPr>
        <xdr:cNvPr id="14" name="正方形/長方形 13">
          <a:extLst>
            <a:ext uri="{FF2B5EF4-FFF2-40B4-BE49-F238E27FC236}">
              <a16:creationId xmlns:a16="http://schemas.microsoft.com/office/drawing/2014/main" id="{00000000-0008-0000-0200-00000E000000}"/>
            </a:ext>
          </a:extLst>
        </xdr:cNvPr>
        <xdr:cNvSpPr/>
      </xdr:nvSpPr>
      <xdr:spPr>
        <a:xfrm>
          <a:off x="9293087" y="6559826"/>
          <a:ext cx="3420717" cy="2377109"/>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noAutofit/>
        </a:bodyPr>
        <a:lstStyle/>
        <a:p>
          <a:pPr algn="l"/>
          <a:r>
            <a:rPr kumimoji="1" lang="ja-JP" altLang="en-US" sz="1200" b="1">
              <a:latin typeface="メイリオ" panose="020B0604030504040204" pitchFamily="50" charset="-128"/>
              <a:ea typeface="メイリオ" panose="020B0604030504040204" pitchFamily="50" charset="-128"/>
            </a:rPr>
            <a:t>「交付基礎点数」</a:t>
          </a:r>
          <a:endParaRPr kumimoji="1" lang="en-US" altLang="ja-JP" sz="1200" b="1">
            <a:latin typeface="メイリオ" panose="020B0604030504040204" pitchFamily="50" charset="-128"/>
            <a:ea typeface="メイリオ" panose="020B0604030504040204" pitchFamily="50" charset="-128"/>
          </a:endParaRPr>
        </a:p>
        <a:p>
          <a:pPr algn="l"/>
          <a:r>
            <a:rPr kumimoji="1" lang="en-US" altLang="ja-JP" sz="1100">
              <a:latin typeface="メイリオ" panose="020B0604030504040204" pitchFamily="50" charset="-128"/>
              <a:ea typeface="メイリオ" panose="020B0604030504040204" pitchFamily="50" charset="-128"/>
            </a:rPr>
            <a:t>『</a:t>
          </a:r>
          <a:r>
            <a:rPr lang="ja-JP" altLang="en-US" sz="1100" b="0" i="0" u="none" strike="noStrike" baseline="0">
              <a:solidFill>
                <a:schemeClr val="lt1"/>
              </a:solidFill>
              <a:latin typeface="メイリオ" panose="020B0604030504040204" pitchFamily="50" charset="-128"/>
              <a:ea typeface="メイリオ" panose="020B0604030504040204" pitchFamily="50" charset="-128"/>
              <a:cs typeface="+mn-cs"/>
            </a:rPr>
            <a:t>次世代育成支援対策施設整備交付金交付要綱</a:t>
          </a:r>
          <a:r>
            <a:rPr lang="en-US" altLang="ja-JP" sz="1100" b="0" i="0" u="none" strike="noStrike" baseline="0">
              <a:solidFill>
                <a:schemeClr val="lt1"/>
              </a:solidFill>
              <a:latin typeface="メイリオ" panose="020B0604030504040204" pitchFamily="50" charset="-128"/>
              <a:ea typeface="メイリオ" panose="020B0604030504040204" pitchFamily="50" charset="-128"/>
              <a:cs typeface="+mn-cs"/>
            </a:rPr>
            <a:t>』</a:t>
          </a:r>
          <a:r>
            <a:rPr lang="ja-JP" altLang="en-US" sz="1100" b="0" i="0" u="none" strike="noStrike" baseline="0">
              <a:solidFill>
                <a:schemeClr val="lt1"/>
              </a:solidFill>
              <a:latin typeface="メイリオ" panose="020B0604030504040204" pitchFamily="50" charset="-128"/>
              <a:ea typeface="メイリオ" panose="020B0604030504040204" pitchFamily="50" charset="-128"/>
              <a:cs typeface="+mn-cs"/>
            </a:rPr>
            <a:t>の算定基準を参照し、「交付基礎点数」（横須賀市は中核市のため「都市部」の点数）を入力してください。</a:t>
          </a:r>
          <a:endParaRPr lang="en-US" altLang="ja-JP" sz="1100" b="0" i="0" u="none" strike="noStrike" baseline="0">
            <a:solidFill>
              <a:schemeClr val="lt1"/>
            </a:solidFill>
            <a:latin typeface="メイリオ" panose="020B0604030504040204" pitchFamily="50" charset="-128"/>
            <a:ea typeface="メイリオ" panose="020B0604030504040204" pitchFamily="50" charset="-128"/>
            <a:cs typeface="+mn-cs"/>
          </a:endParaRPr>
        </a:p>
        <a:p>
          <a:pPr algn="l"/>
          <a:r>
            <a:rPr kumimoji="1" lang="ja-JP" altLang="en-US" sz="1100">
              <a:latin typeface="メイリオ" panose="020B0604030504040204" pitchFamily="50" charset="-128"/>
              <a:ea typeface="メイリオ" panose="020B0604030504040204" pitchFamily="50" charset="-128"/>
            </a:rPr>
            <a:t>また、記入例を参考に点数以外の項目（利用定員・積算式など）も入力してください。</a:t>
          </a:r>
        </a:p>
      </xdr:txBody>
    </xdr:sp>
    <xdr:clientData/>
  </xdr:oneCellAnchor>
  <xdr:oneCellAnchor>
    <xdr:from>
      <xdr:col>71</xdr:col>
      <xdr:colOff>115957</xdr:colOff>
      <xdr:row>33</xdr:row>
      <xdr:rowOff>207066</xdr:rowOff>
    </xdr:from>
    <xdr:ext cx="3420717" cy="1358348"/>
    <xdr:sp macro="" textlink="">
      <xdr:nvSpPr>
        <xdr:cNvPr id="15" name="正方形/長方形 14">
          <a:extLst>
            <a:ext uri="{FF2B5EF4-FFF2-40B4-BE49-F238E27FC236}">
              <a16:creationId xmlns:a16="http://schemas.microsoft.com/office/drawing/2014/main" id="{00000000-0008-0000-0200-00000F000000}"/>
            </a:ext>
          </a:extLst>
        </xdr:cNvPr>
        <xdr:cNvSpPr/>
      </xdr:nvSpPr>
      <xdr:spPr>
        <a:xfrm>
          <a:off x="9284805" y="9061175"/>
          <a:ext cx="3420717" cy="135834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noAutofit/>
        </a:bodyPr>
        <a:lstStyle/>
        <a:p>
          <a:pPr algn="l"/>
          <a:r>
            <a:rPr kumimoji="1" lang="ja-JP" altLang="en-US" sz="1200" b="1">
              <a:latin typeface="メイリオ" panose="020B0604030504040204" pitchFamily="50" charset="-128"/>
              <a:ea typeface="メイリオ" panose="020B0604030504040204" pitchFamily="50" charset="-128"/>
            </a:rPr>
            <a:t>「見積額」</a:t>
          </a:r>
          <a:endParaRPr kumimoji="1" lang="en-US" altLang="ja-JP" sz="1200" b="1">
            <a:latin typeface="メイリオ" panose="020B0604030504040204" pitchFamily="50" charset="-128"/>
            <a:ea typeface="メイリオ" panose="020B0604030504040204" pitchFamily="50" charset="-128"/>
          </a:endParaRPr>
        </a:p>
        <a:p>
          <a:pPr algn="l"/>
          <a:r>
            <a:rPr kumimoji="1" lang="ja-JP" altLang="en-US" sz="1100">
              <a:latin typeface="メイリオ" panose="020B0604030504040204" pitchFamily="50" charset="-128"/>
              <a:ea typeface="メイリオ" panose="020B0604030504040204" pitchFamily="50" charset="-128"/>
            </a:rPr>
            <a:t>見積書を参考に入力する項目は、千円未満を切り捨てて入力してください。参考とした見積書も添付してください。</a:t>
          </a:r>
        </a:p>
      </xdr:txBody>
    </xdr:sp>
    <xdr:clientData/>
  </xdr:oneCellAnchor>
  <xdr:oneCellAnchor>
    <xdr:from>
      <xdr:col>72</xdr:col>
      <xdr:colOff>0</xdr:colOff>
      <xdr:row>51</xdr:row>
      <xdr:rowOff>0</xdr:rowOff>
    </xdr:from>
    <xdr:ext cx="3304761" cy="1492716"/>
    <xdr:sp macro="" textlink="">
      <xdr:nvSpPr>
        <xdr:cNvPr id="16" name="正方形/長方形 15">
          <a:extLst>
            <a:ext uri="{FF2B5EF4-FFF2-40B4-BE49-F238E27FC236}">
              <a16:creationId xmlns:a16="http://schemas.microsoft.com/office/drawing/2014/main" id="{00000000-0008-0000-0200-000010000000}"/>
            </a:ext>
          </a:extLst>
        </xdr:cNvPr>
        <xdr:cNvSpPr/>
      </xdr:nvSpPr>
      <xdr:spPr>
        <a:xfrm>
          <a:off x="9293087" y="13823674"/>
          <a:ext cx="3304761" cy="1492716"/>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spAutoFit/>
        </a:bodyPr>
        <a:lstStyle/>
        <a:p>
          <a:pPr algn="l"/>
          <a:r>
            <a:rPr kumimoji="1" lang="ja-JP" altLang="en-US" sz="1200" b="1">
              <a:latin typeface="メイリオ" panose="020B0604030504040204" pitchFamily="50" charset="-128"/>
              <a:ea typeface="メイリオ" panose="020B0604030504040204" pitchFamily="50" charset="-128"/>
            </a:rPr>
            <a:t>「５　財源」</a:t>
          </a:r>
          <a:endParaRPr kumimoji="1" lang="en-US" altLang="ja-JP" sz="1200" b="1">
            <a:latin typeface="メイリオ" panose="020B0604030504040204" pitchFamily="50" charset="-128"/>
            <a:ea typeface="メイリオ" panose="020B0604030504040204" pitchFamily="50" charset="-128"/>
          </a:endParaRPr>
        </a:p>
        <a:p>
          <a:pPr algn="l"/>
          <a:r>
            <a:rPr kumimoji="1" lang="ja-JP" altLang="en-US" sz="1100">
              <a:latin typeface="メイリオ" panose="020B0604030504040204" pitchFamily="50" charset="-128"/>
              <a:ea typeface="メイリオ" panose="020B0604030504040204" pitchFamily="50" charset="-128"/>
            </a:rPr>
            <a:t>「設置者負担金」を入力し、「５　財源」の</a:t>
          </a:r>
          <a:r>
            <a:rPr kumimoji="1" lang="en-US" altLang="ja-JP" sz="1100">
              <a:latin typeface="メイリオ" panose="020B0604030504040204" pitchFamily="50" charset="-128"/>
              <a:ea typeface="メイリオ" panose="020B0604030504040204" pitchFamily="50" charset="-128"/>
            </a:rPr>
            <a:t>『</a:t>
          </a:r>
          <a:r>
            <a:rPr kumimoji="1" lang="ja-JP" altLang="en-US" sz="1100">
              <a:latin typeface="メイリオ" panose="020B0604030504040204" pitchFamily="50" charset="-128"/>
              <a:ea typeface="メイリオ" panose="020B0604030504040204" pitchFamily="50" charset="-128"/>
            </a:rPr>
            <a:t>計</a:t>
          </a:r>
          <a:r>
            <a:rPr kumimoji="1" lang="en-US" altLang="ja-JP" sz="1100">
              <a:latin typeface="メイリオ" panose="020B0604030504040204" pitchFamily="50" charset="-128"/>
              <a:ea typeface="メイリオ" panose="020B0604030504040204" pitchFamily="50" charset="-128"/>
            </a:rPr>
            <a:t>』</a:t>
          </a:r>
          <a:r>
            <a:rPr kumimoji="1" lang="ja-JP" altLang="en-US" sz="1100">
              <a:latin typeface="メイリオ" panose="020B0604030504040204" pitchFamily="50" charset="-128"/>
              <a:ea typeface="メイリオ" panose="020B0604030504040204" pitchFamily="50" charset="-128"/>
            </a:rPr>
            <a:t>と「対象経費の実支出予定額」を一致させてください。</a:t>
          </a:r>
          <a:endParaRPr kumimoji="1" lang="en-US" altLang="ja-JP" sz="1100">
            <a:latin typeface="メイリオ" panose="020B0604030504040204" pitchFamily="50" charset="-128"/>
            <a:ea typeface="メイリオ" panose="020B0604030504040204" pitchFamily="50" charset="-128"/>
          </a:endParaRPr>
        </a:p>
        <a:p>
          <a:pPr algn="l"/>
          <a:r>
            <a:rPr kumimoji="1" lang="ja-JP" altLang="en-US" sz="1100">
              <a:latin typeface="メイリオ" panose="020B0604030504040204" pitchFamily="50" charset="-128"/>
              <a:ea typeface="メイリオ" panose="020B0604030504040204" pitchFamily="50" charset="-128"/>
            </a:rPr>
            <a:t>寄付金がある場合は入力してください。</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76</xdr:col>
      <xdr:colOff>26275</xdr:colOff>
      <xdr:row>4</xdr:row>
      <xdr:rowOff>151086</xdr:rowOff>
    </xdr:from>
    <xdr:ext cx="2962603" cy="1492716"/>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8618482" y="1077310"/>
          <a:ext cx="2962603" cy="1492716"/>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spAutoFit/>
        </a:bodyPr>
        <a:lstStyle/>
        <a:p>
          <a:pPr algn="l"/>
          <a:r>
            <a:rPr kumimoji="1" lang="ja-JP" altLang="en-US" sz="1200" b="1">
              <a:latin typeface="メイリオ" panose="020B0604030504040204" pitchFamily="50" charset="-128"/>
              <a:ea typeface="メイリオ" panose="020B0604030504040204" pitchFamily="50" charset="-128"/>
            </a:rPr>
            <a:t>「職員配置」</a:t>
          </a:r>
          <a:endParaRPr kumimoji="1" lang="en-US" altLang="ja-JP" sz="1200" b="1">
            <a:latin typeface="メイリオ" panose="020B0604030504040204" pitchFamily="50" charset="-128"/>
            <a:ea typeface="メイリオ" panose="020B0604030504040204" pitchFamily="50" charset="-128"/>
          </a:endParaRPr>
        </a:p>
        <a:p>
          <a:pPr algn="l"/>
          <a:r>
            <a:rPr kumimoji="1" lang="ja-JP" altLang="en-US" sz="1100">
              <a:latin typeface="メイリオ" panose="020B0604030504040204" pitchFamily="50" charset="-128"/>
              <a:ea typeface="メイリオ" panose="020B0604030504040204" pitchFamily="50" charset="-128"/>
            </a:rPr>
            <a:t>施設種別毎の職種を記入し、職員定数、現員、整備後の職員数（現員ベース）を入力してください。また（　）内に非常勤職員数を入力してください。</a:t>
          </a: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16</xdr:col>
      <xdr:colOff>85725</xdr:colOff>
      <xdr:row>14</xdr:row>
      <xdr:rowOff>114300</xdr:rowOff>
    </xdr:from>
    <xdr:to>
      <xdr:col>19</xdr:col>
      <xdr:colOff>38100</xdr:colOff>
      <xdr:row>15</xdr:row>
      <xdr:rowOff>66675</xdr:rowOff>
    </xdr:to>
    <xdr:sp macro="" textlink="">
      <xdr:nvSpPr>
        <xdr:cNvPr id="14" name="AutoShape 34">
          <a:extLst>
            <a:ext uri="{FF2B5EF4-FFF2-40B4-BE49-F238E27FC236}">
              <a16:creationId xmlns:a16="http://schemas.microsoft.com/office/drawing/2014/main" id="{00000000-0008-0000-0400-00000E000000}"/>
            </a:ext>
          </a:extLst>
        </xdr:cNvPr>
        <xdr:cNvSpPr>
          <a:spLocks noChangeArrowheads="1"/>
        </xdr:cNvSpPr>
      </xdr:nvSpPr>
      <xdr:spPr bwMode="auto">
        <a:xfrm>
          <a:off x="2190750" y="4619625"/>
          <a:ext cx="323850" cy="142875"/>
        </a:xfrm>
        <a:prstGeom prst="bracketPair">
          <a:avLst>
            <a:gd name="adj" fmla="val 19046"/>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31</xdr:col>
      <xdr:colOff>66675</xdr:colOff>
      <xdr:row>14</xdr:row>
      <xdr:rowOff>114300</xdr:rowOff>
    </xdr:from>
    <xdr:to>
      <xdr:col>34</xdr:col>
      <xdr:colOff>57150</xdr:colOff>
      <xdr:row>15</xdr:row>
      <xdr:rowOff>66675</xdr:rowOff>
    </xdr:to>
    <xdr:sp macro="" textlink="">
      <xdr:nvSpPr>
        <xdr:cNvPr id="15" name="AutoShape 35">
          <a:extLst>
            <a:ext uri="{FF2B5EF4-FFF2-40B4-BE49-F238E27FC236}">
              <a16:creationId xmlns:a16="http://schemas.microsoft.com/office/drawing/2014/main" id="{00000000-0008-0000-0400-00000F000000}"/>
            </a:ext>
          </a:extLst>
        </xdr:cNvPr>
        <xdr:cNvSpPr>
          <a:spLocks noChangeArrowheads="1"/>
        </xdr:cNvSpPr>
      </xdr:nvSpPr>
      <xdr:spPr bwMode="auto">
        <a:xfrm>
          <a:off x="3905250" y="4619625"/>
          <a:ext cx="361950" cy="142875"/>
        </a:xfrm>
        <a:prstGeom prst="bracketPair">
          <a:avLst>
            <a:gd name="adj" fmla="val 19046"/>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86554</xdr:colOff>
      <xdr:row>8</xdr:row>
      <xdr:rowOff>171450</xdr:rowOff>
    </xdr:from>
    <xdr:to>
      <xdr:col>40</xdr:col>
      <xdr:colOff>19879</xdr:colOff>
      <xdr:row>10</xdr:row>
      <xdr:rowOff>55907</xdr:rowOff>
    </xdr:to>
    <xdr:sp macro="" textlink="">
      <xdr:nvSpPr>
        <xdr:cNvPr id="17" name="AutoShape 41">
          <a:extLst>
            <a:ext uri="{FF2B5EF4-FFF2-40B4-BE49-F238E27FC236}">
              <a16:creationId xmlns:a16="http://schemas.microsoft.com/office/drawing/2014/main" id="{00000000-0008-0000-0400-000011000000}"/>
            </a:ext>
          </a:extLst>
        </xdr:cNvPr>
        <xdr:cNvSpPr>
          <a:spLocks noChangeArrowheads="1"/>
        </xdr:cNvSpPr>
      </xdr:nvSpPr>
      <xdr:spPr bwMode="auto">
        <a:xfrm>
          <a:off x="1820104" y="2133600"/>
          <a:ext cx="3305175" cy="579782"/>
        </a:xfrm>
        <a:prstGeom prst="wedgeRectCallout">
          <a:avLst>
            <a:gd name="adj1" fmla="val -57726"/>
            <a:gd name="adj2" fmla="val 134840"/>
          </a:avLst>
        </a:prstGeom>
        <a:solidFill>
          <a:srgbClr val="FFFFFF"/>
        </a:solidFill>
        <a:ln w="9525">
          <a:solidFill>
            <a:srgbClr val="000000"/>
          </a:solidFill>
          <a:miter lim="800000"/>
          <a:headEnd/>
          <a:tailEnd/>
        </a:ln>
      </xdr:spPr>
      <xdr:txBody>
        <a:bodyPr vertOverflow="clip" wrap="square" lIns="27432" tIns="18288" rIns="0" bIns="0" anchor="ctr" upright="1"/>
        <a:lstStyle/>
        <a:p>
          <a:pPr algn="l" rtl="0">
            <a:lnSpc>
              <a:spcPts val="1200"/>
            </a:lnSpc>
            <a:defRPr sz="1000"/>
          </a:pPr>
          <a:r>
            <a:rPr lang="ja-JP" altLang="en-US" sz="1000" b="0" i="0" u="none" strike="noStrike" baseline="0">
              <a:solidFill>
                <a:srgbClr val="000000"/>
              </a:solidFill>
              <a:latin typeface="ＭＳ ゴシック"/>
              <a:ea typeface="ＭＳ ゴシック"/>
            </a:rPr>
            <a:t>複数の施設を統廃合する場合は、一番古い施設の建築年度を記載。（例　それぞれＳ</a:t>
          </a:r>
          <a:r>
            <a:rPr lang="en-US" altLang="ja-JP" sz="1000" b="0" i="0" u="none" strike="noStrike" baseline="0">
              <a:solidFill>
                <a:srgbClr val="000000"/>
              </a:solidFill>
              <a:latin typeface="ＭＳ ゴシック"/>
              <a:ea typeface="ＭＳ ゴシック"/>
            </a:rPr>
            <a:t>46</a:t>
          </a:r>
          <a:r>
            <a:rPr lang="ja-JP" altLang="en-US" sz="1000" b="0" i="0" u="none" strike="noStrike" baseline="0">
              <a:solidFill>
                <a:srgbClr val="000000"/>
              </a:solidFill>
              <a:latin typeface="ＭＳ ゴシック"/>
              <a:ea typeface="ＭＳ ゴシック"/>
            </a:rPr>
            <a:t>、Ｓ</a:t>
          </a:r>
          <a:r>
            <a:rPr lang="en-US" altLang="ja-JP" sz="1000" b="0" i="0" u="none" strike="noStrike" baseline="0">
              <a:solidFill>
                <a:srgbClr val="000000"/>
              </a:solidFill>
              <a:latin typeface="ＭＳ ゴシック"/>
              <a:ea typeface="ＭＳ ゴシック"/>
            </a:rPr>
            <a:t>53</a:t>
          </a:r>
          <a:r>
            <a:rPr lang="ja-JP" altLang="en-US" sz="1000" b="0" i="0" u="none" strike="noStrike" baseline="0">
              <a:solidFill>
                <a:srgbClr val="000000"/>
              </a:solidFill>
              <a:latin typeface="ＭＳ ゴシック"/>
              <a:ea typeface="ＭＳ ゴシック"/>
            </a:rPr>
            <a:t>に建築された施設を統廃合するときは、Ｓ</a:t>
          </a:r>
          <a:r>
            <a:rPr lang="en-US" altLang="ja-JP" sz="1000" b="0" i="0" u="none" strike="noStrike" baseline="0">
              <a:solidFill>
                <a:srgbClr val="000000"/>
              </a:solidFill>
              <a:latin typeface="ＭＳ ゴシック"/>
              <a:ea typeface="ＭＳ ゴシック"/>
            </a:rPr>
            <a:t>46</a:t>
          </a:r>
          <a:r>
            <a:rPr lang="ja-JP" altLang="en-US" sz="1000" b="0" i="0" u="none" strike="noStrike" baseline="0">
              <a:solidFill>
                <a:srgbClr val="000000"/>
              </a:solidFill>
              <a:latin typeface="ＭＳ ゴシック"/>
              <a:ea typeface="ＭＳ ゴシック"/>
            </a:rPr>
            <a:t>と記載。）</a:t>
          </a:r>
        </a:p>
      </xdr:txBody>
    </xdr:sp>
    <xdr:clientData/>
  </xdr:twoCellAnchor>
  <xdr:twoCellAnchor>
    <xdr:from>
      <xdr:col>56</xdr:col>
      <xdr:colOff>38099</xdr:colOff>
      <xdr:row>1</xdr:row>
      <xdr:rowOff>125896</xdr:rowOff>
    </xdr:from>
    <xdr:to>
      <xdr:col>70</xdr:col>
      <xdr:colOff>38099</xdr:colOff>
      <xdr:row>2</xdr:row>
      <xdr:rowOff>450989</xdr:rowOff>
    </xdr:to>
    <xdr:sp macro="" textlink="">
      <xdr:nvSpPr>
        <xdr:cNvPr id="18" name="Rectangle 42">
          <a:extLst>
            <a:ext uri="{FF2B5EF4-FFF2-40B4-BE49-F238E27FC236}">
              <a16:creationId xmlns:a16="http://schemas.microsoft.com/office/drawing/2014/main" id="{00000000-0008-0000-0400-000012000000}"/>
            </a:ext>
          </a:extLst>
        </xdr:cNvPr>
        <xdr:cNvSpPr>
          <a:spLocks noChangeArrowheads="1"/>
        </xdr:cNvSpPr>
      </xdr:nvSpPr>
      <xdr:spPr bwMode="auto">
        <a:xfrm>
          <a:off x="7010399" y="268771"/>
          <a:ext cx="1733550" cy="467968"/>
        </a:xfrm>
        <a:prstGeom prst="rect">
          <a:avLst/>
        </a:prstGeom>
        <a:solidFill>
          <a:srgbClr val="FFFFFF"/>
        </a:solidFill>
        <a:ln w="38100" cmpd="dbl">
          <a:solidFill>
            <a:srgbClr val="000000"/>
          </a:solidFill>
          <a:miter lim="800000"/>
          <a:headEnd/>
          <a:tailEnd/>
        </a:ln>
      </xdr:spPr>
      <xdr:txBody>
        <a:bodyPr vertOverflow="clip" wrap="square" lIns="36576" tIns="22860" rIns="36576" bIns="0" anchor="t" upright="1"/>
        <a:lstStyle/>
        <a:p>
          <a:pPr algn="ctr" rtl="0">
            <a:defRPr sz="1000"/>
          </a:pPr>
          <a:r>
            <a:rPr lang="ja-JP" altLang="en-US" sz="1600" b="0" i="0" u="none" strike="noStrike" baseline="0">
              <a:solidFill>
                <a:srgbClr val="000000"/>
              </a:solidFill>
              <a:latin typeface="ＭＳ ゴシック"/>
              <a:ea typeface="ＭＳ ゴシック"/>
            </a:rPr>
            <a:t>記載上の注意</a:t>
          </a:r>
        </a:p>
      </xdr:txBody>
    </xdr:sp>
    <xdr:clientData/>
  </xdr:twoCellAnchor>
  <xdr:twoCellAnchor>
    <xdr:from>
      <xdr:col>45</xdr:col>
      <xdr:colOff>25549</xdr:colOff>
      <xdr:row>36</xdr:row>
      <xdr:rowOff>110602</xdr:rowOff>
    </xdr:from>
    <xdr:to>
      <xdr:col>60</xdr:col>
      <xdr:colOff>28687</xdr:colOff>
      <xdr:row>36</xdr:row>
      <xdr:rowOff>330686</xdr:rowOff>
    </xdr:to>
    <xdr:sp macro="" textlink="">
      <xdr:nvSpPr>
        <xdr:cNvPr id="21" name="AutoShape 51">
          <a:extLst>
            <a:ext uri="{FF2B5EF4-FFF2-40B4-BE49-F238E27FC236}">
              <a16:creationId xmlns:a16="http://schemas.microsoft.com/office/drawing/2014/main" id="{00000000-0008-0000-0400-000015000000}"/>
            </a:ext>
          </a:extLst>
        </xdr:cNvPr>
        <xdr:cNvSpPr>
          <a:spLocks noChangeArrowheads="1"/>
        </xdr:cNvSpPr>
      </xdr:nvSpPr>
      <xdr:spPr bwMode="auto">
        <a:xfrm>
          <a:off x="5671969" y="10435702"/>
          <a:ext cx="1847178" cy="220084"/>
        </a:xfrm>
        <a:prstGeom prst="wedgeRectCallout">
          <a:avLst>
            <a:gd name="adj1" fmla="val -52838"/>
            <a:gd name="adj2" fmla="val -196602"/>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ゴシック"/>
              <a:ea typeface="ＭＳ ゴシック"/>
            </a:rPr>
            <a:t>交付金協議点数（当該年度分）</a:t>
          </a:r>
        </a:p>
      </xdr:txBody>
    </xdr:sp>
    <xdr:clientData/>
  </xdr:twoCellAnchor>
  <xdr:twoCellAnchor>
    <xdr:from>
      <xdr:col>31</xdr:col>
      <xdr:colOff>12326</xdr:colOff>
      <xdr:row>56</xdr:row>
      <xdr:rowOff>106456</xdr:rowOff>
    </xdr:from>
    <xdr:to>
      <xdr:col>47</xdr:col>
      <xdr:colOff>38100</xdr:colOff>
      <xdr:row>57</xdr:row>
      <xdr:rowOff>249331</xdr:rowOff>
    </xdr:to>
    <xdr:sp macro="" textlink="">
      <xdr:nvSpPr>
        <xdr:cNvPr id="36" name="AutoShape 90">
          <a:extLst>
            <a:ext uri="{FF2B5EF4-FFF2-40B4-BE49-F238E27FC236}">
              <a16:creationId xmlns:a16="http://schemas.microsoft.com/office/drawing/2014/main" id="{00000000-0008-0000-0400-000024000000}"/>
            </a:ext>
          </a:extLst>
        </xdr:cNvPr>
        <xdr:cNvSpPr>
          <a:spLocks noChangeArrowheads="1"/>
        </xdr:cNvSpPr>
      </xdr:nvSpPr>
      <xdr:spPr bwMode="auto">
        <a:xfrm>
          <a:off x="3974726" y="13289056"/>
          <a:ext cx="2045074" cy="390525"/>
        </a:xfrm>
        <a:prstGeom prst="wedgeRectCallout">
          <a:avLst>
            <a:gd name="adj1" fmla="val -87931"/>
            <a:gd name="adj2" fmla="val -10365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ゴシック"/>
              <a:ea typeface="ＭＳ ゴシック"/>
            </a:rPr>
            <a:t>法人の自主財源（機構借入、</a:t>
          </a:r>
          <a:endParaRPr lang="en-US" altLang="ja-JP" sz="1000" b="0" i="0" u="none" strike="noStrike" baseline="0">
            <a:solidFill>
              <a:srgbClr val="000000"/>
            </a:solidFill>
            <a:latin typeface="ＭＳ ゴシック"/>
            <a:ea typeface="ＭＳ ゴシック"/>
          </a:endParaRPr>
        </a:p>
        <a:p>
          <a:pPr algn="l" rtl="0">
            <a:lnSpc>
              <a:spcPts val="1200"/>
            </a:lnSpc>
            <a:defRPr sz="1000"/>
          </a:pPr>
          <a:r>
            <a:rPr lang="ja-JP" altLang="en-US" sz="1000" b="0" i="0" u="none" strike="noStrike" baseline="0">
              <a:solidFill>
                <a:srgbClr val="000000"/>
              </a:solidFill>
              <a:latin typeface="ＭＳ ゴシック"/>
              <a:ea typeface="ＭＳ ゴシック"/>
            </a:rPr>
            <a:t>寄付金等を除いた額。）を記載。</a:t>
          </a:r>
        </a:p>
      </xdr:txBody>
    </xdr:sp>
    <xdr:clientData/>
  </xdr:twoCellAnchor>
  <xdr:twoCellAnchor>
    <xdr:from>
      <xdr:col>13</xdr:col>
      <xdr:colOff>66675</xdr:colOff>
      <xdr:row>56</xdr:row>
      <xdr:rowOff>213473</xdr:rowOff>
    </xdr:from>
    <xdr:to>
      <xdr:col>32</xdr:col>
      <xdr:colOff>95250</xdr:colOff>
      <xdr:row>57</xdr:row>
      <xdr:rowOff>347943</xdr:rowOff>
    </xdr:to>
    <xdr:sp macro="" textlink="">
      <xdr:nvSpPr>
        <xdr:cNvPr id="37" name="AutoShape 91">
          <a:extLst>
            <a:ext uri="{FF2B5EF4-FFF2-40B4-BE49-F238E27FC236}">
              <a16:creationId xmlns:a16="http://schemas.microsoft.com/office/drawing/2014/main" id="{00000000-0008-0000-0400-000025000000}"/>
            </a:ext>
          </a:extLst>
        </xdr:cNvPr>
        <xdr:cNvSpPr>
          <a:spLocks noChangeArrowheads="1"/>
        </xdr:cNvSpPr>
      </xdr:nvSpPr>
      <xdr:spPr bwMode="auto">
        <a:xfrm>
          <a:off x="1800225" y="13396073"/>
          <a:ext cx="2381250" cy="382120"/>
        </a:xfrm>
        <a:prstGeom prst="wedgeRectCallout">
          <a:avLst>
            <a:gd name="adj1" fmla="val -34376"/>
            <a:gd name="adj2" fmla="val -94978"/>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ゴシック"/>
              <a:ea typeface="ＭＳ ゴシック"/>
            </a:rPr>
            <a:t>自治体の予算措置（予定）額</a:t>
          </a:r>
          <a:endParaRPr lang="en-US" altLang="ja-JP" sz="1000" b="0" i="0" u="none" strike="noStrike" baseline="0">
            <a:solidFill>
              <a:srgbClr val="000000"/>
            </a:solidFill>
            <a:latin typeface="ＭＳ ゴシック"/>
            <a:ea typeface="ＭＳ ゴシック"/>
          </a:endParaRPr>
        </a:p>
        <a:p>
          <a:pPr algn="l" rtl="0">
            <a:lnSpc>
              <a:spcPts val="1200"/>
            </a:lnSpc>
            <a:defRPr sz="1000"/>
          </a:pPr>
          <a:r>
            <a:rPr lang="ja-JP" altLang="en-US" sz="1000" b="0" i="0" u="none" strike="noStrike" baseline="0">
              <a:solidFill>
                <a:srgbClr val="000000"/>
              </a:solidFill>
              <a:latin typeface="ＭＳ ゴシック"/>
              <a:ea typeface="ＭＳ ゴシック"/>
            </a:rPr>
            <a:t>（＝交付金の１／２相当額）を記載。</a:t>
          </a:r>
        </a:p>
      </xdr:txBody>
    </xdr:sp>
    <xdr:clientData/>
  </xdr:twoCellAnchor>
  <xdr:oneCellAnchor>
    <xdr:from>
      <xdr:col>4</xdr:col>
      <xdr:colOff>67026</xdr:colOff>
      <xdr:row>50</xdr:row>
      <xdr:rowOff>164565</xdr:rowOff>
    </xdr:from>
    <xdr:ext cx="6877050" cy="377539"/>
    <xdr:sp macro="" textlink="">
      <xdr:nvSpPr>
        <xdr:cNvPr id="38" name="AutoShape 92">
          <a:extLst>
            <a:ext uri="{FF2B5EF4-FFF2-40B4-BE49-F238E27FC236}">
              <a16:creationId xmlns:a16="http://schemas.microsoft.com/office/drawing/2014/main" id="{00000000-0008-0000-0400-000026000000}"/>
            </a:ext>
          </a:extLst>
        </xdr:cNvPr>
        <xdr:cNvSpPr>
          <a:spLocks noChangeArrowheads="1"/>
        </xdr:cNvSpPr>
      </xdr:nvSpPr>
      <xdr:spPr bwMode="auto">
        <a:xfrm>
          <a:off x="684246" y="14612085"/>
          <a:ext cx="6877050" cy="377539"/>
        </a:xfrm>
        <a:prstGeom prst="wedgeRectCallout">
          <a:avLst>
            <a:gd name="adj1" fmla="val -36191"/>
            <a:gd name="adj2" fmla="val 200296"/>
          </a:avLst>
        </a:prstGeom>
        <a:solidFill>
          <a:srgbClr val="FFFFFF"/>
        </a:solidFill>
        <a:ln w="9525">
          <a:solidFill>
            <a:srgbClr val="000000"/>
          </a:solidFill>
          <a:miter lim="800000"/>
          <a:headEnd/>
          <a:tailEnd/>
        </a:ln>
      </xdr:spPr>
      <xdr:txBody>
        <a:bodyPr vertOverflow="clip" wrap="square" lIns="27432" tIns="18288" rIns="0" bIns="0" anchor="t" upright="1">
          <a:spAutoFit/>
        </a:bodyPr>
        <a:lstStyle/>
        <a:p>
          <a:pPr algn="l" rtl="0">
            <a:lnSpc>
              <a:spcPts val="1000"/>
            </a:lnSpc>
            <a:defRPr sz="1000"/>
          </a:pPr>
          <a:r>
            <a:rPr lang="ja-JP" altLang="en-US" sz="1000" b="0" i="0" u="none" strike="noStrike" baseline="0">
              <a:solidFill>
                <a:srgbClr val="000000"/>
              </a:solidFill>
              <a:latin typeface="ＭＳ ゴシック"/>
              <a:ea typeface="ＭＳ ゴシック"/>
            </a:rPr>
            <a:t>対象経費の実支出額の</a:t>
          </a:r>
          <a:r>
            <a:rPr lang="en-US" altLang="ja-JP" sz="1000" b="0" i="0" u="none" strike="noStrike" baseline="0">
              <a:solidFill>
                <a:srgbClr val="000000"/>
              </a:solidFill>
              <a:latin typeface="ＭＳ ゴシック"/>
              <a:ea typeface="ＭＳ ゴシック"/>
            </a:rPr>
            <a:t>1/2</a:t>
          </a:r>
          <a:r>
            <a:rPr lang="ja-JP" altLang="en-US" sz="1000" b="0" i="0" u="none" strike="noStrike" baseline="0">
              <a:solidFill>
                <a:srgbClr val="000000"/>
              </a:solidFill>
              <a:latin typeface="ＭＳ ゴシック"/>
              <a:ea typeface="ＭＳ ゴシック"/>
            </a:rPr>
            <a:t>と交付基礎点数を比較して少ない方の額を記載。</a:t>
          </a:r>
          <a:endParaRPr lang="ja-JP" altLang="en-US" sz="1000" b="0" i="0" u="none" strike="noStrike" baseline="0">
            <a:solidFill>
              <a:srgbClr val="FF0000"/>
            </a:solidFill>
            <a:latin typeface="ＭＳ ゴシック"/>
            <a:ea typeface="ＭＳ ゴシック"/>
          </a:endParaRPr>
        </a:p>
        <a:p>
          <a:pPr algn="l" rtl="0">
            <a:lnSpc>
              <a:spcPts val="900"/>
            </a:lnSpc>
            <a:defRPr sz="1000"/>
          </a:pPr>
          <a:r>
            <a:rPr lang="ja-JP" altLang="en-US" sz="1000" b="0" i="0" u="none" strike="noStrike" baseline="0">
              <a:solidFill>
                <a:sysClr val="windowText" lastClr="000000"/>
              </a:solidFill>
              <a:latin typeface="ＭＳ ゴシック"/>
              <a:ea typeface="ＭＳ ゴシック"/>
            </a:rPr>
            <a:t>（上記の例では、</a:t>
          </a:r>
          <a:r>
            <a:rPr lang="en-US" altLang="ja-JP" sz="1000" b="0" i="0" u="none" strike="noStrike" baseline="0">
              <a:solidFill>
                <a:sysClr val="windowText" lastClr="000000"/>
              </a:solidFill>
              <a:latin typeface="ＭＳ ゴシック"/>
              <a:ea typeface="ＭＳ ゴシック"/>
            </a:rPr>
            <a:t>480,000</a:t>
          </a:r>
          <a:r>
            <a:rPr lang="ja-JP" altLang="en-US" sz="1000" b="0" i="0" u="none" strike="noStrike" baseline="0">
              <a:solidFill>
                <a:sysClr val="windowText" lastClr="000000"/>
              </a:solidFill>
              <a:latin typeface="ＭＳ ゴシック"/>
              <a:ea typeface="ＭＳ ゴシック"/>
            </a:rPr>
            <a:t>千円を</a:t>
          </a:r>
          <a:r>
            <a:rPr lang="en-US" altLang="ja-JP" sz="1000" b="0" i="0" u="none" strike="noStrike" baseline="0">
              <a:solidFill>
                <a:sysClr val="windowText" lastClr="000000"/>
              </a:solidFill>
              <a:latin typeface="ＭＳ ゴシック"/>
              <a:ea typeface="ＭＳ ゴシック"/>
            </a:rPr>
            <a:t>1/2</a:t>
          </a:r>
          <a:r>
            <a:rPr lang="ja-JP" altLang="en-US" sz="1000" b="0" i="0" u="none" strike="noStrike" baseline="0">
              <a:solidFill>
                <a:sysClr val="windowText" lastClr="000000"/>
              </a:solidFill>
              <a:latin typeface="ＭＳ ゴシック"/>
              <a:ea typeface="ＭＳ ゴシック"/>
            </a:rPr>
            <a:t>した額である</a:t>
          </a:r>
          <a:r>
            <a:rPr lang="en-US" altLang="ja-JP" sz="1000" b="0" i="0" u="none" strike="noStrike" baseline="0">
              <a:solidFill>
                <a:sysClr val="windowText" lastClr="000000"/>
              </a:solidFill>
              <a:latin typeface="ＭＳ ゴシック"/>
              <a:ea typeface="ＭＳ ゴシック"/>
            </a:rPr>
            <a:t>240,000</a:t>
          </a:r>
          <a:r>
            <a:rPr lang="ja-JP" altLang="en-US" sz="1000" b="0" i="0" u="none" strike="noStrike" baseline="0">
              <a:solidFill>
                <a:sysClr val="windowText" lastClr="000000"/>
              </a:solidFill>
              <a:latin typeface="ＭＳ ゴシック"/>
              <a:ea typeface="ＭＳ ゴシック"/>
            </a:rPr>
            <a:t>千円と</a:t>
          </a:r>
          <a:r>
            <a:rPr lang="en-US" altLang="ja-JP" sz="1000" b="0" i="0" u="none" strike="noStrike" baseline="0">
              <a:solidFill>
                <a:sysClr val="windowText" lastClr="000000"/>
              </a:solidFill>
              <a:latin typeface="ＭＳ ゴシック"/>
              <a:ea typeface="ＭＳ ゴシック"/>
            </a:rPr>
            <a:t>247,433</a:t>
          </a:r>
          <a:r>
            <a:rPr lang="ja-JP" altLang="en-US" sz="1000" b="0" i="0" u="none" strike="noStrike" baseline="0">
              <a:solidFill>
                <a:sysClr val="windowText" lastClr="000000"/>
              </a:solidFill>
              <a:latin typeface="ＭＳ ゴシック"/>
              <a:ea typeface="ＭＳ ゴシック"/>
            </a:rPr>
            <a:t>千円を比較して</a:t>
          </a:r>
          <a:r>
            <a:rPr lang="en-US" altLang="ja-JP" sz="1000" b="0" i="0" u="none" strike="noStrike" baseline="0">
              <a:solidFill>
                <a:sysClr val="windowText" lastClr="000000"/>
              </a:solidFill>
              <a:latin typeface="ＭＳ ゴシック"/>
              <a:ea typeface="ＭＳ ゴシック"/>
            </a:rPr>
            <a:t>240,000</a:t>
          </a:r>
          <a:r>
            <a:rPr lang="ja-JP" altLang="en-US" sz="1000" b="0" i="0" u="none" strike="noStrike" baseline="0">
              <a:solidFill>
                <a:sysClr val="windowText" lastClr="000000"/>
              </a:solidFill>
              <a:latin typeface="ＭＳ ゴシック"/>
              <a:ea typeface="ＭＳ ゴシック"/>
            </a:rPr>
            <a:t>千円。進捗率が</a:t>
          </a:r>
          <a:r>
            <a:rPr lang="en-US" altLang="ja-JP" sz="1000" b="0" i="0" u="none" strike="noStrike" baseline="0">
              <a:solidFill>
                <a:sysClr val="windowText" lastClr="000000"/>
              </a:solidFill>
              <a:latin typeface="ＭＳ ゴシック"/>
              <a:ea typeface="ＭＳ ゴシック"/>
            </a:rPr>
            <a:t>50</a:t>
          </a:r>
          <a:r>
            <a:rPr lang="ja-JP" altLang="en-US" sz="1000" b="0" i="0" u="none" strike="noStrike" baseline="0">
              <a:solidFill>
                <a:sysClr val="windowText" lastClr="000000"/>
              </a:solidFill>
              <a:latin typeface="ＭＳ ゴシック"/>
              <a:ea typeface="ＭＳ ゴシック"/>
            </a:rPr>
            <a:t>％のため</a:t>
          </a:r>
          <a:r>
            <a:rPr lang="en-US" altLang="ja-JP" sz="1000" b="0" i="0" u="none" strike="noStrike" baseline="0">
              <a:solidFill>
                <a:sysClr val="windowText" lastClr="000000"/>
              </a:solidFill>
              <a:latin typeface="ＭＳ ゴシック"/>
              <a:ea typeface="ＭＳ ゴシック"/>
            </a:rPr>
            <a:t>120,000</a:t>
          </a:r>
          <a:r>
            <a:rPr lang="ja-JP" altLang="en-US" sz="1000" b="0" i="0" u="none" strike="noStrike" baseline="0">
              <a:solidFill>
                <a:sysClr val="windowText" lastClr="000000"/>
              </a:solidFill>
              <a:latin typeface="ＭＳ ゴシック"/>
              <a:ea typeface="ＭＳ ゴシック"/>
            </a:rPr>
            <a:t>千円となる。）</a:t>
          </a:r>
        </a:p>
      </xdr:txBody>
    </xdr:sp>
    <xdr:clientData/>
  </xdr:oneCellAnchor>
  <xdr:twoCellAnchor>
    <xdr:from>
      <xdr:col>15</xdr:col>
      <xdr:colOff>1</xdr:colOff>
      <xdr:row>24</xdr:row>
      <xdr:rowOff>276225</xdr:rowOff>
    </xdr:from>
    <xdr:to>
      <xdr:col>37</xdr:col>
      <xdr:colOff>1</xdr:colOff>
      <xdr:row>26</xdr:row>
      <xdr:rowOff>333375</xdr:rowOff>
    </xdr:to>
    <xdr:sp macro="" textlink="">
      <xdr:nvSpPr>
        <xdr:cNvPr id="39" name="AutoShape 93">
          <a:extLst>
            <a:ext uri="{FF2B5EF4-FFF2-40B4-BE49-F238E27FC236}">
              <a16:creationId xmlns:a16="http://schemas.microsoft.com/office/drawing/2014/main" id="{00000000-0008-0000-0400-000027000000}"/>
            </a:ext>
          </a:extLst>
        </xdr:cNvPr>
        <xdr:cNvSpPr>
          <a:spLocks noChangeArrowheads="1"/>
        </xdr:cNvSpPr>
      </xdr:nvSpPr>
      <xdr:spPr bwMode="auto">
        <a:xfrm>
          <a:off x="1981201" y="6105525"/>
          <a:ext cx="2752725" cy="781050"/>
        </a:xfrm>
        <a:prstGeom prst="wedgeRectCallout">
          <a:avLst>
            <a:gd name="adj1" fmla="val 51373"/>
            <a:gd name="adj2" fmla="val -85156"/>
          </a:avLst>
        </a:prstGeom>
        <a:solidFill>
          <a:srgbClr val="FFFFFF"/>
        </a:solidFill>
        <a:ln w="9525">
          <a:solidFill>
            <a:srgbClr val="000000"/>
          </a:solidFill>
          <a:miter lim="800000"/>
          <a:headEnd/>
          <a:tailEnd/>
        </a:ln>
      </xdr:spPr>
      <xdr:txBody>
        <a:bodyPr vertOverflow="clip" wrap="square" lIns="27432" tIns="18288" rIns="0" bIns="0" anchor="ctr" upright="1"/>
        <a:lstStyle/>
        <a:p>
          <a:pPr algn="l" rtl="0">
            <a:lnSpc>
              <a:spcPts val="1200"/>
            </a:lnSpc>
            <a:defRPr sz="1000"/>
          </a:pPr>
          <a:r>
            <a:rPr lang="ja-JP" altLang="en-US" sz="1000" b="0" i="0" u="none" strike="noStrike" baseline="0">
              <a:solidFill>
                <a:srgbClr val="000000"/>
              </a:solidFill>
              <a:latin typeface="ＭＳ ゴシック"/>
              <a:ea typeface="ＭＳ ゴシック"/>
            </a:rPr>
            <a:t>交付基礎点数の欄（左）には積算式を記載。右に計算結果（合計額）を記載</a:t>
          </a:r>
        </a:p>
        <a:p>
          <a:pPr algn="l" rtl="0">
            <a:lnSpc>
              <a:spcPts val="1200"/>
            </a:lnSpc>
            <a:defRPr sz="1000"/>
          </a:pPr>
          <a:r>
            <a:rPr lang="ja-JP" altLang="en-US" sz="1000" b="0" i="0" u="none" strike="noStrike" baseline="0">
              <a:solidFill>
                <a:srgbClr val="000000"/>
              </a:solidFill>
              <a:latin typeface="ＭＳ ゴシック"/>
              <a:ea typeface="ＭＳ ゴシック"/>
            </a:rPr>
            <a:t>（例　</a:t>
          </a:r>
          <a:r>
            <a:rPr lang="en-US" altLang="ja-JP" sz="1000" b="0" i="0" u="none" strike="noStrike" baseline="0">
              <a:solidFill>
                <a:srgbClr val="000000"/>
              </a:solidFill>
              <a:latin typeface="ＭＳ ゴシック"/>
              <a:ea typeface="ＭＳ ゴシック"/>
            </a:rPr>
            <a:t>50</a:t>
          </a:r>
          <a:r>
            <a:rPr lang="ja-JP" altLang="en-US" sz="1000" b="0" i="0" u="none" strike="noStrike" baseline="0">
              <a:solidFill>
                <a:srgbClr val="000000"/>
              </a:solidFill>
              <a:latin typeface="ＭＳ ゴシック"/>
              <a:ea typeface="ＭＳ ゴシック"/>
            </a:rPr>
            <a:t>名定員から</a:t>
          </a:r>
          <a:r>
            <a:rPr lang="en-US" altLang="ja-JP" sz="1000" b="0" i="0" u="none" strike="noStrike" baseline="0">
              <a:solidFill>
                <a:srgbClr val="000000"/>
              </a:solidFill>
              <a:latin typeface="ＭＳ ゴシック"/>
              <a:ea typeface="ＭＳ ゴシック"/>
            </a:rPr>
            <a:t>60</a:t>
          </a:r>
          <a:r>
            <a:rPr lang="ja-JP" altLang="en-US" sz="1000" b="0" i="0" u="none" strike="noStrike" baseline="0">
              <a:solidFill>
                <a:srgbClr val="000000"/>
              </a:solidFill>
              <a:latin typeface="ＭＳ ゴシック"/>
              <a:ea typeface="ＭＳ ゴシック"/>
            </a:rPr>
            <a:t>名定員への児童養護施設の増改築整備を行う場合。）</a:t>
          </a:r>
        </a:p>
      </xdr:txBody>
    </xdr:sp>
    <xdr:clientData/>
  </xdr:twoCellAnchor>
  <xdr:twoCellAnchor>
    <xdr:from>
      <xdr:col>14</xdr:col>
      <xdr:colOff>114300</xdr:colOff>
      <xdr:row>27</xdr:row>
      <xdr:rowOff>171450</xdr:rowOff>
    </xdr:from>
    <xdr:to>
      <xdr:col>36</xdr:col>
      <xdr:colOff>47625</xdr:colOff>
      <xdr:row>29</xdr:row>
      <xdr:rowOff>190500</xdr:rowOff>
    </xdr:to>
    <xdr:sp macro="" textlink="">
      <xdr:nvSpPr>
        <xdr:cNvPr id="40" name="AutoShape 100">
          <a:extLst>
            <a:ext uri="{FF2B5EF4-FFF2-40B4-BE49-F238E27FC236}">
              <a16:creationId xmlns:a16="http://schemas.microsoft.com/office/drawing/2014/main" id="{00000000-0008-0000-0400-000028000000}"/>
            </a:ext>
          </a:extLst>
        </xdr:cNvPr>
        <xdr:cNvSpPr>
          <a:spLocks noChangeArrowheads="1"/>
        </xdr:cNvSpPr>
      </xdr:nvSpPr>
      <xdr:spPr bwMode="auto">
        <a:xfrm>
          <a:off x="1971675" y="7086600"/>
          <a:ext cx="2657475" cy="742950"/>
        </a:xfrm>
        <a:prstGeom prst="wedgeRectCallout">
          <a:avLst>
            <a:gd name="adj1" fmla="val 55658"/>
            <a:gd name="adj2" fmla="val -637"/>
          </a:avLst>
        </a:prstGeom>
        <a:solidFill>
          <a:srgbClr val="FFFFFF"/>
        </a:solidFill>
        <a:ln w="9525">
          <a:solidFill>
            <a:srgbClr val="000000"/>
          </a:solidFill>
          <a:miter lim="800000"/>
          <a:headEnd/>
          <a:tailEnd/>
        </a:ln>
      </xdr:spPr>
      <xdr:txBody>
        <a:bodyPr vertOverflow="clip" wrap="square" lIns="27432" tIns="18288" rIns="0" bIns="0" anchor="ctr" upright="1"/>
        <a:lstStyle/>
        <a:p>
          <a:pPr algn="l" rtl="0">
            <a:lnSpc>
              <a:spcPts val="1200"/>
            </a:lnSpc>
            <a:defRPr sz="1000"/>
          </a:pPr>
          <a:r>
            <a:rPr lang="ja-JP" altLang="en-US" sz="1000" b="0" i="0" u="none" strike="noStrike" baseline="0">
              <a:solidFill>
                <a:srgbClr val="000000"/>
              </a:solidFill>
              <a:latin typeface="ＭＳ ゴシック"/>
              <a:ea typeface="ＭＳ ゴシック"/>
            </a:rPr>
            <a:t>増改築の場合の解体撤去費・仮設工事費の基礎点数は整備前の定員に該当する基礎単価</a:t>
          </a:r>
          <a:r>
            <a:rPr lang="en-US" altLang="ja-JP" sz="1000" b="0" i="0" u="none" strike="noStrike" baseline="0">
              <a:solidFill>
                <a:srgbClr val="000000"/>
              </a:solidFill>
              <a:latin typeface="ＭＳ ゴシック"/>
              <a:ea typeface="ＭＳ ゴシック"/>
            </a:rPr>
            <a:t>×</a:t>
          </a:r>
          <a:r>
            <a:rPr lang="ja-JP" altLang="en-US" sz="1000" b="0" i="0" u="none" strike="noStrike" baseline="0">
              <a:solidFill>
                <a:srgbClr val="000000"/>
              </a:solidFill>
              <a:latin typeface="ＭＳ ゴシック"/>
              <a:ea typeface="ＭＳ ゴシック"/>
            </a:rPr>
            <a:t>整備前の定員となる。</a:t>
          </a:r>
        </a:p>
        <a:p>
          <a:pPr algn="l" rtl="0">
            <a:lnSpc>
              <a:spcPts val="1100"/>
            </a:lnSpc>
            <a:defRPr sz="1000"/>
          </a:pPr>
          <a:endParaRPr lang="ja-JP" altLang="en-US" sz="1000" b="0" i="0" u="none" strike="noStrike" baseline="0">
            <a:solidFill>
              <a:srgbClr val="000000"/>
            </a:solidFill>
            <a:latin typeface="ＭＳ ゴシック"/>
            <a:ea typeface="ＭＳ ゴシック"/>
          </a:endParaRPr>
        </a:p>
      </xdr:txBody>
    </xdr:sp>
    <xdr:clientData/>
  </xdr:twoCellAnchor>
  <xdr:twoCellAnchor>
    <xdr:from>
      <xdr:col>43</xdr:col>
      <xdr:colOff>84604</xdr:colOff>
      <xdr:row>31</xdr:row>
      <xdr:rowOff>205067</xdr:rowOff>
    </xdr:from>
    <xdr:to>
      <xdr:col>56</xdr:col>
      <xdr:colOff>84604</xdr:colOff>
      <xdr:row>32</xdr:row>
      <xdr:rowOff>48185</xdr:rowOff>
    </xdr:to>
    <xdr:sp macro="" textlink="">
      <xdr:nvSpPr>
        <xdr:cNvPr id="43" name="AutoShape 104">
          <a:extLst>
            <a:ext uri="{FF2B5EF4-FFF2-40B4-BE49-F238E27FC236}">
              <a16:creationId xmlns:a16="http://schemas.microsoft.com/office/drawing/2014/main" id="{00000000-0008-0000-0400-00002B000000}"/>
            </a:ext>
          </a:extLst>
        </xdr:cNvPr>
        <xdr:cNvSpPr>
          <a:spLocks noChangeArrowheads="1"/>
        </xdr:cNvSpPr>
      </xdr:nvSpPr>
      <xdr:spPr bwMode="auto">
        <a:xfrm>
          <a:off x="5437654" y="9634817"/>
          <a:ext cx="1619250" cy="290793"/>
        </a:xfrm>
        <a:prstGeom prst="wedgeRectCallout">
          <a:avLst>
            <a:gd name="adj1" fmla="val -2083"/>
            <a:gd name="adj2" fmla="val 14598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ゴシック"/>
              <a:ea typeface="ＭＳ ゴシック"/>
            </a:rPr>
            <a:t>交付金協議点数（全体）</a:t>
          </a:r>
        </a:p>
      </xdr:txBody>
    </xdr:sp>
    <xdr:clientData/>
  </xdr:twoCellAnchor>
  <xdr:twoCellAnchor>
    <xdr:from>
      <xdr:col>16</xdr:col>
      <xdr:colOff>33958</xdr:colOff>
      <xdr:row>35</xdr:row>
      <xdr:rowOff>118193</xdr:rowOff>
    </xdr:from>
    <xdr:to>
      <xdr:col>42</xdr:col>
      <xdr:colOff>22528</xdr:colOff>
      <xdr:row>37</xdr:row>
      <xdr:rowOff>156293</xdr:rowOff>
    </xdr:to>
    <xdr:sp macro="" textlink="">
      <xdr:nvSpPr>
        <xdr:cNvPr id="44" name="AutoShape 107">
          <a:extLst>
            <a:ext uri="{FF2B5EF4-FFF2-40B4-BE49-F238E27FC236}">
              <a16:creationId xmlns:a16="http://schemas.microsoft.com/office/drawing/2014/main" id="{00000000-0008-0000-0400-00002C000000}"/>
            </a:ext>
          </a:extLst>
        </xdr:cNvPr>
        <xdr:cNvSpPr>
          <a:spLocks noChangeArrowheads="1"/>
        </xdr:cNvSpPr>
      </xdr:nvSpPr>
      <xdr:spPr bwMode="auto">
        <a:xfrm>
          <a:off x="2114218" y="10077533"/>
          <a:ext cx="3188970" cy="784860"/>
        </a:xfrm>
        <a:prstGeom prst="wedgeRectCallout">
          <a:avLst>
            <a:gd name="adj1" fmla="val -55925"/>
            <a:gd name="adj2" fmla="val 30349"/>
          </a:avLst>
        </a:prstGeom>
        <a:solidFill>
          <a:srgbClr val="FFFFFF"/>
        </a:solidFill>
        <a:ln w="9525">
          <a:solidFill>
            <a:srgbClr val="000000"/>
          </a:solidFill>
          <a:miter lim="800000"/>
          <a:headEnd/>
          <a:tailEnd/>
        </a:ln>
      </xdr:spPr>
      <xdr:txBody>
        <a:bodyPr vertOverflow="clip" wrap="square" lIns="27432" tIns="18288" rIns="0" bIns="0" anchor="ctr" upright="1"/>
        <a:lstStyle/>
        <a:p>
          <a:pPr algn="l" rtl="0">
            <a:lnSpc>
              <a:spcPts val="1200"/>
            </a:lnSpc>
            <a:defRPr sz="1000"/>
          </a:pPr>
          <a:r>
            <a:rPr lang="ja-JP" altLang="en-US" sz="1000" b="0" i="0" u="none" strike="noStrike" baseline="0">
              <a:solidFill>
                <a:srgbClr val="000000"/>
              </a:solidFill>
              <a:latin typeface="ＭＳ ゴシック"/>
              <a:ea typeface="ＭＳ ゴシック"/>
            </a:rPr>
            <a:t>整備の概要を記入。</a:t>
          </a:r>
        </a:p>
        <a:p>
          <a:pPr algn="l" rtl="0">
            <a:lnSpc>
              <a:spcPts val="1100"/>
            </a:lnSpc>
            <a:defRPr sz="1000"/>
          </a:pPr>
          <a:r>
            <a:rPr lang="ja-JP" altLang="en-US" sz="1000" b="0" i="0" u="none" strike="noStrike" baseline="0">
              <a:solidFill>
                <a:srgbClr val="000000"/>
              </a:solidFill>
              <a:latin typeface="ＭＳ ゴシック"/>
              <a:ea typeface="ＭＳ ゴシック"/>
            </a:rPr>
            <a:t>（例）園庭に仮設（定員</a:t>
          </a:r>
          <a:r>
            <a:rPr lang="en-US" altLang="ja-JP" sz="1000" b="0" i="0" u="none" strike="noStrike" baseline="0">
              <a:solidFill>
                <a:srgbClr val="000000"/>
              </a:solidFill>
              <a:latin typeface="ＭＳ ゴシック"/>
              <a:ea typeface="ＭＳ ゴシック"/>
            </a:rPr>
            <a:t>50</a:t>
          </a:r>
          <a:r>
            <a:rPr lang="ja-JP" altLang="en-US" sz="1000" b="0" i="0" u="none" strike="noStrike" baseline="0">
              <a:solidFill>
                <a:srgbClr val="000000"/>
              </a:solidFill>
              <a:latin typeface="ＭＳ ゴシック"/>
              <a:ea typeface="ＭＳ ゴシック"/>
            </a:rPr>
            <a:t>名）を建築後、旧園舎（定員</a:t>
          </a:r>
          <a:r>
            <a:rPr lang="en-US" altLang="ja-JP" sz="1000" b="0" i="0" u="none" strike="noStrike" baseline="0">
              <a:solidFill>
                <a:srgbClr val="000000"/>
              </a:solidFill>
              <a:latin typeface="ＭＳ ゴシック"/>
              <a:ea typeface="ＭＳ ゴシック"/>
            </a:rPr>
            <a:t>50</a:t>
          </a:r>
          <a:r>
            <a:rPr lang="ja-JP" altLang="en-US" sz="1000" b="0" i="0" u="none" strike="noStrike" baseline="0">
              <a:solidFill>
                <a:srgbClr val="000000"/>
              </a:solidFill>
              <a:latin typeface="ＭＳ ゴシック"/>
              <a:ea typeface="ＭＳ ゴシック"/>
            </a:rPr>
            <a:t>名）を解体し、新園舎（定員</a:t>
          </a:r>
          <a:r>
            <a:rPr lang="en-US" altLang="ja-JP" sz="1000" b="0" i="0" u="none" strike="noStrike" baseline="0">
              <a:solidFill>
                <a:srgbClr val="000000"/>
              </a:solidFill>
              <a:latin typeface="ＭＳ ゴシック"/>
              <a:ea typeface="ＭＳ ゴシック"/>
            </a:rPr>
            <a:t>60</a:t>
          </a:r>
          <a:r>
            <a:rPr lang="ja-JP" altLang="en-US" sz="1000" b="0" i="0" u="none" strike="noStrike" baseline="0">
              <a:solidFill>
                <a:srgbClr val="000000"/>
              </a:solidFill>
              <a:latin typeface="ＭＳ ゴシック"/>
              <a:ea typeface="ＭＳ ゴシック"/>
            </a:rPr>
            <a:t>名）を建築。</a:t>
          </a:r>
        </a:p>
      </xdr:txBody>
    </xdr:sp>
    <xdr:clientData/>
  </xdr:twoCellAnchor>
  <xdr:twoCellAnchor>
    <xdr:from>
      <xdr:col>55</xdr:col>
      <xdr:colOff>28409</xdr:colOff>
      <xdr:row>13</xdr:row>
      <xdr:rowOff>104472</xdr:rowOff>
    </xdr:from>
    <xdr:to>
      <xdr:col>72</xdr:col>
      <xdr:colOff>53340</xdr:colOff>
      <xdr:row>14</xdr:row>
      <xdr:rowOff>99060</xdr:rowOff>
    </xdr:to>
    <xdr:sp macro="" textlink="">
      <xdr:nvSpPr>
        <xdr:cNvPr id="45" name="AutoShape 108">
          <a:extLst>
            <a:ext uri="{FF2B5EF4-FFF2-40B4-BE49-F238E27FC236}">
              <a16:creationId xmlns:a16="http://schemas.microsoft.com/office/drawing/2014/main" id="{00000000-0008-0000-0400-00002D000000}"/>
            </a:ext>
          </a:extLst>
        </xdr:cNvPr>
        <xdr:cNvSpPr>
          <a:spLocks noChangeArrowheads="1"/>
        </xdr:cNvSpPr>
      </xdr:nvSpPr>
      <xdr:spPr bwMode="auto">
        <a:xfrm>
          <a:off x="6909269" y="3365832"/>
          <a:ext cx="2097571" cy="185088"/>
        </a:xfrm>
        <a:prstGeom prst="wedgeRectCallout">
          <a:avLst>
            <a:gd name="adj1" fmla="val 2565"/>
            <a:gd name="adj2" fmla="val -125000"/>
          </a:avLst>
        </a:prstGeom>
        <a:solidFill>
          <a:schemeClr val="bg1"/>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ゴシック"/>
              <a:ea typeface="ＭＳ ゴシック"/>
            </a:rPr>
            <a:t>契約日は内示予定日以降とする。</a:t>
          </a:r>
        </a:p>
      </xdr:txBody>
    </xdr:sp>
    <xdr:clientData/>
  </xdr:twoCellAnchor>
  <xdr:twoCellAnchor>
    <xdr:from>
      <xdr:col>43</xdr:col>
      <xdr:colOff>89087</xdr:colOff>
      <xdr:row>48</xdr:row>
      <xdr:rowOff>48746</xdr:rowOff>
    </xdr:from>
    <xdr:to>
      <xdr:col>67</xdr:col>
      <xdr:colOff>42022</xdr:colOff>
      <xdr:row>49</xdr:row>
      <xdr:rowOff>161925</xdr:rowOff>
    </xdr:to>
    <xdr:sp macro="" textlink="">
      <xdr:nvSpPr>
        <xdr:cNvPr id="46" name="AutoShape 109">
          <a:extLst>
            <a:ext uri="{FF2B5EF4-FFF2-40B4-BE49-F238E27FC236}">
              <a16:creationId xmlns:a16="http://schemas.microsoft.com/office/drawing/2014/main" id="{00000000-0008-0000-0400-00002E000000}"/>
            </a:ext>
          </a:extLst>
        </xdr:cNvPr>
        <xdr:cNvSpPr>
          <a:spLocks noChangeArrowheads="1"/>
        </xdr:cNvSpPr>
      </xdr:nvSpPr>
      <xdr:spPr bwMode="auto">
        <a:xfrm>
          <a:off x="5565962" y="11621621"/>
          <a:ext cx="2934260" cy="341779"/>
        </a:xfrm>
        <a:prstGeom prst="wedgeRectCallout">
          <a:avLst>
            <a:gd name="adj1" fmla="val -61980"/>
            <a:gd name="adj2" fmla="val 24080"/>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ゴシック"/>
              <a:ea typeface="ＭＳ ゴシック"/>
            </a:rPr>
            <a:t>用地確保の問題等による内示取下げ等の事態が生じないよう十分に調整の上記載。</a:t>
          </a:r>
        </a:p>
      </xdr:txBody>
    </xdr:sp>
    <xdr:clientData/>
  </xdr:twoCellAnchor>
  <xdr:oneCellAnchor>
    <xdr:from>
      <xdr:col>15</xdr:col>
      <xdr:colOff>100670</xdr:colOff>
      <xdr:row>33</xdr:row>
      <xdr:rowOff>54207</xdr:rowOff>
    </xdr:from>
    <xdr:ext cx="278781" cy="242374"/>
    <xdr:sp macro="" textlink="">
      <xdr:nvSpPr>
        <xdr:cNvPr id="78" name="テキスト ボックス 77">
          <a:extLst>
            <a:ext uri="{FF2B5EF4-FFF2-40B4-BE49-F238E27FC236}">
              <a16:creationId xmlns:a16="http://schemas.microsoft.com/office/drawing/2014/main" id="{00000000-0008-0000-0400-00004E000000}"/>
            </a:ext>
          </a:extLst>
        </xdr:cNvPr>
        <xdr:cNvSpPr txBox="1"/>
      </xdr:nvSpPr>
      <xdr:spPr>
        <a:xfrm>
          <a:off x="2081870" y="10293582"/>
          <a:ext cx="278781"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900" b="1">
              <a:solidFill>
                <a:srgbClr val="FF0000"/>
              </a:solidFill>
            </a:rPr>
            <a:t>①</a:t>
          </a:r>
        </a:p>
      </xdr:txBody>
    </xdr:sp>
    <xdr:clientData/>
  </xdr:oneCellAnchor>
  <xdr:oneCellAnchor>
    <xdr:from>
      <xdr:col>36</xdr:col>
      <xdr:colOff>147134</xdr:colOff>
      <xdr:row>33</xdr:row>
      <xdr:rowOff>61951</xdr:rowOff>
    </xdr:from>
    <xdr:ext cx="278781" cy="242374"/>
    <xdr:sp macro="" textlink="">
      <xdr:nvSpPr>
        <xdr:cNvPr id="79" name="テキスト ボックス 78">
          <a:extLst>
            <a:ext uri="{FF2B5EF4-FFF2-40B4-BE49-F238E27FC236}">
              <a16:creationId xmlns:a16="http://schemas.microsoft.com/office/drawing/2014/main" id="{00000000-0008-0000-0400-00004F000000}"/>
            </a:ext>
          </a:extLst>
        </xdr:cNvPr>
        <xdr:cNvSpPr txBox="1"/>
      </xdr:nvSpPr>
      <xdr:spPr>
        <a:xfrm>
          <a:off x="4604834" y="10301326"/>
          <a:ext cx="278781"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900" b="1">
              <a:solidFill>
                <a:srgbClr val="FF0000"/>
              </a:solidFill>
            </a:rPr>
            <a:t>②</a:t>
          </a:r>
        </a:p>
      </xdr:txBody>
    </xdr:sp>
    <xdr:clientData/>
  </xdr:oneCellAnchor>
  <xdr:oneCellAnchor>
    <xdr:from>
      <xdr:col>15</xdr:col>
      <xdr:colOff>100670</xdr:colOff>
      <xdr:row>33</xdr:row>
      <xdr:rowOff>54207</xdr:rowOff>
    </xdr:from>
    <xdr:ext cx="278781" cy="242374"/>
    <xdr:sp macro="" textlink="">
      <xdr:nvSpPr>
        <xdr:cNvPr id="80" name="テキスト ボックス 79">
          <a:extLst>
            <a:ext uri="{FF2B5EF4-FFF2-40B4-BE49-F238E27FC236}">
              <a16:creationId xmlns:a16="http://schemas.microsoft.com/office/drawing/2014/main" id="{00000000-0008-0000-0400-000050000000}"/>
            </a:ext>
          </a:extLst>
        </xdr:cNvPr>
        <xdr:cNvSpPr txBox="1"/>
      </xdr:nvSpPr>
      <xdr:spPr>
        <a:xfrm>
          <a:off x="2081870" y="10293582"/>
          <a:ext cx="278781"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900" b="1">
              <a:solidFill>
                <a:sysClr val="windowText" lastClr="000000"/>
              </a:solidFill>
            </a:rPr>
            <a:t>①</a:t>
          </a:r>
        </a:p>
      </xdr:txBody>
    </xdr:sp>
    <xdr:clientData/>
  </xdr:oneCellAnchor>
  <xdr:oneCellAnchor>
    <xdr:from>
      <xdr:col>36</xdr:col>
      <xdr:colOff>147134</xdr:colOff>
      <xdr:row>33</xdr:row>
      <xdr:rowOff>61951</xdr:rowOff>
    </xdr:from>
    <xdr:ext cx="278781" cy="242374"/>
    <xdr:sp macro="" textlink="">
      <xdr:nvSpPr>
        <xdr:cNvPr id="81" name="テキスト ボックス 80">
          <a:extLst>
            <a:ext uri="{FF2B5EF4-FFF2-40B4-BE49-F238E27FC236}">
              <a16:creationId xmlns:a16="http://schemas.microsoft.com/office/drawing/2014/main" id="{00000000-0008-0000-0400-000051000000}"/>
            </a:ext>
          </a:extLst>
        </xdr:cNvPr>
        <xdr:cNvSpPr txBox="1"/>
      </xdr:nvSpPr>
      <xdr:spPr>
        <a:xfrm>
          <a:off x="4604834" y="10301326"/>
          <a:ext cx="278781"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900" b="1">
              <a:solidFill>
                <a:sysClr val="windowText" lastClr="000000"/>
              </a:solidFill>
            </a:rPr>
            <a:t>②</a:t>
          </a:r>
        </a:p>
      </xdr:txBody>
    </xdr:sp>
    <xdr:clientData/>
  </xdr:oneCellAnchor>
  <xdr:twoCellAnchor>
    <xdr:from>
      <xdr:col>101</xdr:col>
      <xdr:colOff>85725</xdr:colOff>
      <xdr:row>14</xdr:row>
      <xdr:rowOff>114300</xdr:rowOff>
    </xdr:from>
    <xdr:to>
      <xdr:col>104</xdr:col>
      <xdr:colOff>38100</xdr:colOff>
      <xdr:row>15</xdr:row>
      <xdr:rowOff>66675</xdr:rowOff>
    </xdr:to>
    <xdr:sp macro="" textlink="">
      <xdr:nvSpPr>
        <xdr:cNvPr id="24" name="AutoShape 34">
          <a:extLst>
            <a:ext uri="{FF2B5EF4-FFF2-40B4-BE49-F238E27FC236}">
              <a16:creationId xmlns:a16="http://schemas.microsoft.com/office/drawing/2014/main" id="{00000000-0008-0000-0400-000018000000}"/>
            </a:ext>
          </a:extLst>
        </xdr:cNvPr>
        <xdr:cNvSpPr>
          <a:spLocks noChangeArrowheads="1"/>
        </xdr:cNvSpPr>
      </xdr:nvSpPr>
      <xdr:spPr bwMode="auto">
        <a:xfrm>
          <a:off x="2190750" y="3552825"/>
          <a:ext cx="323850" cy="142875"/>
        </a:xfrm>
        <a:prstGeom prst="bracketPair">
          <a:avLst>
            <a:gd name="adj" fmla="val 19046"/>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116</xdr:col>
      <xdr:colOff>66675</xdr:colOff>
      <xdr:row>14</xdr:row>
      <xdr:rowOff>114300</xdr:rowOff>
    </xdr:from>
    <xdr:to>
      <xdr:col>119</xdr:col>
      <xdr:colOff>57150</xdr:colOff>
      <xdr:row>15</xdr:row>
      <xdr:rowOff>66675</xdr:rowOff>
    </xdr:to>
    <xdr:sp macro="" textlink="">
      <xdr:nvSpPr>
        <xdr:cNvPr id="25" name="AutoShape 35">
          <a:extLst>
            <a:ext uri="{FF2B5EF4-FFF2-40B4-BE49-F238E27FC236}">
              <a16:creationId xmlns:a16="http://schemas.microsoft.com/office/drawing/2014/main" id="{00000000-0008-0000-0400-000019000000}"/>
            </a:ext>
          </a:extLst>
        </xdr:cNvPr>
        <xdr:cNvSpPr>
          <a:spLocks noChangeArrowheads="1"/>
        </xdr:cNvSpPr>
      </xdr:nvSpPr>
      <xdr:spPr bwMode="auto">
        <a:xfrm>
          <a:off x="4029075" y="3552825"/>
          <a:ext cx="361950" cy="142875"/>
        </a:xfrm>
        <a:prstGeom prst="bracketPair">
          <a:avLst>
            <a:gd name="adj" fmla="val 19046"/>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100</xdr:col>
      <xdr:colOff>19050</xdr:colOff>
      <xdr:row>22</xdr:row>
      <xdr:rowOff>304800</xdr:rowOff>
    </xdr:from>
    <xdr:to>
      <xdr:col>121</xdr:col>
      <xdr:colOff>104775</xdr:colOff>
      <xdr:row>24</xdr:row>
      <xdr:rowOff>190500</xdr:rowOff>
    </xdr:to>
    <xdr:sp macro="" textlink="">
      <xdr:nvSpPr>
        <xdr:cNvPr id="26" name="AutoShape 40">
          <a:extLst>
            <a:ext uri="{FF2B5EF4-FFF2-40B4-BE49-F238E27FC236}">
              <a16:creationId xmlns:a16="http://schemas.microsoft.com/office/drawing/2014/main" id="{00000000-0008-0000-0400-00001A000000}"/>
            </a:ext>
          </a:extLst>
        </xdr:cNvPr>
        <xdr:cNvSpPr>
          <a:spLocks noChangeArrowheads="1"/>
        </xdr:cNvSpPr>
      </xdr:nvSpPr>
      <xdr:spPr bwMode="auto">
        <a:xfrm>
          <a:off x="2000250" y="5410200"/>
          <a:ext cx="2686050" cy="609600"/>
        </a:xfrm>
        <a:prstGeom prst="wedgeRectCallout">
          <a:avLst>
            <a:gd name="adj1" fmla="val 54833"/>
            <a:gd name="adj2" fmla="val -77778"/>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ゴシック"/>
              <a:ea typeface="ＭＳ ゴシック"/>
            </a:rPr>
            <a:t>交付基礎点数の欄（左）には積算式を記載。右に計算結果（合計額）を記載</a:t>
          </a:r>
        </a:p>
        <a:p>
          <a:pPr algn="l" rtl="0">
            <a:lnSpc>
              <a:spcPts val="1200"/>
            </a:lnSpc>
            <a:defRPr sz="1000"/>
          </a:pPr>
          <a:r>
            <a:rPr lang="ja-JP" altLang="en-US" sz="1000" b="0" i="0" u="none" strike="noStrike" baseline="0">
              <a:solidFill>
                <a:srgbClr val="000000"/>
              </a:solidFill>
              <a:latin typeface="ＭＳ ゴシック"/>
              <a:ea typeface="ＭＳ ゴシック"/>
            </a:rPr>
            <a:t>（例　</a:t>
          </a:r>
          <a:r>
            <a:rPr lang="en-US" altLang="ja-JP" sz="1000" b="0" i="0" u="none" strike="noStrike" baseline="0">
              <a:solidFill>
                <a:srgbClr val="000000"/>
              </a:solidFill>
              <a:latin typeface="ＭＳ ゴシック"/>
              <a:ea typeface="ＭＳ ゴシック"/>
            </a:rPr>
            <a:t>A</a:t>
          </a:r>
          <a:r>
            <a:rPr lang="ja-JP" altLang="en-US" sz="1000" b="0" i="0" u="none" strike="noStrike" baseline="0">
              <a:solidFill>
                <a:srgbClr val="000000"/>
              </a:solidFill>
              <a:latin typeface="ＭＳ ゴシック"/>
              <a:ea typeface="ＭＳ ゴシック"/>
            </a:rPr>
            <a:t>地域で</a:t>
          </a:r>
          <a:r>
            <a:rPr lang="en-US" altLang="ja-JP" sz="1000" b="0" i="0" u="none" strike="noStrike" baseline="0">
              <a:solidFill>
                <a:srgbClr val="000000"/>
              </a:solidFill>
              <a:latin typeface="ＭＳ ゴシック"/>
              <a:ea typeface="ＭＳ ゴシック"/>
            </a:rPr>
            <a:t>90</a:t>
          </a:r>
          <a:r>
            <a:rPr lang="ja-JP" altLang="en-US" sz="1000" b="0" i="0" u="none" strike="noStrike" baseline="0">
              <a:solidFill>
                <a:srgbClr val="000000"/>
              </a:solidFill>
              <a:latin typeface="ＭＳ ゴシック"/>
              <a:ea typeface="ＭＳ ゴシック"/>
            </a:rPr>
            <a:t>名定員から</a:t>
          </a:r>
          <a:r>
            <a:rPr lang="en-US" altLang="ja-JP" sz="1000" b="0" i="0" u="none" strike="noStrike" baseline="0">
              <a:solidFill>
                <a:srgbClr val="000000"/>
              </a:solidFill>
              <a:latin typeface="ＭＳ ゴシック"/>
              <a:ea typeface="ＭＳ ゴシック"/>
            </a:rPr>
            <a:t>120</a:t>
          </a:r>
          <a:r>
            <a:rPr lang="ja-JP" altLang="en-US" sz="1000" b="0" i="0" u="none" strike="noStrike" baseline="0">
              <a:solidFill>
                <a:srgbClr val="000000"/>
              </a:solidFill>
              <a:latin typeface="ＭＳ ゴシック"/>
              <a:ea typeface="ＭＳ ゴシック"/>
            </a:rPr>
            <a:t>名定員への保育所の増改築整備を行う場合。）</a:t>
          </a:r>
        </a:p>
      </xdr:txBody>
    </xdr:sp>
    <xdr:clientData/>
  </xdr:twoCellAnchor>
  <xdr:twoCellAnchor>
    <xdr:from>
      <xdr:col>101</xdr:col>
      <xdr:colOff>57979</xdr:colOff>
      <xdr:row>12</xdr:row>
      <xdr:rowOff>0</xdr:rowOff>
    </xdr:from>
    <xdr:to>
      <xdr:col>127</xdr:col>
      <xdr:colOff>115129</xdr:colOff>
      <xdr:row>15</xdr:row>
      <xdr:rowOff>8282</xdr:rowOff>
    </xdr:to>
    <xdr:sp macro="" textlink="">
      <xdr:nvSpPr>
        <xdr:cNvPr id="27" name="AutoShape 41">
          <a:extLst>
            <a:ext uri="{FF2B5EF4-FFF2-40B4-BE49-F238E27FC236}">
              <a16:creationId xmlns:a16="http://schemas.microsoft.com/office/drawing/2014/main" id="{00000000-0008-0000-0400-00001B000000}"/>
            </a:ext>
          </a:extLst>
        </xdr:cNvPr>
        <xdr:cNvSpPr>
          <a:spLocks noChangeArrowheads="1"/>
        </xdr:cNvSpPr>
      </xdr:nvSpPr>
      <xdr:spPr bwMode="auto">
        <a:xfrm>
          <a:off x="2163004" y="3057525"/>
          <a:ext cx="3305175" cy="579782"/>
        </a:xfrm>
        <a:prstGeom prst="wedgeRectCallout">
          <a:avLst>
            <a:gd name="adj1" fmla="val -59167"/>
            <a:gd name="adj2" fmla="val -6446"/>
          </a:avLst>
        </a:prstGeom>
        <a:solidFill>
          <a:srgbClr val="FFFFFF"/>
        </a:solidFill>
        <a:ln w="9525">
          <a:solidFill>
            <a:srgbClr val="000000"/>
          </a:solidFill>
          <a:miter lim="800000"/>
          <a:headEnd/>
          <a:tailEnd/>
        </a:ln>
      </xdr:spPr>
      <xdr:txBody>
        <a:bodyPr vertOverflow="clip" wrap="square" lIns="27432" tIns="18288" rIns="0" bIns="0" anchor="ctr" upright="1"/>
        <a:lstStyle/>
        <a:p>
          <a:pPr algn="l" rtl="0">
            <a:lnSpc>
              <a:spcPts val="1200"/>
            </a:lnSpc>
            <a:defRPr sz="1000"/>
          </a:pPr>
          <a:r>
            <a:rPr lang="ja-JP" altLang="en-US" sz="1000" b="0" i="0" u="none" strike="noStrike" baseline="0">
              <a:solidFill>
                <a:srgbClr val="000000"/>
              </a:solidFill>
              <a:latin typeface="ＭＳ ゴシック"/>
              <a:ea typeface="ＭＳ ゴシック"/>
            </a:rPr>
            <a:t>複数の施設を統廃合する場合は、一番古い施設の建築年度を記載。（例　それぞれＳ</a:t>
          </a:r>
          <a:r>
            <a:rPr lang="en-US" altLang="ja-JP" sz="1000" b="0" i="0" u="none" strike="noStrike" baseline="0">
              <a:solidFill>
                <a:srgbClr val="000000"/>
              </a:solidFill>
              <a:latin typeface="ＭＳ ゴシック"/>
              <a:ea typeface="ＭＳ ゴシック"/>
            </a:rPr>
            <a:t>46</a:t>
          </a:r>
          <a:r>
            <a:rPr lang="ja-JP" altLang="en-US" sz="1000" b="0" i="0" u="none" strike="noStrike" baseline="0">
              <a:solidFill>
                <a:srgbClr val="000000"/>
              </a:solidFill>
              <a:latin typeface="ＭＳ ゴシック"/>
              <a:ea typeface="ＭＳ ゴシック"/>
            </a:rPr>
            <a:t>、Ｓ</a:t>
          </a:r>
          <a:r>
            <a:rPr lang="en-US" altLang="ja-JP" sz="1000" b="0" i="0" u="none" strike="noStrike" baseline="0">
              <a:solidFill>
                <a:srgbClr val="000000"/>
              </a:solidFill>
              <a:latin typeface="ＭＳ ゴシック"/>
              <a:ea typeface="ＭＳ ゴシック"/>
            </a:rPr>
            <a:t>53</a:t>
          </a:r>
          <a:r>
            <a:rPr lang="ja-JP" altLang="en-US" sz="1000" b="0" i="0" u="none" strike="noStrike" baseline="0">
              <a:solidFill>
                <a:srgbClr val="000000"/>
              </a:solidFill>
              <a:latin typeface="ＭＳ ゴシック"/>
              <a:ea typeface="ＭＳ ゴシック"/>
            </a:rPr>
            <a:t>に建築された施設を統廃合するときは、Ｓ</a:t>
          </a:r>
          <a:r>
            <a:rPr lang="en-US" altLang="ja-JP" sz="1000" b="0" i="0" u="none" strike="noStrike" baseline="0">
              <a:solidFill>
                <a:srgbClr val="000000"/>
              </a:solidFill>
              <a:latin typeface="ＭＳ ゴシック"/>
              <a:ea typeface="ＭＳ ゴシック"/>
            </a:rPr>
            <a:t>46</a:t>
          </a:r>
          <a:r>
            <a:rPr lang="ja-JP" altLang="en-US" sz="1000" b="0" i="0" u="none" strike="noStrike" baseline="0">
              <a:solidFill>
                <a:srgbClr val="000000"/>
              </a:solidFill>
              <a:latin typeface="ＭＳ ゴシック"/>
              <a:ea typeface="ＭＳ ゴシック"/>
            </a:rPr>
            <a:t>と記載。）</a:t>
          </a:r>
        </a:p>
      </xdr:txBody>
    </xdr:sp>
    <xdr:clientData/>
  </xdr:twoCellAnchor>
  <xdr:twoCellAnchor>
    <xdr:from>
      <xdr:col>141</xdr:col>
      <xdr:colOff>38099</xdr:colOff>
      <xdr:row>1</xdr:row>
      <xdr:rowOff>125896</xdr:rowOff>
    </xdr:from>
    <xdr:to>
      <xdr:col>155</xdr:col>
      <xdr:colOff>38099</xdr:colOff>
      <xdr:row>2</xdr:row>
      <xdr:rowOff>450989</xdr:rowOff>
    </xdr:to>
    <xdr:sp macro="" textlink="">
      <xdr:nvSpPr>
        <xdr:cNvPr id="28" name="Rectangle 42">
          <a:extLst>
            <a:ext uri="{FF2B5EF4-FFF2-40B4-BE49-F238E27FC236}">
              <a16:creationId xmlns:a16="http://schemas.microsoft.com/office/drawing/2014/main" id="{00000000-0008-0000-0400-00001C000000}"/>
            </a:ext>
          </a:extLst>
        </xdr:cNvPr>
        <xdr:cNvSpPr>
          <a:spLocks noChangeArrowheads="1"/>
        </xdr:cNvSpPr>
      </xdr:nvSpPr>
      <xdr:spPr bwMode="auto">
        <a:xfrm>
          <a:off x="7134224" y="268771"/>
          <a:ext cx="1733550" cy="267943"/>
        </a:xfrm>
        <a:prstGeom prst="rect">
          <a:avLst/>
        </a:prstGeom>
        <a:solidFill>
          <a:srgbClr val="FFFFFF"/>
        </a:solidFill>
        <a:ln w="38100" cmpd="dbl">
          <a:solidFill>
            <a:srgbClr val="000000"/>
          </a:solidFill>
          <a:miter lim="800000"/>
          <a:headEnd/>
          <a:tailEnd/>
        </a:ln>
      </xdr:spPr>
      <xdr:txBody>
        <a:bodyPr vertOverflow="clip" wrap="square" lIns="36576" tIns="22860" rIns="36576" bIns="0" anchor="t" upright="1"/>
        <a:lstStyle/>
        <a:p>
          <a:pPr algn="ctr" rtl="0">
            <a:defRPr sz="1000"/>
          </a:pPr>
          <a:r>
            <a:rPr lang="ja-JP" altLang="en-US" sz="1600" b="0" i="0" u="none" strike="noStrike" baseline="0">
              <a:solidFill>
                <a:srgbClr val="000000"/>
              </a:solidFill>
              <a:latin typeface="ＭＳ ゴシック"/>
              <a:ea typeface="ＭＳ ゴシック"/>
            </a:rPr>
            <a:t>記載上の注意</a:t>
          </a:r>
        </a:p>
      </xdr:txBody>
    </xdr:sp>
    <xdr:clientData/>
  </xdr:twoCellAnchor>
  <xdr:twoCellAnchor>
    <xdr:from>
      <xdr:col>129</xdr:col>
      <xdr:colOff>84604</xdr:colOff>
      <xdr:row>36</xdr:row>
      <xdr:rowOff>184897</xdr:rowOff>
    </xdr:from>
    <xdr:to>
      <xdr:col>144</xdr:col>
      <xdr:colOff>89647</xdr:colOff>
      <xdr:row>37</xdr:row>
      <xdr:rowOff>20171</xdr:rowOff>
    </xdr:to>
    <xdr:sp macro="" textlink="">
      <xdr:nvSpPr>
        <xdr:cNvPr id="29" name="AutoShape 51">
          <a:extLst>
            <a:ext uri="{FF2B5EF4-FFF2-40B4-BE49-F238E27FC236}">
              <a16:creationId xmlns:a16="http://schemas.microsoft.com/office/drawing/2014/main" id="{00000000-0008-0000-0400-00001D000000}"/>
            </a:ext>
          </a:extLst>
        </xdr:cNvPr>
        <xdr:cNvSpPr>
          <a:spLocks noChangeArrowheads="1"/>
        </xdr:cNvSpPr>
      </xdr:nvSpPr>
      <xdr:spPr bwMode="auto">
        <a:xfrm>
          <a:off x="5685304" y="10443322"/>
          <a:ext cx="1871943" cy="216274"/>
        </a:xfrm>
        <a:prstGeom prst="wedgeRectCallout">
          <a:avLst>
            <a:gd name="adj1" fmla="val -17361"/>
            <a:gd name="adj2" fmla="val -148130"/>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ゴシック"/>
              <a:ea typeface="ＭＳ ゴシック"/>
            </a:rPr>
            <a:t>交付金協議点数（当該年度分）</a:t>
          </a:r>
        </a:p>
      </xdr:txBody>
    </xdr:sp>
    <xdr:clientData/>
  </xdr:twoCellAnchor>
  <xdr:twoCellAnchor>
    <xdr:from>
      <xdr:col>119</xdr:col>
      <xdr:colOff>50426</xdr:colOff>
      <xdr:row>55</xdr:row>
      <xdr:rowOff>182656</xdr:rowOff>
    </xdr:from>
    <xdr:to>
      <xdr:col>135</xdr:col>
      <xdr:colOff>76200</xdr:colOff>
      <xdr:row>57</xdr:row>
      <xdr:rowOff>77881</xdr:rowOff>
    </xdr:to>
    <xdr:sp macro="" textlink="">
      <xdr:nvSpPr>
        <xdr:cNvPr id="30" name="AutoShape 90">
          <a:extLst>
            <a:ext uri="{FF2B5EF4-FFF2-40B4-BE49-F238E27FC236}">
              <a16:creationId xmlns:a16="http://schemas.microsoft.com/office/drawing/2014/main" id="{00000000-0008-0000-0400-00001E000000}"/>
            </a:ext>
          </a:extLst>
        </xdr:cNvPr>
        <xdr:cNvSpPr>
          <a:spLocks noChangeArrowheads="1"/>
        </xdr:cNvSpPr>
      </xdr:nvSpPr>
      <xdr:spPr bwMode="auto">
        <a:xfrm>
          <a:off x="4384301" y="13117606"/>
          <a:ext cx="2045074" cy="390525"/>
        </a:xfrm>
        <a:prstGeom prst="wedgeRectCallout">
          <a:avLst>
            <a:gd name="adj1" fmla="val -87931"/>
            <a:gd name="adj2" fmla="val -10365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ゴシック"/>
              <a:ea typeface="ＭＳ ゴシック"/>
            </a:rPr>
            <a:t>法人の自主財源（機構借入、</a:t>
          </a:r>
          <a:endParaRPr lang="en-US" altLang="ja-JP" sz="1000" b="0" i="0" u="none" strike="noStrike" baseline="0">
            <a:solidFill>
              <a:srgbClr val="000000"/>
            </a:solidFill>
            <a:latin typeface="ＭＳ ゴシック"/>
            <a:ea typeface="ＭＳ ゴシック"/>
          </a:endParaRPr>
        </a:p>
        <a:p>
          <a:pPr algn="l" rtl="0">
            <a:lnSpc>
              <a:spcPts val="1200"/>
            </a:lnSpc>
            <a:defRPr sz="1000"/>
          </a:pPr>
          <a:r>
            <a:rPr lang="ja-JP" altLang="en-US" sz="1000" b="0" i="0" u="none" strike="noStrike" baseline="0">
              <a:solidFill>
                <a:srgbClr val="000000"/>
              </a:solidFill>
              <a:latin typeface="ＭＳ ゴシック"/>
              <a:ea typeface="ＭＳ ゴシック"/>
            </a:rPr>
            <a:t>寄付金等を除いた額。）を記載。</a:t>
          </a:r>
        </a:p>
      </xdr:txBody>
    </xdr:sp>
    <xdr:clientData/>
  </xdr:twoCellAnchor>
  <xdr:twoCellAnchor>
    <xdr:from>
      <xdr:col>99</xdr:col>
      <xdr:colOff>19050</xdr:colOff>
      <xdr:row>57</xdr:row>
      <xdr:rowOff>118223</xdr:rowOff>
    </xdr:from>
    <xdr:to>
      <xdr:col>118</xdr:col>
      <xdr:colOff>47625</xdr:colOff>
      <xdr:row>58</xdr:row>
      <xdr:rowOff>109818</xdr:rowOff>
    </xdr:to>
    <xdr:sp macro="" textlink="">
      <xdr:nvSpPr>
        <xdr:cNvPr id="31" name="AutoShape 91">
          <a:extLst>
            <a:ext uri="{FF2B5EF4-FFF2-40B4-BE49-F238E27FC236}">
              <a16:creationId xmlns:a16="http://schemas.microsoft.com/office/drawing/2014/main" id="{00000000-0008-0000-0400-00001F000000}"/>
            </a:ext>
          </a:extLst>
        </xdr:cNvPr>
        <xdr:cNvSpPr>
          <a:spLocks noChangeArrowheads="1"/>
        </xdr:cNvSpPr>
      </xdr:nvSpPr>
      <xdr:spPr bwMode="auto">
        <a:xfrm>
          <a:off x="1876425" y="13548473"/>
          <a:ext cx="2381250" cy="382120"/>
        </a:xfrm>
        <a:prstGeom prst="wedgeRectCallout">
          <a:avLst>
            <a:gd name="adj1" fmla="val -34376"/>
            <a:gd name="adj2" fmla="val -94978"/>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ゴシック"/>
              <a:ea typeface="ＭＳ ゴシック"/>
            </a:rPr>
            <a:t>自治体の予算措置（予定）額</a:t>
          </a:r>
          <a:endParaRPr lang="en-US" altLang="ja-JP" sz="1000" b="0" i="0" u="none" strike="noStrike" baseline="0">
            <a:solidFill>
              <a:srgbClr val="000000"/>
            </a:solidFill>
            <a:latin typeface="ＭＳ ゴシック"/>
            <a:ea typeface="ＭＳ ゴシック"/>
          </a:endParaRPr>
        </a:p>
        <a:p>
          <a:pPr algn="l" rtl="0">
            <a:lnSpc>
              <a:spcPts val="1200"/>
            </a:lnSpc>
            <a:defRPr sz="1000"/>
          </a:pPr>
          <a:r>
            <a:rPr lang="ja-JP" altLang="en-US" sz="1000" b="0" i="0" u="none" strike="noStrike" baseline="0">
              <a:solidFill>
                <a:srgbClr val="000000"/>
              </a:solidFill>
              <a:latin typeface="ＭＳ ゴシック"/>
              <a:ea typeface="ＭＳ ゴシック"/>
            </a:rPr>
            <a:t>（＝交付金の１／２相当額）を記載。</a:t>
          </a:r>
        </a:p>
      </xdr:txBody>
    </xdr:sp>
    <xdr:clientData/>
  </xdr:twoCellAnchor>
  <xdr:twoCellAnchor>
    <xdr:from>
      <xdr:col>99</xdr:col>
      <xdr:colOff>76201</xdr:colOff>
      <xdr:row>22</xdr:row>
      <xdr:rowOff>304800</xdr:rowOff>
    </xdr:from>
    <xdr:to>
      <xdr:col>121</xdr:col>
      <xdr:colOff>104776</xdr:colOff>
      <xdr:row>24</xdr:row>
      <xdr:rowOff>390525</xdr:rowOff>
    </xdr:to>
    <xdr:sp macro="" textlink="">
      <xdr:nvSpPr>
        <xdr:cNvPr id="33" name="AutoShape 93">
          <a:extLst>
            <a:ext uri="{FF2B5EF4-FFF2-40B4-BE49-F238E27FC236}">
              <a16:creationId xmlns:a16="http://schemas.microsoft.com/office/drawing/2014/main" id="{00000000-0008-0000-0400-000021000000}"/>
            </a:ext>
          </a:extLst>
        </xdr:cNvPr>
        <xdr:cNvSpPr>
          <a:spLocks noChangeArrowheads="1"/>
        </xdr:cNvSpPr>
      </xdr:nvSpPr>
      <xdr:spPr bwMode="auto">
        <a:xfrm>
          <a:off x="1933576" y="5410200"/>
          <a:ext cx="2752725" cy="781050"/>
        </a:xfrm>
        <a:prstGeom prst="wedgeRectCallout">
          <a:avLst>
            <a:gd name="adj1" fmla="val 54833"/>
            <a:gd name="adj2" fmla="val -71741"/>
          </a:avLst>
        </a:prstGeom>
        <a:solidFill>
          <a:srgbClr val="FFFFFF"/>
        </a:solidFill>
        <a:ln w="9525">
          <a:solidFill>
            <a:srgbClr val="000000"/>
          </a:solidFill>
          <a:miter lim="800000"/>
          <a:headEnd/>
          <a:tailEnd/>
        </a:ln>
      </xdr:spPr>
      <xdr:txBody>
        <a:bodyPr vertOverflow="clip" wrap="square" lIns="27432" tIns="18288" rIns="0" bIns="0" anchor="ctr" upright="1"/>
        <a:lstStyle/>
        <a:p>
          <a:pPr algn="l" rtl="0">
            <a:lnSpc>
              <a:spcPts val="1200"/>
            </a:lnSpc>
            <a:defRPr sz="1000"/>
          </a:pPr>
          <a:r>
            <a:rPr lang="ja-JP" altLang="en-US" sz="1000" b="0" i="0" u="none" strike="noStrike" baseline="0">
              <a:solidFill>
                <a:srgbClr val="000000"/>
              </a:solidFill>
              <a:latin typeface="ＭＳ ゴシック"/>
              <a:ea typeface="ＭＳ ゴシック"/>
            </a:rPr>
            <a:t>交付基礎点数の欄（左）には積算式を記載。右に計算結果（合計額）を記載</a:t>
          </a:r>
        </a:p>
        <a:p>
          <a:pPr algn="l" rtl="0">
            <a:lnSpc>
              <a:spcPts val="1200"/>
            </a:lnSpc>
            <a:defRPr sz="1000"/>
          </a:pPr>
          <a:r>
            <a:rPr lang="ja-JP" altLang="en-US" sz="1000" b="0" i="0" u="none" strike="noStrike" baseline="0">
              <a:solidFill>
                <a:srgbClr val="000000"/>
              </a:solidFill>
              <a:latin typeface="ＭＳ ゴシック"/>
              <a:ea typeface="ＭＳ ゴシック"/>
            </a:rPr>
            <a:t>（例　</a:t>
          </a:r>
          <a:r>
            <a:rPr lang="en-US" altLang="ja-JP" sz="1000" b="0" i="0" u="none" strike="noStrike" baseline="0">
              <a:solidFill>
                <a:srgbClr val="000000"/>
              </a:solidFill>
              <a:latin typeface="ＭＳ ゴシック"/>
              <a:ea typeface="ＭＳ ゴシック"/>
            </a:rPr>
            <a:t>50</a:t>
          </a:r>
          <a:r>
            <a:rPr lang="ja-JP" altLang="en-US" sz="1000" b="0" i="0" u="none" strike="noStrike" baseline="0">
              <a:solidFill>
                <a:srgbClr val="000000"/>
              </a:solidFill>
              <a:latin typeface="ＭＳ ゴシック"/>
              <a:ea typeface="ＭＳ ゴシック"/>
            </a:rPr>
            <a:t>名定員から</a:t>
          </a:r>
          <a:r>
            <a:rPr lang="en-US" altLang="ja-JP" sz="1000" b="0" i="0" u="none" strike="noStrike" baseline="0">
              <a:solidFill>
                <a:srgbClr val="000000"/>
              </a:solidFill>
              <a:latin typeface="ＭＳ ゴシック"/>
              <a:ea typeface="ＭＳ ゴシック"/>
            </a:rPr>
            <a:t>60</a:t>
          </a:r>
          <a:r>
            <a:rPr lang="ja-JP" altLang="en-US" sz="1000" b="0" i="0" u="none" strike="noStrike" baseline="0">
              <a:solidFill>
                <a:srgbClr val="000000"/>
              </a:solidFill>
              <a:latin typeface="ＭＳ ゴシック"/>
              <a:ea typeface="ＭＳ ゴシック"/>
            </a:rPr>
            <a:t>名定員への児童養護施設の増改築整備を行う場合。）</a:t>
          </a:r>
        </a:p>
      </xdr:txBody>
    </xdr:sp>
    <xdr:clientData/>
  </xdr:twoCellAnchor>
  <xdr:twoCellAnchor>
    <xdr:from>
      <xdr:col>100</xdr:col>
      <xdr:colOff>38100</xdr:colOff>
      <xdr:row>26</xdr:row>
      <xdr:rowOff>180975</xdr:rowOff>
    </xdr:from>
    <xdr:to>
      <xdr:col>121</xdr:col>
      <xdr:colOff>95250</xdr:colOff>
      <xdr:row>29</xdr:row>
      <xdr:rowOff>28575</xdr:rowOff>
    </xdr:to>
    <xdr:sp macro="" textlink="">
      <xdr:nvSpPr>
        <xdr:cNvPr id="34" name="AutoShape 100">
          <a:extLst>
            <a:ext uri="{FF2B5EF4-FFF2-40B4-BE49-F238E27FC236}">
              <a16:creationId xmlns:a16="http://schemas.microsoft.com/office/drawing/2014/main" id="{00000000-0008-0000-0400-000022000000}"/>
            </a:ext>
          </a:extLst>
        </xdr:cNvPr>
        <xdr:cNvSpPr>
          <a:spLocks noChangeArrowheads="1"/>
        </xdr:cNvSpPr>
      </xdr:nvSpPr>
      <xdr:spPr bwMode="auto">
        <a:xfrm>
          <a:off x="2019300" y="6734175"/>
          <a:ext cx="2657475" cy="933450"/>
        </a:xfrm>
        <a:prstGeom prst="wedgeRectCallout">
          <a:avLst>
            <a:gd name="adj1" fmla="val 56016"/>
            <a:gd name="adj2" fmla="val 69771"/>
          </a:avLst>
        </a:prstGeom>
        <a:solidFill>
          <a:srgbClr val="FFFFFF"/>
        </a:solidFill>
        <a:ln w="9525">
          <a:solidFill>
            <a:srgbClr val="000000"/>
          </a:solidFill>
          <a:miter lim="800000"/>
          <a:headEnd/>
          <a:tailEnd/>
        </a:ln>
      </xdr:spPr>
      <xdr:txBody>
        <a:bodyPr vertOverflow="clip" wrap="square" lIns="27432" tIns="18288" rIns="0" bIns="0" anchor="ctr" upright="1"/>
        <a:lstStyle/>
        <a:p>
          <a:pPr algn="l" rtl="0">
            <a:lnSpc>
              <a:spcPts val="1200"/>
            </a:lnSpc>
            <a:defRPr sz="1000"/>
          </a:pPr>
          <a:r>
            <a:rPr lang="ja-JP" altLang="en-US" sz="1000" b="0" i="0" u="none" strike="noStrike" baseline="0">
              <a:solidFill>
                <a:srgbClr val="000000"/>
              </a:solidFill>
              <a:latin typeface="ＭＳ ゴシック"/>
              <a:ea typeface="ＭＳ ゴシック"/>
            </a:rPr>
            <a:t>増改築の場合の解体撤去費・仮設工事費の基礎点数は整備前の定員に該当する基礎単価</a:t>
          </a:r>
          <a:r>
            <a:rPr lang="en-US" altLang="ja-JP" sz="1000" b="0" i="0" u="none" strike="noStrike" baseline="0">
              <a:solidFill>
                <a:srgbClr val="000000"/>
              </a:solidFill>
              <a:latin typeface="ＭＳ ゴシック"/>
              <a:ea typeface="ＭＳ ゴシック"/>
            </a:rPr>
            <a:t>×</a:t>
          </a:r>
          <a:r>
            <a:rPr lang="ja-JP" altLang="en-US" sz="1000" b="0" i="0" u="none" strike="noStrike" baseline="0">
              <a:solidFill>
                <a:srgbClr val="000000"/>
              </a:solidFill>
              <a:latin typeface="ＭＳ ゴシック"/>
              <a:ea typeface="ＭＳ ゴシック"/>
            </a:rPr>
            <a:t>整備前の定員となる。</a:t>
          </a:r>
        </a:p>
        <a:p>
          <a:pPr algn="l" rtl="0">
            <a:lnSpc>
              <a:spcPts val="1100"/>
            </a:lnSpc>
            <a:defRPr sz="1000"/>
          </a:pPr>
          <a:endParaRPr lang="ja-JP" altLang="en-US" sz="1000" b="0" i="0" u="none" strike="noStrike" baseline="0">
            <a:solidFill>
              <a:srgbClr val="000000"/>
            </a:solidFill>
            <a:latin typeface="ＭＳ ゴシック"/>
            <a:ea typeface="ＭＳ ゴシック"/>
          </a:endParaRPr>
        </a:p>
      </xdr:txBody>
    </xdr:sp>
    <xdr:clientData/>
  </xdr:twoCellAnchor>
  <xdr:twoCellAnchor>
    <xdr:from>
      <xdr:col>128</xdr:col>
      <xdr:colOff>84604</xdr:colOff>
      <xdr:row>31</xdr:row>
      <xdr:rowOff>205067</xdr:rowOff>
    </xdr:from>
    <xdr:to>
      <xdr:col>141</xdr:col>
      <xdr:colOff>84604</xdr:colOff>
      <xdr:row>32</xdr:row>
      <xdr:rowOff>48185</xdr:rowOff>
    </xdr:to>
    <xdr:sp macro="" textlink="">
      <xdr:nvSpPr>
        <xdr:cNvPr id="35" name="AutoShape 104">
          <a:extLst>
            <a:ext uri="{FF2B5EF4-FFF2-40B4-BE49-F238E27FC236}">
              <a16:creationId xmlns:a16="http://schemas.microsoft.com/office/drawing/2014/main" id="{00000000-0008-0000-0400-000023000000}"/>
            </a:ext>
          </a:extLst>
        </xdr:cNvPr>
        <xdr:cNvSpPr>
          <a:spLocks noChangeArrowheads="1"/>
        </xdr:cNvSpPr>
      </xdr:nvSpPr>
      <xdr:spPr bwMode="auto">
        <a:xfrm>
          <a:off x="5561479" y="8568017"/>
          <a:ext cx="1619250" cy="290793"/>
        </a:xfrm>
        <a:prstGeom prst="wedgeRectCallout">
          <a:avLst>
            <a:gd name="adj1" fmla="val -2083"/>
            <a:gd name="adj2" fmla="val 14598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ゴシック"/>
              <a:ea typeface="ＭＳ ゴシック"/>
            </a:rPr>
            <a:t>交付金協議点数（全体）</a:t>
          </a:r>
        </a:p>
      </xdr:txBody>
    </xdr:sp>
    <xdr:clientData/>
  </xdr:twoCellAnchor>
  <xdr:twoCellAnchor>
    <xdr:from>
      <xdr:col>98</xdr:col>
      <xdr:colOff>33958</xdr:colOff>
      <xdr:row>35</xdr:row>
      <xdr:rowOff>348698</xdr:rowOff>
    </xdr:from>
    <xdr:to>
      <xdr:col>124</xdr:col>
      <xdr:colOff>14908</xdr:colOff>
      <xdr:row>38</xdr:row>
      <xdr:rowOff>5798</xdr:rowOff>
    </xdr:to>
    <xdr:sp macro="" textlink="">
      <xdr:nvSpPr>
        <xdr:cNvPr id="41" name="AutoShape 107">
          <a:extLst>
            <a:ext uri="{FF2B5EF4-FFF2-40B4-BE49-F238E27FC236}">
              <a16:creationId xmlns:a16="http://schemas.microsoft.com/office/drawing/2014/main" id="{00000000-0008-0000-0400-000029000000}"/>
            </a:ext>
          </a:extLst>
        </xdr:cNvPr>
        <xdr:cNvSpPr>
          <a:spLocks noChangeArrowheads="1"/>
        </xdr:cNvSpPr>
      </xdr:nvSpPr>
      <xdr:spPr bwMode="auto">
        <a:xfrm>
          <a:off x="1767508" y="10245173"/>
          <a:ext cx="3228975" cy="781050"/>
        </a:xfrm>
        <a:prstGeom prst="wedgeRectCallout">
          <a:avLst>
            <a:gd name="adj1" fmla="val -57837"/>
            <a:gd name="adj2" fmla="val 13844"/>
          </a:avLst>
        </a:prstGeom>
        <a:solidFill>
          <a:srgbClr val="FFFFFF"/>
        </a:solidFill>
        <a:ln w="9525">
          <a:solidFill>
            <a:srgbClr val="000000"/>
          </a:solidFill>
          <a:miter lim="800000"/>
          <a:headEnd/>
          <a:tailEnd/>
        </a:ln>
      </xdr:spPr>
      <xdr:txBody>
        <a:bodyPr vertOverflow="clip" wrap="square" lIns="27432" tIns="18288" rIns="0" bIns="0" anchor="ctr" upright="1"/>
        <a:lstStyle/>
        <a:p>
          <a:pPr algn="l" rtl="0">
            <a:lnSpc>
              <a:spcPts val="1200"/>
            </a:lnSpc>
            <a:defRPr sz="1000"/>
          </a:pPr>
          <a:r>
            <a:rPr lang="ja-JP" altLang="en-US" sz="1000" b="0" i="0" u="none" strike="noStrike" baseline="0">
              <a:solidFill>
                <a:srgbClr val="000000"/>
              </a:solidFill>
              <a:latin typeface="ＭＳ ゴシック"/>
              <a:ea typeface="ＭＳ ゴシック"/>
            </a:rPr>
            <a:t>整備の概要を記入。</a:t>
          </a:r>
        </a:p>
        <a:p>
          <a:pPr algn="l" rtl="0">
            <a:lnSpc>
              <a:spcPts val="1100"/>
            </a:lnSpc>
            <a:defRPr sz="1000"/>
          </a:pPr>
          <a:r>
            <a:rPr lang="ja-JP" altLang="en-US" sz="1000" b="0" i="0" u="none" strike="noStrike" baseline="0">
              <a:solidFill>
                <a:srgbClr val="000000"/>
              </a:solidFill>
              <a:latin typeface="ＭＳ ゴシック"/>
              <a:ea typeface="ＭＳ ゴシック"/>
            </a:rPr>
            <a:t>（例）園庭に仮設（定員</a:t>
          </a:r>
          <a:r>
            <a:rPr lang="en-US" altLang="ja-JP" sz="1000" b="0" i="0" u="none" strike="noStrike" baseline="0">
              <a:solidFill>
                <a:srgbClr val="000000"/>
              </a:solidFill>
              <a:latin typeface="ＭＳ ゴシック"/>
              <a:ea typeface="ＭＳ ゴシック"/>
            </a:rPr>
            <a:t>50</a:t>
          </a:r>
          <a:r>
            <a:rPr lang="ja-JP" altLang="en-US" sz="1000" b="0" i="0" u="none" strike="noStrike" baseline="0">
              <a:solidFill>
                <a:srgbClr val="000000"/>
              </a:solidFill>
              <a:latin typeface="ＭＳ ゴシック"/>
              <a:ea typeface="ＭＳ ゴシック"/>
            </a:rPr>
            <a:t>名）を建築後、旧園舎（定員</a:t>
          </a:r>
          <a:r>
            <a:rPr lang="en-US" altLang="ja-JP" sz="1000" b="0" i="0" u="none" strike="noStrike" baseline="0">
              <a:solidFill>
                <a:srgbClr val="000000"/>
              </a:solidFill>
              <a:latin typeface="ＭＳ ゴシック"/>
              <a:ea typeface="ＭＳ ゴシック"/>
            </a:rPr>
            <a:t>50</a:t>
          </a:r>
          <a:r>
            <a:rPr lang="ja-JP" altLang="en-US" sz="1000" b="0" i="0" u="none" strike="noStrike" baseline="0">
              <a:solidFill>
                <a:srgbClr val="000000"/>
              </a:solidFill>
              <a:latin typeface="ＭＳ ゴシック"/>
              <a:ea typeface="ＭＳ ゴシック"/>
            </a:rPr>
            <a:t>名）を解体し、新園舎（定員</a:t>
          </a:r>
          <a:r>
            <a:rPr lang="en-US" altLang="ja-JP" sz="1000" b="0" i="0" u="none" strike="noStrike" baseline="0">
              <a:solidFill>
                <a:srgbClr val="000000"/>
              </a:solidFill>
              <a:latin typeface="ＭＳ ゴシック"/>
              <a:ea typeface="ＭＳ ゴシック"/>
            </a:rPr>
            <a:t>60</a:t>
          </a:r>
          <a:r>
            <a:rPr lang="ja-JP" altLang="en-US" sz="1000" b="0" i="0" u="none" strike="noStrike" baseline="0">
              <a:solidFill>
                <a:srgbClr val="000000"/>
              </a:solidFill>
              <a:latin typeface="ＭＳ ゴシック"/>
              <a:ea typeface="ＭＳ ゴシック"/>
            </a:rPr>
            <a:t>名）を建築。</a:t>
          </a:r>
        </a:p>
      </xdr:txBody>
    </xdr:sp>
    <xdr:clientData/>
  </xdr:twoCellAnchor>
  <xdr:twoCellAnchor>
    <xdr:from>
      <xdr:col>90</xdr:col>
      <xdr:colOff>104775</xdr:colOff>
      <xdr:row>29</xdr:row>
      <xdr:rowOff>38101</xdr:rowOff>
    </xdr:from>
    <xdr:to>
      <xdr:col>93</xdr:col>
      <xdr:colOff>0</xdr:colOff>
      <xdr:row>29</xdr:row>
      <xdr:rowOff>288943</xdr:rowOff>
    </xdr:to>
    <xdr:sp macro="" textlink="">
      <xdr:nvSpPr>
        <xdr:cNvPr id="51" name="楕円 50">
          <a:extLst>
            <a:ext uri="{FF2B5EF4-FFF2-40B4-BE49-F238E27FC236}">
              <a16:creationId xmlns:a16="http://schemas.microsoft.com/office/drawing/2014/main" id="{00000000-0008-0000-0400-000033000000}"/>
            </a:ext>
          </a:extLst>
        </xdr:cNvPr>
        <xdr:cNvSpPr/>
      </xdr:nvSpPr>
      <xdr:spPr>
        <a:xfrm>
          <a:off x="847725" y="7677151"/>
          <a:ext cx="266700" cy="250842"/>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85725</xdr:colOff>
      <xdr:row>14</xdr:row>
      <xdr:rowOff>114300</xdr:rowOff>
    </xdr:from>
    <xdr:to>
      <xdr:col>19</xdr:col>
      <xdr:colOff>38100</xdr:colOff>
      <xdr:row>15</xdr:row>
      <xdr:rowOff>66675</xdr:rowOff>
    </xdr:to>
    <xdr:sp macro="" textlink="">
      <xdr:nvSpPr>
        <xdr:cNvPr id="53" name="AutoShape 34">
          <a:extLst>
            <a:ext uri="{FF2B5EF4-FFF2-40B4-BE49-F238E27FC236}">
              <a16:creationId xmlns:a16="http://schemas.microsoft.com/office/drawing/2014/main" id="{00000000-0008-0000-0400-000035000000}"/>
            </a:ext>
          </a:extLst>
        </xdr:cNvPr>
        <xdr:cNvSpPr>
          <a:spLocks noChangeArrowheads="1"/>
        </xdr:cNvSpPr>
      </xdr:nvSpPr>
      <xdr:spPr bwMode="auto">
        <a:xfrm>
          <a:off x="2190750" y="3400425"/>
          <a:ext cx="323850" cy="180975"/>
        </a:xfrm>
        <a:prstGeom prst="bracketPair">
          <a:avLst>
            <a:gd name="adj" fmla="val 19046"/>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31</xdr:col>
      <xdr:colOff>66675</xdr:colOff>
      <xdr:row>14</xdr:row>
      <xdr:rowOff>114300</xdr:rowOff>
    </xdr:from>
    <xdr:to>
      <xdr:col>34</xdr:col>
      <xdr:colOff>57150</xdr:colOff>
      <xdr:row>15</xdr:row>
      <xdr:rowOff>66675</xdr:rowOff>
    </xdr:to>
    <xdr:sp macro="" textlink="">
      <xdr:nvSpPr>
        <xdr:cNvPr id="54" name="AutoShape 35">
          <a:extLst>
            <a:ext uri="{FF2B5EF4-FFF2-40B4-BE49-F238E27FC236}">
              <a16:creationId xmlns:a16="http://schemas.microsoft.com/office/drawing/2014/main" id="{00000000-0008-0000-0400-000036000000}"/>
            </a:ext>
          </a:extLst>
        </xdr:cNvPr>
        <xdr:cNvSpPr>
          <a:spLocks noChangeArrowheads="1"/>
        </xdr:cNvSpPr>
      </xdr:nvSpPr>
      <xdr:spPr bwMode="auto">
        <a:xfrm>
          <a:off x="4029075" y="3400425"/>
          <a:ext cx="361950" cy="180975"/>
        </a:xfrm>
        <a:prstGeom prst="bracketPair">
          <a:avLst>
            <a:gd name="adj" fmla="val 19046"/>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oneCellAnchor>
    <xdr:from>
      <xdr:col>15</xdr:col>
      <xdr:colOff>100670</xdr:colOff>
      <xdr:row>33</xdr:row>
      <xdr:rowOff>54207</xdr:rowOff>
    </xdr:from>
    <xdr:ext cx="278781" cy="242374"/>
    <xdr:sp macro="" textlink="">
      <xdr:nvSpPr>
        <xdr:cNvPr id="55" name="テキスト ボックス 54">
          <a:extLst>
            <a:ext uri="{FF2B5EF4-FFF2-40B4-BE49-F238E27FC236}">
              <a16:creationId xmlns:a16="http://schemas.microsoft.com/office/drawing/2014/main" id="{00000000-0008-0000-0400-000037000000}"/>
            </a:ext>
          </a:extLst>
        </xdr:cNvPr>
        <xdr:cNvSpPr txBox="1"/>
      </xdr:nvSpPr>
      <xdr:spPr>
        <a:xfrm>
          <a:off x="2081870" y="8693382"/>
          <a:ext cx="278781"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900" b="1">
              <a:solidFill>
                <a:sysClr val="windowText" lastClr="000000"/>
              </a:solidFill>
            </a:rPr>
            <a:t>①</a:t>
          </a:r>
        </a:p>
      </xdr:txBody>
    </xdr:sp>
    <xdr:clientData/>
  </xdr:oneCellAnchor>
  <xdr:oneCellAnchor>
    <xdr:from>
      <xdr:col>36</xdr:col>
      <xdr:colOff>100671</xdr:colOff>
      <xdr:row>33</xdr:row>
      <xdr:rowOff>54208</xdr:rowOff>
    </xdr:from>
    <xdr:ext cx="278781" cy="242374"/>
    <xdr:sp macro="" textlink="">
      <xdr:nvSpPr>
        <xdr:cNvPr id="56" name="テキスト ボックス 55">
          <a:extLst>
            <a:ext uri="{FF2B5EF4-FFF2-40B4-BE49-F238E27FC236}">
              <a16:creationId xmlns:a16="http://schemas.microsoft.com/office/drawing/2014/main" id="{00000000-0008-0000-0400-000038000000}"/>
            </a:ext>
          </a:extLst>
        </xdr:cNvPr>
        <xdr:cNvSpPr txBox="1"/>
      </xdr:nvSpPr>
      <xdr:spPr>
        <a:xfrm>
          <a:off x="4682196" y="8693383"/>
          <a:ext cx="278781"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900" b="1">
              <a:solidFill>
                <a:sysClr val="windowText" lastClr="000000"/>
              </a:solidFill>
            </a:rPr>
            <a:t>②</a:t>
          </a:r>
        </a:p>
      </xdr:txBody>
    </xdr:sp>
    <xdr:clientData/>
  </xdr:oneCellAnchor>
  <mc:AlternateContent xmlns:mc="http://schemas.openxmlformats.org/markup-compatibility/2006">
    <mc:Choice xmlns:a14="http://schemas.microsoft.com/office/drawing/2010/main" Requires="a14">
      <xdr:twoCellAnchor editAs="oneCell">
        <xdr:from>
          <xdr:col>4</xdr:col>
          <xdr:colOff>19050</xdr:colOff>
          <xdr:row>17</xdr:row>
          <xdr:rowOff>19050</xdr:rowOff>
        </xdr:from>
        <xdr:to>
          <xdr:col>5</xdr:col>
          <xdr:colOff>66675</xdr:colOff>
          <xdr:row>18</xdr:row>
          <xdr:rowOff>0</xdr:rowOff>
        </xdr:to>
        <xdr:sp macro="" textlink="">
          <xdr:nvSpPr>
            <xdr:cNvPr id="20484" name="Check Box 4" hidden="1">
              <a:extLst>
                <a:ext uri="{63B3BB69-23CF-44E3-9099-C40C66FF867C}">
                  <a14:compatExt spid="_x0000_s20484"/>
                </a:ext>
                <a:ext uri="{FF2B5EF4-FFF2-40B4-BE49-F238E27FC236}">
                  <a16:creationId xmlns:a16="http://schemas.microsoft.com/office/drawing/2014/main" id="{00000000-0008-0000-0400-000004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18</xdr:row>
          <xdr:rowOff>19050</xdr:rowOff>
        </xdr:from>
        <xdr:to>
          <xdr:col>5</xdr:col>
          <xdr:colOff>66675</xdr:colOff>
          <xdr:row>19</xdr:row>
          <xdr:rowOff>0</xdr:rowOff>
        </xdr:to>
        <xdr:sp macro="" textlink="">
          <xdr:nvSpPr>
            <xdr:cNvPr id="20485" name="Check Box 5" hidden="1">
              <a:extLst>
                <a:ext uri="{63B3BB69-23CF-44E3-9099-C40C66FF867C}">
                  <a14:compatExt spid="_x0000_s20485"/>
                </a:ext>
                <a:ext uri="{FF2B5EF4-FFF2-40B4-BE49-F238E27FC236}">
                  <a16:creationId xmlns:a16="http://schemas.microsoft.com/office/drawing/2014/main" id="{00000000-0008-0000-0400-000005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17</xdr:row>
          <xdr:rowOff>19050</xdr:rowOff>
        </xdr:from>
        <xdr:to>
          <xdr:col>16</xdr:col>
          <xdr:colOff>66675</xdr:colOff>
          <xdr:row>18</xdr:row>
          <xdr:rowOff>0</xdr:rowOff>
        </xdr:to>
        <xdr:sp macro="" textlink="">
          <xdr:nvSpPr>
            <xdr:cNvPr id="20486" name="Check Box 6" hidden="1">
              <a:extLst>
                <a:ext uri="{63B3BB69-23CF-44E3-9099-C40C66FF867C}">
                  <a14:compatExt spid="_x0000_s20486"/>
                </a:ext>
                <a:ext uri="{FF2B5EF4-FFF2-40B4-BE49-F238E27FC236}">
                  <a16:creationId xmlns:a16="http://schemas.microsoft.com/office/drawing/2014/main" id="{00000000-0008-0000-0400-000006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104775</xdr:colOff>
          <xdr:row>18</xdr:row>
          <xdr:rowOff>19050</xdr:rowOff>
        </xdr:from>
        <xdr:to>
          <xdr:col>17</xdr:col>
          <xdr:colOff>28575</xdr:colOff>
          <xdr:row>19</xdr:row>
          <xdr:rowOff>0</xdr:rowOff>
        </xdr:to>
        <xdr:sp macro="" textlink="">
          <xdr:nvSpPr>
            <xdr:cNvPr id="20487" name="Check Box 7" hidden="1">
              <a:extLst>
                <a:ext uri="{63B3BB69-23CF-44E3-9099-C40C66FF867C}">
                  <a14:compatExt spid="_x0000_s20487"/>
                </a:ext>
                <a:ext uri="{FF2B5EF4-FFF2-40B4-BE49-F238E27FC236}">
                  <a16:creationId xmlns:a16="http://schemas.microsoft.com/office/drawing/2014/main" id="{00000000-0008-0000-0400-000007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104775</xdr:colOff>
          <xdr:row>18</xdr:row>
          <xdr:rowOff>19050</xdr:rowOff>
        </xdr:from>
        <xdr:to>
          <xdr:col>21</xdr:col>
          <xdr:colOff>28575</xdr:colOff>
          <xdr:row>19</xdr:row>
          <xdr:rowOff>0</xdr:rowOff>
        </xdr:to>
        <xdr:sp macro="" textlink="">
          <xdr:nvSpPr>
            <xdr:cNvPr id="20488" name="Check Box 8" hidden="1">
              <a:extLst>
                <a:ext uri="{63B3BB69-23CF-44E3-9099-C40C66FF867C}">
                  <a14:compatExt spid="_x0000_s20488"/>
                </a:ext>
                <a:ext uri="{FF2B5EF4-FFF2-40B4-BE49-F238E27FC236}">
                  <a16:creationId xmlns:a16="http://schemas.microsoft.com/office/drawing/2014/main" id="{00000000-0008-0000-0400-000008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xdr:colOff>
          <xdr:row>18</xdr:row>
          <xdr:rowOff>19050</xdr:rowOff>
        </xdr:from>
        <xdr:to>
          <xdr:col>26</xdr:col>
          <xdr:colOff>66675</xdr:colOff>
          <xdr:row>19</xdr:row>
          <xdr:rowOff>0</xdr:rowOff>
        </xdr:to>
        <xdr:sp macro="" textlink="">
          <xdr:nvSpPr>
            <xdr:cNvPr id="20489" name="Check Box 9" hidden="1">
              <a:extLst>
                <a:ext uri="{63B3BB69-23CF-44E3-9099-C40C66FF867C}">
                  <a14:compatExt spid="_x0000_s20489"/>
                </a:ext>
                <a:ext uri="{FF2B5EF4-FFF2-40B4-BE49-F238E27FC236}">
                  <a16:creationId xmlns:a16="http://schemas.microsoft.com/office/drawing/2014/main" id="{00000000-0008-0000-0400-000009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9526</xdr:colOff>
      <xdr:row>22</xdr:row>
      <xdr:rowOff>104776</xdr:rowOff>
    </xdr:from>
    <xdr:to>
      <xdr:col>11</xdr:col>
      <xdr:colOff>114300</xdr:colOff>
      <xdr:row>22</xdr:row>
      <xdr:rowOff>209550</xdr:rowOff>
    </xdr:to>
    <xdr:sp macro="" textlink="">
      <xdr:nvSpPr>
        <xdr:cNvPr id="57" name="AutoShape 34">
          <a:extLst>
            <a:ext uri="{FF2B5EF4-FFF2-40B4-BE49-F238E27FC236}">
              <a16:creationId xmlns:a16="http://schemas.microsoft.com/office/drawing/2014/main" id="{00000000-0008-0000-0400-000039000000}"/>
            </a:ext>
          </a:extLst>
        </xdr:cNvPr>
        <xdr:cNvSpPr>
          <a:spLocks noChangeArrowheads="1"/>
        </xdr:cNvSpPr>
      </xdr:nvSpPr>
      <xdr:spPr bwMode="auto">
        <a:xfrm>
          <a:off x="1000126" y="5095876"/>
          <a:ext cx="600074" cy="104774"/>
        </a:xfrm>
        <a:prstGeom prst="bracketPair">
          <a:avLst>
            <a:gd name="adj" fmla="val 19046"/>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18</xdr:col>
      <xdr:colOff>38101</xdr:colOff>
      <xdr:row>21</xdr:row>
      <xdr:rowOff>371475</xdr:rowOff>
    </xdr:from>
    <xdr:to>
      <xdr:col>30</xdr:col>
      <xdr:colOff>57151</xdr:colOff>
      <xdr:row>24</xdr:row>
      <xdr:rowOff>161925</xdr:rowOff>
    </xdr:to>
    <xdr:sp macro="" textlink="">
      <xdr:nvSpPr>
        <xdr:cNvPr id="58" name="AutoShape 93">
          <a:extLst>
            <a:ext uri="{FF2B5EF4-FFF2-40B4-BE49-F238E27FC236}">
              <a16:creationId xmlns:a16="http://schemas.microsoft.com/office/drawing/2014/main" id="{00000000-0008-0000-0400-00003A000000}"/>
            </a:ext>
          </a:extLst>
        </xdr:cNvPr>
        <xdr:cNvSpPr>
          <a:spLocks noChangeArrowheads="1"/>
        </xdr:cNvSpPr>
      </xdr:nvSpPr>
      <xdr:spPr bwMode="auto">
        <a:xfrm>
          <a:off x="2390776" y="5095875"/>
          <a:ext cx="1504950" cy="895350"/>
        </a:xfrm>
        <a:prstGeom prst="wedgeRectCallout">
          <a:avLst>
            <a:gd name="adj1" fmla="val -111287"/>
            <a:gd name="adj2" fmla="val -32223"/>
          </a:avLst>
        </a:prstGeom>
        <a:solidFill>
          <a:srgbClr val="FFFFFF"/>
        </a:solidFill>
        <a:ln w="9525">
          <a:solidFill>
            <a:srgbClr val="000000"/>
          </a:solidFill>
          <a:miter lim="800000"/>
          <a:headEnd/>
          <a:tailEnd/>
        </a:ln>
      </xdr:spPr>
      <xdr:txBody>
        <a:bodyPr vertOverflow="clip" wrap="square" lIns="27432" tIns="18288" rIns="0" bIns="0" anchor="ctr" upright="1"/>
        <a:lstStyle/>
        <a:p>
          <a:pPr algn="l" rtl="0">
            <a:lnSpc>
              <a:spcPts val="1200"/>
            </a:lnSpc>
            <a:defRPr sz="1000"/>
          </a:pPr>
          <a:r>
            <a:rPr lang="ja-JP" altLang="en-US" sz="1000" b="0" i="0" u="none" strike="noStrike" baseline="0">
              <a:solidFill>
                <a:schemeClr val="tx1"/>
              </a:solidFill>
              <a:latin typeface="ＭＳ ゴシック"/>
              <a:ea typeface="ＭＳ ゴシック"/>
            </a:rPr>
            <a:t>障害児施設等においては都市部単価と標準単価どちらを採用しているかを選択する。</a:t>
          </a:r>
        </a:p>
      </xdr:txBody>
    </xdr:sp>
    <xdr:clientData/>
  </xdr:twoCellAnchor>
  <xdr:twoCellAnchor>
    <xdr:from>
      <xdr:col>2</xdr:col>
      <xdr:colOff>81914</xdr:colOff>
      <xdr:row>38</xdr:row>
      <xdr:rowOff>64770</xdr:rowOff>
    </xdr:from>
    <xdr:to>
      <xdr:col>36</xdr:col>
      <xdr:colOff>24764</xdr:colOff>
      <xdr:row>41</xdr:row>
      <xdr:rowOff>64771</xdr:rowOff>
    </xdr:to>
    <xdr:sp macro="" textlink="">
      <xdr:nvSpPr>
        <xdr:cNvPr id="59" name="AutoShape 107">
          <a:extLst>
            <a:ext uri="{FF2B5EF4-FFF2-40B4-BE49-F238E27FC236}">
              <a16:creationId xmlns:a16="http://schemas.microsoft.com/office/drawing/2014/main" id="{00000000-0008-0000-0400-00003B000000}"/>
            </a:ext>
          </a:extLst>
        </xdr:cNvPr>
        <xdr:cNvSpPr>
          <a:spLocks noChangeArrowheads="1"/>
        </xdr:cNvSpPr>
      </xdr:nvSpPr>
      <xdr:spPr bwMode="auto">
        <a:xfrm>
          <a:off x="329564" y="11085195"/>
          <a:ext cx="4276725" cy="847726"/>
        </a:xfrm>
        <a:prstGeom prst="wedgeRectCallout">
          <a:avLst>
            <a:gd name="adj1" fmla="val 34427"/>
            <a:gd name="adj2" fmla="val 83728"/>
          </a:avLst>
        </a:prstGeom>
        <a:solidFill>
          <a:srgbClr val="FFFFFF"/>
        </a:solidFill>
        <a:ln w="9525">
          <a:solidFill>
            <a:srgbClr val="000000"/>
          </a:solidFill>
          <a:miter lim="800000"/>
          <a:headEnd/>
          <a:tailEnd/>
        </a:ln>
      </xdr:spPr>
      <xdr:txBody>
        <a:bodyPr vertOverflow="clip" wrap="square" lIns="27432" tIns="18288" rIns="0" bIns="0" anchor="ctr" upright="1"/>
        <a:lstStyle/>
        <a:p>
          <a:pPr algn="l" rtl="0">
            <a:lnSpc>
              <a:spcPts val="1200"/>
            </a:lnSpc>
            <a:defRPr sz="1000"/>
          </a:pPr>
          <a:r>
            <a:rPr lang="ja-JP" altLang="en-US" sz="1000" b="0" i="0" u="none" strike="noStrike" baseline="0">
              <a:solidFill>
                <a:srgbClr val="000000"/>
              </a:solidFill>
              <a:latin typeface="ＭＳ ゴシック"/>
              <a:ea typeface="ＭＳ ゴシック"/>
            </a:rPr>
            <a:t>整備の概要を記入。</a:t>
          </a:r>
        </a:p>
        <a:p>
          <a:pPr algn="l" rtl="0">
            <a:lnSpc>
              <a:spcPts val="1100"/>
            </a:lnSpc>
            <a:defRPr sz="1000"/>
          </a:pPr>
          <a:r>
            <a:rPr lang="ja-JP" altLang="en-US" sz="1000" b="0" i="0" u="none" strike="noStrike" baseline="0">
              <a:solidFill>
                <a:srgbClr val="000000"/>
              </a:solidFill>
              <a:latin typeface="ＭＳ ゴシック"/>
              <a:ea typeface="ＭＳ ゴシック"/>
            </a:rPr>
            <a:t>（例）園庭に仮設（定員</a:t>
          </a:r>
          <a:r>
            <a:rPr lang="en-US" altLang="ja-JP" sz="1000" b="0" i="0" u="none" strike="noStrike" baseline="0">
              <a:solidFill>
                <a:srgbClr val="000000"/>
              </a:solidFill>
              <a:latin typeface="ＭＳ ゴシック"/>
              <a:ea typeface="ＭＳ ゴシック"/>
            </a:rPr>
            <a:t>50</a:t>
          </a:r>
          <a:r>
            <a:rPr lang="ja-JP" altLang="en-US" sz="1000" b="0" i="0" u="none" strike="noStrike" baseline="0">
              <a:solidFill>
                <a:srgbClr val="000000"/>
              </a:solidFill>
              <a:latin typeface="ＭＳ ゴシック"/>
              <a:ea typeface="ＭＳ ゴシック"/>
            </a:rPr>
            <a:t>名）を建築後、旧園舎（定員</a:t>
          </a:r>
          <a:r>
            <a:rPr lang="en-US" altLang="ja-JP" sz="1000" b="0" i="0" u="none" strike="noStrike" baseline="0">
              <a:solidFill>
                <a:srgbClr val="000000"/>
              </a:solidFill>
              <a:latin typeface="ＭＳ ゴシック"/>
              <a:ea typeface="ＭＳ ゴシック"/>
            </a:rPr>
            <a:t>50</a:t>
          </a:r>
          <a:r>
            <a:rPr lang="ja-JP" altLang="en-US" sz="1000" b="0" i="0" u="none" strike="noStrike" baseline="0">
              <a:solidFill>
                <a:srgbClr val="000000"/>
              </a:solidFill>
              <a:latin typeface="ＭＳ ゴシック"/>
              <a:ea typeface="ＭＳ ゴシック"/>
            </a:rPr>
            <a:t>名）を解体し、新園舎（定員</a:t>
          </a:r>
          <a:r>
            <a:rPr lang="en-US" altLang="ja-JP" sz="1000" b="0" i="0" u="none" strike="noStrike" baseline="0">
              <a:solidFill>
                <a:srgbClr val="000000"/>
              </a:solidFill>
              <a:latin typeface="ＭＳ ゴシック"/>
              <a:ea typeface="ＭＳ ゴシック"/>
            </a:rPr>
            <a:t>60</a:t>
          </a:r>
          <a:r>
            <a:rPr lang="ja-JP" altLang="en-US" sz="1000" b="0" i="0" u="none" strike="noStrike" baseline="0">
              <a:solidFill>
                <a:srgbClr val="000000"/>
              </a:solidFill>
              <a:latin typeface="ＭＳ ゴシック"/>
              <a:ea typeface="ＭＳ ゴシック"/>
            </a:rPr>
            <a:t>名）を建築。</a:t>
          </a:r>
          <a:endParaRPr lang="en-US" altLang="ja-JP" sz="1000" b="0" i="0" u="none" strike="noStrike" baseline="0">
            <a:solidFill>
              <a:srgbClr val="000000"/>
            </a:solidFill>
            <a:latin typeface="ＭＳ ゴシック"/>
            <a:ea typeface="ＭＳ ゴシック"/>
          </a:endParaRPr>
        </a:p>
        <a:p>
          <a:pPr algn="l" rtl="0">
            <a:lnSpc>
              <a:spcPts val="1100"/>
            </a:lnSpc>
            <a:defRPr sz="1000"/>
          </a:pPr>
          <a:r>
            <a:rPr lang="ja-JP" altLang="en-US" sz="1000" b="0" i="0" u="none" strike="noStrike" baseline="0">
              <a:solidFill>
                <a:srgbClr val="000000"/>
              </a:solidFill>
              <a:latin typeface="ＭＳ ゴシック"/>
              <a:ea typeface="ＭＳ ゴシック"/>
            </a:rPr>
            <a:t>・訓練等事業等整備加算、大規模訓練設備等整備加算をする場合は当該整備内容を記載すること。</a:t>
          </a:r>
        </a:p>
      </xdr:txBody>
    </xdr:sp>
    <xdr:clientData/>
  </xdr:twoCellAnchor>
  <xdr:twoCellAnchor>
    <xdr:from>
      <xdr:col>36</xdr:col>
      <xdr:colOff>72390</xdr:colOff>
      <xdr:row>39</xdr:row>
      <xdr:rowOff>108585</xdr:rowOff>
    </xdr:from>
    <xdr:to>
      <xdr:col>58</xdr:col>
      <xdr:colOff>57150</xdr:colOff>
      <xdr:row>41</xdr:row>
      <xdr:rowOff>184785</xdr:rowOff>
    </xdr:to>
    <xdr:sp macro="" textlink="">
      <xdr:nvSpPr>
        <xdr:cNvPr id="60" name="AutoShape 51">
          <a:extLst>
            <a:ext uri="{FF2B5EF4-FFF2-40B4-BE49-F238E27FC236}">
              <a16:creationId xmlns:a16="http://schemas.microsoft.com/office/drawing/2014/main" id="{00000000-0008-0000-0400-00003C000000}"/>
            </a:ext>
          </a:extLst>
        </xdr:cNvPr>
        <xdr:cNvSpPr>
          <a:spLocks noChangeArrowheads="1"/>
        </xdr:cNvSpPr>
      </xdr:nvSpPr>
      <xdr:spPr bwMode="auto">
        <a:xfrm>
          <a:off x="4591050" y="11462385"/>
          <a:ext cx="2712720" cy="662940"/>
        </a:xfrm>
        <a:prstGeom prst="wedgeRectCallout">
          <a:avLst>
            <a:gd name="adj1" fmla="val 63532"/>
            <a:gd name="adj2" fmla="val -47234"/>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chemeClr val="tx1"/>
              </a:solidFill>
              <a:latin typeface="ＭＳ ゴシック"/>
              <a:ea typeface="ＭＳ ゴシック"/>
            </a:rPr>
            <a:t>「障害児施設等において留意すべき事項について」ソに定めた確認を行っている場合は○を付すこと。（なお、児童福祉施設等も同様とする。）</a:t>
          </a:r>
        </a:p>
      </xdr:txBody>
    </xdr:sp>
    <xdr:clientData/>
  </xdr:twoCellAnchor>
  <xdr:twoCellAnchor>
    <xdr:from>
      <xdr:col>18</xdr:col>
      <xdr:colOff>72390</xdr:colOff>
      <xdr:row>30</xdr:row>
      <xdr:rowOff>0</xdr:rowOff>
    </xdr:from>
    <xdr:to>
      <xdr:col>36</xdr:col>
      <xdr:colOff>133350</xdr:colOff>
      <xdr:row>31</xdr:row>
      <xdr:rowOff>251460</xdr:rowOff>
    </xdr:to>
    <xdr:sp macro="" textlink="">
      <xdr:nvSpPr>
        <xdr:cNvPr id="2" name="吹き出し: 四角形 1">
          <a:extLst>
            <a:ext uri="{FF2B5EF4-FFF2-40B4-BE49-F238E27FC236}">
              <a16:creationId xmlns:a16="http://schemas.microsoft.com/office/drawing/2014/main" id="{00000000-0008-0000-0400-000002000000}"/>
            </a:ext>
          </a:extLst>
        </xdr:cNvPr>
        <xdr:cNvSpPr/>
      </xdr:nvSpPr>
      <xdr:spPr>
        <a:xfrm>
          <a:off x="2396490" y="8046720"/>
          <a:ext cx="2255520" cy="617220"/>
        </a:xfrm>
        <a:prstGeom prst="wedgeRectCallout">
          <a:avLst>
            <a:gd name="adj1" fmla="val -98217"/>
            <a:gd name="adj2" fmla="val -131851"/>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chemeClr val="tx1"/>
              </a:solidFill>
              <a:latin typeface="ＭＳ ゴシック" panose="020B0609070205080204" pitchFamily="49" charset="-128"/>
              <a:ea typeface="ＭＳ ゴシック" panose="020B0609070205080204" pitchFamily="49" charset="-128"/>
            </a:rPr>
            <a:t>訓練事業等整備加算及び大規模訓練設備等整備加算をする場合は徴取した見積を欄外の記載箇所に記載をすること。</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47</xdr:col>
      <xdr:colOff>0</xdr:colOff>
      <xdr:row>2</xdr:row>
      <xdr:rowOff>28575</xdr:rowOff>
    </xdr:from>
    <xdr:to>
      <xdr:col>85</xdr:col>
      <xdr:colOff>98426</xdr:colOff>
      <xdr:row>60</xdr:row>
      <xdr:rowOff>0</xdr:rowOff>
    </xdr:to>
    <xdr:sp macro="" textlink="">
      <xdr:nvSpPr>
        <xdr:cNvPr id="2" name="Rectangle 1">
          <a:extLst>
            <a:ext uri="{FF2B5EF4-FFF2-40B4-BE49-F238E27FC236}">
              <a16:creationId xmlns:a16="http://schemas.microsoft.com/office/drawing/2014/main" id="{00000000-0008-0000-0500-000002000000}"/>
            </a:ext>
          </a:extLst>
        </xdr:cNvPr>
        <xdr:cNvSpPr>
          <a:spLocks noChangeArrowheads="1"/>
        </xdr:cNvSpPr>
      </xdr:nvSpPr>
      <xdr:spPr bwMode="auto">
        <a:xfrm>
          <a:off x="8143875" y="180975"/>
          <a:ext cx="5889626" cy="5772150"/>
        </a:xfrm>
        <a:prstGeom prst="rect">
          <a:avLst/>
        </a:prstGeom>
        <a:noFill/>
        <a:ln w="9525">
          <a:noFill/>
          <a:miter lim="800000"/>
          <a:headEnd/>
          <a:tailEnd/>
        </a:ln>
      </xdr:spPr>
      <xdr:txBody>
        <a:bodyPr vertOverflow="clip" wrap="square" lIns="54000" tIns="0" rIns="90000" bIns="0" anchor="t" upright="1"/>
        <a:lstStyle/>
        <a:p>
          <a:pPr algn="l" rtl="0">
            <a:lnSpc>
              <a:spcPts val="1200"/>
            </a:lnSpc>
            <a:defRPr sz="1000"/>
          </a:pPr>
          <a:endParaRPr lang="ja-JP" altLang="en-US" sz="1000" b="0" i="0" u="none" strike="noStrike" baseline="0">
            <a:solidFill>
              <a:srgbClr val="000000"/>
            </a:solidFill>
            <a:latin typeface="ＭＳ 明朝"/>
            <a:ea typeface="ＭＳ 明朝"/>
          </a:endParaRPr>
        </a:p>
        <a:p>
          <a:pPr algn="l" rtl="0">
            <a:lnSpc>
              <a:spcPts val="1200"/>
            </a:lnSpc>
            <a:defRPr sz="1000"/>
          </a:pPr>
          <a:endParaRPr lang="ja-JP" altLang="en-US" sz="1000" b="0" i="0" u="none" strike="noStrike" baseline="0">
            <a:solidFill>
              <a:srgbClr val="000000"/>
            </a:solidFill>
            <a:latin typeface="ＭＳ 明朝"/>
            <a:ea typeface="ＭＳ 明朝"/>
          </a:endParaRPr>
        </a:p>
        <a:p>
          <a:pPr algn="l" rtl="0">
            <a:lnSpc>
              <a:spcPts val="1200"/>
            </a:lnSpc>
            <a:defRPr sz="1000"/>
          </a:pPr>
          <a:endParaRPr lang="ja-JP" altLang="en-US" sz="1000" b="0" i="0" u="none" strike="noStrike" baseline="0">
            <a:solidFill>
              <a:srgbClr val="000000"/>
            </a:solidFill>
            <a:latin typeface="ＭＳ 明朝"/>
            <a:ea typeface="ＭＳ 明朝"/>
          </a:endParaRPr>
        </a:p>
        <a:p>
          <a:pPr algn="l" rtl="0">
            <a:lnSpc>
              <a:spcPts val="1200"/>
            </a:lnSpc>
            <a:defRPr sz="1000"/>
          </a:pPr>
          <a:endParaRPr lang="ja-JP" altLang="en-US" sz="1000" b="0" i="0" u="none" strike="noStrike" baseline="0">
            <a:solidFill>
              <a:srgbClr val="000000"/>
            </a:solidFill>
            <a:latin typeface="ＭＳ 明朝"/>
            <a:ea typeface="ＭＳ 明朝"/>
          </a:endParaRPr>
        </a:p>
        <a:p>
          <a:pPr algn="l" rtl="0">
            <a:lnSpc>
              <a:spcPts val="1200"/>
            </a:lnSpc>
            <a:defRPr sz="1000"/>
          </a:pPr>
          <a:endParaRPr lang="ja-JP" altLang="en-US" sz="1000" b="0" i="0" u="none" strike="noStrike" baseline="0">
            <a:solidFill>
              <a:srgbClr val="000000"/>
            </a:solidFill>
            <a:latin typeface="ＭＳ 明朝"/>
            <a:ea typeface="ＭＳ 明朝"/>
          </a:endParaRPr>
        </a:p>
        <a:p>
          <a:pPr algn="l" rtl="0">
            <a:lnSpc>
              <a:spcPts val="1200"/>
            </a:lnSpc>
            <a:defRPr sz="1000"/>
          </a:pPr>
          <a:endParaRPr lang="ja-JP" altLang="en-US" sz="1000" b="0" i="0" u="none" strike="noStrike" baseline="0">
            <a:solidFill>
              <a:srgbClr val="000000"/>
            </a:solidFill>
            <a:latin typeface="ＭＳ 明朝"/>
            <a:ea typeface="ＭＳ 明朝"/>
          </a:endParaRPr>
        </a:p>
        <a:p>
          <a:pPr algn="l" rtl="0">
            <a:lnSpc>
              <a:spcPts val="1200"/>
            </a:lnSpc>
            <a:defRPr sz="1000"/>
          </a:pPr>
          <a:endParaRPr lang="ja-JP" altLang="en-US" sz="1000" b="0" i="0" u="none" strike="noStrike" baseline="0">
            <a:solidFill>
              <a:srgbClr val="000000"/>
            </a:solidFill>
            <a:latin typeface="ＭＳ 明朝"/>
            <a:ea typeface="ＭＳ 明朝"/>
          </a:endParaRPr>
        </a:p>
        <a:p>
          <a:pPr algn="l" rtl="0">
            <a:lnSpc>
              <a:spcPts val="1200"/>
            </a:lnSpc>
            <a:defRPr sz="1000"/>
          </a:pPr>
          <a:endParaRPr lang="ja-JP" altLang="en-US" sz="1000" b="0" i="0" u="none" strike="noStrike" baseline="0">
            <a:solidFill>
              <a:srgbClr val="000000"/>
            </a:solidFill>
            <a:latin typeface="ＭＳ 明朝"/>
            <a:ea typeface="ＭＳ 明朝"/>
          </a:endParaRPr>
        </a:p>
        <a:p>
          <a:pPr algn="l" rtl="0">
            <a:lnSpc>
              <a:spcPts val="1200"/>
            </a:lnSpc>
            <a:defRPr sz="1000"/>
          </a:pPr>
          <a:endParaRPr lang="en-US" altLang="ja-JP" sz="1000" b="0" i="0" u="none" strike="noStrike" baseline="0">
            <a:solidFill>
              <a:srgbClr val="000000"/>
            </a:solidFill>
            <a:latin typeface="ＭＳ 明朝"/>
            <a:ea typeface="ＭＳ 明朝"/>
          </a:endParaRPr>
        </a:p>
        <a:p>
          <a:pPr algn="l" rtl="0">
            <a:lnSpc>
              <a:spcPts val="1200"/>
            </a:lnSpc>
            <a:defRPr sz="1000"/>
          </a:pPr>
          <a:endParaRPr lang="en-US" altLang="ja-JP" sz="1000" b="0" i="0" u="none" strike="noStrike" baseline="0">
            <a:solidFill>
              <a:srgbClr val="000000"/>
            </a:solidFill>
            <a:latin typeface="ＭＳ 明朝"/>
            <a:ea typeface="ＭＳ 明朝"/>
          </a:endParaRPr>
        </a:p>
        <a:p>
          <a:pPr algn="l" rtl="0">
            <a:lnSpc>
              <a:spcPts val="1200"/>
            </a:lnSpc>
            <a:defRPr sz="1000"/>
          </a:pPr>
          <a:endParaRPr lang="en-US" altLang="ja-JP" sz="1000" b="0" i="0" u="none" strike="noStrike" baseline="0">
            <a:solidFill>
              <a:srgbClr val="000000"/>
            </a:solidFill>
            <a:latin typeface="ＭＳ 明朝"/>
            <a:ea typeface="ＭＳ 明朝"/>
          </a:endParaRPr>
        </a:p>
      </xdr:txBody>
    </xdr:sp>
    <xdr:clientData/>
  </xdr:twoCellAnchor>
  <xdr:twoCellAnchor>
    <xdr:from>
      <xdr:col>3</xdr:col>
      <xdr:colOff>111224</xdr:colOff>
      <xdr:row>92</xdr:row>
      <xdr:rowOff>136867</xdr:rowOff>
    </xdr:from>
    <xdr:to>
      <xdr:col>41</xdr:col>
      <xdr:colOff>143608</xdr:colOff>
      <xdr:row>149</xdr:row>
      <xdr:rowOff>142875</xdr:rowOff>
    </xdr:to>
    <xdr:sp macro="" textlink="">
      <xdr:nvSpPr>
        <xdr:cNvPr id="3" name="Rectangle 3">
          <a:extLst>
            <a:ext uri="{FF2B5EF4-FFF2-40B4-BE49-F238E27FC236}">
              <a16:creationId xmlns:a16="http://schemas.microsoft.com/office/drawing/2014/main" id="{00000000-0008-0000-0500-000003000000}"/>
            </a:ext>
          </a:extLst>
        </xdr:cNvPr>
        <xdr:cNvSpPr>
          <a:spLocks noChangeArrowheads="1"/>
        </xdr:cNvSpPr>
      </xdr:nvSpPr>
      <xdr:spPr bwMode="auto">
        <a:xfrm>
          <a:off x="568424" y="13738567"/>
          <a:ext cx="7195184" cy="8647088"/>
        </a:xfrm>
        <a:prstGeom prst="rect">
          <a:avLst/>
        </a:prstGeom>
        <a:noFill/>
        <a:ln w="9525">
          <a:noFill/>
          <a:miter lim="800000"/>
          <a:headEnd/>
          <a:tailEnd/>
        </a:ln>
      </xdr:spPr>
      <xdr:txBody>
        <a:bodyPr vertOverflow="clip" wrap="square" lIns="27432" tIns="18288" rIns="0" bIns="0" anchor="t" upright="1"/>
        <a:lstStyle/>
        <a:p>
          <a:pPr algn="l" rtl="0">
            <a:lnSpc>
              <a:spcPts val="1200"/>
            </a:lnSpc>
            <a:defRPr sz="1000"/>
          </a:pPr>
          <a:endPar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endParaRPr>
        </a:p>
        <a:p>
          <a:pPr algn="l" rtl="0">
            <a:lnSpc>
              <a:spcPts val="1200"/>
            </a:lnSpc>
            <a:defRPr sz="1000"/>
          </a:pPr>
          <a:endPar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endParaRPr>
        </a:p>
        <a:p>
          <a:pPr algn="l" rtl="0">
            <a:lnSpc>
              <a:spcPts val="1200"/>
            </a:lnSpc>
            <a:defRPr sz="1000"/>
          </a:pP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２　施設別様式（様式第３－２号）</a:t>
          </a:r>
        </a:p>
        <a:p>
          <a:pPr algn="l" rtl="0">
            <a:lnSpc>
              <a:spcPts val="1200"/>
            </a:lnSpc>
            <a:defRPr sz="1000"/>
          </a:pP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  ○協議施設の職員配置状況、管内の状況等</a:t>
          </a:r>
          <a:r>
            <a:rPr lang="ja-JP" altLang="en-US" sz="1000" b="0" i="0" u="none" strike="noStrike" baseline="0">
              <a:solidFill>
                <a:sysClr val="windowText" lastClr="000000"/>
              </a:solidFill>
              <a:latin typeface="ＭＳ ゴシック" panose="020B0609070205080204" pitchFamily="49" charset="-128"/>
              <a:ea typeface="ＭＳ ゴシック" panose="020B0609070205080204" pitchFamily="49" charset="-128"/>
            </a:rPr>
            <a:t>（児童厚生施設、児童家庭</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支援センターは記入を要しない）</a:t>
          </a:r>
        </a:p>
        <a:p>
          <a:pPr algn="l" rtl="0">
            <a:lnSpc>
              <a:spcPts val="1200"/>
            </a:lnSpc>
            <a:defRPr sz="1000"/>
          </a:pP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　</a:t>
          </a: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(1) </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「職員配置（各欄）」：　次に掲げた施設種別毎の職種を記入し、職員定数、現員、整備後の職員数（現</a:t>
          </a:r>
        </a:p>
        <a:p>
          <a:pPr algn="l" rtl="0">
            <a:lnSpc>
              <a:spcPts val="1200"/>
            </a:lnSpc>
            <a:defRPr sz="1000"/>
          </a:pP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　　員ベース）を記入すること。また（　）内に非常勤職員数を再掲すること。</a:t>
          </a:r>
        </a:p>
        <a:p>
          <a:pPr algn="l" rtl="0">
            <a:lnSpc>
              <a:spcPts val="1200"/>
            </a:lnSpc>
            <a:defRPr sz="1000"/>
          </a:pP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　　</a:t>
          </a: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施設種別毎の職種</a:t>
          </a: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a:t>
          </a:r>
        </a:p>
        <a:p>
          <a:pPr algn="l" rtl="0">
            <a:lnSpc>
              <a:spcPts val="1200"/>
            </a:lnSpc>
            <a:defRPr sz="1000"/>
          </a:pP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　　　</a:t>
          </a: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母子生活支援施設</a:t>
          </a: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施設長、嘱託医、母子指導員、少年指導員、保育士、自立支援職員、その他</a:t>
          </a:r>
        </a:p>
        <a:p>
          <a:pPr algn="l" rtl="0">
            <a:lnSpc>
              <a:spcPts val="1200"/>
            </a:lnSpc>
            <a:defRPr sz="1000"/>
          </a:pP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　　　</a:t>
          </a: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乳児院</a:t>
          </a: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施設長、医師、嘱託医、薬剤師、看護師、栄養士、調理員、事務員、その他</a:t>
          </a:r>
        </a:p>
        <a:p>
          <a:pPr algn="l" rtl="0">
            <a:lnSpc>
              <a:spcPts val="1200"/>
            </a:lnSpc>
            <a:defRPr sz="1000"/>
          </a:pP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　　　</a:t>
          </a: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児童養護施設</a:t>
          </a: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施設長、嘱託医、児童指導員及び保育士、職業指導員、栄養士、調理員、その他</a:t>
          </a:r>
        </a:p>
        <a:p>
          <a:pPr algn="l" rtl="0">
            <a:lnSpc>
              <a:spcPts val="1200"/>
            </a:lnSpc>
            <a:defRPr sz="1000"/>
          </a:pP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　　　</a:t>
          </a: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児童自立支援施設</a:t>
          </a: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施設長、嘱託医、自立支援専門員及び生活支援員、職業指導員、栄養士、</a:t>
          </a:r>
        </a:p>
        <a:p>
          <a:pPr algn="l" rtl="0">
            <a:lnSpc>
              <a:spcPts val="1200"/>
            </a:lnSpc>
            <a:defRPr sz="1000"/>
          </a:pP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　　　　　　　　　　　　　調理員、学科指導員、その他</a:t>
          </a:r>
        </a:p>
        <a:p>
          <a:pPr algn="l" rtl="0">
            <a:lnSpc>
              <a:spcPts val="1200"/>
            </a:lnSpc>
            <a:defRPr sz="1000"/>
          </a:pP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　　　</a:t>
          </a: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児童心理治療施設</a:t>
          </a: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施設長、医師、セラピスト、保健師、看護師、児童指導員及び保育士、栄養士、その他</a:t>
          </a:r>
        </a:p>
        <a:p>
          <a:pPr algn="l" rtl="0">
            <a:lnSpc>
              <a:spcPts val="1200"/>
            </a:lnSpc>
            <a:defRPr sz="1000"/>
          </a:pP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　　　</a:t>
          </a: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児童相談所一時保護施設</a:t>
          </a: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施設長、児童指導員及び保育士、医師、その他</a:t>
          </a:r>
          <a:endPar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endParaRPr>
        </a:p>
        <a:p>
          <a:pPr algn="l" rtl="0">
            <a:lnSpc>
              <a:spcPts val="1200"/>
            </a:lnSpc>
            <a:defRPr sz="1000"/>
          </a:pP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　　　</a:t>
          </a: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福祉型障害児入所施設</a:t>
          </a: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ja-JP" sz="1000" b="0" i="0" baseline="0">
              <a:effectLst/>
              <a:latin typeface="ＭＳ Ｐゴシック" panose="020B0600070205080204" pitchFamily="50" charset="-128"/>
              <a:ea typeface="ＭＳ Ｐゴシック" panose="020B0600070205080204" pitchFamily="50" charset="-128"/>
              <a:cs typeface="+mn-cs"/>
            </a:rPr>
            <a:t>施設長、嘱託医、児童指導員</a:t>
          </a:r>
          <a:r>
            <a:rPr lang="ja-JP" altLang="en-US" sz="1000" b="0" i="0" baseline="0">
              <a:effectLst/>
              <a:latin typeface="ＭＳ Ｐゴシック" panose="020B0600070205080204" pitchFamily="50" charset="-128"/>
              <a:ea typeface="ＭＳ Ｐゴシック" panose="020B0600070205080204" pitchFamily="50" charset="-128"/>
              <a:cs typeface="+mn-cs"/>
            </a:rPr>
            <a:t>、</a:t>
          </a:r>
          <a:r>
            <a:rPr lang="ja-JP" altLang="ja-JP" sz="1000" b="0" i="0" baseline="0">
              <a:effectLst/>
              <a:latin typeface="ＭＳ Ｐゴシック" panose="020B0600070205080204" pitchFamily="50" charset="-128"/>
              <a:ea typeface="ＭＳ Ｐゴシック" panose="020B0600070205080204" pitchFamily="50" charset="-128"/>
              <a:cs typeface="+mn-cs"/>
            </a:rPr>
            <a:t>保育士、栄養士、調理員、</a:t>
          </a:r>
          <a:r>
            <a:rPr lang="ja-JP" altLang="en-US" sz="1000" b="0" i="0" baseline="0">
              <a:effectLst/>
              <a:latin typeface="ＭＳ Ｐゴシック" panose="020B0600070205080204" pitchFamily="50" charset="-128"/>
              <a:ea typeface="ＭＳ Ｐゴシック" panose="020B0600070205080204" pitchFamily="50" charset="-128"/>
              <a:cs typeface="+mn-cs"/>
            </a:rPr>
            <a:t>児童発達支援管理責任者、</a:t>
          </a:r>
          <a:r>
            <a:rPr lang="ja-JP" altLang="ja-JP" sz="1000" b="0" i="0" baseline="0">
              <a:effectLst/>
              <a:latin typeface="ＭＳ Ｐゴシック" panose="020B0600070205080204" pitchFamily="50" charset="-128"/>
              <a:ea typeface="ＭＳ Ｐゴシック" panose="020B0600070205080204" pitchFamily="50" charset="-128"/>
              <a:cs typeface="+mn-cs"/>
            </a:rPr>
            <a:t>その他</a:t>
          </a:r>
          <a:endParaRPr lang="en-US" altLang="ja-JP" sz="1000" b="0" i="0" baseline="0">
            <a:effectLst/>
            <a:latin typeface="ＭＳ Ｐゴシック" panose="020B0600070205080204" pitchFamily="50" charset="-128"/>
            <a:ea typeface="ＭＳ Ｐゴシック" panose="020B0600070205080204" pitchFamily="50" charset="-128"/>
            <a:cs typeface="+mn-cs"/>
          </a:endParaRPr>
        </a:p>
        <a:p>
          <a:pPr rtl="0"/>
          <a:r>
            <a:rPr lang="ja-JP" altLang="en-US" sz="1000" b="0" i="0" u="none" strike="noStrike" baseline="0">
              <a:solidFill>
                <a:srgbClr val="000000"/>
              </a:solidFill>
              <a:effectLst/>
              <a:latin typeface="ＭＳ Ｐゴシック" panose="020B0600070205080204" pitchFamily="50" charset="-128"/>
              <a:ea typeface="ＭＳ Ｐゴシック" panose="020B0600070205080204" pitchFamily="50" charset="-128"/>
              <a:cs typeface="+mn-cs"/>
            </a:rPr>
            <a:t>　　</a:t>
          </a:r>
          <a:r>
            <a:rPr lang="ja-JP" altLang="ja-JP" sz="1100" b="0" i="0" baseline="0">
              <a:effectLst/>
              <a:latin typeface="+mn-lt"/>
              <a:ea typeface="+mn-ea"/>
              <a:cs typeface="+mn-cs"/>
            </a:rPr>
            <a:t>　　</a:t>
          </a:r>
          <a:r>
            <a:rPr lang="en-US" altLang="ja-JP" sz="1000" b="0" i="0" baseline="0">
              <a:effectLst/>
              <a:latin typeface="ＭＳ Ｐゴシック" panose="020B0600070205080204" pitchFamily="50" charset="-128"/>
              <a:ea typeface="ＭＳ Ｐゴシック" panose="020B0600070205080204" pitchFamily="50" charset="-128"/>
              <a:cs typeface="+mn-cs"/>
            </a:rPr>
            <a:t>《</a:t>
          </a:r>
          <a:r>
            <a:rPr lang="ja-JP" altLang="en-US" sz="1000" b="0" i="0" baseline="0">
              <a:effectLst/>
              <a:latin typeface="ＭＳ Ｐゴシック" panose="020B0600070205080204" pitchFamily="50" charset="-128"/>
              <a:ea typeface="ＭＳ Ｐゴシック" panose="020B0600070205080204" pitchFamily="50" charset="-128"/>
              <a:cs typeface="+mn-cs"/>
            </a:rPr>
            <a:t>医療</a:t>
          </a:r>
          <a:r>
            <a:rPr lang="ja-JP" altLang="ja-JP" sz="1000" b="0" i="0" baseline="0">
              <a:effectLst/>
              <a:latin typeface="ＭＳ Ｐゴシック" panose="020B0600070205080204" pitchFamily="50" charset="-128"/>
              <a:ea typeface="ＭＳ Ｐゴシック" panose="020B0600070205080204" pitchFamily="50" charset="-128"/>
              <a:cs typeface="+mn-cs"/>
            </a:rPr>
            <a:t>型障害児入所施設</a:t>
          </a:r>
          <a:r>
            <a:rPr lang="en-US" altLang="ja-JP" sz="1000" b="0" i="0" baseline="0">
              <a:effectLst/>
              <a:latin typeface="ＭＳ Ｐゴシック" panose="020B0600070205080204" pitchFamily="50" charset="-128"/>
              <a:ea typeface="ＭＳ Ｐゴシック" panose="020B0600070205080204" pitchFamily="50" charset="-128"/>
              <a:cs typeface="+mn-cs"/>
            </a:rPr>
            <a:t>》</a:t>
          </a:r>
          <a:r>
            <a:rPr lang="ja-JP" altLang="ja-JP" sz="1000" b="0" i="0" baseline="0">
              <a:effectLst/>
              <a:latin typeface="ＭＳ Ｐゴシック" panose="020B0600070205080204" pitchFamily="50" charset="-128"/>
              <a:ea typeface="ＭＳ Ｐゴシック" panose="020B0600070205080204" pitchFamily="50" charset="-128"/>
              <a:cs typeface="+mn-cs"/>
            </a:rPr>
            <a:t>施設長、児童指導員、保育士、児童発達支援管理責任者、その他</a:t>
          </a:r>
          <a:r>
            <a:rPr lang="ja-JP" altLang="en-US" sz="1000" b="0" i="0" u="none" strike="noStrike" baseline="0">
              <a:solidFill>
                <a:srgbClr val="000000"/>
              </a:solidFill>
              <a:effectLst/>
              <a:latin typeface="ＭＳ Ｐゴシック" panose="020B0600070205080204" pitchFamily="50" charset="-128"/>
              <a:ea typeface="ＭＳ Ｐゴシック" panose="020B0600070205080204" pitchFamily="50" charset="-128"/>
              <a:cs typeface="+mn-cs"/>
            </a:rPr>
            <a:t>　</a:t>
          </a:r>
          <a:endParaRPr lang="ja-JP" altLang="en-US" sz="1000" b="0" i="0" u="none" strike="noStrike" baseline="0">
            <a:solidFill>
              <a:srgbClr val="000000"/>
            </a:solidFill>
            <a:latin typeface="ＭＳ Ｐゴシック" panose="020B0600070205080204" pitchFamily="50" charset="-128"/>
            <a:ea typeface="ＭＳ Ｐゴシック" panose="020B0600070205080204" pitchFamily="50" charset="-128"/>
          </a:endParaRPr>
        </a:p>
        <a:p>
          <a:pPr algn="l" rtl="0">
            <a:lnSpc>
              <a:spcPts val="1200"/>
            </a:lnSpc>
            <a:defRPr sz="1000"/>
          </a:pP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　　</a:t>
          </a: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 </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上記に掲げていない施設については、記入を要しない。</a:t>
          </a:r>
        </a:p>
        <a:p>
          <a:pPr algn="l" rtl="0">
            <a:lnSpc>
              <a:spcPts val="1200"/>
            </a:lnSpc>
            <a:defRPr sz="1000"/>
          </a:pP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　</a:t>
          </a: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(2) </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「児童の状況（各欄）」：　協議施設に係る児童の状況及び今後の見込について記入すること。なお、見込の</a:t>
          </a:r>
          <a:endPar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endParaRPr>
        </a:p>
        <a:p>
          <a:pPr algn="l" rtl="0">
            <a:lnSpc>
              <a:spcPts val="1200"/>
            </a:lnSpc>
            <a:defRPr sz="1000"/>
          </a:pP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    </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推計方法等を合わせて記入すること。（母子生活支援施設については、適宜児童を世帯と読み替えて記入すること。</a:t>
          </a:r>
          <a:endPar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endParaRPr>
        </a:p>
        <a:p>
          <a:pPr algn="l" rtl="0">
            <a:lnSpc>
              <a:spcPts val="1200"/>
            </a:lnSpc>
            <a:defRPr sz="1000"/>
          </a:pP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    また児童福祉施設等においては入所施設以外は記入を要しない）</a:t>
          </a:r>
        </a:p>
        <a:p>
          <a:pPr algn="l" rtl="0">
            <a:lnSpc>
              <a:spcPts val="1200"/>
            </a:lnSpc>
            <a:defRPr sz="1000"/>
          </a:pP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　</a:t>
          </a: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(3) </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「管内の状況」：　協議施設が管轄する地域内における直近の人口、児童数を記入すること。</a:t>
          </a:r>
        </a:p>
        <a:p>
          <a:pPr algn="l" rtl="0">
            <a:lnSpc>
              <a:spcPts val="1200"/>
            </a:lnSpc>
            <a:defRPr sz="1000"/>
          </a:pP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　</a:t>
          </a: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(4) </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「県内の協議施設の状況」：　都道府県（市）内における、協議施設と同種施設の設置状況及び入所または利用定</a:t>
          </a:r>
          <a:endPar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endParaRPr>
        </a:p>
        <a:p>
          <a:pPr algn="l" rtl="0">
            <a:lnSpc>
              <a:spcPts val="1200"/>
            </a:lnSpc>
            <a:defRPr sz="1000"/>
          </a:pP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　　　員の状況を公立・私立別に記入すること。</a:t>
          </a:r>
          <a:endPar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endParaRPr>
        </a:p>
        <a:p>
          <a:pPr algn="l" rtl="0">
            <a:lnSpc>
              <a:spcPts val="1200"/>
            </a:lnSpc>
            <a:defRPr sz="1000"/>
          </a:pP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　</a:t>
          </a:r>
          <a:r>
            <a:rPr lang="en-US" altLang="ja-JP" sz="1000" b="0" i="0" u="none" strike="noStrike" baseline="0">
              <a:solidFill>
                <a:sysClr val="windowText" lastClr="000000"/>
              </a:solidFill>
              <a:effectLst/>
              <a:latin typeface="ＭＳ Ｐゴシック" panose="020B0600070205080204" pitchFamily="50" charset="-128"/>
              <a:ea typeface="ＭＳ Ｐゴシック" panose="020B0600070205080204" pitchFamily="50" charset="-128"/>
            </a:rPr>
            <a:t>(5</a:t>
          </a:r>
          <a:r>
            <a:rPr lang="en-US" altLang="ja-JP" sz="1000" b="0" i="0" u="none" strike="noStrike" baseline="0">
              <a:solidFill>
                <a:sysClr val="windowText" lastClr="000000"/>
              </a:solidFill>
              <a:effectLst/>
              <a:latin typeface="ＭＳ ゴシック" panose="020B0609070205080204" pitchFamily="49" charset="-128"/>
              <a:ea typeface="ＭＳ ゴシック" panose="020B0609070205080204" pitchFamily="49" charset="-128"/>
            </a:rPr>
            <a:t>)</a:t>
          </a:r>
          <a:r>
            <a:rPr lang="ja-JP" altLang="en-US" sz="1000" b="0" i="0" u="none" strike="noStrike" baseline="0">
              <a:solidFill>
                <a:sysClr val="windowText" lastClr="000000"/>
              </a:solidFill>
              <a:effectLst/>
              <a:latin typeface="ＭＳ ゴシック" panose="020B0609070205080204" pitchFamily="49" charset="-128"/>
              <a:ea typeface="ＭＳ ゴシック" panose="020B0609070205080204" pitchFamily="49" charset="-128"/>
            </a:rPr>
            <a:t>障害福祉圏域の状況欄については、施設の所在地における障害保健福祉圏域における障害福祉サービスの需要見込</a:t>
          </a:r>
        </a:p>
        <a:p>
          <a:pPr algn="l" rtl="0">
            <a:lnSpc>
              <a:spcPts val="1200"/>
            </a:lnSpc>
            <a:defRPr sz="1000"/>
          </a:pPr>
          <a:r>
            <a:rPr lang="ja-JP" altLang="en-US" sz="1000" b="0" i="0" u="none" strike="noStrike" baseline="0">
              <a:solidFill>
                <a:sysClr val="windowText" lastClr="000000"/>
              </a:solidFill>
              <a:effectLst/>
              <a:latin typeface="ＭＳ ゴシック" panose="020B0609070205080204" pitchFamily="49" charset="-128"/>
              <a:ea typeface="ＭＳ ゴシック" panose="020B0609070205080204" pitchFamily="49" charset="-128"/>
            </a:rPr>
            <a:t>　　み（人口、障害者数等を勘案）とサービスの提供体制（施設利用定員等を勘案）を比較するため記入するものである。　</a:t>
          </a:r>
          <a:endParaRPr lang="en-US" altLang="ja-JP" sz="1000" b="0" i="0" u="none" strike="noStrike" baseline="0">
            <a:solidFill>
              <a:sysClr val="windowText" lastClr="000000"/>
            </a:solidFill>
            <a:effectLst/>
            <a:latin typeface="ＭＳ ゴシック" panose="020B0609070205080204" pitchFamily="49" charset="-128"/>
            <a:ea typeface="ＭＳ ゴシック" panose="020B0609070205080204" pitchFamily="49" charset="-128"/>
          </a:endParaRPr>
        </a:p>
        <a:p>
          <a:pPr algn="l" rtl="0">
            <a:lnSpc>
              <a:spcPts val="1200"/>
            </a:lnSpc>
            <a:defRPr sz="1000"/>
          </a:pPr>
          <a:r>
            <a:rPr lang="ja-JP" altLang="en-US" sz="1000" b="0" i="0" u="none" strike="noStrike" baseline="0">
              <a:solidFill>
                <a:sysClr val="windowText" lastClr="000000"/>
              </a:solidFill>
              <a:effectLst/>
              <a:latin typeface="ＭＳ ゴシック" panose="020B0609070205080204" pitchFamily="49" charset="-128"/>
              <a:ea typeface="ＭＳ ゴシック" panose="020B0609070205080204" pitchFamily="49" charset="-128"/>
            </a:rPr>
            <a:t>　　当該整備が入所施設の場合には、圏域内の入所定員数等について、通所施設の場合には、圏域内の通所定員数等につ</a:t>
          </a:r>
          <a:endParaRPr lang="en-US" altLang="ja-JP" sz="1000" b="0" i="0" u="none" strike="noStrike" baseline="0">
            <a:solidFill>
              <a:sysClr val="windowText" lastClr="000000"/>
            </a:solidFill>
            <a:effectLst/>
            <a:latin typeface="ＭＳ ゴシック" panose="020B0609070205080204" pitchFamily="49" charset="-128"/>
            <a:ea typeface="ＭＳ ゴシック" panose="020B0609070205080204" pitchFamily="49" charset="-128"/>
          </a:endParaRPr>
        </a:p>
        <a:p>
          <a:pPr algn="l" rtl="0">
            <a:lnSpc>
              <a:spcPts val="1200"/>
            </a:lnSpc>
            <a:defRPr sz="1000"/>
          </a:pPr>
          <a:r>
            <a:rPr lang="ja-JP" altLang="en-US" sz="1000" b="0" i="0" u="none" strike="noStrike" baseline="0">
              <a:solidFill>
                <a:sysClr val="windowText" lastClr="000000"/>
              </a:solidFill>
              <a:effectLst/>
              <a:latin typeface="ＭＳ ゴシック" panose="020B0609070205080204" pitchFamily="49" charset="-128"/>
              <a:ea typeface="ＭＳ ゴシック" panose="020B0609070205080204" pitchFamily="49" charset="-128"/>
            </a:rPr>
            <a:t>　　いて、各欄にそれぞれ記入すること。</a:t>
          </a:r>
          <a:r>
            <a:rPr lang="en-US" altLang="ja-JP" sz="1000" b="0" i="0" u="none" strike="noStrike" baseline="0">
              <a:solidFill>
                <a:sysClr val="windowText" lastClr="000000"/>
              </a:solidFill>
              <a:effectLst/>
              <a:latin typeface="ＭＳ ゴシック" panose="020B0609070205080204" pitchFamily="49" charset="-128"/>
              <a:ea typeface="ＭＳ ゴシック" panose="020B0609070205080204" pitchFamily="49" charset="-128"/>
            </a:rPr>
            <a:t>(</a:t>
          </a:r>
          <a:r>
            <a:rPr lang="ja-JP" altLang="en-US" sz="1000" b="0" i="0" u="none" strike="noStrike" baseline="0">
              <a:solidFill>
                <a:sysClr val="windowText" lastClr="000000"/>
              </a:solidFill>
              <a:effectLst/>
              <a:latin typeface="ＭＳ ゴシック" panose="020B0609070205080204" pitchFamily="49" charset="-128"/>
              <a:ea typeface="ＭＳ ゴシック" panose="020B0609070205080204" pitchFamily="49" charset="-128"/>
            </a:rPr>
            <a:t>障害児施設等のみ）</a:t>
          </a:r>
          <a:endPar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endParaRPr>
        </a:p>
        <a:p>
          <a:pPr algn="l" rtl="0">
            <a:lnSpc>
              <a:spcPts val="1200"/>
            </a:lnSpc>
            <a:defRPr sz="1000"/>
          </a:pP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  </a:t>
          </a: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(6)</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申請自治体内の児童福祉施設等及び障害児施設等を含めた全ての整備事業の中で優先度が高い事業順に順位付けを行う　</a:t>
          </a:r>
          <a:b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b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　　 こと。</a:t>
          </a:r>
        </a:p>
        <a:p>
          <a:pPr algn="l" rtl="0">
            <a:lnSpc>
              <a:spcPts val="1200"/>
            </a:lnSpc>
            <a:defRPr sz="1000"/>
          </a:pP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 ○最低基準適合状況等（児童福祉法第</a:t>
          </a: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45</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条の規定に基づく最低基準等が設けられている施設のみ記入すること。</a:t>
          </a:r>
        </a:p>
        <a:p>
          <a:pPr algn="l" rtl="0">
            <a:lnSpc>
              <a:spcPts val="1200"/>
            </a:lnSpc>
            <a:defRPr sz="1000"/>
          </a:pP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　 なお、</a:t>
          </a:r>
          <a:r>
            <a:rPr lang="ja-JP" altLang="en-US" sz="1000" b="0" i="0" u="none" strike="noStrike" baseline="0">
              <a:solidFill>
                <a:sysClr val="windowText" lastClr="000000"/>
              </a:solidFill>
              <a:latin typeface="ＭＳ ゴシック" panose="020B0609070205080204" pitchFamily="49" charset="-128"/>
              <a:ea typeface="ＭＳ ゴシック" panose="020B0609070205080204" pitchFamily="49" charset="-128"/>
            </a:rPr>
            <a:t>児童厚生施設を整備する場合は、集会室、遊戯室、図書室及び便所のみを記入し、児童</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家庭支援セン</a:t>
          </a:r>
          <a:endPar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endParaRPr>
        </a:p>
        <a:p>
          <a:pPr algn="l" rtl="0">
            <a:lnSpc>
              <a:spcPts val="1200"/>
            </a:lnSpc>
            <a:defRPr sz="1000"/>
          </a:pP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　ターを整備する場合は、相談室のみ記入すること）</a:t>
          </a:r>
        </a:p>
        <a:p>
          <a:pPr algn="l" rtl="0">
            <a:lnSpc>
              <a:spcPts val="1200"/>
            </a:lnSpc>
            <a:defRPr sz="1000"/>
          </a:pP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　</a:t>
          </a: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(1) </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「適合状況」：　協議施設について、様式に掲げた区画の延べ面積を記入し、最低基準が設けられている</a:t>
          </a:r>
        </a:p>
        <a:p>
          <a:pPr algn="l" rtl="0">
            <a:lnSpc>
              <a:spcPts val="1200"/>
            </a:lnSpc>
            <a:defRPr sz="1000"/>
          </a:pP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　　区画については、「適・否」を記入すること。また、その適合状況を確認した方法を簡潔に記入すること。</a:t>
          </a:r>
        </a:p>
        <a:p>
          <a:pPr algn="l" rtl="0">
            <a:lnSpc>
              <a:spcPts val="1200"/>
            </a:lnSpc>
            <a:defRPr sz="1000"/>
          </a:pP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　　　例）［居室総面積</a:t>
          </a: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名（入所者数）＝○○㎡＞最低基準面積］［１室定員○人以下］［男女区別有り］など　</a:t>
          </a:r>
        </a:p>
        <a:p>
          <a:pPr algn="l" rtl="0">
            <a:lnSpc>
              <a:spcPts val="1200"/>
            </a:lnSpc>
            <a:defRPr sz="1000"/>
          </a:pP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　</a:t>
          </a: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(2) </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「補足欄」：　当該欄に掲げた区画を整備する場合における事業の実施体制等について記入すること。</a:t>
          </a:r>
        </a:p>
        <a:p>
          <a:pPr algn="l" rtl="0">
            <a:lnSpc>
              <a:spcPts val="1200"/>
            </a:lnSpc>
            <a:defRPr sz="1000"/>
          </a:pP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　　　なお、一時保護施設（児相）を整備する場合は、直近の一時保護実績（実人員・延べ人員・１日平均人員</a:t>
          </a:r>
          <a:endPar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endParaRPr>
        </a:p>
        <a:p>
          <a:pPr algn="l" rtl="0">
            <a:lnSpc>
              <a:spcPts val="1200"/>
            </a:lnSpc>
            <a:defRPr sz="1000"/>
          </a:pP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　　等を</a:t>
          </a:r>
          <a:r>
            <a:rPr lang="ja-JP" altLang="en-US" sz="1000" b="0" i="0" u="none" strike="noStrike" baseline="0">
              <a:solidFill>
                <a:sysClr val="windowText" lastClr="000000"/>
              </a:solidFill>
              <a:latin typeface="ＭＳ ゴシック" panose="020B0609070205080204" pitchFamily="49" charset="-128"/>
              <a:ea typeface="ＭＳ ゴシック" panose="020B0609070205080204" pitchFamily="49" charset="-128"/>
            </a:rPr>
            <a:t>、児童厚生施設を整備する場合は、運営状況（児童厚生員の配置状況、１日の利用予定人員、開館</a:t>
          </a:r>
          <a:endParaRPr lang="en-US" altLang="ja-JP" sz="1000" b="0" i="0" u="none" strike="noStrike" baseline="0">
            <a:solidFill>
              <a:sysClr val="windowText" lastClr="000000"/>
            </a:solidFill>
            <a:latin typeface="ＭＳ ゴシック" panose="020B0609070205080204" pitchFamily="49" charset="-128"/>
            <a:ea typeface="ＭＳ ゴシック" panose="020B0609070205080204" pitchFamily="49" charset="-128"/>
          </a:endParaRPr>
        </a:p>
        <a:p>
          <a:pPr algn="l" rtl="0">
            <a:lnSpc>
              <a:spcPts val="1200"/>
            </a:lnSpc>
            <a:defRPr sz="1000"/>
          </a:pPr>
          <a:r>
            <a:rPr lang="ja-JP" altLang="en-US" sz="1000" b="0" i="0" u="none" strike="noStrike" baseline="0">
              <a:solidFill>
                <a:sysClr val="windowText" lastClr="000000"/>
              </a:solidFill>
              <a:latin typeface="ＭＳ ゴシック" panose="020B0609070205080204" pitchFamily="49" charset="-128"/>
              <a:ea typeface="ＭＳ ゴシック" panose="020B0609070205080204" pitchFamily="49" charset="-128"/>
            </a:rPr>
            <a:t>　　時間、開館日数、開館時間と年長児童の受入れとの関係）等を</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記入すること。また、個別処遇のための居室</a:t>
          </a:r>
          <a:endPar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endParaRPr>
        </a:p>
        <a:p>
          <a:pPr algn="l" rtl="0">
            <a:lnSpc>
              <a:spcPts val="1200"/>
            </a:lnSpc>
            <a:defRPr sz="1000"/>
          </a:pP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　　の個室化を実施する場合は、その概要を記載すること。</a:t>
          </a:r>
          <a:endPar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endParaRPr>
        </a:p>
        <a:p>
          <a:pPr algn="l" rtl="0">
            <a:lnSpc>
              <a:spcPts val="1200"/>
            </a:lnSpc>
            <a:defRPr sz="1000"/>
          </a:pP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　　　児童養護施設を整備する場合は、全居室に対する個室の割合を記入すること。</a:t>
          </a:r>
        </a:p>
        <a:p>
          <a:pPr algn="l" rtl="0">
            <a:lnSpc>
              <a:spcPts val="1200"/>
            </a:lnSpc>
            <a:defRPr sz="1000"/>
          </a:pPr>
          <a:endPar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endParaRPr>
        </a:p>
        <a:p>
          <a:pPr algn="l" rtl="0">
            <a:lnSpc>
              <a:spcPts val="1200"/>
            </a:lnSpc>
            <a:defRPr sz="1000"/>
          </a:pP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 ○その他</a:t>
          </a:r>
        </a:p>
        <a:p>
          <a:pPr algn="l" rtl="0">
            <a:lnSpc>
              <a:spcPts val="1200"/>
            </a:lnSpc>
            <a:defRPr sz="1000"/>
          </a:pP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　</a:t>
          </a: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(1) </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「施設整備を必要とする理由」：　協議施設の整備が必要な理由について、設置主体が記入すること。</a:t>
          </a:r>
        </a:p>
        <a:p>
          <a:pPr algn="l" rtl="0">
            <a:lnSpc>
              <a:spcPts val="1200"/>
            </a:lnSpc>
            <a:defRPr sz="1000"/>
          </a:pP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　</a:t>
          </a: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(2) </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「都道府県（市）の意見等」：　都道府県（市）が設置主体でない場合において記入すること。（児童家庭支</a:t>
          </a:r>
          <a:endPar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endParaRPr>
        </a:p>
        <a:p>
          <a:pPr algn="l" rtl="0">
            <a:lnSpc>
              <a:spcPts val="1200"/>
            </a:lnSpc>
            <a:defRPr sz="1000"/>
          </a:pP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　　援センターは記入不要）</a:t>
          </a:r>
          <a:r>
            <a:rPr lang="ja-JP" altLang="ja-JP" sz="1000" b="0" i="0" baseline="0">
              <a:effectLst/>
              <a:latin typeface="ＭＳ ゴシック" panose="020B0609070205080204" pitchFamily="49" charset="-128"/>
              <a:ea typeface="ＭＳ ゴシック" panose="020B0609070205080204" pitchFamily="49" charset="-128"/>
              <a:cs typeface="+mn-cs"/>
            </a:rPr>
            <a:t>また、優先</a:t>
          </a:r>
          <a:r>
            <a:rPr lang="ja-JP" altLang="en-US" sz="1000" b="0" i="0" baseline="0">
              <a:effectLst/>
              <a:latin typeface="ＭＳ ゴシック" panose="020B0609070205080204" pitchFamily="49" charset="-128"/>
              <a:ea typeface="ＭＳ ゴシック" panose="020B0609070205080204" pitchFamily="49" charset="-128"/>
              <a:cs typeface="+mn-cs"/>
            </a:rPr>
            <a:t>順位の考え方を記載すること。</a:t>
          </a:r>
          <a:r>
            <a:rPr lang="en-US" altLang="ja-JP" sz="1000" b="0" i="0" baseline="0">
              <a:effectLst/>
              <a:latin typeface="ＭＳ ゴシック" panose="020B0609070205080204" pitchFamily="49" charset="-128"/>
              <a:ea typeface="ＭＳ ゴシック" panose="020B0609070205080204" pitchFamily="49" charset="-128"/>
              <a:cs typeface="+mn-cs"/>
            </a:rPr>
            <a:t>(</a:t>
          </a:r>
          <a:r>
            <a:rPr lang="ja-JP" altLang="en-US" sz="1000" b="0" i="0" baseline="0">
              <a:effectLst/>
              <a:latin typeface="ＭＳ ゴシック" panose="020B0609070205080204" pitchFamily="49" charset="-128"/>
              <a:ea typeface="ＭＳ ゴシック" panose="020B0609070205080204" pitchFamily="49" charset="-128"/>
              <a:cs typeface="+mn-cs"/>
            </a:rPr>
            <a:t>必須</a:t>
          </a:r>
          <a:r>
            <a:rPr lang="en-US" altLang="ja-JP" sz="1000" b="0" i="0" baseline="0">
              <a:effectLst/>
              <a:latin typeface="ＭＳ ゴシック" panose="020B0609070205080204" pitchFamily="49" charset="-128"/>
              <a:ea typeface="ＭＳ ゴシック" panose="020B0609070205080204" pitchFamily="49" charset="-128"/>
              <a:cs typeface="+mn-cs"/>
            </a:rPr>
            <a:t>)</a:t>
          </a:r>
          <a:endPar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endParaRPr>
        </a:p>
        <a:p>
          <a:pPr algn="l" rtl="0">
            <a:lnSpc>
              <a:spcPts val="1200"/>
            </a:lnSpc>
            <a:defRPr sz="1000"/>
          </a:pP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　</a:t>
          </a: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(3) </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「備考」：　協議内容について、特に配意すべき事項等について記入すること。</a:t>
          </a:r>
        </a:p>
        <a:p>
          <a:pPr algn="l" rtl="0">
            <a:lnSpc>
              <a:spcPts val="1200"/>
            </a:lnSpc>
            <a:defRPr sz="1000"/>
          </a:pPr>
          <a:endPar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endParaRPr>
        </a:p>
        <a:p>
          <a:pPr algn="l" rtl="0">
            <a:lnSpc>
              <a:spcPts val="1200"/>
            </a:lnSpc>
            <a:defRPr sz="1000"/>
          </a:pP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 ○様式第３－２号に必要な添付資料</a:t>
          </a:r>
        </a:p>
        <a:p>
          <a:pPr algn="l" rtl="0">
            <a:lnSpc>
              <a:spcPts val="1200"/>
            </a:lnSpc>
            <a:defRPr sz="1000"/>
          </a:pP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　　協議施設及びその事業の特色など参考となる資料を適宜添付すること。</a:t>
          </a:r>
        </a:p>
        <a:p>
          <a:pPr algn="l" rtl="0">
            <a:lnSpc>
              <a:spcPts val="1100"/>
            </a:lnSpc>
            <a:defRPr sz="1000"/>
          </a:pP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　　（例）・対象事業費の按分、内訳等の算定資料</a:t>
          </a:r>
          <a:endPar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endParaRPr>
        </a:p>
        <a:p>
          <a:pPr algn="l" rtl="0">
            <a:lnSpc>
              <a:spcPts val="1100"/>
            </a:lnSpc>
            <a:defRPr sz="1000"/>
          </a:pP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　　　　　・複数年事業の場合の各年毎の進捗率を説明する資料</a:t>
          </a:r>
          <a:endPar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endParaRPr>
        </a:p>
        <a:p>
          <a:pPr marL="0" marR="0" lvl="0" indent="0" algn="l" defTabSz="914400" rtl="0" eaLnBrk="1" fontAlgn="auto" latinLnBrk="0" hangingPunct="1">
            <a:lnSpc>
              <a:spcPts val="1100"/>
            </a:lnSpc>
            <a:spcBef>
              <a:spcPts val="0"/>
            </a:spcBef>
            <a:spcAft>
              <a:spcPts val="0"/>
            </a:spcAft>
            <a:buClrTx/>
            <a:buSzTx/>
            <a:buFontTx/>
            <a:buNone/>
            <a:tabLst/>
            <a:defRPr sz="1000"/>
          </a:pP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　　　　　・基準額算定に用いる定員についての説明資料（増築、一部改築等の場合の工事に係る定員を算定</a:t>
          </a:r>
          <a:r>
            <a:rPr lang="ja-JP" altLang="ja-JP" sz="1000" b="0" i="0" baseline="0">
              <a:effectLst/>
              <a:latin typeface="ＭＳ ゴシック" panose="020B0609070205080204" pitchFamily="49" charset="-128"/>
              <a:ea typeface="ＭＳ ゴシック" panose="020B0609070205080204" pitchFamily="49" charset="-128"/>
              <a:cs typeface="+mn-cs"/>
            </a:rPr>
            <a:t>する</a:t>
          </a:r>
          <a:endParaRPr lang="en-US" altLang="ja-JP" sz="1000" b="0" i="0" baseline="0">
            <a:effectLst/>
            <a:latin typeface="ＭＳ ゴシック" panose="020B0609070205080204" pitchFamily="49" charset="-128"/>
            <a:ea typeface="ＭＳ ゴシック" panose="020B0609070205080204" pitchFamily="49" charset="-128"/>
            <a:cs typeface="+mn-cs"/>
          </a:endParaRPr>
        </a:p>
        <a:p>
          <a:pPr marL="0" marR="0" lvl="0" indent="0" algn="l" defTabSz="914400" rtl="0" eaLnBrk="1" fontAlgn="auto" latinLnBrk="0" hangingPunct="1">
            <a:lnSpc>
              <a:spcPts val="1100"/>
            </a:lnSpc>
            <a:spcBef>
              <a:spcPts val="0"/>
            </a:spcBef>
            <a:spcAft>
              <a:spcPts val="0"/>
            </a:spcAft>
            <a:buClrTx/>
            <a:buSzTx/>
            <a:buFontTx/>
            <a:buNone/>
            <a:tabLst/>
            <a:defRPr sz="1000"/>
          </a:pPr>
          <a:r>
            <a:rPr lang="ja-JP" altLang="en-US" sz="1000" b="0" i="0" baseline="0">
              <a:effectLst/>
              <a:latin typeface="ＭＳ ゴシック" panose="020B0609070205080204" pitchFamily="49" charset="-128"/>
              <a:ea typeface="ＭＳ ゴシック" panose="020B0609070205080204" pitchFamily="49" charset="-128"/>
              <a:cs typeface="+mn-cs"/>
            </a:rPr>
            <a:t>　　　　　　</a:t>
          </a:r>
          <a:r>
            <a:rPr lang="ja-JP" altLang="ja-JP" sz="1000" b="0" i="0" baseline="0">
              <a:effectLst/>
              <a:latin typeface="ＭＳ ゴシック" panose="020B0609070205080204" pitchFamily="49" charset="-128"/>
              <a:ea typeface="ＭＳ ゴシック" panose="020B0609070205080204" pitchFamily="49" charset="-128"/>
              <a:cs typeface="+mn-cs"/>
            </a:rPr>
            <a:t>場合等）</a:t>
          </a:r>
          <a:endParaRPr lang="en-US" altLang="ja-JP" sz="1000" b="0" i="0" baseline="0">
            <a:effectLst/>
            <a:latin typeface="ＭＳ ゴシック" panose="020B0609070205080204" pitchFamily="49" charset="-128"/>
            <a:ea typeface="ＭＳ ゴシック" panose="020B0609070205080204" pitchFamily="49" charset="-128"/>
            <a:cs typeface="+mn-cs"/>
          </a:endParaRPr>
        </a:p>
        <a:p>
          <a:pPr marL="0" marR="0" lvl="0" indent="0" algn="l" defTabSz="914400" rtl="0" eaLnBrk="1" fontAlgn="auto" latinLnBrk="0" hangingPunct="1">
            <a:lnSpc>
              <a:spcPts val="1100"/>
            </a:lnSpc>
            <a:spcBef>
              <a:spcPts val="0"/>
            </a:spcBef>
            <a:spcAft>
              <a:spcPts val="0"/>
            </a:spcAft>
            <a:buClrTx/>
            <a:buSzTx/>
            <a:buFontTx/>
            <a:buNone/>
            <a:tabLst/>
            <a:defRPr sz="1000"/>
          </a:pPr>
          <a:endParaRPr lang="ja-JP" altLang="ja-JP">
            <a:effectLst/>
            <a:latin typeface="ＭＳ ゴシック" panose="020B0609070205080204" pitchFamily="49" charset="-128"/>
            <a:ea typeface="ＭＳ ゴシック" panose="020B0609070205080204" pitchFamily="49" charset="-128"/>
          </a:endParaRPr>
        </a:p>
        <a:p>
          <a:pPr algn="l" rtl="0">
            <a:lnSpc>
              <a:spcPts val="1100"/>
            </a:lnSpc>
            <a:defRPr sz="1000"/>
          </a:pPr>
          <a:endPar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endParaRPr>
        </a:p>
        <a:p>
          <a:pPr algn="l" rtl="0">
            <a:lnSpc>
              <a:spcPts val="1100"/>
            </a:lnSpc>
            <a:defRPr sz="1000"/>
          </a:pP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　　　　　　</a:t>
          </a:r>
        </a:p>
      </xdr:txBody>
    </xdr:sp>
    <xdr:clientData/>
  </xdr:twoCellAnchor>
  <xdr:twoCellAnchor>
    <xdr:from>
      <xdr:col>45</xdr:col>
      <xdr:colOff>21949</xdr:colOff>
      <xdr:row>77</xdr:row>
      <xdr:rowOff>1243</xdr:rowOff>
    </xdr:from>
    <xdr:to>
      <xdr:col>84</xdr:col>
      <xdr:colOff>21948</xdr:colOff>
      <xdr:row>131</xdr:row>
      <xdr:rowOff>198783</xdr:rowOff>
    </xdr:to>
    <xdr:sp macro="" textlink="">
      <xdr:nvSpPr>
        <xdr:cNvPr id="5" name="Rectangle 3">
          <a:extLst>
            <a:ext uri="{FF2B5EF4-FFF2-40B4-BE49-F238E27FC236}">
              <a16:creationId xmlns:a16="http://schemas.microsoft.com/office/drawing/2014/main" id="{00000000-0008-0000-0500-000005000000}"/>
            </a:ext>
          </a:extLst>
        </xdr:cNvPr>
        <xdr:cNvSpPr>
          <a:spLocks noChangeArrowheads="1"/>
        </xdr:cNvSpPr>
      </xdr:nvSpPr>
      <xdr:spPr bwMode="auto">
        <a:xfrm>
          <a:off x="7724775" y="14222482"/>
          <a:ext cx="5814390" cy="11379062"/>
        </a:xfrm>
        <a:prstGeom prst="rect">
          <a:avLst/>
        </a:prstGeom>
        <a:noFill/>
        <a:ln w="9525">
          <a:noFill/>
          <a:miter lim="800000"/>
          <a:headEnd/>
          <a:tailEnd/>
        </a:ln>
      </xdr:spPr>
      <xdr:txBody>
        <a:bodyPr vertOverflow="clip" wrap="square" lIns="27432" tIns="18288" rIns="0" bIns="0" anchor="t" upright="1"/>
        <a:lstStyle/>
        <a:p>
          <a:pPr algn="l" rtl="0">
            <a:lnSpc>
              <a:spcPts val="1200"/>
            </a:lnSpc>
            <a:defRPr sz="1000"/>
          </a:pPr>
          <a:endParaRPr lang="ja-JP" altLang="en-US" sz="1000" b="0" i="0" u="none" strike="noStrike" baseline="0">
            <a:solidFill>
              <a:srgbClr val="000000"/>
            </a:solidFill>
            <a:latin typeface="ＭＳ 明朝"/>
            <a:ea typeface="ＭＳ 明朝"/>
          </a:endParaRPr>
        </a:p>
        <a:p>
          <a:pPr algn="l" rtl="0">
            <a:lnSpc>
              <a:spcPts val="1200"/>
            </a:lnSpc>
            <a:defRPr sz="1000"/>
          </a:pPr>
          <a:endParaRPr lang="ja-JP" altLang="en-US" sz="1000" b="0" i="0" u="none" strike="noStrike" baseline="0">
            <a:solidFill>
              <a:srgbClr val="000000"/>
            </a:solidFill>
            <a:latin typeface="+mn-ea"/>
            <a:ea typeface="+mn-ea"/>
          </a:endParaRPr>
        </a:p>
        <a:p>
          <a:pPr algn="l" rtl="0">
            <a:lnSpc>
              <a:spcPts val="1200"/>
            </a:lnSpc>
            <a:defRPr sz="1000"/>
          </a:pPr>
          <a:r>
            <a:rPr lang="ja-JP" altLang="en-US" sz="1000" b="0" i="0" u="none" strike="noStrike" baseline="0">
              <a:solidFill>
                <a:srgbClr val="000000"/>
              </a:solidFill>
              <a:latin typeface="+mn-ea"/>
              <a:ea typeface="+mn-ea"/>
            </a:rPr>
            <a:t>２　施設別様式（様式第３－２号）</a:t>
          </a:r>
        </a:p>
        <a:p>
          <a:pPr algn="l" rtl="0">
            <a:lnSpc>
              <a:spcPts val="1200"/>
            </a:lnSpc>
            <a:defRPr sz="1000"/>
          </a:pPr>
          <a:r>
            <a:rPr lang="ja-JP" altLang="en-US" sz="1000" b="0" i="0" u="none" strike="noStrike" baseline="0">
              <a:solidFill>
                <a:srgbClr val="000000"/>
              </a:solidFill>
              <a:latin typeface="+mn-ea"/>
              <a:ea typeface="+mn-ea"/>
            </a:rPr>
            <a:t> ○本様式に記入する施設：　</a:t>
          </a:r>
        </a:p>
        <a:p>
          <a:pPr algn="l" rtl="0">
            <a:lnSpc>
              <a:spcPts val="1200"/>
            </a:lnSpc>
            <a:defRPr sz="1000"/>
          </a:pPr>
          <a:r>
            <a:rPr lang="ja-JP" altLang="en-US" sz="1000" b="0" i="0" u="none" strike="noStrike" baseline="0">
              <a:solidFill>
                <a:srgbClr val="000000"/>
              </a:solidFill>
              <a:latin typeface="+mn-ea"/>
              <a:ea typeface="+mn-ea"/>
            </a:rPr>
            <a:t>　　児童相談所一時保護施設、助産施設、乳児院、母子生活支援施設、</a:t>
          </a:r>
          <a:r>
            <a:rPr lang="ja-JP" altLang="en-US" sz="1000" b="0" i="0" u="none" strike="noStrike" baseline="0">
              <a:solidFill>
                <a:sysClr val="windowText" lastClr="000000"/>
              </a:solidFill>
              <a:latin typeface="+mn-ea"/>
              <a:ea typeface="+mn-ea"/>
            </a:rPr>
            <a:t>児童厚生施設、</a:t>
          </a:r>
          <a:r>
            <a:rPr lang="ja-JP" altLang="en-US" sz="1000" b="0" i="0" u="none" strike="noStrike" baseline="0">
              <a:solidFill>
                <a:srgbClr val="000000"/>
              </a:solidFill>
              <a:latin typeface="+mn-ea"/>
              <a:ea typeface="+mn-ea"/>
            </a:rPr>
            <a:t>児童養護施設、児童心理</a:t>
          </a:r>
        </a:p>
        <a:p>
          <a:pPr algn="l" rtl="0">
            <a:lnSpc>
              <a:spcPts val="1200"/>
            </a:lnSpc>
            <a:defRPr sz="1000"/>
          </a:pPr>
          <a:r>
            <a:rPr lang="ja-JP" altLang="en-US" sz="1000" b="0" i="0" u="none" strike="noStrike" baseline="0">
              <a:solidFill>
                <a:srgbClr val="000000"/>
              </a:solidFill>
              <a:latin typeface="+mn-ea"/>
              <a:ea typeface="+mn-ea"/>
            </a:rPr>
            <a:t>    </a:t>
          </a:r>
          <a:r>
            <a:rPr lang="ja-JP" altLang="ja-JP" sz="1000" b="0" i="0" baseline="0">
              <a:latin typeface="+mn-ea"/>
              <a:ea typeface="+mn-ea"/>
              <a:cs typeface="+mn-cs"/>
            </a:rPr>
            <a:t>治療施</a:t>
          </a:r>
          <a:r>
            <a:rPr lang="ja-JP" altLang="en-US" sz="1000" b="0" i="0" u="none" strike="noStrike" baseline="0">
              <a:solidFill>
                <a:srgbClr val="000000"/>
              </a:solidFill>
              <a:latin typeface="+mn-ea"/>
              <a:ea typeface="+mn-ea"/>
            </a:rPr>
            <a:t>設、児童自立支援施設、児童家庭支援センター、職員養成施設、婦人相談所一時保護施設、婦人</a:t>
          </a:r>
        </a:p>
        <a:p>
          <a:pPr algn="l" rtl="0">
            <a:lnSpc>
              <a:spcPts val="1200"/>
            </a:lnSpc>
            <a:defRPr sz="1000"/>
          </a:pPr>
          <a:r>
            <a:rPr lang="ja-JP" altLang="en-US" sz="1000" b="0" i="0" u="none" strike="noStrike" baseline="0">
              <a:solidFill>
                <a:srgbClr val="000000"/>
              </a:solidFill>
              <a:latin typeface="+mn-ea"/>
              <a:ea typeface="+mn-ea"/>
            </a:rPr>
            <a:t>　　</a:t>
          </a:r>
          <a:r>
            <a:rPr lang="ja-JP" altLang="ja-JP" sz="1000" b="0" i="0" baseline="0">
              <a:latin typeface="+mn-ea"/>
              <a:ea typeface="+mn-ea"/>
              <a:cs typeface="+mn-cs"/>
            </a:rPr>
            <a:t>保護施設</a:t>
          </a:r>
          <a:r>
            <a:rPr lang="ja-JP" altLang="en-US" sz="1000" b="0" i="0" u="none" strike="noStrike" baseline="0">
              <a:solidFill>
                <a:srgbClr val="000000"/>
              </a:solidFill>
              <a:latin typeface="+mn-ea"/>
              <a:ea typeface="+mn-ea"/>
            </a:rPr>
            <a:t>　　</a:t>
          </a:r>
        </a:p>
        <a:p>
          <a:pPr algn="l" rtl="0">
            <a:lnSpc>
              <a:spcPts val="1200"/>
            </a:lnSpc>
            <a:defRPr sz="1000"/>
          </a:pPr>
          <a:r>
            <a:rPr lang="ja-JP" altLang="en-US" sz="1000" b="0" i="0" u="none" strike="noStrike" baseline="0">
              <a:solidFill>
                <a:srgbClr val="000000"/>
              </a:solidFill>
              <a:latin typeface="+mn-ea"/>
              <a:ea typeface="+mn-ea"/>
            </a:rPr>
            <a:t> </a:t>
          </a:r>
          <a:endParaRPr lang="en-US" altLang="ja-JP" sz="1000" b="0" i="0" u="none" strike="noStrike" baseline="0">
            <a:solidFill>
              <a:srgbClr val="000000"/>
            </a:solidFill>
            <a:latin typeface="+mn-ea"/>
            <a:ea typeface="+mn-ea"/>
          </a:endParaRPr>
        </a:p>
        <a:p>
          <a:pPr algn="l" rtl="0">
            <a:lnSpc>
              <a:spcPts val="1200"/>
            </a:lnSpc>
            <a:defRPr sz="1000"/>
          </a:pPr>
          <a:r>
            <a:rPr lang="ja-JP" altLang="en-US" sz="1000" b="0" i="0" u="none" strike="noStrike" baseline="0">
              <a:solidFill>
                <a:srgbClr val="000000"/>
              </a:solidFill>
              <a:latin typeface="+mn-ea"/>
              <a:ea typeface="+mn-ea"/>
            </a:rPr>
            <a:t> ○協議施設の職員配置状況、管内の状況等</a:t>
          </a:r>
          <a:r>
            <a:rPr lang="ja-JP" altLang="en-US" sz="1000" b="0" i="0" u="none" strike="noStrike" baseline="0">
              <a:solidFill>
                <a:sysClr val="windowText" lastClr="000000"/>
              </a:solidFill>
              <a:latin typeface="+mn-ea"/>
              <a:ea typeface="+mn-ea"/>
            </a:rPr>
            <a:t>（児童厚生施設、児童家庭</a:t>
          </a:r>
          <a:r>
            <a:rPr lang="ja-JP" altLang="en-US" sz="1000" b="0" i="0" u="none" strike="noStrike" baseline="0">
              <a:solidFill>
                <a:srgbClr val="000000"/>
              </a:solidFill>
              <a:latin typeface="+mn-ea"/>
              <a:ea typeface="+mn-ea"/>
            </a:rPr>
            <a:t>支援センターは記入を要しない）</a:t>
          </a:r>
        </a:p>
        <a:p>
          <a:pPr algn="l" rtl="0">
            <a:lnSpc>
              <a:spcPts val="1200"/>
            </a:lnSpc>
            <a:defRPr sz="1000"/>
          </a:pPr>
          <a:r>
            <a:rPr lang="ja-JP" altLang="en-US" sz="1000" b="0" i="0" u="none" strike="noStrike" baseline="0">
              <a:solidFill>
                <a:srgbClr val="000000"/>
              </a:solidFill>
              <a:latin typeface="+mn-ea"/>
              <a:ea typeface="+mn-ea"/>
            </a:rPr>
            <a:t>　</a:t>
          </a:r>
          <a:r>
            <a:rPr lang="en-US" altLang="ja-JP" sz="1000" b="0" i="0" u="none" strike="noStrike" baseline="0">
              <a:solidFill>
                <a:srgbClr val="000000"/>
              </a:solidFill>
              <a:latin typeface="+mn-ea"/>
              <a:ea typeface="+mn-ea"/>
            </a:rPr>
            <a:t>(1) </a:t>
          </a:r>
          <a:r>
            <a:rPr lang="ja-JP" altLang="en-US" sz="1000" b="0" i="0" u="none" strike="noStrike" baseline="0">
              <a:solidFill>
                <a:srgbClr val="000000"/>
              </a:solidFill>
              <a:latin typeface="+mn-ea"/>
              <a:ea typeface="+mn-ea"/>
            </a:rPr>
            <a:t>「職員配置（各欄）」：　次に掲げた施設種別毎の職種を記入し、職員定数、現員、整備後の職員数（現</a:t>
          </a:r>
        </a:p>
        <a:p>
          <a:pPr algn="l" rtl="0">
            <a:lnSpc>
              <a:spcPts val="1200"/>
            </a:lnSpc>
            <a:defRPr sz="1000"/>
          </a:pPr>
          <a:r>
            <a:rPr lang="ja-JP" altLang="en-US" sz="1000" b="0" i="0" u="none" strike="noStrike" baseline="0">
              <a:solidFill>
                <a:srgbClr val="000000"/>
              </a:solidFill>
              <a:latin typeface="+mn-ea"/>
              <a:ea typeface="+mn-ea"/>
            </a:rPr>
            <a:t>　　員ベース）を記入すること。また（　）内に非常勤職員数を再掲すること。</a:t>
          </a:r>
        </a:p>
        <a:p>
          <a:pPr algn="l" rtl="0">
            <a:lnSpc>
              <a:spcPts val="1200"/>
            </a:lnSpc>
            <a:defRPr sz="1000"/>
          </a:pPr>
          <a:r>
            <a:rPr lang="ja-JP" altLang="en-US" sz="1000" b="0" i="0" u="none" strike="noStrike" baseline="0">
              <a:solidFill>
                <a:srgbClr val="000000"/>
              </a:solidFill>
              <a:latin typeface="+mn-ea"/>
              <a:ea typeface="+mn-ea"/>
            </a:rPr>
            <a:t>　　</a:t>
          </a:r>
          <a:r>
            <a:rPr lang="en-US" altLang="ja-JP" sz="1000" b="0" i="0" u="none" strike="noStrike" baseline="0">
              <a:solidFill>
                <a:srgbClr val="000000"/>
              </a:solidFill>
              <a:latin typeface="+mn-ea"/>
              <a:ea typeface="+mn-ea"/>
            </a:rPr>
            <a:t>【</a:t>
          </a:r>
          <a:r>
            <a:rPr lang="ja-JP" altLang="en-US" sz="1000" b="0" i="0" u="none" strike="noStrike" baseline="0">
              <a:solidFill>
                <a:srgbClr val="000000"/>
              </a:solidFill>
              <a:latin typeface="+mn-ea"/>
              <a:ea typeface="+mn-ea"/>
            </a:rPr>
            <a:t>施設種別毎の職種</a:t>
          </a:r>
          <a:r>
            <a:rPr lang="en-US" altLang="ja-JP" sz="1000" b="0" i="0" u="none" strike="noStrike" baseline="0">
              <a:solidFill>
                <a:srgbClr val="000000"/>
              </a:solidFill>
              <a:latin typeface="+mn-ea"/>
              <a:ea typeface="+mn-ea"/>
            </a:rPr>
            <a:t>】</a:t>
          </a:r>
        </a:p>
        <a:p>
          <a:pPr algn="l" rtl="0">
            <a:lnSpc>
              <a:spcPts val="1200"/>
            </a:lnSpc>
            <a:defRPr sz="1000"/>
          </a:pPr>
          <a:r>
            <a:rPr lang="ja-JP" altLang="en-US" sz="1000" b="0" i="0" u="none" strike="noStrike" baseline="0">
              <a:solidFill>
                <a:srgbClr val="000000"/>
              </a:solidFill>
              <a:latin typeface="+mn-ea"/>
              <a:ea typeface="+mn-ea"/>
            </a:rPr>
            <a:t>　　　</a:t>
          </a:r>
          <a:r>
            <a:rPr lang="en-US" altLang="ja-JP" sz="1000" b="0" i="0" u="none" strike="noStrike" baseline="0">
              <a:solidFill>
                <a:srgbClr val="000000"/>
              </a:solidFill>
              <a:latin typeface="+mn-ea"/>
              <a:ea typeface="+mn-ea"/>
            </a:rPr>
            <a:t>《</a:t>
          </a:r>
          <a:r>
            <a:rPr lang="ja-JP" altLang="en-US" sz="1000" b="0" i="0" u="none" strike="noStrike" baseline="0">
              <a:solidFill>
                <a:srgbClr val="000000"/>
              </a:solidFill>
              <a:latin typeface="+mn-ea"/>
              <a:ea typeface="+mn-ea"/>
            </a:rPr>
            <a:t>母子生活支援施設</a:t>
          </a:r>
          <a:r>
            <a:rPr lang="en-US" altLang="ja-JP" sz="1000" b="0" i="0" u="none" strike="noStrike" baseline="0">
              <a:solidFill>
                <a:srgbClr val="000000"/>
              </a:solidFill>
              <a:latin typeface="+mn-ea"/>
              <a:ea typeface="+mn-ea"/>
            </a:rPr>
            <a:t>》</a:t>
          </a:r>
          <a:r>
            <a:rPr lang="ja-JP" altLang="en-US" sz="1000" b="0" i="0" u="none" strike="noStrike" baseline="0">
              <a:solidFill>
                <a:srgbClr val="000000"/>
              </a:solidFill>
              <a:latin typeface="+mn-ea"/>
              <a:ea typeface="+mn-ea"/>
            </a:rPr>
            <a:t>施設長、嘱託医、母子指導員、少年指導員、保育士、自立支援職員、その他</a:t>
          </a:r>
        </a:p>
        <a:p>
          <a:pPr algn="l" rtl="0">
            <a:lnSpc>
              <a:spcPts val="1200"/>
            </a:lnSpc>
            <a:defRPr sz="1000"/>
          </a:pPr>
          <a:r>
            <a:rPr lang="ja-JP" altLang="en-US" sz="1000" b="0" i="0" u="none" strike="noStrike" baseline="0">
              <a:solidFill>
                <a:srgbClr val="000000"/>
              </a:solidFill>
              <a:latin typeface="+mn-ea"/>
              <a:ea typeface="+mn-ea"/>
            </a:rPr>
            <a:t>　　　</a:t>
          </a:r>
          <a:r>
            <a:rPr lang="en-US" altLang="ja-JP" sz="1000" b="0" i="0" u="none" strike="noStrike" baseline="0">
              <a:solidFill>
                <a:srgbClr val="000000"/>
              </a:solidFill>
              <a:latin typeface="+mn-ea"/>
              <a:ea typeface="+mn-ea"/>
            </a:rPr>
            <a:t>《</a:t>
          </a:r>
          <a:r>
            <a:rPr lang="ja-JP" altLang="en-US" sz="1000" b="0" i="0" u="none" strike="noStrike" baseline="0">
              <a:solidFill>
                <a:srgbClr val="000000"/>
              </a:solidFill>
              <a:latin typeface="+mn-ea"/>
              <a:ea typeface="+mn-ea"/>
            </a:rPr>
            <a:t>乳児院</a:t>
          </a:r>
          <a:r>
            <a:rPr lang="en-US" altLang="ja-JP" sz="1000" b="0" i="0" u="none" strike="noStrike" baseline="0">
              <a:solidFill>
                <a:srgbClr val="000000"/>
              </a:solidFill>
              <a:latin typeface="+mn-ea"/>
              <a:ea typeface="+mn-ea"/>
            </a:rPr>
            <a:t>》</a:t>
          </a:r>
          <a:r>
            <a:rPr lang="ja-JP" altLang="en-US" sz="1000" b="0" i="0" u="none" strike="noStrike" baseline="0">
              <a:solidFill>
                <a:srgbClr val="000000"/>
              </a:solidFill>
              <a:latin typeface="+mn-ea"/>
              <a:ea typeface="+mn-ea"/>
            </a:rPr>
            <a:t>施設長、医師、嘱託医、薬剤師、看護師、栄養士、調理員、事務員、その他</a:t>
          </a:r>
        </a:p>
        <a:p>
          <a:pPr algn="l" rtl="0">
            <a:lnSpc>
              <a:spcPts val="1200"/>
            </a:lnSpc>
            <a:defRPr sz="1000"/>
          </a:pPr>
          <a:r>
            <a:rPr lang="ja-JP" altLang="en-US" sz="1000" b="0" i="0" u="none" strike="noStrike" baseline="0">
              <a:solidFill>
                <a:srgbClr val="000000"/>
              </a:solidFill>
              <a:latin typeface="+mn-ea"/>
              <a:ea typeface="+mn-ea"/>
            </a:rPr>
            <a:t>　　　</a:t>
          </a:r>
          <a:r>
            <a:rPr lang="en-US" altLang="ja-JP" sz="1000" b="0" i="0" u="none" strike="noStrike" baseline="0">
              <a:solidFill>
                <a:srgbClr val="000000"/>
              </a:solidFill>
              <a:latin typeface="+mn-ea"/>
              <a:ea typeface="+mn-ea"/>
            </a:rPr>
            <a:t>《</a:t>
          </a:r>
          <a:r>
            <a:rPr lang="ja-JP" altLang="en-US" sz="1000" b="0" i="0" u="none" strike="noStrike" baseline="0">
              <a:solidFill>
                <a:srgbClr val="000000"/>
              </a:solidFill>
              <a:latin typeface="+mn-ea"/>
              <a:ea typeface="+mn-ea"/>
            </a:rPr>
            <a:t>児童養護施設</a:t>
          </a:r>
          <a:r>
            <a:rPr lang="en-US" altLang="ja-JP" sz="1000" b="0" i="0" u="none" strike="noStrike" baseline="0">
              <a:solidFill>
                <a:srgbClr val="000000"/>
              </a:solidFill>
              <a:latin typeface="+mn-ea"/>
              <a:ea typeface="+mn-ea"/>
            </a:rPr>
            <a:t>》</a:t>
          </a:r>
          <a:r>
            <a:rPr lang="ja-JP" altLang="en-US" sz="1000" b="0" i="0" u="none" strike="noStrike" baseline="0">
              <a:solidFill>
                <a:srgbClr val="000000"/>
              </a:solidFill>
              <a:latin typeface="+mn-ea"/>
              <a:ea typeface="+mn-ea"/>
            </a:rPr>
            <a:t>施設長、嘱託医、児童指導員及び保育士、職業指導員、栄養士、調理員、その他</a:t>
          </a:r>
        </a:p>
        <a:p>
          <a:pPr algn="l" rtl="0">
            <a:lnSpc>
              <a:spcPts val="1200"/>
            </a:lnSpc>
            <a:defRPr sz="1000"/>
          </a:pPr>
          <a:r>
            <a:rPr lang="ja-JP" altLang="en-US" sz="1000" b="0" i="0" u="none" strike="noStrike" baseline="0">
              <a:solidFill>
                <a:srgbClr val="000000"/>
              </a:solidFill>
              <a:latin typeface="+mn-ea"/>
              <a:ea typeface="+mn-ea"/>
            </a:rPr>
            <a:t>　　　</a:t>
          </a:r>
          <a:r>
            <a:rPr lang="en-US" altLang="ja-JP" sz="1000" b="0" i="0" u="none" strike="noStrike" baseline="0">
              <a:solidFill>
                <a:srgbClr val="000000"/>
              </a:solidFill>
              <a:latin typeface="+mn-ea"/>
              <a:ea typeface="+mn-ea"/>
            </a:rPr>
            <a:t>《</a:t>
          </a:r>
          <a:r>
            <a:rPr lang="ja-JP" altLang="en-US" sz="1000" b="0" i="0" u="none" strike="noStrike" baseline="0">
              <a:solidFill>
                <a:srgbClr val="000000"/>
              </a:solidFill>
              <a:latin typeface="+mn-ea"/>
              <a:ea typeface="+mn-ea"/>
            </a:rPr>
            <a:t>児童自立支援施設</a:t>
          </a:r>
          <a:r>
            <a:rPr lang="en-US" altLang="ja-JP" sz="1000" b="0" i="0" u="none" strike="noStrike" baseline="0">
              <a:solidFill>
                <a:srgbClr val="000000"/>
              </a:solidFill>
              <a:latin typeface="+mn-ea"/>
              <a:ea typeface="+mn-ea"/>
            </a:rPr>
            <a:t>》</a:t>
          </a:r>
          <a:r>
            <a:rPr lang="ja-JP" altLang="en-US" sz="1000" b="0" i="0" u="none" strike="noStrike" baseline="0">
              <a:solidFill>
                <a:srgbClr val="000000"/>
              </a:solidFill>
              <a:latin typeface="+mn-ea"/>
              <a:ea typeface="+mn-ea"/>
            </a:rPr>
            <a:t>施設長、嘱託医、自立支援専門員及び生活支援員、職業指導員、栄養士、</a:t>
          </a:r>
        </a:p>
        <a:p>
          <a:pPr algn="l" rtl="0">
            <a:lnSpc>
              <a:spcPts val="1200"/>
            </a:lnSpc>
            <a:defRPr sz="1000"/>
          </a:pPr>
          <a:r>
            <a:rPr lang="ja-JP" altLang="en-US" sz="1000" b="0" i="0" u="none" strike="noStrike" baseline="0">
              <a:solidFill>
                <a:srgbClr val="000000"/>
              </a:solidFill>
              <a:latin typeface="+mn-ea"/>
              <a:ea typeface="+mn-ea"/>
            </a:rPr>
            <a:t>　　　　　　　　　　　　　調理員、学科指導員、その他</a:t>
          </a:r>
        </a:p>
        <a:p>
          <a:pPr algn="l" rtl="0">
            <a:lnSpc>
              <a:spcPts val="1200"/>
            </a:lnSpc>
            <a:defRPr sz="1000"/>
          </a:pPr>
          <a:r>
            <a:rPr lang="ja-JP" altLang="en-US" sz="1000" b="0" i="0" u="none" strike="noStrike" baseline="0">
              <a:solidFill>
                <a:srgbClr val="000000"/>
              </a:solidFill>
              <a:latin typeface="+mn-ea"/>
              <a:ea typeface="+mn-ea"/>
            </a:rPr>
            <a:t>　　　</a:t>
          </a:r>
          <a:r>
            <a:rPr lang="en-US" altLang="ja-JP" sz="1000" b="0" i="0" u="none" strike="noStrike" baseline="0">
              <a:solidFill>
                <a:srgbClr val="000000"/>
              </a:solidFill>
              <a:latin typeface="+mn-ea"/>
              <a:ea typeface="+mn-ea"/>
            </a:rPr>
            <a:t>《</a:t>
          </a:r>
          <a:r>
            <a:rPr lang="ja-JP" altLang="en-US" sz="1000" b="0" i="0" u="none" strike="noStrike" baseline="0">
              <a:solidFill>
                <a:srgbClr val="000000"/>
              </a:solidFill>
              <a:latin typeface="+mn-ea"/>
              <a:ea typeface="+mn-ea"/>
            </a:rPr>
            <a:t>児童心理治療施設</a:t>
          </a:r>
          <a:r>
            <a:rPr lang="en-US" altLang="ja-JP" sz="1000" b="0" i="0" u="none" strike="noStrike" baseline="0">
              <a:solidFill>
                <a:srgbClr val="000000"/>
              </a:solidFill>
              <a:latin typeface="+mn-ea"/>
              <a:ea typeface="+mn-ea"/>
            </a:rPr>
            <a:t>》</a:t>
          </a:r>
          <a:r>
            <a:rPr lang="ja-JP" altLang="en-US" sz="1000" b="0" i="0" u="none" strike="noStrike" baseline="0">
              <a:solidFill>
                <a:srgbClr val="000000"/>
              </a:solidFill>
              <a:latin typeface="+mn-ea"/>
              <a:ea typeface="+mn-ea"/>
            </a:rPr>
            <a:t>施設長、医師、セラピスト、保健師、看護師、児童指導員及び保育士、</a:t>
          </a:r>
        </a:p>
        <a:p>
          <a:pPr algn="l" rtl="0">
            <a:lnSpc>
              <a:spcPts val="1200"/>
            </a:lnSpc>
            <a:defRPr sz="1000"/>
          </a:pPr>
          <a:r>
            <a:rPr lang="ja-JP" altLang="en-US" sz="1000" b="0" i="0" u="none" strike="noStrike" baseline="0">
              <a:solidFill>
                <a:srgbClr val="000000"/>
              </a:solidFill>
              <a:latin typeface="+mn-ea"/>
              <a:ea typeface="+mn-ea"/>
            </a:rPr>
            <a:t>　　　　　　　　　　　　　　　　栄養士、その他</a:t>
          </a:r>
        </a:p>
        <a:p>
          <a:pPr algn="l" rtl="0">
            <a:lnSpc>
              <a:spcPts val="1200"/>
            </a:lnSpc>
            <a:defRPr sz="1000"/>
          </a:pPr>
          <a:r>
            <a:rPr lang="ja-JP" altLang="en-US" sz="1000" b="0" i="0" u="none" strike="noStrike" baseline="0">
              <a:solidFill>
                <a:srgbClr val="000000"/>
              </a:solidFill>
              <a:latin typeface="+mn-ea"/>
              <a:ea typeface="+mn-ea"/>
            </a:rPr>
            <a:t>　　　</a:t>
          </a:r>
          <a:r>
            <a:rPr lang="en-US" altLang="ja-JP" sz="1000" b="0" i="0" u="none" strike="noStrike" baseline="0">
              <a:solidFill>
                <a:srgbClr val="000000"/>
              </a:solidFill>
              <a:latin typeface="+mn-ea"/>
              <a:ea typeface="+mn-ea"/>
            </a:rPr>
            <a:t>《</a:t>
          </a:r>
          <a:r>
            <a:rPr lang="ja-JP" altLang="en-US" sz="1000" b="0" i="0" u="none" strike="noStrike" baseline="0">
              <a:solidFill>
                <a:srgbClr val="000000"/>
              </a:solidFill>
              <a:latin typeface="+mn-ea"/>
              <a:ea typeface="+mn-ea"/>
            </a:rPr>
            <a:t>児童相談所一時保護施設</a:t>
          </a:r>
          <a:r>
            <a:rPr lang="en-US" altLang="ja-JP" sz="1000" b="0" i="0" u="none" strike="noStrike" baseline="0">
              <a:solidFill>
                <a:srgbClr val="000000"/>
              </a:solidFill>
              <a:latin typeface="+mn-ea"/>
              <a:ea typeface="+mn-ea"/>
            </a:rPr>
            <a:t>》</a:t>
          </a:r>
          <a:r>
            <a:rPr lang="ja-JP" altLang="en-US" sz="1000" b="0" i="0" u="none" strike="noStrike" baseline="0">
              <a:solidFill>
                <a:srgbClr val="000000"/>
              </a:solidFill>
              <a:latin typeface="+mn-ea"/>
              <a:ea typeface="+mn-ea"/>
            </a:rPr>
            <a:t>施設長、児童指導員及び保育士、医師、その他</a:t>
          </a:r>
        </a:p>
        <a:p>
          <a:pPr algn="l" rtl="0">
            <a:lnSpc>
              <a:spcPts val="1200"/>
            </a:lnSpc>
            <a:defRPr sz="1000"/>
          </a:pPr>
          <a:r>
            <a:rPr lang="ja-JP" altLang="en-US" sz="1000" b="0" i="0" u="none" strike="noStrike" baseline="0">
              <a:solidFill>
                <a:srgbClr val="000000"/>
              </a:solidFill>
              <a:latin typeface="+mn-ea"/>
              <a:ea typeface="+mn-ea"/>
            </a:rPr>
            <a:t>　　</a:t>
          </a:r>
          <a:r>
            <a:rPr lang="en-US" altLang="ja-JP" sz="1000" b="0" i="0" u="none" strike="noStrike" baseline="0">
              <a:solidFill>
                <a:srgbClr val="000000"/>
              </a:solidFill>
              <a:latin typeface="+mn-ea"/>
              <a:ea typeface="+mn-ea"/>
            </a:rPr>
            <a:t>※ </a:t>
          </a:r>
          <a:r>
            <a:rPr lang="ja-JP" altLang="en-US" sz="1000" b="0" i="0" u="none" strike="noStrike" baseline="0">
              <a:solidFill>
                <a:srgbClr val="000000"/>
              </a:solidFill>
              <a:latin typeface="+mn-ea"/>
              <a:ea typeface="+mn-ea"/>
            </a:rPr>
            <a:t>上記に掲げていない施設については、記入を要しない。</a:t>
          </a:r>
        </a:p>
        <a:p>
          <a:pPr algn="l" rtl="0">
            <a:lnSpc>
              <a:spcPts val="1200"/>
            </a:lnSpc>
            <a:defRPr sz="1000"/>
          </a:pPr>
          <a:r>
            <a:rPr lang="ja-JP" altLang="en-US" sz="1000" b="0" i="0" u="none" strike="noStrike" baseline="0">
              <a:solidFill>
                <a:srgbClr val="000000"/>
              </a:solidFill>
              <a:latin typeface="+mn-ea"/>
              <a:ea typeface="+mn-ea"/>
            </a:rPr>
            <a:t>　</a:t>
          </a:r>
          <a:r>
            <a:rPr lang="en-US" altLang="ja-JP" sz="1000" b="0" i="0" u="none" strike="noStrike" baseline="0">
              <a:solidFill>
                <a:srgbClr val="000000"/>
              </a:solidFill>
              <a:latin typeface="+mn-ea"/>
              <a:ea typeface="+mn-ea"/>
            </a:rPr>
            <a:t>(2) </a:t>
          </a:r>
          <a:r>
            <a:rPr lang="ja-JP" altLang="en-US" sz="1000" b="0" i="0" u="none" strike="noStrike" baseline="0">
              <a:solidFill>
                <a:srgbClr val="000000"/>
              </a:solidFill>
              <a:latin typeface="+mn-ea"/>
              <a:ea typeface="+mn-ea"/>
            </a:rPr>
            <a:t>「児童の状況（各欄）」：　協議施設に係る児童の状況及び今後の見込について記入すること。なお、見</a:t>
          </a:r>
        </a:p>
        <a:p>
          <a:pPr algn="l" rtl="0">
            <a:lnSpc>
              <a:spcPts val="1200"/>
            </a:lnSpc>
            <a:defRPr sz="1000"/>
          </a:pPr>
          <a:r>
            <a:rPr lang="ja-JP" altLang="en-US" sz="1000" b="0" i="0" u="none" strike="noStrike" baseline="0">
              <a:solidFill>
                <a:srgbClr val="000000"/>
              </a:solidFill>
              <a:latin typeface="+mn-ea"/>
              <a:ea typeface="+mn-ea"/>
            </a:rPr>
            <a:t>　　込の推計方法等を合わせて記入すること。（母子生活支援施設、婦人保護施設については、適宜児童を世帯</a:t>
          </a:r>
        </a:p>
        <a:p>
          <a:pPr algn="l" rtl="0">
            <a:lnSpc>
              <a:spcPts val="1200"/>
            </a:lnSpc>
            <a:defRPr sz="1000"/>
          </a:pPr>
          <a:r>
            <a:rPr lang="ja-JP" altLang="en-US" sz="1000" b="0" i="0" u="none" strike="noStrike" baseline="0">
              <a:solidFill>
                <a:srgbClr val="000000"/>
              </a:solidFill>
              <a:latin typeface="+mn-ea"/>
              <a:ea typeface="+mn-ea"/>
            </a:rPr>
            <a:t>　　と読み替えて記入すること。また入所施設以外は記入を要しない）</a:t>
          </a:r>
        </a:p>
        <a:p>
          <a:pPr algn="l" rtl="0">
            <a:lnSpc>
              <a:spcPts val="1200"/>
            </a:lnSpc>
            <a:defRPr sz="1000"/>
          </a:pPr>
          <a:r>
            <a:rPr lang="ja-JP" altLang="en-US" sz="1000" b="0" i="0" u="none" strike="noStrike" baseline="0">
              <a:solidFill>
                <a:srgbClr val="000000"/>
              </a:solidFill>
              <a:latin typeface="+mn-ea"/>
              <a:ea typeface="+mn-ea"/>
            </a:rPr>
            <a:t>　</a:t>
          </a:r>
          <a:r>
            <a:rPr lang="en-US" altLang="ja-JP" sz="1000" b="0" i="0" u="none" strike="noStrike" baseline="0">
              <a:solidFill>
                <a:srgbClr val="000000"/>
              </a:solidFill>
              <a:latin typeface="+mn-ea"/>
              <a:ea typeface="+mn-ea"/>
            </a:rPr>
            <a:t>(3) </a:t>
          </a:r>
          <a:r>
            <a:rPr lang="ja-JP" altLang="en-US" sz="1000" b="0" i="0" u="none" strike="noStrike" baseline="0">
              <a:solidFill>
                <a:srgbClr val="000000"/>
              </a:solidFill>
              <a:latin typeface="+mn-ea"/>
              <a:ea typeface="+mn-ea"/>
            </a:rPr>
            <a:t>「管内の状況」：　協議施設が管轄する地域内における直近の人口、児童数を記入すること。</a:t>
          </a:r>
        </a:p>
        <a:p>
          <a:pPr algn="l" rtl="0">
            <a:lnSpc>
              <a:spcPts val="1200"/>
            </a:lnSpc>
            <a:defRPr sz="1000"/>
          </a:pPr>
          <a:r>
            <a:rPr lang="ja-JP" altLang="en-US" sz="1000" b="0" i="0" u="none" strike="noStrike" baseline="0">
              <a:solidFill>
                <a:srgbClr val="000000"/>
              </a:solidFill>
              <a:latin typeface="+mn-ea"/>
              <a:ea typeface="+mn-ea"/>
            </a:rPr>
            <a:t>　</a:t>
          </a:r>
          <a:r>
            <a:rPr lang="en-US" altLang="ja-JP" sz="1000" b="0" i="0" u="none" strike="noStrike" baseline="0">
              <a:solidFill>
                <a:srgbClr val="000000"/>
              </a:solidFill>
              <a:latin typeface="+mn-ea"/>
              <a:ea typeface="+mn-ea"/>
            </a:rPr>
            <a:t>(4) </a:t>
          </a:r>
          <a:r>
            <a:rPr lang="ja-JP" altLang="en-US" sz="1000" b="0" i="0" u="none" strike="noStrike" baseline="0">
              <a:solidFill>
                <a:srgbClr val="000000"/>
              </a:solidFill>
              <a:latin typeface="+mn-ea"/>
              <a:ea typeface="+mn-ea"/>
            </a:rPr>
            <a:t>「県内の協議施設の状況」：　都道府県（市）内における、協議施設と同種施設の設置状況及び入所また</a:t>
          </a:r>
        </a:p>
        <a:p>
          <a:pPr algn="l" rtl="0">
            <a:lnSpc>
              <a:spcPts val="1200"/>
            </a:lnSpc>
            <a:defRPr sz="1000"/>
          </a:pPr>
          <a:r>
            <a:rPr lang="ja-JP" altLang="en-US" sz="1000" b="0" i="0" u="none" strike="noStrike" baseline="0">
              <a:solidFill>
                <a:srgbClr val="000000"/>
              </a:solidFill>
              <a:latin typeface="+mn-ea"/>
              <a:ea typeface="+mn-ea"/>
            </a:rPr>
            <a:t>　　は利用定員の状況を公立・私立別に記入すること。</a:t>
          </a:r>
        </a:p>
        <a:p>
          <a:pPr algn="l" rtl="0">
            <a:lnSpc>
              <a:spcPts val="1200"/>
            </a:lnSpc>
            <a:defRPr sz="1000"/>
          </a:pPr>
          <a:endParaRPr lang="ja-JP" altLang="en-US" sz="1000" b="0" i="0" u="none" strike="noStrike" baseline="0">
            <a:solidFill>
              <a:srgbClr val="000000"/>
            </a:solidFill>
            <a:latin typeface="+mn-ea"/>
            <a:ea typeface="+mn-ea"/>
          </a:endParaRPr>
        </a:p>
        <a:p>
          <a:pPr algn="l" rtl="0">
            <a:lnSpc>
              <a:spcPts val="1200"/>
            </a:lnSpc>
            <a:defRPr sz="1000"/>
          </a:pPr>
          <a:r>
            <a:rPr lang="ja-JP" altLang="en-US" sz="1000" b="0" i="0" u="none" strike="noStrike" baseline="0">
              <a:solidFill>
                <a:srgbClr val="000000"/>
              </a:solidFill>
              <a:latin typeface="+mn-ea"/>
              <a:ea typeface="+mn-ea"/>
            </a:rPr>
            <a:t> ○最低基準適合状況等（児童福祉法第</a:t>
          </a:r>
          <a:r>
            <a:rPr lang="en-US" altLang="ja-JP" sz="1000" b="0" i="0" u="none" strike="noStrike" baseline="0">
              <a:solidFill>
                <a:srgbClr val="000000"/>
              </a:solidFill>
              <a:latin typeface="+mn-ea"/>
              <a:ea typeface="+mn-ea"/>
            </a:rPr>
            <a:t>45</a:t>
          </a:r>
          <a:r>
            <a:rPr lang="ja-JP" altLang="en-US" sz="1000" b="0" i="0" u="none" strike="noStrike" baseline="0">
              <a:solidFill>
                <a:srgbClr val="000000"/>
              </a:solidFill>
              <a:latin typeface="+mn-ea"/>
              <a:ea typeface="+mn-ea"/>
            </a:rPr>
            <a:t>条の規定に基づく最低基準等が設けられている施設のみ記入すること。</a:t>
          </a:r>
        </a:p>
        <a:p>
          <a:pPr algn="l" rtl="0">
            <a:lnSpc>
              <a:spcPts val="1200"/>
            </a:lnSpc>
            <a:defRPr sz="1000"/>
          </a:pPr>
          <a:r>
            <a:rPr lang="ja-JP" altLang="en-US" sz="1000" b="0" i="0" u="none" strike="noStrike" baseline="0">
              <a:solidFill>
                <a:srgbClr val="000000"/>
              </a:solidFill>
              <a:latin typeface="+mn-ea"/>
              <a:ea typeface="+mn-ea"/>
            </a:rPr>
            <a:t>　 なお、</a:t>
          </a:r>
          <a:r>
            <a:rPr lang="ja-JP" altLang="en-US" sz="1000" b="0" i="0" u="none" strike="noStrike" baseline="0">
              <a:solidFill>
                <a:sysClr val="windowText" lastClr="000000"/>
              </a:solidFill>
              <a:latin typeface="+mn-ea"/>
              <a:ea typeface="+mn-ea"/>
            </a:rPr>
            <a:t>児童厚生施設を整備する場合は、集会室、遊戯室、図書室及び便所のみを記入し、児童</a:t>
          </a:r>
          <a:r>
            <a:rPr lang="ja-JP" altLang="en-US" sz="1000" b="0" i="0" u="none" strike="noStrike" baseline="0">
              <a:solidFill>
                <a:srgbClr val="000000"/>
              </a:solidFill>
              <a:latin typeface="+mn-ea"/>
              <a:ea typeface="+mn-ea"/>
            </a:rPr>
            <a:t>家庭支援セン</a:t>
          </a:r>
          <a:endParaRPr lang="en-US" altLang="ja-JP" sz="1000" b="0" i="0" u="none" strike="noStrike" baseline="0">
            <a:solidFill>
              <a:srgbClr val="000000"/>
            </a:solidFill>
            <a:latin typeface="+mn-ea"/>
            <a:ea typeface="+mn-ea"/>
          </a:endParaRPr>
        </a:p>
        <a:p>
          <a:pPr algn="l" rtl="0">
            <a:lnSpc>
              <a:spcPts val="1200"/>
            </a:lnSpc>
            <a:defRPr sz="1000"/>
          </a:pPr>
          <a:r>
            <a:rPr lang="ja-JP" altLang="en-US" sz="1000" b="0" i="0" u="none" strike="noStrike" baseline="0">
              <a:solidFill>
                <a:srgbClr val="000000"/>
              </a:solidFill>
              <a:latin typeface="+mn-ea"/>
              <a:ea typeface="+mn-ea"/>
            </a:rPr>
            <a:t>　ターを整備する場合は、相談室のみ記入すること）</a:t>
          </a:r>
        </a:p>
        <a:p>
          <a:pPr algn="l" rtl="0">
            <a:lnSpc>
              <a:spcPts val="1200"/>
            </a:lnSpc>
            <a:defRPr sz="1000"/>
          </a:pPr>
          <a:r>
            <a:rPr lang="ja-JP" altLang="en-US" sz="1000" b="0" i="0" u="none" strike="noStrike" baseline="0">
              <a:solidFill>
                <a:srgbClr val="000000"/>
              </a:solidFill>
              <a:latin typeface="+mn-ea"/>
              <a:ea typeface="+mn-ea"/>
            </a:rPr>
            <a:t>　</a:t>
          </a:r>
          <a:r>
            <a:rPr lang="en-US" altLang="ja-JP" sz="1000" b="0" i="0" u="none" strike="noStrike" baseline="0">
              <a:solidFill>
                <a:srgbClr val="000000"/>
              </a:solidFill>
              <a:latin typeface="+mn-ea"/>
              <a:ea typeface="+mn-ea"/>
            </a:rPr>
            <a:t>(1) </a:t>
          </a:r>
          <a:r>
            <a:rPr lang="ja-JP" altLang="en-US" sz="1000" b="0" i="0" u="none" strike="noStrike" baseline="0">
              <a:solidFill>
                <a:srgbClr val="000000"/>
              </a:solidFill>
              <a:latin typeface="+mn-ea"/>
              <a:ea typeface="+mn-ea"/>
            </a:rPr>
            <a:t>「適合状況」：　協議施設について、様式に掲げた区画の延べ面積を記入し、最低基準が設けられている</a:t>
          </a:r>
        </a:p>
        <a:p>
          <a:pPr algn="l" rtl="0">
            <a:lnSpc>
              <a:spcPts val="1200"/>
            </a:lnSpc>
            <a:defRPr sz="1000"/>
          </a:pPr>
          <a:r>
            <a:rPr lang="ja-JP" altLang="en-US" sz="1000" b="0" i="0" u="none" strike="noStrike" baseline="0">
              <a:solidFill>
                <a:srgbClr val="000000"/>
              </a:solidFill>
              <a:latin typeface="+mn-ea"/>
              <a:ea typeface="+mn-ea"/>
            </a:rPr>
            <a:t>　　区画については、「適・否」を記入すること。また、その適合状況を確認した方法を簡潔に記入すること。</a:t>
          </a:r>
        </a:p>
        <a:p>
          <a:pPr algn="l" rtl="0">
            <a:lnSpc>
              <a:spcPts val="1200"/>
            </a:lnSpc>
            <a:defRPr sz="1000"/>
          </a:pPr>
          <a:r>
            <a:rPr lang="ja-JP" altLang="en-US" sz="1000" b="0" i="0" u="none" strike="noStrike" baseline="0">
              <a:solidFill>
                <a:srgbClr val="000000"/>
              </a:solidFill>
              <a:latin typeface="+mn-ea"/>
              <a:ea typeface="+mn-ea"/>
            </a:rPr>
            <a:t>　　　例）［居室総面積</a:t>
          </a:r>
          <a:r>
            <a:rPr lang="en-US" altLang="ja-JP" sz="1000" b="0" i="0" u="none" strike="noStrike" baseline="0">
              <a:solidFill>
                <a:srgbClr val="000000"/>
              </a:solidFill>
              <a:latin typeface="+mn-ea"/>
              <a:ea typeface="+mn-ea"/>
            </a:rPr>
            <a:t>÷○</a:t>
          </a:r>
          <a:r>
            <a:rPr lang="ja-JP" altLang="en-US" sz="1000" b="0" i="0" u="none" strike="noStrike" baseline="0">
              <a:solidFill>
                <a:srgbClr val="000000"/>
              </a:solidFill>
              <a:latin typeface="+mn-ea"/>
              <a:ea typeface="+mn-ea"/>
            </a:rPr>
            <a:t>名（入所者数）＝○○㎡＞最低基準面積］［１室定員○人以下］［男女区別有り］など　</a:t>
          </a:r>
        </a:p>
        <a:p>
          <a:pPr algn="l" rtl="0">
            <a:lnSpc>
              <a:spcPts val="1200"/>
            </a:lnSpc>
            <a:defRPr sz="1000"/>
          </a:pPr>
          <a:r>
            <a:rPr lang="ja-JP" altLang="en-US" sz="1000" b="0" i="0" u="none" strike="noStrike" baseline="0">
              <a:solidFill>
                <a:srgbClr val="000000"/>
              </a:solidFill>
              <a:latin typeface="+mn-ea"/>
              <a:ea typeface="+mn-ea"/>
            </a:rPr>
            <a:t>　</a:t>
          </a:r>
          <a:r>
            <a:rPr lang="en-US" altLang="ja-JP" sz="1000" b="0" i="0" u="none" strike="noStrike" baseline="0">
              <a:solidFill>
                <a:srgbClr val="000000"/>
              </a:solidFill>
              <a:latin typeface="+mn-ea"/>
              <a:ea typeface="+mn-ea"/>
            </a:rPr>
            <a:t>(2) </a:t>
          </a:r>
          <a:r>
            <a:rPr lang="ja-JP" altLang="en-US" sz="1000" b="0" i="0" u="none" strike="noStrike" baseline="0">
              <a:solidFill>
                <a:srgbClr val="000000"/>
              </a:solidFill>
              <a:latin typeface="+mn-ea"/>
              <a:ea typeface="+mn-ea"/>
            </a:rPr>
            <a:t>「補足欄」：　当該欄に掲げた区画を整備する場合における事業の実施体制等について記入すること。</a:t>
          </a:r>
        </a:p>
        <a:p>
          <a:pPr algn="l" rtl="0">
            <a:lnSpc>
              <a:spcPts val="1200"/>
            </a:lnSpc>
            <a:defRPr sz="1000"/>
          </a:pPr>
          <a:r>
            <a:rPr lang="ja-JP" altLang="en-US" sz="1000" b="0" i="0" u="none" strike="noStrike" baseline="0">
              <a:solidFill>
                <a:srgbClr val="000000"/>
              </a:solidFill>
              <a:latin typeface="+mn-ea"/>
              <a:ea typeface="+mn-ea"/>
            </a:rPr>
            <a:t>　　　なお、一時保護施設（児相）を整備する場合は、直近の一時保護実績（実人員・延べ人員・１日平均人員</a:t>
          </a:r>
          <a:endParaRPr lang="en-US" altLang="ja-JP" sz="1000" b="0" i="0" u="none" strike="noStrike" baseline="0">
            <a:solidFill>
              <a:srgbClr val="000000"/>
            </a:solidFill>
            <a:latin typeface="+mn-ea"/>
            <a:ea typeface="+mn-ea"/>
          </a:endParaRPr>
        </a:p>
        <a:p>
          <a:pPr algn="l" rtl="0">
            <a:lnSpc>
              <a:spcPts val="1200"/>
            </a:lnSpc>
            <a:defRPr sz="1000"/>
          </a:pPr>
          <a:r>
            <a:rPr lang="ja-JP" altLang="en-US" sz="1000" b="0" i="0" u="none" strike="noStrike" baseline="0">
              <a:solidFill>
                <a:srgbClr val="000000"/>
              </a:solidFill>
              <a:latin typeface="+mn-ea"/>
              <a:ea typeface="+mn-ea"/>
            </a:rPr>
            <a:t>　　等を</a:t>
          </a:r>
          <a:r>
            <a:rPr lang="ja-JP" altLang="en-US" sz="1000" b="0" i="0" u="none" strike="noStrike" baseline="0">
              <a:solidFill>
                <a:sysClr val="windowText" lastClr="000000"/>
              </a:solidFill>
              <a:latin typeface="+mn-ea"/>
              <a:ea typeface="+mn-ea"/>
            </a:rPr>
            <a:t>、児童厚生施設を整備する場合は、運営状況（児童厚生員の配置状況、１日の利用予定人員、開館</a:t>
          </a:r>
          <a:endParaRPr lang="en-US" altLang="ja-JP" sz="1000" b="0" i="0" u="none" strike="noStrike" baseline="0">
            <a:solidFill>
              <a:sysClr val="windowText" lastClr="000000"/>
            </a:solidFill>
            <a:latin typeface="+mn-ea"/>
            <a:ea typeface="+mn-ea"/>
          </a:endParaRPr>
        </a:p>
        <a:p>
          <a:pPr algn="l" rtl="0">
            <a:lnSpc>
              <a:spcPts val="1200"/>
            </a:lnSpc>
            <a:defRPr sz="1000"/>
          </a:pPr>
          <a:r>
            <a:rPr lang="ja-JP" altLang="en-US" sz="1000" b="0" i="0" u="none" strike="noStrike" baseline="0">
              <a:solidFill>
                <a:sysClr val="windowText" lastClr="000000"/>
              </a:solidFill>
              <a:latin typeface="+mn-ea"/>
              <a:ea typeface="+mn-ea"/>
            </a:rPr>
            <a:t>　　時間、開館日数、開館時間と年長児童の受入れとの関係）等を</a:t>
          </a:r>
          <a:r>
            <a:rPr lang="ja-JP" altLang="en-US" sz="1000" b="0" i="0" u="none" strike="noStrike" baseline="0">
              <a:solidFill>
                <a:srgbClr val="000000"/>
              </a:solidFill>
              <a:latin typeface="+mn-ea"/>
              <a:ea typeface="+mn-ea"/>
            </a:rPr>
            <a:t>記入すること。また、個別処遇のための居室</a:t>
          </a:r>
          <a:endParaRPr lang="en-US" altLang="ja-JP" sz="1000" b="0" i="0" u="none" strike="noStrike" baseline="0">
            <a:solidFill>
              <a:srgbClr val="000000"/>
            </a:solidFill>
            <a:latin typeface="+mn-ea"/>
            <a:ea typeface="+mn-ea"/>
          </a:endParaRPr>
        </a:p>
        <a:p>
          <a:pPr algn="l" rtl="0">
            <a:lnSpc>
              <a:spcPts val="1200"/>
            </a:lnSpc>
            <a:defRPr sz="1000"/>
          </a:pPr>
          <a:r>
            <a:rPr lang="ja-JP" altLang="en-US" sz="1000" b="0" i="0" u="none" strike="noStrike" baseline="0">
              <a:solidFill>
                <a:srgbClr val="000000"/>
              </a:solidFill>
              <a:latin typeface="+mn-ea"/>
              <a:ea typeface="+mn-ea"/>
            </a:rPr>
            <a:t>　　の個室化を実施する場合は、その概要を記載すること。</a:t>
          </a:r>
          <a:endParaRPr lang="en-US" altLang="ja-JP" sz="1000" b="0" i="0" u="none" strike="noStrike" baseline="0">
            <a:solidFill>
              <a:srgbClr val="000000"/>
            </a:solidFill>
            <a:latin typeface="+mn-ea"/>
            <a:ea typeface="+mn-ea"/>
          </a:endParaRPr>
        </a:p>
        <a:p>
          <a:pPr algn="l" rtl="0">
            <a:lnSpc>
              <a:spcPts val="1200"/>
            </a:lnSpc>
            <a:defRPr sz="1000"/>
          </a:pPr>
          <a:r>
            <a:rPr lang="ja-JP" altLang="en-US" sz="1000" b="0" i="0" u="none" strike="noStrike" baseline="0">
              <a:solidFill>
                <a:srgbClr val="000000"/>
              </a:solidFill>
              <a:latin typeface="+mn-ea"/>
              <a:ea typeface="+mn-ea"/>
            </a:rPr>
            <a:t>　　　児童養護施設を整備する場合は、全居室に対する個室の割合を記入すること。</a:t>
          </a:r>
        </a:p>
        <a:p>
          <a:pPr algn="l" rtl="0">
            <a:lnSpc>
              <a:spcPts val="1200"/>
            </a:lnSpc>
            <a:defRPr sz="1000"/>
          </a:pPr>
          <a:endParaRPr lang="ja-JP" altLang="en-US" sz="1000" b="0" i="0" u="none" strike="noStrike" baseline="0">
            <a:solidFill>
              <a:srgbClr val="000000"/>
            </a:solidFill>
            <a:latin typeface="+mn-ea"/>
            <a:ea typeface="+mn-ea"/>
          </a:endParaRPr>
        </a:p>
        <a:p>
          <a:pPr algn="l" rtl="0">
            <a:lnSpc>
              <a:spcPts val="1200"/>
            </a:lnSpc>
            <a:defRPr sz="1000"/>
          </a:pPr>
          <a:r>
            <a:rPr lang="ja-JP" altLang="en-US" sz="1000" b="0" i="0" u="none" strike="noStrike" baseline="0">
              <a:solidFill>
                <a:srgbClr val="000000"/>
              </a:solidFill>
              <a:latin typeface="+mn-ea"/>
              <a:ea typeface="+mn-ea"/>
            </a:rPr>
            <a:t> ○その他</a:t>
          </a:r>
        </a:p>
        <a:p>
          <a:pPr algn="l" rtl="0">
            <a:lnSpc>
              <a:spcPts val="1200"/>
            </a:lnSpc>
            <a:defRPr sz="1000"/>
          </a:pPr>
          <a:r>
            <a:rPr lang="ja-JP" altLang="en-US" sz="1000" b="0" i="0" u="none" strike="noStrike" baseline="0">
              <a:solidFill>
                <a:srgbClr val="000000"/>
              </a:solidFill>
              <a:latin typeface="+mn-ea"/>
              <a:ea typeface="+mn-ea"/>
            </a:rPr>
            <a:t>　</a:t>
          </a:r>
          <a:r>
            <a:rPr lang="en-US" altLang="ja-JP" sz="1000" b="0" i="0" u="none" strike="noStrike" baseline="0">
              <a:solidFill>
                <a:srgbClr val="000000"/>
              </a:solidFill>
              <a:latin typeface="+mn-ea"/>
              <a:ea typeface="+mn-ea"/>
            </a:rPr>
            <a:t>(1) </a:t>
          </a:r>
          <a:r>
            <a:rPr lang="ja-JP" altLang="en-US" sz="1000" b="0" i="0" u="none" strike="noStrike" baseline="0">
              <a:solidFill>
                <a:srgbClr val="000000"/>
              </a:solidFill>
              <a:latin typeface="+mn-ea"/>
              <a:ea typeface="+mn-ea"/>
            </a:rPr>
            <a:t>「施設整備を必要とする理由」：　協議施設の整備が必要な理由について、設置主体が記入すること。</a:t>
          </a:r>
        </a:p>
        <a:p>
          <a:pPr algn="l" rtl="0">
            <a:lnSpc>
              <a:spcPts val="1200"/>
            </a:lnSpc>
            <a:defRPr sz="1000"/>
          </a:pPr>
          <a:r>
            <a:rPr lang="ja-JP" altLang="en-US" sz="1000" b="0" i="0" u="none" strike="noStrike" baseline="0">
              <a:solidFill>
                <a:srgbClr val="000000"/>
              </a:solidFill>
              <a:latin typeface="+mn-ea"/>
              <a:ea typeface="+mn-ea"/>
            </a:rPr>
            <a:t>　</a:t>
          </a:r>
          <a:r>
            <a:rPr lang="en-US" altLang="ja-JP" sz="1000" b="0" i="0" u="none" strike="noStrike" baseline="0">
              <a:solidFill>
                <a:srgbClr val="000000"/>
              </a:solidFill>
              <a:latin typeface="+mn-ea"/>
              <a:ea typeface="+mn-ea"/>
            </a:rPr>
            <a:t>(2) </a:t>
          </a:r>
          <a:r>
            <a:rPr lang="ja-JP" altLang="en-US" sz="1000" b="0" i="0" u="none" strike="noStrike" baseline="0">
              <a:solidFill>
                <a:srgbClr val="000000"/>
              </a:solidFill>
              <a:latin typeface="+mn-ea"/>
              <a:ea typeface="+mn-ea"/>
            </a:rPr>
            <a:t>「都道府県（市）の意見等」：　都道府県（市）が設置主体でない場合において記入すること。（児童家庭支</a:t>
          </a:r>
          <a:endParaRPr lang="en-US" altLang="ja-JP" sz="1000" b="0" i="0" u="none" strike="noStrike" baseline="0">
            <a:solidFill>
              <a:srgbClr val="000000"/>
            </a:solidFill>
            <a:latin typeface="+mn-ea"/>
            <a:ea typeface="+mn-ea"/>
          </a:endParaRPr>
        </a:p>
        <a:p>
          <a:pPr algn="l" rtl="0">
            <a:lnSpc>
              <a:spcPts val="1200"/>
            </a:lnSpc>
            <a:defRPr sz="1000"/>
          </a:pPr>
          <a:r>
            <a:rPr lang="ja-JP" altLang="en-US" sz="1000" b="0" i="0" u="none" strike="noStrike" baseline="0">
              <a:solidFill>
                <a:srgbClr val="000000"/>
              </a:solidFill>
              <a:latin typeface="+mn-ea"/>
              <a:ea typeface="+mn-ea"/>
            </a:rPr>
            <a:t>　　援センターは記入不要）</a:t>
          </a:r>
        </a:p>
        <a:p>
          <a:pPr algn="l" rtl="0">
            <a:lnSpc>
              <a:spcPts val="1200"/>
            </a:lnSpc>
            <a:defRPr sz="1000"/>
          </a:pPr>
          <a:r>
            <a:rPr lang="ja-JP" altLang="en-US" sz="1000" b="0" i="0" u="none" strike="noStrike" baseline="0">
              <a:solidFill>
                <a:srgbClr val="000000"/>
              </a:solidFill>
              <a:latin typeface="+mn-ea"/>
              <a:ea typeface="+mn-ea"/>
            </a:rPr>
            <a:t>　</a:t>
          </a:r>
          <a:r>
            <a:rPr lang="en-US" altLang="ja-JP" sz="1000" b="0" i="0" u="none" strike="noStrike" baseline="0">
              <a:solidFill>
                <a:srgbClr val="000000"/>
              </a:solidFill>
              <a:latin typeface="+mn-ea"/>
              <a:ea typeface="+mn-ea"/>
            </a:rPr>
            <a:t>(3) </a:t>
          </a:r>
          <a:r>
            <a:rPr lang="ja-JP" altLang="en-US" sz="1000" b="0" i="0" u="none" strike="noStrike" baseline="0">
              <a:solidFill>
                <a:srgbClr val="000000"/>
              </a:solidFill>
              <a:latin typeface="+mn-ea"/>
              <a:ea typeface="+mn-ea"/>
            </a:rPr>
            <a:t>「備考」：　協議内容について、特に配意すべき事項等について記入すること。</a:t>
          </a:r>
        </a:p>
        <a:p>
          <a:pPr algn="l" rtl="0">
            <a:lnSpc>
              <a:spcPts val="1200"/>
            </a:lnSpc>
            <a:defRPr sz="1000"/>
          </a:pPr>
          <a:endParaRPr lang="ja-JP" altLang="en-US" sz="1000" b="0" i="0" u="none" strike="noStrike" baseline="0">
            <a:solidFill>
              <a:srgbClr val="000000"/>
            </a:solidFill>
            <a:latin typeface="+mn-ea"/>
            <a:ea typeface="+mn-ea"/>
          </a:endParaRPr>
        </a:p>
        <a:p>
          <a:pPr algn="l" rtl="0">
            <a:lnSpc>
              <a:spcPts val="1200"/>
            </a:lnSpc>
            <a:defRPr sz="1000"/>
          </a:pPr>
          <a:r>
            <a:rPr lang="ja-JP" altLang="en-US" sz="1000" b="0" i="0" u="none" strike="noStrike" baseline="0">
              <a:solidFill>
                <a:srgbClr val="000000"/>
              </a:solidFill>
              <a:latin typeface="+mn-ea"/>
              <a:ea typeface="+mn-ea"/>
            </a:rPr>
            <a:t> ○様式第３－２号に必要な添付資料</a:t>
          </a:r>
        </a:p>
        <a:p>
          <a:pPr algn="l" rtl="0">
            <a:lnSpc>
              <a:spcPts val="1200"/>
            </a:lnSpc>
            <a:defRPr sz="1000"/>
          </a:pPr>
          <a:r>
            <a:rPr lang="ja-JP" altLang="en-US" sz="1000" b="0" i="0" u="none" strike="noStrike" baseline="0">
              <a:solidFill>
                <a:srgbClr val="000000"/>
              </a:solidFill>
              <a:latin typeface="+mn-ea"/>
              <a:ea typeface="+mn-ea"/>
            </a:rPr>
            <a:t>　　協議施設及びその事業の特色など参考となる資料を適宜添付すること。</a:t>
          </a:r>
        </a:p>
        <a:p>
          <a:pPr algn="l" rtl="0">
            <a:lnSpc>
              <a:spcPts val="1100"/>
            </a:lnSpc>
            <a:defRPr sz="1000"/>
          </a:pPr>
          <a:r>
            <a:rPr lang="ja-JP" altLang="en-US" sz="1000" b="0" i="0" u="none" strike="noStrike" baseline="0">
              <a:solidFill>
                <a:srgbClr val="000000"/>
              </a:solidFill>
              <a:latin typeface="+mn-ea"/>
              <a:ea typeface="+mn-ea"/>
            </a:rPr>
            <a:t>　　（例）・対象事業費の按分、内訳等の算定資料</a:t>
          </a:r>
          <a:endParaRPr lang="en-US" altLang="ja-JP" sz="1000" b="0" i="0" u="none" strike="noStrike" baseline="0">
            <a:solidFill>
              <a:srgbClr val="000000"/>
            </a:solidFill>
            <a:latin typeface="+mn-ea"/>
            <a:ea typeface="+mn-ea"/>
          </a:endParaRPr>
        </a:p>
        <a:p>
          <a:pPr algn="l" rtl="0">
            <a:lnSpc>
              <a:spcPts val="1100"/>
            </a:lnSpc>
            <a:defRPr sz="1000"/>
          </a:pPr>
          <a:r>
            <a:rPr lang="ja-JP" altLang="en-US" sz="1000" b="0" i="0" u="none" strike="noStrike" baseline="0">
              <a:solidFill>
                <a:srgbClr val="000000"/>
              </a:solidFill>
              <a:latin typeface="+mn-ea"/>
              <a:ea typeface="+mn-ea"/>
            </a:rPr>
            <a:t>　　　　　・複数年事業の場合の各年毎の進捗率を説明する資料</a:t>
          </a:r>
          <a:endParaRPr lang="en-US" altLang="ja-JP" sz="1000" b="0" i="0" u="none" strike="noStrike" baseline="0">
            <a:solidFill>
              <a:srgbClr val="000000"/>
            </a:solidFill>
            <a:latin typeface="+mn-ea"/>
            <a:ea typeface="+mn-ea"/>
          </a:endParaRPr>
        </a:p>
        <a:p>
          <a:pPr algn="l" rtl="0">
            <a:lnSpc>
              <a:spcPts val="1100"/>
            </a:lnSpc>
            <a:defRPr sz="1000"/>
          </a:pPr>
          <a:r>
            <a:rPr lang="ja-JP" altLang="en-US" sz="1000" b="0" i="0" u="none" strike="noStrike" baseline="0">
              <a:solidFill>
                <a:srgbClr val="000000"/>
              </a:solidFill>
              <a:latin typeface="+mn-ea"/>
              <a:ea typeface="+mn-ea"/>
            </a:rPr>
            <a:t>　　　　　・基準額算定に用いる定員についての説明資料（増築、一部改築等の場合の工事に係る定員を算定</a:t>
          </a:r>
          <a:endParaRPr lang="en-US" altLang="ja-JP" sz="1000" b="0" i="0" u="none" strike="noStrike" baseline="0">
            <a:solidFill>
              <a:srgbClr val="000000"/>
            </a:solidFill>
            <a:latin typeface="+mn-ea"/>
            <a:ea typeface="+mn-ea"/>
          </a:endParaRPr>
        </a:p>
        <a:p>
          <a:pPr algn="l" rtl="0">
            <a:lnSpc>
              <a:spcPts val="1100"/>
            </a:lnSpc>
            <a:defRPr sz="1000"/>
          </a:pPr>
          <a:r>
            <a:rPr lang="ja-JP" altLang="en-US" sz="1000" b="0" i="0" u="none" strike="noStrike" baseline="0">
              <a:solidFill>
                <a:srgbClr val="000000"/>
              </a:solidFill>
              <a:latin typeface="+mn-ea"/>
              <a:ea typeface="+mn-ea"/>
            </a:rPr>
            <a:t>　　　　　　する場合等）②</a:t>
          </a:r>
        </a:p>
      </xdr:txBody>
    </xdr:sp>
    <xdr:clientData/>
  </xdr:twoCellAnchor>
  <xdr:twoCellAnchor>
    <xdr:from>
      <xdr:col>45</xdr:col>
      <xdr:colOff>84483</xdr:colOff>
      <xdr:row>79</xdr:row>
      <xdr:rowOff>191742</xdr:rowOff>
    </xdr:from>
    <xdr:to>
      <xdr:col>80</xdr:col>
      <xdr:colOff>113058</xdr:colOff>
      <xdr:row>82</xdr:row>
      <xdr:rowOff>201268</xdr:rowOff>
    </xdr:to>
    <xdr:sp macro="" textlink="">
      <xdr:nvSpPr>
        <xdr:cNvPr id="6" name="AutoShape 4">
          <a:extLst>
            <a:ext uri="{FF2B5EF4-FFF2-40B4-BE49-F238E27FC236}">
              <a16:creationId xmlns:a16="http://schemas.microsoft.com/office/drawing/2014/main" id="{00000000-0008-0000-0500-000006000000}"/>
            </a:ext>
          </a:extLst>
        </xdr:cNvPr>
        <xdr:cNvSpPr>
          <a:spLocks noChangeArrowheads="1"/>
        </xdr:cNvSpPr>
      </xdr:nvSpPr>
      <xdr:spPr bwMode="auto">
        <a:xfrm>
          <a:off x="7787309" y="14827112"/>
          <a:ext cx="5246619" cy="630721"/>
        </a:xfrm>
        <a:prstGeom prst="bracketPair">
          <a:avLst>
            <a:gd name="adj" fmla="val 1034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5.xml><?xml version="1.0" encoding="utf-8"?>
<xdr:wsDr xmlns:xdr="http://schemas.openxmlformats.org/drawingml/2006/spreadsheetDrawing" xmlns:a="http://schemas.openxmlformats.org/drawingml/2006/main">
  <xdr:oneCellAnchor>
    <xdr:from>
      <xdr:col>10</xdr:col>
      <xdr:colOff>9524</xdr:colOff>
      <xdr:row>3</xdr:row>
      <xdr:rowOff>57150</xdr:rowOff>
    </xdr:from>
    <xdr:ext cx="4352925" cy="1304925"/>
    <xdr:sp macro="" textlink="">
      <xdr:nvSpPr>
        <xdr:cNvPr id="2" name="正方形/長方形 1">
          <a:extLst>
            <a:ext uri="{FF2B5EF4-FFF2-40B4-BE49-F238E27FC236}">
              <a16:creationId xmlns:a16="http://schemas.microsoft.com/office/drawing/2014/main" id="{00000000-0008-0000-0600-000002000000}"/>
            </a:ext>
          </a:extLst>
        </xdr:cNvPr>
        <xdr:cNvSpPr/>
      </xdr:nvSpPr>
      <xdr:spPr>
        <a:xfrm>
          <a:off x="6867524" y="628650"/>
          <a:ext cx="4352925" cy="130492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noAutofit/>
        </a:bodyPr>
        <a:lstStyle/>
        <a:p>
          <a:pPr algn="l"/>
          <a:r>
            <a:rPr kumimoji="1" lang="ja-JP" altLang="en-US" sz="1200" b="1">
              <a:latin typeface="メイリオ" panose="020B0604030504040204" pitchFamily="50" charset="-128"/>
              <a:ea typeface="メイリオ" panose="020B0604030504040204" pitchFamily="50" charset="-128"/>
            </a:rPr>
            <a:t>「該当する指標」</a:t>
          </a:r>
          <a:endParaRPr kumimoji="1" lang="en-US" altLang="ja-JP" sz="1200" b="1">
            <a:latin typeface="メイリオ" panose="020B0604030504040204" pitchFamily="50" charset="-128"/>
            <a:ea typeface="メイリオ" panose="020B0604030504040204" pitchFamily="50" charset="-128"/>
          </a:endParaRPr>
        </a:p>
        <a:p>
          <a:pPr algn="l"/>
          <a:r>
            <a:rPr kumimoji="1" lang="ja-JP" altLang="en-US" sz="1100">
              <a:latin typeface="メイリオ" panose="020B0604030504040204" pitchFamily="50" charset="-128"/>
              <a:ea typeface="メイリオ" panose="020B0604030504040204" pitchFamily="50" charset="-128"/>
            </a:rPr>
            <a:t>指標のいずれかに該当する場合は、下の「該当する指標」欄に、該当する記号（「ア」など）を記入してください。複数ある場合は、「・」を記載して列記してください。</a:t>
          </a:r>
        </a:p>
      </xdr:txBody>
    </xdr:sp>
    <xdr:clientData/>
  </xdr:oneCellAnchor>
</xdr:wsDr>
</file>

<file path=xl/drawings/drawing6.xml><?xml version="1.0" encoding="utf-8"?>
<xdr:wsDr xmlns:xdr="http://schemas.openxmlformats.org/drawingml/2006/spreadsheetDrawing" xmlns:a="http://schemas.openxmlformats.org/drawingml/2006/main">
  <xdr:twoCellAnchor>
    <xdr:from>
      <xdr:col>1</xdr:col>
      <xdr:colOff>314325</xdr:colOff>
      <xdr:row>8</xdr:row>
      <xdr:rowOff>219075</xdr:rowOff>
    </xdr:from>
    <xdr:to>
      <xdr:col>10</xdr:col>
      <xdr:colOff>342900</xdr:colOff>
      <xdr:row>8</xdr:row>
      <xdr:rowOff>1190625</xdr:rowOff>
    </xdr:to>
    <xdr:sp macro="" textlink="">
      <xdr:nvSpPr>
        <xdr:cNvPr id="2" name="大かっこ 1">
          <a:extLst>
            <a:ext uri="{FF2B5EF4-FFF2-40B4-BE49-F238E27FC236}">
              <a16:creationId xmlns:a16="http://schemas.microsoft.com/office/drawing/2014/main" id="{00000000-0008-0000-0800-000002000000}"/>
            </a:ext>
          </a:extLst>
        </xdr:cNvPr>
        <xdr:cNvSpPr/>
      </xdr:nvSpPr>
      <xdr:spPr>
        <a:xfrm>
          <a:off x="314325" y="2505075"/>
          <a:ext cx="6200775" cy="97155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371475</xdr:colOff>
      <xdr:row>29</xdr:row>
      <xdr:rowOff>171450</xdr:rowOff>
    </xdr:from>
    <xdr:to>
      <xdr:col>10</xdr:col>
      <xdr:colOff>457200</xdr:colOff>
      <xdr:row>29</xdr:row>
      <xdr:rowOff>923925</xdr:rowOff>
    </xdr:to>
    <xdr:sp macro="" textlink="">
      <xdr:nvSpPr>
        <xdr:cNvPr id="6" name="大かっこ 5">
          <a:extLst>
            <a:ext uri="{FF2B5EF4-FFF2-40B4-BE49-F238E27FC236}">
              <a16:creationId xmlns:a16="http://schemas.microsoft.com/office/drawing/2014/main" id="{00000000-0008-0000-0800-000006000000}"/>
            </a:ext>
          </a:extLst>
        </xdr:cNvPr>
        <xdr:cNvSpPr/>
      </xdr:nvSpPr>
      <xdr:spPr>
        <a:xfrm>
          <a:off x="371475" y="11382375"/>
          <a:ext cx="7372350" cy="75247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276225</xdr:colOff>
      <xdr:row>10</xdr:row>
      <xdr:rowOff>1000125</xdr:rowOff>
    </xdr:from>
    <xdr:to>
      <xdr:col>4</xdr:col>
      <xdr:colOff>76200</xdr:colOff>
      <xdr:row>10</xdr:row>
      <xdr:rowOff>1441450</xdr:rowOff>
    </xdr:to>
    <xdr:sp macro="" textlink="">
      <xdr:nvSpPr>
        <xdr:cNvPr id="7" name="テキスト ボックス 3">
          <a:extLst>
            <a:ext uri="{FF2B5EF4-FFF2-40B4-BE49-F238E27FC236}">
              <a16:creationId xmlns:a16="http://schemas.microsoft.com/office/drawing/2014/main" id="{00000000-0008-0000-0800-000007000000}"/>
            </a:ext>
          </a:extLst>
        </xdr:cNvPr>
        <xdr:cNvSpPr txBox="1"/>
      </xdr:nvSpPr>
      <xdr:spPr>
        <a:xfrm>
          <a:off x="1895475" y="4724400"/>
          <a:ext cx="609600" cy="441325"/>
        </a:xfrm>
        <a:prstGeom prst="rect">
          <a:avLst/>
        </a:prstGeom>
        <a:solidFill>
          <a:schemeClr val="lt1"/>
        </a:solidFill>
        <a:ln w="6350">
          <a:solidFill>
            <a:prstClr val="black"/>
          </a:solidFill>
        </a:ln>
        <a:effectLst/>
      </xdr:spPr>
      <xdr:style>
        <a:lnRef idx="0">
          <a:schemeClr val="accent1"/>
        </a:lnRef>
        <a:fillRef idx="0">
          <a:schemeClr val="accent1"/>
        </a:fillRef>
        <a:effectRef idx="0">
          <a:schemeClr val="accent1"/>
        </a:effectRef>
        <a:fontRef idx="minor">
          <a:schemeClr val="dk1"/>
        </a:fontRef>
      </xdr:style>
      <xdr:txBody>
        <a:bodyPr rot="0" spcFirstLastPara="0" vert="eaVert" wrap="square" lIns="91440" tIns="45720" rIns="91440" bIns="45720" numCol="1" spcCol="0" rtlCol="0" fromWordArt="0" anchor="ctr" anchorCtr="0" forceAA="0" compatLnSpc="1">
          <a:prstTxWarp prst="textNoShape">
            <a:avLst/>
          </a:prstTxWarp>
          <a:noAutofit/>
        </a:bodyPr>
        <a:lstStyle/>
        <a:p>
          <a:pPr algn="just">
            <a:spcAft>
              <a:spcPts val="0"/>
            </a:spcAft>
          </a:pPr>
          <a:r>
            <a:rPr lang="ja-JP" sz="900" kern="100">
              <a:effectLst/>
              <a:ea typeface="ＭＳ 明朝" panose="02020609040205080304" pitchFamily="17" charset="-128"/>
              <a:cs typeface="Times New Roman" panose="02020603050405020304" pitchFamily="18" charset="0"/>
            </a:rPr>
            <a:t>①本館</a:t>
          </a:r>
          <a:endParaRPr lang="ja-JP" sz="1050" kern="100">
            <a:effectLst/>
            <a:ea typeface="ＭＳ 明朝" panose="02020609040205080304" pitchFamily="17" charset="-128"/>
            <a:cs typeface="Times New Roman" panose="02020603050405020304" pitchFamily="18" charset="0"/>
          </a:endParaRPr>
        </a:p>
      </xdr:txBody>
    </xdr:sp>
    <xdr:clientData/>
  </xdr:twoCellAnchor>
  <xdr:twoCellAnchor>
    <xdr:from>
      <xdr:col>3</xdr:col>
      <xdr:colOff>304800</xdr:colOff>
      <xdr:row>10</xdr:row>
      <xdr:rowOff>1562100</xdr:rowOff>
    </xdr:from>
    <xdr:to>
      <xdr:col>4</xdr:col>
      <xdr:colOff>38100</xdr:colOff>
      <xdr:row>10</xdr:row>
      <xdr:rowOff>2165350</xdr:rowOff>
    </xdr:to>
    <xdr:grpSp>
      <xdr:nvGrpSpPr>
        <xdr:cNvPr id="8" name="グループ化 7">
          <a:extLst>
            <a:ext uri="{FF2B5EF4-FFF2-40B4-BE49-F238E27FC236}">
              <a16:creationId xmlns:a16="http://schemas.microsoft.com/office/drawing/2014/main" id="{00000000-0008-0000-0800-000008000000}"/>
            </a:ext>
          </a:extLst>
        </xdr:cNvPr>
        <xdr:cNvGrpSpPr/>
      </xdr:nvGrpSpPr>
      <xdr:grpSpPr>
        <a:xfrm>
          <a:off x="2183823" y="4653395"/>
          <a:ext cx="547254" cy="603250"/>
          <a:chOff x="0" y="0"/>
          <a:chExt cx="542925" cy="603250"/>
        </a:xfrm>
      </xdr:grpSpPr>
      <xdr:sp macro="" textlink="">
        <xdr:nvSpPr>
          <xdr:cNvPr id="9" name="テキスト ボックス 4">
            <a:extLst>
              <a:ext uri="{FF2B5EF4-FFF2-40B4-BE49-F238E27FC236}">
                <a16:creationId xmlns:a16="http://schemas.microsoft.com/office/drawing/2014/main" id="{00000000-0008-0000-0800-000009000000}"/>
              </a:ext>
            </a:extLst>
          </xdr:cNvPr>
          <xdr:cNvSpPr txBox="1"/>
        </xdr:nvSpPr>
        <xdr:spPr>
          <a:xfrm>
            <a:off x="0" y="47625"/>
            <a:ext cx="542925" cy="555625"/>
          </a:xfrm>
          <a:prstGeom prst="rect">
            <a:avLst/>
          </a:prstGeom>
          <a:solidFill>
            <a:schemeClr val="lt1"/>
          </a:solidFill>
          <a:ln w="6350">
            <a:solidFill>
              <a:prstClr val="black"/>
            </a:solidFill>
          </a:ln>
          <a:effectLst/>
        </xdr:spPr>
        <xdr:style>
          <a:lnRef idx="0">
            <a:schemeClr val="accent1"/>
          </a:lnRef>
          <a:fillRef idx="0">
            <a:schemeClr val="accent1"/>
          </a:fillRef>
          <a:effectRef idx="0">
            <a:schemeClr val="accent1"/>
          </a:effectRef>
          <a:fontRef idx="minor">
            <a:schemeClr val="dk1"/>
          </a:fontRef>
        </xdr:style>
        <xdr:txBody>
          <a:bodyPr rot="0" spcFirstLastPara="0" vert="eaVert" wrap="square" lIns="91440" tIns="45720" rIns="91440" bIns="45720" numCol="1" spcCol="0" rtlCol="0" fromWordArt="0" anchor="ctr" anchorCtr="0" forceAA="0" compatLnSpc="1">
            <a:prstTxWarp prst="textNoShape">
              <a:avLst/>
            </a:prstTxWarp>
            <a:noAutofit/>
          </a:bodyPr>
          <a:lstStyle/>
          <a:p>
            <a:pPr indent="114300" algn="just">
              <a:lnSpc>
                <a:spcPts val="1200"/>
              </a:lnSpc>
              <a:spcAft>
                <a:spcPts val="0"/>
              </a:spcAft>
            </a:pPr>
            <a:r>
              <a:rPr lang="ja-JP" sz="900" kern="100">
                <a:effectLst/>
                <a:ea typeface="ＭＳ 明朝" panose="02020609040205080304" pitchFamily="17" charset="-128"/>
                <a:cs typeface="Times New Roman" panose="02020603050405020304" pitchFamily="18" charset="0"/>
              </a:rPr>
              <a:t>第　一</a:t>
            </a:r>
            <a:endParaRPr lang="ja-JP" sz="1050" kern="100">
              <a:effectLst/>
              <a:ea typeface="ＭＳ 明朝" panose="02020609040205080304" pitchFamily="17" charset="-128"/>
              <a:cs typeface="Times New Roman" panose="02020603050405020304" pitchFamily="18" charset="0"/>
            </a:endParaRPr>
          </a:p>
          <a:p>
            <a:pPr indent="114300" algn="just">
              <a:lnSpc>
                <a:spcPts val="1200"/>
              </a:lnSpc>
              <a:spcAft>
                <a:spcPts val="0"/>
              </a:spcAft>
            </a:pPr>
            <a:r>
              <a:rPr lang="ja-JP" sz="900" kern="100">
                <a:effectLst/>
                <a:ea typeface="ＭＳ 明朝" panose="02020609040205080304" pitchFamily="17" charset="-128"/>
                <a:cs typeface="Times New Roman" panose="02020603050405020304" pitchFamily="18" charset="0"/>
              </a:rPr>
              <a:t>入所棟</a:t>
            </a:r>
            <a:endParaRPr lang="ja-JP" sz="1050" kern="100">
              <a:effectLst/>
              <a:ea typeface="ＭＳ 明朝" panose="02020609040205080304" pitchFamily="17" charset="-128"/>
              <a:cs typeface="Times New Roman" panose="02020603050405020304" pitchFamily="18" charset="0"/>
            </a:endParaRPr>
          </a:p>
        </xdr:txBody>
      </xdr:sp>
      <xdr:sp macro="" textlink="">
        <xdr:nvSpPr>
          <xdr:cNvPr id="10" name="テキスト ボックス 5">
            <a:extLst>
              <a:ext uri="{FF2B5EF4-FFF2-40B4-BE49-F238E27FC236}">
                <a16:creationId xmlns:a16="http://schemas.microsoft.com/office/drawing/2014/main" id="{00000000-0008-0000-0800-00000A000000}"/>
              </a:ext>
            </a:extLst>
          </xdr:cNvPr>
          <xdr:cNvSpPr txBox="1"/>
        </xdr:nvSpPr>
        <xdr:spPr>
          <a:xfrm>
            <a:off x="114300" y="0"/>
            <a:ext cx="266700" cy="257175"/>
          </a:xfrm>
          <a:prstGeom prst="rect">
            <a:avLst/>
          </a:prstGeom>
          <a:no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just">
              <a:spcAft>
                <a:spcPts val="0"/>
              </a:spcAft>
            </a:pPr>
            <a:r>
              <a:rPr lang="ja-JP" sz="900" kern="100">
                <a:effectLst/>
                <a:ea typeface="ＭＳ 明朝" panose="02020609040205080304" pitchFamily="17" charset="-128"/>
                <a:cs typeface="Times New Roman" panose="02020603050405020304" pitchFamily="18" charset="0"/>
              </a:rPr>
              <a:t>②</a:t>
            </a:r>
            <a:endParaRPr lang="ja-JP" sz="1050" kern="100">
              <a:effectLst/>
              <a:ea typeface="ＭＳ 明朝" panose="02020609040205080304" pitchFamily="17" charset="-128"/>
              <a:cs typeface="Times New Roman" panose="02020603050405020304" pitchFamily="18" charset="0"/>
            </a:endParaRPr>
          </a:p>
        </xdr:txBody>
      </xdr:sp>
    </xdr:grpSp>
    <xdr:clientData/>
  </xdr:twoCellAnchor>
  <xdr:twoCellAnchor>
    <xdr:from>
      <xdr:col>6</xdr:col>
      <xdr:colOff>542925</xdr:colOff>
      <xdr:row>10</xdr:row>
      <xdr:rowOff>1581150</xdr:rowOff>
    </xdr:from>
    <xdr:to>
      <xdr:col>7</xdr:col>
      <xdr:colOff>438150</xdr:colOff>
      <xdr:row>10</xdr:row>
      <xdr:rowOff>2124075</xdr:rowOff>
    </xdr:to>
    <xdr:grpSp>
      <xdr:nvGrpSpPr>
        <xdr:cNvPr id="11" name="グループ化 10">
          <a:extLst>
            <a:ext uri="{FF2B5EF4-FFF2-40B4-BE49-F238E27FC236}">
              <a16:creationId xmlns:a16="http://schemas.microsoft.com/office/drawing/2014/main" id="{00000000-0008-0000-0800-00000B000000}"/>
            </a:ext>
          </a:extLst>
        </xdr:cNvPr>
        <xdr:cNvGrpSpPr/>
      </xdr:nvGrpSpPr>
      <xdr:grpSpPr>
        <a:xfrm>
          <a:off x="4863811" y="4672445"/>
          <a:ext cx="709180" cy="542925"/>
          <a:chOff x="0" y="-140335"/>
          <a:chExt cx="704850" cy="542925"/>
        </a:xfrm>
      </xdr:grpSpPr>
      <xdr:sp macro="" textlink="">
        <xdr:nvSpPr>
          <xdr:cNvPr id="12" name="テキスト ボックス 15">
            <a:extLst>
              <a:ext uri="{FF2B5EF4-FFF2-40B4-BE49-F238E27FC236}">
                <a16:creationId xmlns:a16="http://schemas.microsoft.com/office/drawing/2014/main" id="{00000000-0008-0000-0800-00000C000000}"/>
              </a:ext>
            </a:extLst>
          </xdr:cNvPr>
          <xdr:cNvSpPr txBox="1"/>
        </xdr:nvSpPr>
        <xdr:spPr>
          <a:xfrm>
            <a:off x="38100" y="-140335"/>
            <a:ext cx="666750" cy="542925"/>
          </a:xfrm>
          <a:prstGeom prst="rect">
            <a:avLst/>
          </a:prstGeom>
          <a:solidFill>
            <a:schemeClr val="lt1"/>
          </a:solidFill>
          <a:ln w="6350">
            <a:solidFill>
              <a:prstClr val="black"/>
            </a:solid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just">
              <a:lnSpc>
                <a:spcPts val="1200"/>
              </a:lnSpc>
              <a:spcAft>
                <a:spcPts val="0"/>
              </a:spcAft>
            </a:pPr>
            <a:r>
              <a:rPr lang="ja-JP" sz="900" kern="100">
                <a:effectLst/>
                <a:ea typeface="ＭＳ 明朝" panose="02020609040205080304" pitchFamily="17" charset="-128"/>
                <a:cs typeface="Times New Roman" panose="02020603050405020304" pitchFamily="18" charset="0"/>
              </a:rPr>
              <a:t>　第　二</a:t>
            </a:r>
            <a:endParaRPr lang="ja-JP" sz="1050" kern="100">
              <a:effectLst/>
              <a:ea typeface="ＭＳ 明朝" panose="02020609040205080304" pitchFamily="17" charset="-128"/>
              <a:cs typeface="Times New Roman" panose="02020603050405020304" pitchFamily="18" charset="0"/>
            </a:endParaRPr>
          </a:p>
          <a:p>
            <a:pPr algn="just">
              <a:lnSpc>
                <a:spcPts val="1200"/>
              </a:lnSpc>
              <a:spcAft>
                <a:spcPts val="0"/>
              </a:spcAft>
            </a:pPr>
            <a:r>
              <a:rPr lang="en-US" sz="900" kern="100">
                <a:effectLst/>
                <a:ea typeface="ＭＳ 明朝" panose="02020609040205080304" pitchFamily="17" charset="-128"/>
                <a:cs typeface="Times New Roman" panose="02020603050405020304" pitchFamily="18" charset="0"/>
              </a:rPr>
              <a:t> </a:t>
            </a:r>
            <a:endParaRPr lang="ja-JP" sz="1050" kern="100">
              <a:effectLst/>
              <a:ea typeface="ＭＳ 明朝" panose="02020609040205080304" pitchFamily="17" charset="-128"/>
              <a:cs typeface="Times New Roman" panose="02020603050405020304" pitchFamily="18" charset="0"/>
            </a:endParaRPr>
          </a:p>
          <a:p>
            <a:pPr indent="114300" algn="just">
              <a:lnSpc>
                <a:spcPts val="1200"/>
              </a:lnSpc>
              <a:spcAft>
                <a:spcPts val="0"/>
              </a:spcAft>
            </a:pPr>
            <a:r>
              <a:rPr lang="ja-JP" sz="900" kern="100">
                <a:effectLst/>
                <a:ea typeface="ＭＳ 明朝" panose="02020609040205080304" pitchFamily="17" charset="-128"/>
                <a:cs typeface="Times New Roman" panose="02020603050405020304" pitchFamily="18" charset="0"/>
              </a:rPr>
              <a:t>入所棟</a:t>
            </a:r>
            <a:endParaRPr lang="ja-JP" sz="1050" kern="100">
              <a:effectLst/>
              <a:ea typeface="ＭＳ 明朝" panose="02020609040205080304" pitchFamily="17" charset="-128"/>
              <a:cs typeface="Times New Roman" panose="02020603050405020304" pitchFamily="18" charset="0"/>
            </a:endParaRPr>
          </a:p>
        </xdr:txBody>
      </xdr:sp>
      <xdr:sp macro="" textlink="">
        <xdr:nvSpPr>
          <xdr:cNvPr id="13" name="テキスト ボックス 14">
            <a:extLst>
              <a:ext uri="{FF2B5EF4-FFF2-40B4-BE49-F238E27FC236}">
                <a16:creationId xmlns:a16="http://schemas.microsoft.com/office/drawing/2014/main" id="{00000000-0008-0000-0800-00000D000000}"/>
              </a:ext>
            </a:extLst>
          </xdr:cNvPr>
          <xdr:cNvSpPr txBox="1"/>
        </xdr:nvSpPr>
        <xdr:spPr>
          <a:xfrm>
            <a:off x="0" y="-19050"/>
            <a:ext cx="266700" cy="257175"/>
          </a:xfrm>
          <a:prstGeom prst="rect">
            <a:avLst/>
          </a:prstGeom>
          <a:no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just">
              <a:spcAft>
                <a:spcPts val="0"/>
              </a:spcAft>
            </a:pPr>
            <a:r>
              <a:rPr lang="ja-JP" sz="900" kern="100">
                <a:effectLst/>
                <a:ea typeface="ＭＳ 明朝" panose="02020609040205080304" pitchFamily="17" charset="-128"/>
                <a:cs typeface="Times New Roman" panose="02020603050405020304" pitchFamily="18" charset="0"/>
              </a:rPr>
              <a:t>③</a:t>
            </a:r>
            <a:endParaRPr lang="ja-JP" sz="1050" kern="100">
              <a:effectLst/>
              <a:ea typeface="ＭＳ 明朝" panose="02020609040205080304" pitchFamily="17" charset="-128"/>
              <a:cs typeface="Times New Roman" panose="02020603050405020304" pitchFamily="18" charset="0"/>
            </a:endParaRPr>
          </a:p>
        </xdr:txBody>
      </xdr:sp>
    </xdr:grpSp>
    <xdr:clientData/>
  </xdr:twoCellAnchor>
  <xdr:twoCellAnchor>
    <xdr:from>
      <xdr:col>7</xdr:col>
      <xdr:colOff>781050</xdr:colOff>
      <xdr:row>10</xdr:row>
      <xdr:rowOff>1676400</xdr:rowOff>
    </xdr:from>
    <xdr:to>
      <xdr:col>8</xdr:col>
      <xdr:colOff>714375</xdr:colOff>
      <xdr:row>10</xdr:row>
      <xdr:rowOff>2107565</xdr:rowOff>
    </xdr:to>
    <xdr:grpSp>
      <xdr:nvGrpSpPr>
        <xdr:cNvPr id="14" name="グループ化 13">
          <a:extLst>
            <a:ext uri="{FF2B5EF4-FFF2-40B4-BE49-F238E27FC236}">
              <a16:creationId xmlns:a16="http://schemas.microsoft.com/office/drawing/2014/main" id="{00000000-0008-0000-0800-00000E000000}"/>
            </a:ext>
          </a:extLst>
        </xdr:cNvPr>
        <xdr:cNvGrpSpPr/>
      </xdr:nvGrpSpPr>
      <xdr:grpSpPr>
        <a:xfrm>
          <a:off x="5915891" y="4767695"/>
          <a:ext cx="747279" cy="431165"/>
          <a:chOff x="0" y="-28575"/>
          <a:chExt cx="742950" cy="431165"/>
        </a:xfrm>
      </xdr:grpSpPr>
      <xdr:sp macro="" textlink="">
        <xdr:nvSpPr>
          <xdr:cNvPr id="15" name="テキスト ボックス 20">
            <a:extLst>
              <a:ext uri="{FF2B5EF4-FFF2-40B4-BE49-F238E27FC236}">
                <a16:creationId xmlns:a16="http://schemas.microsoft.com/office/drawing/2014/main" id="{00000000-0008-0000-0800-00000F000000}"/>
              </a:ext>
            </a:extLst>
          </xdr:cNvPr>
          <xdr:cNvSpPr txBox="1"/>
        </xdr:nvSpPr>
        <xdr:spPr>
          <a:xfrm>
            <a:off x="38100" y="0"/>
            <a:ext cx="704850" cy="402590"/>
          </a:xfrm>
          <a:prstGeom prst="rect">
            <a:avLst/>
          </a:prstGeom>
          <a:solidFill>
            <a:schemeClr val="lt1"/>
          </a:solidFill>
          <a:ln w="6350">
            <a:solidFill>
              <a:prstClr val="black"/>
            </a:solid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spAutoFit/>
          </a:bodyPr>
          <a:lstStyle/>
          <a:p>
            <a:pPr algn="just">
              <a:lnSpc>
                <a:spcPts val="1200"/>
              </a:lnSpc>
              <a:spcAft>
                <a:spcPts val="0"/>
              </a:spcAft>
            </a:pPr>
            <a:r>
              <a:rPr lang="ja-JP" sz="900" kern="100">
                <a:effectLst/>
                <a:ea typeface="ＭＳ 明朝" panose="02020609040205080304" pitchFamily="17" charset="-128"/>
                <a:cs typeface="Times New Roman" panose="02020603050405020304" pitchFamily="18" charset="0"/>
              </a:rPr>
              <a:t>　第　三</a:t>
            </a:r>
            <a:endParaRPr lang="ja-JP" sz="1050" kern="100">
              <a:effectLst/>
              <a:ea typeface="ＭＳ 明朝" panose="02020609040205080304" pitchFamily="17" charset="-128"/>
              <a:cs typeface="Times New Roman" panose="02020603050405020304" pitchFamily="18" charset="0"/>
            </a:endParaRPr>
          </a:p>
          <a:p>
            <a:pPr indent="114300" algn="just">
              <a:lnSpc>
                <a:spcPts val="1200"/>
              </a:lnSpc>
              <a:spcAft>
                <a:spcPts val="0"/>
              </a:spcAft>
            </a:pPr>
            <a:r>
              <a:rPr lang="ja-JP" sz="900" kern="100">
                <a:effectLst/>
                <a:ea typeface="ＭＳ 明朝" panose="02020609040205080304" pitchFamily="17" charset="-128"/>
                <a:cs typeface="Times New Roman" panose="02020603050405020304" pitchFamily="18" charset="0"/>
              </a:rPr>
              <a:t>入所棟</a:t>
            </a:r>
            <a:endParaRPr lang="ja-JP" sz="1050" kern="100">
              <a:effectLst/>
              <a:ea typeface="ＭＳ 明朝" panose="02020609040205080304" pitchFamily="17" charset="-128"/>
              <a:cs typeface="Times New Roman" panose="02020603050405020304" pitchFamily="18" charset="0"/>
            </a:endParaRPr>
          </a:p>
        </xdr:txBody>
      </xdr:sp>
      <xdr:sp macro="" textlink="">
        <xdr:nvSpPr>
          <xdr:cNvPr id="16" name="テキスト ボックス 21">
            <a:extLst>
              <a:ext uri="{FF2B5EF4-FFF2-40B4-BE49-F238E27FC236}">
                <a16:creationId xmlns:a16="http://schemas.microsoft.com/office/drawing/2014/main" id="{00000000-0008-0000-0800-000010000000}"/>
              </a:ext>
            </a:extLst>
          </xdr:cNvPr>
          <xdr:cNvSpPr txBox="1"/>
        </xdr:nvSpPr>
        <xdr:spPr>
          <a:xfrm>
            <a:off x="0" y="-28575"/>
            <a:ext cx="266700" cy="257175"/>
          </a:xfrm>
          <a:prstGeom prst="rect">
            <a:avLst/>
          </a:prstGeom>
          <a:no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just">
              <a:spcAft>
                <a:spcPts val="0"/>
              </a:spcAft>
            </a:pPr>
            <a:r>
              <a:rPr lang="ja-JP" sz="900" kern="100">
                <a:effectLst/>
                <a:ea typeface="ＭＳ 明朝" panose="02020609040205080304" pitchFamily="17" charset="-128"/>
                <a:cs typeface="Times New Roman" panose="02020603050405020304" pitchFamily="18" charset="0"/>
              </a:rPr>
              <a:t>④</a:t>
            </a:r>
            <a:endParaRPr lang="ja-JP" sz="1050" kern="100">
              <a:effectLst/>
              <a:ea typeface="ＭＳ 明朝" panose="02020609040205080304" pitchFamily="17" charset="-128"/>
              <a:cs typeface="Times New Roman" panose="02020603050405020304" pitchFamily="18" charset="0"/>
            </a:endParaRPr>
          </a:p>
        </xdr:txBody>
      </xdr:sp>
    </xdr:grpSp>
    <xdr:clientData/>
  </xdr:twoCellAnchor>
  <xdr:twoCellAnchor>
    <xdr:from>
      <xdr:col>4</xdr:col>
      <xdr:colOff>704850</xdr:colOff>
      <xdr:row>10</xdr:row>
      <xdr:rowOff>685800</xdr:rowOff>
    </xdr:from>
    <xdr:to>
      <xdr:col>5</xdr:col>
      <xdr:colOff>600075</xdr:colOff>
      <xdr:row>10</xdr:row>
      <xdr:rowOff>1012190</xdr:rowOff>
    </xdr:to>
    <xdr:sp macro="" textlink="">
      <xdr:nvSpPr>
        <xdr:cNvPr id="23" name="テキスト ボックス 2">
          <a:extLst>
            <a:ext uri="{FF2B5EF4-FFF2-40B4-BE49-F238E27FC236}">
              <a16:creationId xmlns:a16="http://schemas.microsoft.com/office/drawing/2014/main" id="{00000000-0008-0000-0800-000017000000}"/>
            </a:ext>
          </a:extLst>
        </xdr:cNvPr>
        <xdr:cNvSpPr txBox="1"/>
      </xdr:nvSpPr>
      <xdr:spPr>
        <a:xfrm>
          <a:off x="3133725" y="4410075"/>
          <a:ext cx="704850" cy="326390"/>
        </a:xfrm>
        <a:prstGeom prst="rect">
          <a:avLst/>
        </a:prstGeom>
        <a:solidFill>
          <a:schemeClr val="lt1"/>
        </a:solidFill>
        <a:ln w="6350">
          <a:solidFill>
            <a:prstClr val="black"/>
          </a:solid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spAutoFit/>
        </a:bodyPr>
        <a:lstStyle/>
        <a:p>
          <a:pPr algn="just">
            <a:spcAft>
              <a:spcPts val="0"/>
            </a:spcAft>
          </a:pPr>
          <a:r>
            <a:rPr lang="ja-JP" sz="900" kern="100">
              <a:effectLst/>
              <a:ea typeface="ＭＳ 明朝" panose="02020609040205080304" pitchFamily="17" charset="-128"/>
              <a:cs typeface="Times New Roman" panose="02020603050405020304" pitchFamily="18" charset="0"/>
            </a:rPr>
            <a:t>⑤倉　庫</a:t>
          </a:r>
          <a:endParaRPr lang="ja-JP" sz="1050" kern="100">
            <a:effectLst/>
            <a:ea typeface="ＭＳ 明朝" panose="02020609040205080304" pitchFamily="17" charset="-128"/>
            <a:cs typeface="Times New Roman" panose="02020603050405020304" pitchFamily="18" charset="0"/>
          </a:endParaRPr>
        </a:p>
      </xdr:txBody>
    </xdr:sp>
    <xdr:clientData/>
  </xdr:twoCellAnchor>
  <xdr:oneCellAnchor>
    <xdr:from>
      <xdr:col>12</xdr:col>
      <xdr:colOff>234461</xdr:colOff>
      <xdr:row>10</xdr:row>
      <xdr:rowOff>300404</xdr:rowOff>
    </xdr:from>
    <xdr:ext cx="2962603" cy="1217641"/>
    <xdr:sp macro="" textlink="">
      <xdr:nvSpPr>
        <xdr:cNvPr id="17" name="正方形/長方形 16">
          <a:extLst>
            <a:ext uri="{FF2B5EF4-FFF2-40B4-BE49-F238E27FC236}">
              <a16:creationId xmlns:a16="http://schemas.microsoft.com/office/drawing/2014/main" id="{00000000-0008-0000-0800-000011000000}"/>
            </a:ext>
          </a:extLst>
        </xdr:cNvPr>
        <xdr:cNvSpPr/>
      </xdr:nvSpPr>
      <xdr:spPr>
        <a:xfrm>
          <a:off x="9305192" y="3348404"/>
          <a:ext cx="2962603" cy="121764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spAutoFit/>
        </a:bodyPr>
        <a:lstStyle/>
        <a:p>
          <a:pPr algn="l"/>
          <a:r>
            <a:rPr kumimoji="1" lang="ja-JP" altLang="en-US" sz="1200" b="1">
              <a:latin typeface="メイリオ" panose="020B0604030504040204" pitchFamily="50" charset="-128"/>
              <a:ea typeface="メイリオ" panose="020B0604030504040204" pitchFamily="50" charset="-128"/>
            </a:rPr>
            <a:t>「配置図」</a:t>
          </a:r>
          <a:endParaRPr kumimoji="1" lang="en-US" altLang="ja-JP" sz="1200" b="1">
            <a:latin typeface="メイリオ" panose="020B0604030504040204" pitchFamily="50" charset="-128"/>
            <a:ea typeface="メイリオ" panose="020B0604030504040204" pitchFamily="50" charset="-128"/>
          </a:endParaRPr>
        </a:p>
        <a:p>
          <a:pPr algn="l"/>
          <a:r>
            <a:rPr kumimoji="1" lang="ja-JP" altLang="en-US" sz="1100">
              <a:latin typeface="メイリオ" panose="020B0604030504040204" pitchFamily="50" charset="-128"/>
              <a:ea typeface="メイリオ" panose="020B0604030504040204" pitchFamily="50" charset="-128"/>
            </a:rPr>
            <a:t>配置が複雑な場合や、枠内に収まらない場合には、「別紙参照」と記載し、図面等を添付してください。</a:t>
          </a:r>
        </a:p>
      </xdr:txBody>
    </xdr:sp>
    <xdr:clientData/>
  </xdr:oneCellAnchor>
  <xdr:oneCellAnchor>
    <xdr:from>
      <xdr:col>12</xdr:col>
      <xdr:colOff>241789</xdr:colOff>
      <xdr:row>29</xdr:row>
      <xdr:rowOff>87924</xdr:rowOff>
    </xdr:from>
    <xdr:ext cx="7200000" cy="642484"/>
    <xdr:sp macro="" textlink="">
      <xdr:nvSpPr>
        <xdr:cNvPr id="18" name="正方形/長方形 17">
          <a:extLst>
            <a:ext uri="{FF2B5EF4-FFF2-40B4-BE49-F238E27FC236}">
              <a16:creationId xmlns:a16="http://schemas.microsoft.com/office/drawing/2014/main" id="{00000000-0008-0000-0800-000012000000}"/>
            </a:ext>
          </a:extLst>
        </xdr:cNvPr>
        <xdr:cNvSpPr/>
      </xdr:nvSpPr>
      <xdr:spPr>
        <a:xfrm>
          <a:off x="9312520" y="11290789"/>
          <a:ext cx="7200000" cy="642484"/>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1100">
              <a:latin typeface="メイリオ" panose="020B0604030504040204" pitchFamily="50" charset="-128"/>
              <a:ea typeface="メイリオ" panose="020B0604030504040204" pitchFamily="50" charset="-128"/>
            </a:rPr>
            <a:t>「よこすかわが街ガイド」などから、用地の規制状況を確認して記載してください。</a:t>
          </a:r>
          <a:endParaRPr kumimoji="1" lang="en-US" altLang="ja-JP" sz="1100">
            <a:latin typeface="メイリオ" panose="020B0604030504040204" pitchFamily="50" charset="-128"/>
            <a:ea typeface="メイリオ" panose="020B0604030504040204" pitchFamily="50" charset="-128"/>
          </a:endParaRPr>
        </a:p>
        <a:p>
          <a:pPr marL="0" marR="0" lvl="0" indent="0" algn="l" defTabSz="914400" rtl="0" eaLnBrk="1" fontAlgn="auto" latinLnBrk="0" hangingPunct="1">
            <a:lnSpc>
              <a:spcPct val="100000"/>
            </a:lnSpc>
            <a:spcBef>
              <a:spcPts val="0"/>
            </a:spcBef>
            <a:spcAft>
              <a:spcPts val="0"/>
            </a:spcAft>
            <a:buClrTx/>
            <a:buSzTx/>
            <a:buFontTx/>
            <a:buNone/>
            <a:tabLst/>
            <a:defRPr/>
          </a:pPr>
          <a:r>
            <a:rPr lang="en-US" altLang="ja-JP" sz="1100" b="1" i="0" u="none" strike="noStrike" baseline="0">
              <a:solidFill>
                <a:schemeClr val="lt1"/>
              </a:solidFill>
              <a:latin typeface="メイリオ" panose="020B0604030504040204" pitchFamily="50" charset="-128"/>
              <a:ea typeface="メイリオ" panose="020B0604030504040204" pitchFamily="50" charset="-128"/>
              <a:cs typeface="+mn-cs"/>
            </a:rPr>
            <a:t>https</a:t>
          </a:r>
          <a:r>
            <a:rPr lang="en-US" altLang="ja-JP" sz="1100" b="0" i="0" u="none" strike="noStrike" baseline="0">
              <a:solidFill>
                <a:schemeClr val="lt1"/>
              </a:solidFill>
              <a:latin typeface="メイリオ" panose="020B0604030504040204" pitchFamily="50" charset="-128"/>
              <a:ea typeface="メイリオ" panose="020B0604030504040204" pitchFamily="50" charset="-128"/>
              <a:cs typeface="+mn-cs"/>
            </a:rPr>
            <a:t>://www2.wagmap.jp/yokosuka/PositionSelect?mid=5</a:t>
          </a:r>
        </a:p>
      </xdr:txBody>
    </xdr:sp>
    <xdr:clientData/>
  </xdr:oneCellAnchor>
</xdr:wsDr>
</file>

<file path=xl/drawings/drawing7.xml><?xml version="1.0" encoding="utf-8"?>
<xdr:wsDr xmlns:xdr="http://schemas.openxmlformats.org/drawingml/2006/spreadsheetDrawing" xmlns:a="http://schemas.openxmlformats.org/drawingml/2006/main">
  <xdr:twoCellAnchor editAs="oneCell">
    <xdr:from>
      <xdr:col>2</xdr:col>
      <xdr:colOff>66675</xdr:colOff>
      <xdr:row>7</xdr:row>
      <xdr:rowOff>1314449</xdr:rowOff>
    </xdr:from>
    <xdr:to>
      <xdr:col>9</xdr:col>
      <xdr:colOff>95250</xdr:colOff>
      <xdr:row>7</xdr:row>
      <xdr:rowOff>4600575</xdr:rowOff>
    </xdr:to>
    <xdr:pic>
      <xdr:nvPicPr>
        <xdr:cNvPr id="5" name="図 4">
          <a:extLst>
            <a:ext uri="{FF2B5EF4-FFF2-40B4-BE49-F238E27FC236}">
              <a16:creationId xmlns:a16="http://schemas.microsoft.com/office/drawing/2014/main" id="{00000000-0008-0000-0900-000005000000}"/>
            </a:ext>
          </a:extLst>
        </xdr:cNvPr>
        <xdr:cNvPicPr/>
      </xdr:nvPicPr>
      <xdr:blipFill rotWithShape="1">
        <a:blip xmlns:r="http://schemas.openxmlformats.org/officeDocument/2006/relationships" r:embed="rId1"/>
        <a:srcRect l="12724" t="42480" r="62504" b="24647"/>
        <a:stretch/>
      </xdr:blipFill>
      <xdr:spPr bwMode="auto">
        <a:xfrm>
          <a:off x="752475" y="3124199"/>
          <a:ext cx="5314950" cy="3286126"/>
        </a:xfrm>
        <a:prstGeom prst="rect">
          <a:avLst/>
        </a:prstGeom>
        <a:ln>
          <a:noFill/>
        </a:ln>
        <a:extLst>
          <a:ext uri="{53640926-AAD7-44D8-BBD7-CCE9431645EC}">
            <a14:shadowObscured xmlns:a14="http://schemas.microsoft.com/office/drawing/2010/main"/>
          </a:ext>
        </a:extLst>
      </xdr:spPr>
    </xdr:pic>
    <xdr:clientData/>
  </xdr:twoCellAnchor>
  <xdr:oneCellAnchor>
    <xdr:from>
      <xdr:col>12</xdr:col>
      <xdr:colOff>488673</xdr:colOff>
      <xdr:row>7</xdr:row>
      <xdr:rowOff>1358347</xdr:rowOff>
    </xdr:from>
    <xdr:ext cx="3619500" cy="1333501"/>
    <xdr:sp macro="" textlink="">
      <xdr:nvSpPr>
        <xdr:cNvPr id="3" name="正方形/長方形 2">
          <a:extLst>
            <a:ext uri="{FF2B5EF4-FFF2-40B4-BE49-F238E27FC236}">
              <a16:creationId xmlns:a16="http://schemas.microsoft.com/office/drawing/2014/main" id="{00000000-0008-0000-0900-000003000000}"/>
            </a:ext>
          </a:extLst>
        </xdr:cNvPr>
        <xdr:cNvSpPr/>
      </xdr:nvSpPr>
      <xdr:spPr>
        <a:xfrm>
          <a:off x="8266043" y="2666999"/>
          <a:ext cx="3619500" cy="133350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noAutofit/>
        </a:bodyPr>
        <a:lstStyle/>
        <a:p>
          <a:pPr algn="l"/>
          <a:r>
            <a:rPr kumimoji="1" lang="ja-JP" altLang="en-US" sz="1200" b="1">
              <a:latin typeface="メイリオ" panose="020B0604030504040204" pitchFamily="50" charset="-128"/>
              <a:ea typeface="メイリオ" panose="020B0604030504040204" pitchFamily="50" charset="-128"/>
            </a:rPr>
            <a:t>「平面図」</a:t>
          </a:r>
          <a:endParaRPr kumimoji="1" lang="en-US" altLang="ja-JP" sz="1200" b="1">
            <a:latin typeface="メイリオ" panose="020B0604030504040204" pitchFamily="50" charset="-128"/>
            <a:ea typeface="メイリオ" panose="020B0604030504040204" pitchFamily="50" charset="-128"/>
          </a:endParaRPr>
        </a:p>
        <a:p>
          <a:pPr algn="l"/>
          <a:r>
            <a:rPr kumimoji="1" lang="ja-JP" altLang="en-US" sz="1100">
              <a:latin typeface="メイリオ" panose="020B0604030504040204" pitchFamily="50" charset="-128"/>
              <a:ea typeface="メイリオ" panose="020B0604030504040204" pitchFamily="50" charset="-128"/>
            </a:rPr>
            <a:t>配置が複雑な場合や、枠内に収まらない場合には、「別紙参照」と記載し、図面等を添付してください。</a:t>
          </a:r>
          <a:endParaRPr kumimoji="1" lang="en-US" altLang="ja-JP" sz="1100">
            <a:latin typeface="メイリオ" panose="020B0604030504040204" pitchFamily="50" charset="-128"/>
            <a:ea typeface="メイリオ" panose="020B0604030504040204" pitchFamily="50" charset="-128"/>
          </a:endParaRPr>
        </a:p>
        <a:p>
          <a:pPr algn="l"/>
          <a:r>
            <a:rPr kumimoji="1" lang="ja-JP" altLang="en-US" sz="1100">
              <a:latin typeface="メイリオ" panose="020B0604030504040204" pitchFamily="50" charset="-128"/>
              <a:ea typeface="メイリオ" panose="020B0604030504040204" pitchFamily="50" charset="-128"/>
            </a:rPr>
            <a:t>欄外（最下段）の注意書きを守ってください</a:t>
          </a:r>
        </a:p>
      </xdr:txBody>
    </xdr:sp>
    <xdr:clientData/>
  </xdr:oneCellAnchor>
</xdr:wsDr>
</file>

<file path=xl/drawings/drawing8.xml><?xml version="1.0" encoding="utf-8"?>
<xdr:wsDr xmlns:xdr="http://schemas.openxmlformats.org/drawingml/2006/spreadsheetDrawing" xmlns:a="http://schemas.openxmlformats.org/drawingml/2006/main">
  <xdr:twoCellAnchor>
    <xdr:from>
      <xdr:col>7</xdr:col>
      <xdr:colOff>1095375</xdr:colOff>
      <xdr:row>12</xdr:row>
      <xdr:rowOff>219076</xdr:rowOff>
    </xdr:from>
    <xdr:to>
      <xdr:col>8</xdr:col>
      <xdr:colOff>28575</xdr:colOff>
      <xdr:row>15</xdr:row>
      <xdr:rowOff>38101</xdr:rowOff>
    </xdr:to>
    <xdr:sp macro="" textlink="">
      <xdr:nvSpPr>
        <xdr:cNvPr id="4" name="右大かっこ 3">
          <a:extLst>
            <a:ext uri="{FF2B5EF4-FFF2-40B4-BE49-F238E27FC236}">
              <a16:creationId xmlns:a16="http://schemas.microsoft.com/office/drawing/2014/main" id="{00000000-0008-0000-0A00-000004000000}"/>
            </a:ext>
          </a:extLst>
        </xdr:cNvPr>
        <xdr:cNvSpPr/>
      </xdr:nvSpPr>
      <xdr:spPr>
        <a:xfrm>
          <a:off x="6019800" y="8181976"/>
          <a:ext cx="104775" cy="533400"/>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0</xdr:colOff>
      <xdr:row>12</xdr:row>
      <xdr:rowOff>209550</xdr:rowOff>
    </xdr:from>
    <xdr:to>
      <xdr:col>7</xdr:col>
      <xdr:colOff>104775</xdr:colOff>
      <xdr:row>15</xdr:row>
      <xdr:rowOff>28575</xdr:rowOff>
    </xdr:to>
    <xdr:sp macro="" textlink="">
      <xdr:nvSpPr>
        <xdr:cNvPr id="7" name="右大かっこ 6">
          <a:extLst>
            <a:ext uri="{FF2B5EF4-FFF2-40B4-BE49-F238E27FC236}">
              <a16:creationId xmlns:a16="http://schemas.microsoft.com/office/drawing/2014/main" id="{00000000-0008-0000-0A00-000007000000}"/>
            </a:ext>
          </a:extLst>
        </xdr:cNvPr>
        <xdr:cNvSpPr/>
      </xdr:nvSpPr>
      <xdr:spPr>
        <a:xfrm flipH="1">
          <a:off x="4924425" y="8172450"/>
          <a:ext cx="104775" cy="533400"/>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10</xdr:col>
      <xdr:colOff>247650</xdr:colOff>
      <xdr:row>7</xdr:row>
      <xdr:rowOff>828675</xdr:rowOff>
    </xdr:from>
    <xdr:ext cx="3622964" cy="1370734"/>
    <xdr:sp macro="" textlink="">
      <xdr:nvSpPr>
        <xdr:cNvPr id="5" name="正方形/長方形 4">
          <a:extLst>
            <a:ext uri="{FF2B5EF4-FFF2-40B4-BE49-F238E27FC236}">
              <a16:creationId xmlns:a16="http://schemas.microsoft.com/office/drawing/2014/main" id="{00000000-0008-0000-0A00-000005000000}"/>
            </a:ext>
          </a:extLst>
        </xdr:cNvPr>
        <xdr:cNvSpPr/>
      </xdr:nvSpPr>
      <xdr:spPr>
        <a:xfrm>
          <a:off x="7807036" y="2136198"/>
          <a:ext cx="3622964" cy="1370734"/>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noAutofit/>
        </a:bodyPr>
        <a:lstStyle/>
        <a:p>
          <a:pPr algn="l"/>
          <a:r>
            <a:rPr kumimoji="1" lang="ja-JP" altLang="en-US" sz="1200" b="1">
              <a:latin typeface="メイリオ" panose="020B0604030504040204" pitchFamily="50" charset="-128"/>
              <a:ea typeface="メイリオ" panose="020B0604030504040204" pitchFamily="50" charset="-128"/>
            </a:rPr>
            <a:t>「平面図」</a:t>
          </a:r>
          <a:endParaRPr kumimoji="1" lang="en-US" altLang="ja-JP" sz="1200" b="1">
            <a:latin typeface="メイリオ" panose="020B0604030504040204" pitchFamily="50" charset="-128"/>
            <a:ea typeface="メイリオ" panose="020B0604030504040204" pitchFamily="50" charset="-128"/>
          </a:endParaRPr>
        </a:p>
        <a:p>
          <a:pPr algn="l"/>
          <a:r>
            <a:rPr kumimoji="1" lang="ja-JP" altLang="en-US" sz="1100">
              <a:latin typeface="メイリオ" panose="020B0604030504040204" pitchFamily="50" charset="-128"/>
              <a:ea typeface="メイリオ" panose="020B0604030504040204" pitchFamily="50" charset="-128"/>
            </a:rPr>
            <a:t>配置が複雑な場合や、枠内に収まらない場合には、「別紙参照」と記載し、図面等を添付してください。</a:t>
          </a:r>
          <a:endParaRPr kumimoji="1" lang="en-US" altLang="ja-JP" sz="1100">
            <a:latin typeface="メイリオ" panose="020B0604030504040204" pitchFamily="50" charset="-128"/>
            <a:ea typeface="メイリオ" panose="020B0604030504040204" pitchFamily="50" charset="-128"/>
          </a:endParaRPr>
        </a:p>
        <a:p>
          <a:pPr algn="l"/>
          <a:r>
            <a:rPr kumimoji="1" lang="en-US" altLang="ja-JP" sz="1100">
              <a:latin typeface="メイリオ" panose="020B0604030504040204" pitchFamily="50" charset="-128"/>
              <a:ea typeface="メイリオ" panose="020B0604030504040204" pitchFamily="50" charset="-128"/>
            </a:rPr>
            <a:t>※</a:t>
          </a:r>
          <a:r>
            <a:rPr kumimoji="1" lang="ja-JP" altLang="en-US" sz="1100">
              <a:latin typeface="メイリオ" panose="020B0604030504040204" pitchFamily="50" charset="-128"/>
              <a:ea typeface="メイリオ" panose="020B0604030504040204" pitchFamily="50" charset="-128"/>
            </a:rPr>
            <a:t>欄外（最下段）の注意書き参考</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3.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omments" Target="../comments1.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1.xml"/><Relationship Id="rId3" Type="http://schemas.openxmlformats.org/officeDocument/2006/relationships/vmlDrawing" Target="../drawings/vmlDrawing3.vml"/><Relationship Id="rId7" Type="http://schemas.openxmlformats.org/officeDocument/2006/relationships/ctrlProp" Target="../ctrlProps/ctrlProp10.xml"/><Relationship Id="rId2" Type="http://schemas.openxmlformats.org/officeDocument/2006/relationships/drawing" Target="../drawings/drawing3.xml"/><Relationship Id="rId1" Type="http://schemas.openxmlformats.org/officeDocument/2006/relationships/printerSettings" Target="../printerSettings/printerSettings5.bin"/><Relationship Id="rId6" Type="http://schemas.openxmlformats.org/officeDocument/2006/relationships/ctrlProp" Target="../ctrlProps/ctrlProp9.xml"/><Relationship Id="rId5" Type="http://schemas.openxmlformats.org/officeDocument/2006/relationships/ctrlProp" Target="../ctrlProps/ctrlProp8.xml"/><Relationship Id="rId10" Type="http://schemas.openxmlformats.org/officeDocument/2006/relationships/comments" Target="../comments3.xml"/><Relationship Id="rId4" Type="http://schemas.openxmlformats.org/officeDocument/2006/relationships/ctrlProp" Target="../ctrlProps/ctrlProp7.xml"/><Relationship Id="rId9" Type="http://schemas.openxmlformats.org/officeDocument/2006/relationships/ctrlProp" Target="../ctrlProps/ctrlProp12.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S33"/>
  <sheetViews>
    <sheetView workbookViewId="0">
      <selection activeCell="L2" sqref="L2:L14"/>
    </sheetView>
  </sheetViews>
  <sheetFormatPr defaultRowHeight="18.75"/>
  <cols>
    <col min="1" max="1" width="41" bestFit="1" customWidth="1"/>
    <col min="6" max="6" width="16.5" bestFit="1" customWidth="1"/>
    <col min="7" max="7" width="15" bestFit="1" customWidth="1"/>
    <col min="8" max="8" width="15" customWidth="1"/>
    <col min="12" max="12" width="36.375" bestFit="1" customWidth="1"/>
    <col min="13" max="13" width="14.75" customWidth="1"/>
  </cols>
  <sheetData>
    <row r="1" spans="1:19">
      <c r="A1" s="24" t="s">
        <v>0</v>
      </c>
      <c r="B1" s="160"/>
      <c r="C1" s="161"/>
      <c r="D1" s="161"/>
      <c r="E1" s="160" t="s">
        <v>1</v>
      </c>
      <c r="F1" s="160" t="s">
        <v>2</v>
      </c>
      <c r="G1" s="162" t="s">
        <v>3</v>
      </c>
      <c r="H1" s="162" t="s">
        <v>4</v>
      </c>
      <c r="I1" s="160" t="s">
        <v>5</v>
      </c>
      <c r="J1" s="162" t="s">
        <v>6</v>
      </c>
      <c r="K1" s="161"/>
      <c r="L1" s="27" t="s">
        <v>7</v>
      </c>
      <c r="M1" s="160" t="s">
        <v>8</v>
      </c>
      <c r="N1" s="161"/>
      <c r="O1" s="161"/>
      <c r="P1" s="49" t="s">
        <v>9</v>
      </c>
      <c r="Q1" s="27"/>
      <c r="R1" s="201"/>
    </row>
    <row r="2" spans="1:19">
      <c r="A2" s="205" t="s">
        <v>87</v>
      </c>
      <c r="B2" s="163" t="s">
        <v>11</v>
      </c>
      <c r="C2" s="163" t="s">
        <v>12</v>
      </c>
      <c r="D2" s="164" t="s">
        <v>13</v>
      </c>
      <c r="E2" s="163" t="s">
        <v>14</v>
      </c>
      <c r="F2" s="163" t="s">
        <v>15</v>
      </c>
      <c r="G2" s="4" t="s">
        <v>16</v>
      </c>
      <c r="H2" s="3" t="s">
        <v>17</v>
      </c>
      <c r="I2" s="165">
        <f>1/3</f>
        <v>0.33333333333333331</v>
      </c>
      <c r="J2" s="3" t="s">
        <v>18</v>
      </c>
      <c r="K2" s="164" t="s">
        <v>19</v>
      </c>
      <c r="L2" s="25" t="s">
        <v>20</v>
      </c>
      <c r="M2" s="163" t="s">
        <v>21</v>
      </c>
      <c r="N2" s="164" t="s">
        <v>22</v>
      </c>
      <c r="O2" t="s">
        <v>23</v>
      </c>
      <c r="P2" s="25">
        <v>1</v>
      </c>
      <c r="Q2" s="200" t="s">
        <v>503</v>
      </c>
      <c r="R2" s="163" t="s">
        <v>506</v>
      </c>
      <c r="S2" s="202" t="s">
        <v>510</v>
      </c>
    </row>
    <row r="3" spans="1:19">
      <c r="A3" s="25" t="s">
        <v>88</v>
      </c>
      <c r="B3" s="163" t="s">
        <v>25</v>
      </c>
      <c r="C3" s="163" t="s">
        <v>26</v>
      </c>
      <c r="D3" s="164" t="s">
        <v>27</v>
      </c>
      <c r="E3" s="163" t="s">
        <v>28</v>
      </c>
      <c r="F3" s="163" t="s">
        <v>29</v>
      </c>
      <c r="G3" s="4" t="s">
        <v>30</v>
      </c>
      <c r="H3" s="4" t="s">
        <v>31</v>
      </c>
      <c r="I3" s="165">
        <f>1/2</f>
        <v>0.5</v>
      </c>
      <c r="J3" s="5" t="s">
        <v>32</v>
      </c>
      <c r="K3" s="164" t="s">
        <v>27</v>
      </c>
      <c r="L3" s="25" t="s">
        <v>33</v>
      </c>
      <c r="M3" s="163" t="s">
        <v>34</v>
      </c>
      <c r="N3" s="164" t="s">
        <v>35</v>
      </c>
      <c r="O3" t="s">
        <v>36</v>
      </c>
      <c r="P3" s="25">
        <v>2</v>
      </c>
      <c r="Q3" s="200" t="s">
        <v>504</v>
      </c>
      <c r="R3" s="163" t="s">
        <v>507</v>
      </c>
      <c r="S3" s="202" t="s">
        <v>511</v>
      </c>
    </row>
    <row r="4" spans="1:19">
      <c r="A4" s="25" t="s">
        <v>89</v>
      </c>
      <c r="C4" s="163" t="s">
        <v>38</v>
      </c>
      <c r="E4" s="163" t="s">
        <v>39</v>
      </c>
      <c r="F4" s="163" t="s">
        <v>40</v>
      </c>
      <c r="G4" s="50" t="s">
        <v>41</v>
      </c>
      <c r="H4" s="4" t="s">
        <v>42</v>
      </c>
      <c r="I4" s="165">
        <f>2/3</f>
        <v>0.66666666666666663</v>
      </c>
      <c r="K4" s="2"/>
      <c r="L4" s="25" t="s">
        <v>43</v>
      </c>
      <c r="N4" s="2" t="s">
        <v>44</v>
      </c>
      <c r="P4" s="25">
        <v>3</v>
      </c>
      <c r="Q4" s="25" t="s">
        <v>505</v>
      </c>
    </row>
    <row r="5" spans="1:19">
      <c r="A5" s="25" t="s">
        <v>90</v>
      </c>
      <c r="F5" s="163" t="s">
        <v>46</v>
      </c>
      <c r="G5" s="50" t="s">
        <v>47</v>
      </c>
      <c r="H5" s="4" t="s">
        <v>48</v>
      </c>
      <c r="I5" s="165">
        <f>3/4</f>
        <v>0.75</v>
      </c>
      <c r="K5" s="2"/>
      <c r="L5" s="25" t="s">
        <v>49</v>
      </c>
      <c r="P5" s="25">
        <v>4</v>
      </c>
    </row>
    <row r="6" spans="1:19">
      <c r="A6" s="25" t="s">
        <v>91</v>
      </c>
      <c r="G6" s="4" t="s">
        <v>51</v>
      </c>
      <c r="H6" s="4" t="s">
        <v>52</v>
      </c>
      <c r="I6" s="166">
        <f>4/5</f>
        <v>0.8</v>
      </c>
      <c r="J6" s="2"/>
      <c r="K6" s="2"/>
      <c r="L6" s="25" t="s">
        <v>53</v>
      </c>
      <c r="P6" s="25">
        <v>5</v>
      </c>
    </row>
    <row r="7" spans="1:19">
      <c r="A7" s="25" t="s">
        <v>92</v>
      </c>
      <c r="G7" s="4" t="s">
        <v>55</v>
      </c>
      <c r="H7" s="4" t="s">
        <v>56</v>
      </c>
      <c r="I7" s="48">
        <f>5.5/10</f>
        <v>0.55000000000000004</v>
      </c>
      <c r="J7" s="2"/>
      <c r="K7" s="2"/>
      <c r="L7" s="25" t="s">
        <v>57</v>
      </c>
      <c r="P7" s="25">
        <v>6</v>
      </c>
    </row>
    <row r="8" spans="1:19">
      <c r="A8" s="25" t="s">
        <v>93</v>
      </c>
      <c r="G8" s="51" t="s">
        <v>59</v>
      </c>
      <c r="H8" s="4" t="s">
        <v>60</v>
      </c>
      <c r="I8" s="2"/>
      <c r="J8" s="2"/>
      <c r="K8" s="2"/>
      <c r="L8" s="25" t="s">
        <v>61</v>
      </c>
      <c r="P8" s="25">
        <v>7</v>
      </c>
    </row>
    <row r="9" spans="1:19">
      <c r="A9" s="25" t="s">
        <v>94</v>
      </c>
      <c r="G9" s="5" t="s">
        <v>63</v>
      </c>
      <c r="H9" s="4" t="s">
        <v>64</v>
      </c>
      <c r="I9" s="2"/>
      <c r="J9" s="2"/>
      <c r="K9" s="2"/>
      <c r="L9" s="25" t="s">
        <v>65</v>
      </c>
      <c r="P9" s="25">
        <v>8</v>
      </c>
    </row>
    <row r="10" spans="1:19" ht="19.5" thickBot="1">
      <c r="A10" s="31" t="s">
        <v>95</v>
      </c>
      <c r="G10" s="167" t="s">
        <v>67</v>
      </c>
      <c r="H10" s="4" t="s">
        <v>68</v>
      </c>
      <c r="I10" s="2"/>
      <c r="J10" s="2"/>
      <c r="K10" s="2"/>
      <c r="L10" s="26" t="s">
        <v>69</v>
      </c>
      <c r="P10" s="25">
        <v>9</v>
      </c>
    </row>
    <row r="11" spans="1:19">
      <c r="A11" s="225" t="s">
        <v>10</v>
      </c>
      <c r="H11" s="52" t="s">
        <v>71</v>
      </c>
      <c r="I11" s="2"/>
      <c r="J11" s="2"/>
      <c r="K11" s="2"/>
      <c r="L11" s="25" t="s">
        <v>72</v>
      </c>
      <c r="P11" s="25">
        <v>10</v>
      </c>
    </row>
    <row r="12" spans="1:19">
      <c r="A12" s="225" t="s">
        <v>24</v>
      </c>
      <c r="H12" s="5" t="s">
        <v>74</v>
      </c>
      <c r="I12" s="2"/>
      <c r="J12" s="2"/>
      <c r="K12" s="2"/>
      <c r="L12" s="25" t="s">
        <v>75</v>
      </c>
      <c r="P12" s="25">
        <v>11</v>
      </c>
    </row>
    <row r="13" spans="1:19">
      <c r="A13" s="225" t="s">
        <v>37</v>
      </c>
      <c r="L13" s="25" t="s">
        <v>77</v>
      </c>
      <c r="P13" s="25">
        <v>12</v>
      </c>
    </row>
    <row r="14" spans="1:19" ht="19.5" thickBot="1">
      <c r="A14" s="225" t="s">
        <v>45</v>
      </c>
      <c r="F14" s="157" t="s">
        <v>79</v>
      </c>
      <c r="G14" s="158" t="s">
        <v>80</v>
      </c>
      <c r="L14" s="32"/>
      <c r="P14" s="25">
        <v>13</v>
      </c>
    </row>
    <row r="15" spans="1:19">
      <c r="A15" s="225" t="s">
        <v>50</v>
      </c>
      <c r="F15" s="156" t="s">
        <v>11</v>
      </c>
      <c r="G15" t="s">
        <v>82</v>
      </c>
      <c r="P15" s="25">
        <v>14</v>
      </c>
    </row>
    <row r="16" spans="1:19">
      <c r="A16" s="225" t="s">
        <v>54</v>
      </c>
      <c r="F16" s="156" t="s">
        <v>25</v>
      </c>
      <c r="G16" t="s">
        <v>84</v>
      </c>
      <c r="P16" s="25">
        <v>15</v>
      </c>
    </row>
    <row r="17" spans="1:16">
      <c r="A17" s="225" t="s">
        <v>58</v>
      </c>
      <c r="P17" s="25">
        <v>16</v>
      </c>
    </row>
    <row r="18" spans="1:16">
      <c r="A18" s="225" t="s">
        <v>62</v>
      </c>
      <c r="P18" s="25">
        <v>17</v>
      </c>
    </row>
    <row r="19" spans="1:16">
      <c r="A19" s="225" t="s">
        <v>66</v>
      </c>
      <c r="P19" s="25">
        <v>18</v>
      </c>
    </row>
    <row r="20" spans="1:16">
      <c r="A20" s="225" t="s">
        <v>70</v>
      </c>
      <c r="P20" s="25">
        <v>19</v>
      </c>
    </row>
    <row r="21" spans="1:16">
      <c r="A21" s="225" t="s">
        <v>73</v>
      </c>
      <c r="P21" s="25">
        <v>20</v>
      </c>
    </row>
    <row r="22" spans="1:16">
      <c r="A22" s="225" t="s">
        <v>76</v>
      </c>
      <c r="P22" s="25">
        <v>21</v>
      </c>
    </row>
    <row r="23" spans="1:16">
      <c r="A23" s="225" t="s">
        <v>78</v>
      </c>
      <c r="P23" s="25">
        <v>22</v>
      </c>
    </row>
    <row r="24" spans="1:16">
      <c r="A24" s="225" t="s">
        <v>81</v>
      </c>
      <c r="P24" s="25">
        <v>23</v>
      </c>
    </row>
    <row r="25" spans="1:16">
      <c r="A25" s="225" t="s">
        <v>83</v>
      </c>
      <c r="P25" s="25">
        <v>24</v>
      </c>
    </row>
    <row r="26" spans="1:16">
      <c r="A26" s="225" t="s">
        <v>85</v>
      </c>
      <c r="P26" s="25">
        <v>25</v>
      </c>
    </row>
    <row r="27" spans="1:16">
      <c r="A27" s="225" t="s">
        <v>86</v>
      </c>
      <c r="P27" s="25">
        <v>26</v>
      </c>
    </row>
    <row r="28" spans="1:16">
      <c r="A28" s="226" t="s">
        <v>520</v>
      </c>
      <c r="P28" s="25">
        <v>27</v>
      </c>
    </row>
    <row r="29" spans="1:16">
      <c r="A29" s="226" t="s">
        <v>521</v>
      </c>
    </row>
    <row r="30" spans="1:16">
      <c r="A30" s="226" t="s">
        <v>522</v>
      </c>
    </row>
    <row r="31" spans="1:16">
      <c r="A31" s="226" t="s">
        <v>523</v>
      </c>
    </row>
    <row r="32" spans="1:16">
      <c r="A32" s="226" t="s">
        <v>524</v>
      </c>
    </row>
    <row r="33" spans="1:1">
      <c r="A33" s="226" t="s">
        <v>525</v>
      </c>
    </row>
  </sheetData>
  <phoneticPr fontId="1"/>
  <pageMargins left="0.7" right="0.7" top="0.75" bottom="0.75" header="0.3" footer="0.3"/>
  <pageSetup paperSize="9" scale="47"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6">
    <tabColor rgb="FFFFFF00"/>
  </sheetPr>
  <dimension ref="A1:L18"/>
  <sheetViews>
    <sheetView showGridLines="0" zoomScale="110" zoomScaleNormal="110" zoomScaleSheetLayoutView="110" workbookViewId="0">
      <selection activeCell="B4" sqref="B4"/>
    </sheetView>
  </sheetViews>
  <sheetFormatPr defaultRowHeight="13.5"/>
  <cols>
    <col min="1" max="1" width="2.75" style="57" customWidth="1"/>
    <col min="2" max="8" width="9" style="56"/>
    <col min="9" max="9" width="15.375" style="56" bestFit="1" customWidth="1"/>
    <col min="10" max="11" width="9" style="56"/>
    <col min="12" max="12" width="2.875" style="57" customWidth="1"/>
    <col min="13" max="16384" width="9" style="56"/>
  </cols>
  <sheetData>
    <row r="1" spans="2:11">
      <c r="B1" s="57" t="s">
        <v>467</v>
      </c>
      <c r="C1" s="57"/>
      <c r="D1" s="57"/>
      <c r="E1" s="57"/>
      <c r="F1" s="57"/>
      <c r="G1" s="57"/>
      <c r="H1" s="57"/>
      <c r="I1" s="57"/>
      <c r="J1" s="57"/>
      <c r="K1" s="57"/>
    </row>
    <row r="2" spans="2:11">
      <c r="B2" s="57"/>
      <c r="C2" s="57"/>
      <c r="D2" s="57"/>
      <c r="E2" s="57"/>
      <c r="F2" s="57"/>
      <c r="G2" s="57"/>
      <c r="H2" s="57"/>
      <c r="I2" s="57"/>
      <c r="J2" s="57"/>
      <c r="K2" s="57"/>
    </row>
    <row r="3" spans="2:11" ht="21">
      <c r="B3" s="1386" t="s">
        <v>468</v>
      </c>
      <c r="C3" s="1386"/>
      <c r="D3" s="1386"/>
      <c r="E3" s="1386"/>
      <c r="F3" s="1386"/>
      <c r="G3" s="1386"/>
      <c r="H3" s="1386"/>
      <c r="I3" s="1386"/>
      <c r="J3" s="1386"/>
      <c r="K3" s="1386"/>
    </row>
    <row r="4" spans="2:11">
      <c r="B4" s="57"/>
      <c r="C4" s="57"/>
      <c r="D4" s="57"/>
      <c r="E4" s="57"/>
      <c r="F4" s="57"/>
      <c r="G4" s="57"/>
      <c r="H4" s="57" t="s">
        <v>421</v>
      </c>
      <c r="I4" s="57"/>
      <c r="J4" s="1402" t="str">
        <f>様式第３号!AM5&amp;様式第３号!AM7</f>
        <v>神奈川県横須賀市</v>
      </c>
      <c r="K4" s="1402"/>
    </row>
    <row r="5" spans="2:11">
      <c r="B5" s="57"/>
      <c r="C5" s="57"/>
      <c r="D5" s="57"/>
      <c r="E5" s="57"/>
      <c r="F5" s="57"/>
      <c r="G5" s="57"/>
      <c r="H5" s="57" t="s">
        <v>422</v>
      </c>
      <c r="I5" s="57"/>
      <c r="J5" s="1402" t="str">
        <f>様式第３号!AX8&amp;様式第３号!BB9</f>
        <v/>
      </c>
      <c r="K5" s="1402"/>
    </row>
    <row r="6" spans="2:11" ht="13.5" customHeight="1">
      <c r="B6" s="57"/>
      <c r="C6" s="57"/>
      <c r="D6" s="57"/>
      <c r="E6" s="57"/>
      <c r="F6" s="57"/>
      <c r="G6" s="57"/>
      <c r="H6" s="57" t="s">
        <v>423</v>
      </c>
      <c r="I6" s="57"/>
      <c r="J6" s="1403">
        <f>様式第３号!H8</f>
        <v>0</v>
      </c>
      <c r="K6" s="1403"/>
    </row>
    <row r="7" spans="2:11">
      <c r="B7" s="57"/>
      <c r="C7" s="57"/>
      <c r="D7" s="57"/>
      <c r="E7" s="57"/>
      <c r="F7" s="57"/>
      <c r="G7" s="57"/>
      <c r="H7" s="57"/>
      <c r="I7" s="57"/>
      <c r="J7" s="57"/>
      <c r="K7" s="57"/>
    </row>
    <row r="8" spans="2:11" ht="409.5" customHeight="1">
      <c r="B8" s="1399" t="s">
        <v>541</v>
      </c>
      <c r="C8" s="1400"/>
      <c r="D8" s="1400"/>
      <c r="E8" s="1400"/>
      <c r="F8" s="1400"/>
      <c r="G8" s="1400"/>
      <c r="H8" s="1400"/>
      <c r="I8" s="1400"/>
      <c r="J8" s="1400"/>
      <c r="K8" s="1401"/>
    </row>
    <row r="9" spans="2:11">
      <c r="B9" s="67"/>
      <c r="C9" s="57"/>
      <c r="D9" s="57" t="s">
        <v>470</v>
      </c>
      <c r="E9" s="57"/>
      <c r="F9" s="57"/>
      <c r="G9" s="57"/>
      <c r="H9" s="57"/>
      <c r="I9" s="62" t="str">
        <f>様式第３号!AV12&amp;"造"&amp;様式第３号!AV11&amp;"建"</f>
        <v>造建</v>
      </c>
      <c r="J9" s="57"/>
      <c r="K9" s="68"/>
    </row>
    <row r="10" spans="2:11">
      <c r="B10" s="67"/>
      <c r="C10" s="57"/>
      <c r="D10" s="57" t="s">
        <v>471</v>
      </c>
      <c r="E10" s="57"/>
      <c r="F10" s="57"/>
      <c r="G10" s="57"/>
      <c r="H10" s="57"/>
      <c r="I10" s="62" t="str">
        <f>ROUND(様式第３号!AZ11,0)&amp;"㎡"</f>
        <v>0㎡</v>
      </c>
      <c r="J10" s="57"/>
      <c r="K10" s="68"/>
    </row>
    <row r="11" spans="2:11">
      <c r="B11" s="67"/>
      <c r="C11" s="57"/>
      <c r="D11" s="57" t="s">
        <v>472</v>
      </c>
      <c r="E11" s="57"/>
      <c r="F11" s="57"/>
      <c r="G11" s="57"/>
      <c r="H11" s="57"/>
      <c r="I11" s="229"/>
      <c r="J11" s="57"/>
      <c r="K11" s="68"/>
    </row>
    <row r="12" spans="2:11">
      <c r="B12" s="67"/>
      <c r="C12" s="57"/>
      <c r="D12" s="57" t="s">
        <v>473</v>
      </c>
      <c r="E12" s="57"/>
      <c r="F12" s="57"/>
      <c r="G12" s="57"/>
      <c r="H12" s="57"/>
      <c r="I12" s="230"/>
      <c r="J12" s="57"/>
      <c r="K12" s="68"/>
    </row>
    <row r="13" spans="2:11">
      <c r="B13" s="67"/>
      <c r="C13" s="57"/>
      <c r="D13" s="57" t="s">
        <v>474</v>
      </c>
      <c r="E13" s="57"/>
      <c r="F13" s="57"/>
      <c r="G13" s="57"/>
      <c r="H13" s="57"/>
      <c r="I13" s="69">
        <f>様式第３号!AZ10</f>
        <v>0</v>
      </c>
      <c r="J13" s="57"/>
      <c r="K13" s="68"/>
    </row>
    <row r="14" spans="2:11">
      <c r="B14" s="70"/>
      <c r="C14" s="59"/>
      <c r="D14" s="59" t="s">
        <v>475</v>
      </c>
      <c r="E14" s="59"/>
      <c r="F14" s="59"/>
      <c r="G14" s="59"/>
      <c r="H14" s="59"/>
      <c r="I14" s="227"/>
      <c r="J14" s="59"/>
      <c r="K14" s="71"/>
    </row>
    <row r="15" spans="2:11">
      <c r="B15" s="57" t="s">
        <v>476</v>
      </c>
      <c r="C15" s="57"/>
      <c r="D15" s="57"/>
      <c r="E15" s="57"/>
      <c r="F15" s="57"/>
      <c r="G15" s="57"/>
      <c r="H15" s="57"/>
      <c r="I15" s="57"/>
      <c r="J15" s="57"/>
      <c r="K15" s="57"/>
    </row>
    <row r="16" spans="2:11">
      <c r="B16" s="57" t="s">
        <v>477</v>
      </c>
      <c r="C16" s="57"/>
      <c r="D16" s="57"/>
      <c r="E16" s="57"/>
      <c r="F16" s="57"/>
      <c r="G16" s="57"/>
      <c r="H16" s="57"/>
      <c r="I16" s="57"/>
      <c r="J16" s="57"/>
      <c r="K16" s="57"/>
    </row>
    <row r="17" spans="2:11">
      <c r="B17" s="57" t="s">
        <v>478</v>
      </c>
      <c r="C17" s="57"/>
      <c r="D17" s="57"/>
      <c r="E17" s="57"/>
      <c r="F17" s="57"/>
      <c r="G17" s="57"/>
      <c r="H17" s="57"/>
      <c r="I17" s="57"/>
      <c r="J17" s="57"/>
      <c r="K17" s="57"/>
    </row>
    <row r="18" spans="2:11">
      <c r="B18" s="57" t="s">
        <v>479</v>
      </c>
      <c r="C18" s="57"/>
      <c r="D18" s="57"/>
      <c r="E18" s="57"/>
      <c r="F18" s="57"/>
      <c r="G18" s="57"/>
      <c r="H18" s="57"/>
      <c r="I18" s="57"/>
      <c r="J18" s="57"/>
      <c r="K18" s="57"/>
    </row>
  </sheetData>
  <mergeCells count="5">
    <mergeCell ref="B3:K3"/>
    <mergeCell ref="B8:K8"/>
    <mergeCell ref="J5:K5"/>
    <mergeCell ref="J4:K4"/>
    <mergeCell ref="J6:K6"/>
  </mergeCells>
  <phoneticPr fontId="1"/>
  <pageMargins left="0.7" right="0.7" top="0.75" bottom="0.75" header="0.3" footer="0.3"/>
  <pageSetup paperSize="9" scale="7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7">
    <tabColor rgb="FFFFFF00"/>
  </sheetPr>
  <dimension ref="A1:J20"/>
  <sheetViews>
    <sheetView zoomScale="110" zoomScaleNormal="110" zoomScaleSheetLayoutView="110" workbookViewId="0">
      <selection activeCell="A8" sqref="A8:J8"/>
    </sheetView>
  </sheetViews>
  <sheetFormatPr defaultRowHeight="13.5"/>
  <cols>
    <col min="1" max="1" width="9" style="57"/>
    <col min="2" max="2" width="10.625" style="57" customWidth="1"/>
    <col min="3" max="7" width="9" style="57"/>
    <col min="8" max="8" width="16.125" style="57" bestFit="1" customWidth="1"/>
    <col min="9" max="9" width="9.5" style="57" bestFit="1" customWidth="1"/>
    <col min="10" max="16384" width="9" style="57"/>
  </cols>
  <sheetData>
    <row r="1" spans="1:10">
      <c r="A1" s="57" t="s">
        <v>480</v>
      </c>
    </row>
    <row r="3" spans="1:10" ht="21">
      <c r="A3" s="1386" t="s">
        <v>481</v>
      </c>
      <c r="B3" s="1386"/>
      <c r="C3" s="1386"/>
      <c r="D3" s="1386"/>
      <c r="E3" s="1386"/>
      <c r="F3" s="1386"/>
      <c r="G3" s="1386"/>
      <c r="H3" s="1386"/>
      <c r="I3" s="1386"/>
      <c r="J3" s="1386"/>
    </row>
    <row r="4" spans="1:10">
      <c r="G4" s="57" t="s">
        <v>421</v>
      </c>
      <c r="I4" s="1402" t="str">
        <f>様式第３号!AM5&amp;様式第３号!AM7</f>
        <v>神奈川県横須賀市</v>
      </c>
      <c r="J4" s="1402"/>
    </row>
    <row r="5" spans="1:10">
      <c r="G5" s="57" t="s">
        <v>422</v>
      </c>
      <c r="I5" s="1402" t="str">
        <f>様式第３号!AX8&amp;様式第３号!BB9</f>
        <v/>
      </c>
      <c r="J5" s="1402"/>
    </row>
    <row r="6" spans="1:10">
      <c r="G6" s="57" t="s">
        <v>423</v>
      </c>
      <c r="I6" s="1402">
        <f>様式第３号!H8</f>
        <v>0</v>
      </c>
      <c r="J6" s="1402"/>
    </row>
    <row r="8" spans="1:10" ht="409.5" customHeight="1">
      <c r="A8" s="1399" t="s">
        <v>469</v>
      </c>
      <c r="B8" s="1400"/>
      <c r="C8" s="1400"/>
      <c r="D8" s="1400"/>
      <c r="E8" s="1400"/>
      <c r="F8" s="1400"/>
      <c r="G8" s="1400"/>
      <c r="H8" s="1400"/>
      <c r="I8" s="1400"/>
      <c r="J8" s="1401"/>
    </row>
    <row r="9" spans="1:10">
      <c r="A9" s="67"/>
      <c r="C9" s="57" t="s">
        <v>470</v>
      </c>
      <c r="H9" s="62" t="str">
        <f>様式第３号!BJ12&amp;"造"&amp;様式第３号!BJ11&amp;"建"</f>
        <v>造建</v>
      </c>
      <c r="J9" s="68"/>
    </row>
    <row r="10" spans="1:10">
      <c r="A10" s="67"/>
      <c r="C10" s="57" t="s">
        <v>471</v>
      </c>
      <c r="H10" s="72" t="str">
        <f>ROUND(様式第３号!BO11,0)&amp;"㎡"</f>
        <v>0㎡</v>
      </c>
      <c r="J10" s="68"/>
    </row>
    <row r="11" spans="1:10">
      <c r="A11" s="67"/>
      <c r="C11" s="57" t="s">
        <v>482</v>
      </c>
      <c r="H11" s="73">
        <f>様式第３号!BF14</f>
        <v>0</v>
      </c>
      <c r="J11" s="68"/>
    </row>
    <row r="12" spans="1:10">
      <c r="A12" s="67"/>
      <c r="C12" s="57" t="s">
        <v>483</v>
      </c>
      <c r="H12" s="73">
        <f>様式第３号!BF15</f>
        <v>0</v>
      </c>
      <c r="J12" s="68"/>
    </row>
    <row r="13" spans="1:10">
      <c r="A13" s="67"/>
      <c r="C13" s="57" t="s">
        <v>484</v>
      </c>
      <c r="H13" s="69">
        <f>様式第３号!BO10</f>
        <v>0</v>
      </c>
      <c r="J13" s="68"/>
    </row>
    <row r="14" spans="1:10">
      <c r="A14" s="67"/>
      <c r="H14" s="222" t="s">
        <v>485</v>
      </c>
      <c r="J14" s="68"/>
    </row>
    <row r="15" spans="1:10">
      <c r="A15" s="67"/>
      <c r="H15" s="222" t="s">
        <v>485</v>
      </c>
      <c r="J15" s="68"/>
    </row>
    <row r="16" spans="1:10">
      <c r="A16" s="67"/>
      <c r="H16" s="74"/>
      <c r="J16" s="68"/>
    </row>
    <row r="17" spans="1:10">
      <c r="A17" s="70"/>
      <c r="B17" s="59"/>
      <c r="C17" s="59" t="s">
        <v>486</v>
      </c>
      <c r="D17" s="59"/>
      <c r="E17" s="59"/>
      <c r="F17" s="59"/>
      <c r="G17" s="59"/>
      <c r="H17" s="227"/>
      <c r="I17" s="59"/>
      <c r="J17" s="71"/>
    </row>
    <row r="18" spans="1:10" ht="42" customHeight="1">
      <c r="A18" s="1405" t="str">
        <f>"（注）１　各室の名称、面積を必ず記入すること。また、居室については、１室当たり定員を記入すること。また、"&amp;CHAR(10)&amp;"　　　　それぞれのユニットごとに太線で囲みユニットごとの定員を記載すること。"</f>
        <v>（注）１　各室の名称、面積を必ず記入すること。また、居室については、１室当たり定員を記入すること。また、
　　　　それぞれのユニットごとに太線で囲みユニットごとの定員を記載すること。</v>
      </c>
      <c r="B18" s="1405"/>
      <c r="C18" s="1405"/>
      <c r="D18" s="1405"/>
      <c r="E18" s="1405"/>
      <c r="F18" s="1405"/>
      <c r="G18" s="1405"/>
      <c r="H18" s="1405"/>
      <c r="I18" s="1405"/>
      <c r="J18" s="1405"/>
    </row>
    <row r="19" spans="1:10" ht="39.75" customHeight="1">
      <c r="A19" s="1404" t="str">
        <f>"　　　２　他の社会福祉施設等（他省庁所管施設を含む。）との合築の場合には、全体の平面図を必ず添付"&amp;CHAR(10)&amp;"　　　　し、各々設備の帰属を施設ごとに区分すること。"</f>
        <v>　　　２　他の社会福祉施設等（他省庁所管施設を含む。）との合築の場合には、全体の平面図を必ず添付
　　　　し、各々設備の帰属を施設ごとに区分すること。</v>
      </c>
      <c r="B19" s="1404"/>
      <c r="C19" s="1404"/>
      <c r="D19" s="1404"/>
      <c r="E19" s="1404"/>
      <c r="F19" s="1404"/>
      <c r="G19" s="1404"/>
      <c r="H19" s="1404"/>
      <c r="I19" s="1404"/>
      <c r="J19" s="1404"/>
    </row>
    <row r="20" spans="1:10">
      <c r="A20" s="57" t="s">
        <v>487</v>
      </c>
    </row>
  </sheetData>
  <mergeCells count="7">
    <mergeCell ref="A3:J3"/>
    <mergeCell ref="A8:J8"/>
    <mergeCell ref="A19:J19"/>
    <mergeCell ref="A18:J18"/>
    <mergeCell ref="I5:J5"/>
    <mergeCell ref="I6:J6"/>
    <mergeCell ref="I4:J4"/>
  </mergeCells>
  <phoneticPr fontId="1"/>
  <pageMargins left="0.7" right="0.7" top="0.75" bottom="0.75" header="0.3" footer="0.3"/>
  <pageSetup paperSize="9" scale="81"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3">
    <tabColor rgb="FFFFFF00"/>
  </sheetPr>
  <dimension ref="B1:K59"/>
  <sheetViews>
    <sheetView showGridLines="0" zoomScale="110" zoomScaleNormal="110" zoomScaleSheetLayoutView="100" workbookViewId="0">
      <selection activeCell="G12" sqref="G12"/>
    </sheetView>
  </sheetViews>
  <sheetFormatPr defaultRowHeight="13.5"/>
  <cols>
    <col min="1" max="1" width="6.25" style="57" customWidth="1"/>
    <col min="2" max="2" width="9" style="57" customWidth="1"/>
    <col min="3" max="3" width="22.125" style="57" customWidth="1"/>
    <col min="4" max="4" width="9" style="57"/>
    <col min="5" max="5" width="15.75" style="57" customWidth="1"/>
    <col min="6" max="6" width="9" style="57"/>
    <col min="7" max="7" width="17.875" style="57" customWidth="1"/>
    <col min="8" max="9" width="11.625" style="57" customWidth="1"/>
    <col min="10" max="10" width="9" style="57"/>
    <col min="11" max="11" width="16.75" style="57" customWidth="1"/>
    <col min="12" max="16384" width="9" style="57"/>
  </cols>
  <sheetData>
    <row r="1" spans="2:11">
      <c r="B1" s="57" t="s">
        <v>488</v>
      </c>
    </row>
    <row r="4" spans="2:11" ht="14.25" customHeight="1">
      <c r="B4" s="1410" t="s">
        <v>537</v>
      </c>
      <c r="C4" s="1410"/>
      <c r="D4" s="1410"/>
      <c r="E4" s="1410"/>
      <c r="F4" s="1410"/>
      <c r="G4" s="1410"/>
      <c r="H4" s="1410"/>
      <c r="I4" s="1410"/>
      <c r="J4" s="1410"/>
    </row>
    <row r="5" spans="2:11" ht="14.25" customHeight="1">
      <c r="B5" s="1411" t="str">
        <f>様式第３号!Z4</f>
        <v>通常整備事業分</v>
      </c>
      <c r="C5" s="1411"/>
      <c r="D5" s="1411"/>
      <c r="E5" s="1411"/>
      <c r="F5" s="1411"/>
      <c r="G5" s="1411"/>
      <c r="H5" s="1411"/>
      <c r="I5" s="1411"/>
      <c r="J5" s="1411"/>
    </row>
    <row r="6" spans="2:11" ht="14.25" customHeight="1">
      <c r="B6" s="75"/>
      <c r="C6" s="75"/>
      <c r="D6" s="75"/>
      <c r="E6" s="75"/>
      <c r="F6" s="75"/>
      <c r="G6" s="75"/>
      <c r="H6" s="75"/>
      <c r="I6" s="75"/>
      <c r="J6" s="75"/>
    </row>
    <row r="7" spans="2:11" ht="14.25" customHeight="1">
      <c r="B7" s="75"/>
      <c r="C7" s="75"/>
      <c r="D7" s="75"/>
      <c r="E7" s="75"/>
      <c r="F7" s="75"/>
      <c r="G7" s="75"/>
      <c r="H7" s="76" t="str">
        <f>"都道府県・市町村名："&amp;様式第３号!AM5&amp;様式第３号!AM7</f>
        <v>都道府県・市町村名：神奈川県横須賀市</v>
      </c>
      <c r="J7" s="75"/>
    </row>
    <row r="8" spans="2:11" ht="14.25" customHeight="1">
      <c r="B8" s="75"/>
      <c r="C8" s="75"/>
      <c r="D8" s="75"/>
      <c r="E8" s="75"/>
      <c r="F8" s="75"/>
      <c r="G8" s="75"/>
      <c r="H8" s="75"/>
      <c r="I8" s="75"/>
      <c r="J8" s="75"/>
    </row>
    <row r="10" spans="2:11" ht="14.25" thickBot="1">
      <c r="B10" s="57" t="s">
        <v>489</v>
      </c>
    </row>
    <row r="11" spans="2:11" ht="31.5" customHeight="1" thickTop="1" thickBot="1">
      <c r="B11" s="77" t="s">
        <v>490</v>
      </c>
      <c r="C11" s="78" t="s">
        <v>423</v>
      </c>
      <c r="D11" s="78" t="s">
        <v>491</v>
      </c>
      <c r="E11" s="78" t="s">
        <v>492</v>
      </c>
      <c r="F11" s="78" t="s">
        <v>493</v>
      </c>
      <c r="G11" s="79" t="s">
        <v>494</v>
      </c>
      <c r="H11" s="78" t="s">
        <v>495</v>
      </c>
      <c r="I11" s="78" t="s">
        <v>496</v>
      </c>
      <c r="J11" s="203" t="s">
        <v>497</v>
      </c>
      <c r="K11" s="208" t="s">
        <v>527</v>
      </c>
    </row>
    <row r="12" spans="2:11" ht="89.25" customHeight="1" thickTop="1" thickBot="1">
      <c r="B12" s="80">
        <f>様式第３号!P7</f>
        <v>0</v>
      </c>
      <c r="C12" s="81">
        <f>様式第３号!H8</f>
        <v>0</v>
      </c>
      <c r="D12" s="81" t="str">
        <f>様式第３号!AX8&amp;様式第３号!BB9</f>
        <v/>
      </c>
      <c r="E12" s="81" t="str">
        <f>様式第３号!AF9</f>
        <v>横須賀市</v>
      </c>
      <c r="F12" s="81">
        <f>様式第３号!H10</f>
        <v>0</v>
      </c>
      <c r="G12" s="224"/>
      <c r="H12" s="82" t="str">
        <f>様式第３号!AL34</f>
        <v/>
      </c>
      <c r="I12" s="83">
        <f>様式第３号!Q36</f>
        <v>0</v>
      </c>
      <c r="J12" s="204" t="str">
        <f>"今年度工事進捗率 "&amp;CHAR(10)&amp;TEXT(様式第３号!R12,"0.0%")</f>
        <v>今年度工事進捗率 
100.0%</v>
      </c>
      <c r="K12" s="223"/>
    </row>
    <row r="13" spans="2:11" ht="42" customHeight="1" thickTop="1">
      <c r="B13" s="1415" t="s">
        <v>498</v>
      </c>
      <c r="C13" s="1415"/>
      <c r="D13" s="1415"/>
      <c r="E13" s="1415"/>
      <c r="F13" s="1415"/>
      <c r="G13" s="1415"/>
      <c r="H13" s="1415"/>
      <c r="I13" s="1415"/>
      <c r="J13" s="1415"/>
    </row>
    <row r="14" spans="2:11" ht="54" customHeight="1">
      <c r="B14" s="1416" t="s">
        <v>529</v>
      </c>
      <c r="C14" s="1416"/>
      <c r="D14" s="1416"/>
      <c r="E14" s="1416"/>
      <c r="F14" s="1416"/>
      <c r="G14" s="1416"/>
      <c r="H14" s="1416"/>
      <c r="I14" s="1416"/>
      <c r="J14" s="1416"/>
      <c r="K14" s="1416"/>
    </row>
    <row r="15" spans="2:11">
      <c r="B15" s="84" t="s">
        <v>499</v>
      </c>
    </row>
    <row r="16" spans="2:11" ht="88.5" customHeight="1">
      <c r="B16" s="1412"/>
      <c r="C16" s="1413"/>
      <c r="D16" s="1413"/>
      <c r="E16" s="1413"/>
      <c r="F16" s="1413"/>
      <c r="G16" s="1413"/>
      <c r="H16" s="1413"/>
      <c r="I16" s="1413"/>
      <c r="J16" s="1414"/>
    </row>
    <row r="19" spans="2:11">
      <c r="B19" s="1418" t="s">
        <v>500</v>
      </c>
    </row>
    <row r="20" spans="2:11" ht="88.5" customHeight="1">
      <c r="B20" s="1407"/>
      <c r="C20" s="1408"/>
      <c r="D20" s="1408"/>
      <c r="E20" s="1408"/>
      <c r="F20" s="1408"/>
      <c r="G20" s="1408"/>
      <c r="H20" s="1408"/>
      <c r="I20" s="1408"/>
      <c r="J20" s="1409"/>
    </row>
    <row r="22" spans="2:11">
      <c r="B22" s="1406" t="s">
        <v>501</v>
      </c>
      <c r="C22" s="1406"/>
      <c r="D22" s="1406"/>
      <c r="E22" s="1406"/>
      <c r="F22" s="1406"/>
      <c r="G22" s="1406"/>
      <c r="H22" s="1406"/>
      <c r="I22" s="1406"/>
      <c r="J22" s="1406"/>
      <c r="K22" s="1406"/>
    </row>
    <row r="23" spans="2:11">
      <c r="B23" s="1406"/>
      <c r="C23" s="1406"/>
      <c r="D23" s="1406"/>
      <c r="E23" s="1406"/>
      <c r="F23" s="1406"/>
      <c r="G23" s="1406"/>
      <c r="H23" s="1406"/>
      <c r="I23" s="1406"/>
      <c r="J23" s="1406"/>
      <c r="K23" s="1406"/>
    </row>
    <row r="24" spans="2:11">
      <c r="B24" s="1406"/>
      <c r="C24" s="1406"/>
      <c r="D24" s="1406"/>
      <c r="E24" s="1406"/>
      <c r="F24" s="1406"/>
      <c r="G24" s="1406"/>
      <c r="H24" s="1406"/>
      <c r="I24" s="1406"/>
      <c r="J24" s="1406"/>
      <c r="K24" s="1406"/>
    </row>
    <row r="25" spans="2:11">
      <c r="B25" s="1406"/>
      <c r="C25" s="1406"/>
      <c r="D25" s="1406"/>
      <c r="E25" s="1406"/>
      <c r="F25" s="1406"/>
      <c r="G25" s="1406"/>
      <c r="H25" s="1406"/>
      <c r="I25" s="1406"/>
      <c r="J25" s="1406"/>
      <c r="K25" s="1406"/>
    </row>
    <row r="26" spans="2:11">
      <c r="B26" s="1406"/>
      <c r="C26" s="1406"/>
      <c r="D26" s="1406"/>
      <c r="E26" s="1406"/>
      <c r="F26" s="1406"/>
      <c r="G26" s="1406"/>
      <c r="H26" s="1406"/>
      <c r="I26" s="1406"/>
      <c r="J26" s="1406"/>
      <c r="K26" s="1406"/>
    </row>
    <row r="27" spans="2:11">
      <c r="B27" s="1406"/>
      <c r="C27" s="1406"/>
      <c r="D27" s="1406"/>
      <c r="E27" s="1406"/>
      <c r="F27" s="1406"/>
      <c r="G27" s="1406"/>
      <c r="H27" s="1406"/>
      <c r="I27" s="1406"/>
      <c r="J27" s="1406"/>
      <c r="K27" s="1406"/>
    </row>
    <row r="28" spans="2:11">
      <c r="B28" s="1406"/>
      <c r="C28" s="1406"/>
      <c r="D28" s="1406"/>
      <c r="E28" s="1406"/>
      <c r="F28" s="1406"/>
      <c r="G28" s="1406"/>
      <c r="H28" s="1406"/>
      <c r="I28" s="1406"/>
      <c r="J28" s="1406"/>
      <c r="K28" s="1406"/>
    </row>
    <row r="29" spans="2:11">
      <c r="B29" s="1406"/>
      <c r="C29" s="1406"/>
      <c r="D29" s="1406"/>
      <c r="E29" s="1406"/>
      <c r="F29" s="1406"/>
      <c r="G29" s="1406"/>
      <c r="H29" s="1406"/>
      <c r="I29" s="1406"/>
      <c r="J29" s="1406"/>
      <c r="K29" s="1406"/>
    </row>
    <row r="30" spans="2:11">
      <c r="B30" s="1406"/>
      <c r="C30" s="1406"/>
      <c r="D30" s="1406"/>
      <c r="E30" s="1406"/>
      <c r="F30" s="1406"/>
      <c r="G30" s="1406"/>
      <c r="H30" s="1406"/>
      <c r="I30" s="1406"/>
      <c r="J30" s="1406"/>
      <c r="K30" s="1406"/>
    </row>
    <row r="31" spans="2:11">
      <c r="B31" s="1406"/>
      <c r="C31" s="1406"/>
      <c r="D31" s="1406"/>
      <c r="E31" s="1406"/>
      <c r="F31" s="1406"/>
      <c r="G31" s="1406"/>
      <c r="H31" s="1406"/>
      <c r="I31" s="1406"/>
      <c r="J31" s="1406"/>
      <c r="K31" s="1406"/>
    </row>
    <row r="32" spans="2:11">
      <c r="B32" s="1406"/>
      <c r="C32" s="1406"/>
      <c r="D32" s="1406"/>
      <c r="E32" s="1406"/>
      <c r="F32" s="1406"/>
      <c r="G32" s="1406"/>
      <c r="H32" s="1406"/>
      <c r="I32" s="1406"/>
      <c r="J32" s="1406"/>
      <c r="K32" s="1406"/>
    </row>
    <row r="33" spans="2:11">
      <c r="B33" s="1406"/>
      <c r="C33" s="1406"/>
      <c r="D33" s="1406"/>
      <c r="E33" s="1406"/>
      <c r="F33" s="1406"/>
      <c r="G33" s="1406"/>
      <c r="H33" s="1406"/>
      <c r="I33" s="1406"/>
      <c r="J33" s="1406"/>
      <c r="K33" s="1406"/>
    </row>
    <row r="34" spans="2:11">
      <c r="B34" s="1406"/>
      <c r="C34" s="1406"/>
      <c r="D34" s="1406"/>
      <c r="E34" s="1406"/>
      <c r="F34" s="1406"/>
      <c r="G34" s="1406"/>
      <c r="H34" s="1406"/>
      <c r="I34" s="1406"/>
      <c r="J34" s="1406"/>
      <c r="K34" s="1406"/>
    </row>
    <row r="35" spans="2:11">
      <c r="B35" s="1406"/>
      <c r="C35" s="1406"/>
      <c r="D35" s="1406"/>
      <c r="E35" s="1406"/>
      <c r="F35" s="1406"/>
      <c r="G35" s="1406"/>
      <c r="H35" s="1406"/>
      <c r="I35" s="1406"/>
      <c r="J35" s="1406"/>
      <c r="K35" s="1406"/>
    </row>
    <row r="36" spans="2:11">
      <c r="B36" s="1406"/>
      <c r="C36" s="1406"/>
      <c r="D36" s="1406"/>
      <c r="E36" s="1406"/>
      <c r="F36" s="1406"/>
      <c r="G36" s="1406"/>
      <c r="H36" s="1406"/>
      <c r="I36" s="1406"/>
      <c r="J36" s="1406"/>
      <c r="K36" s="1406"/>
    </row>
    <row r="37" spans="2:11">
      <c r="B37" s="1406"/>
      <c r="C37" s="1406"/>
      <c r="D37" s="1406"/>
      <c r="E37" s="1406"/>
      <c r="F37" s="1406"/>
      <c r="G37" s="1406"/>
      <c r="H37" s="1406"/>
      <c r="I37" s="1406"/>
      <c r="J37" s="1406"/>
      <c r="K37" s="1406"/>
    </row>
    <row r="38" spans="2:11">
      <c r="B38" s="1406"/>
      <c r="C38" s="1406"/>
      <c r="D38" s="1406"/>
      <c r="E38" s="1406"/>
      <c r="F38" s="1406"/>
      <c r="G38" s="1406"/>
      <c r="H38" s="1406"/>
      <c r="I38" s="1406"/>
      <c r="J38" s="1406"/>
      <c r="K38" s="1406"/>
    </row>
    <row r="39" spans="2:11">
      <c r="B39" s="1406"/>
      <c r="C39" s="1406"/>
      <c r="D39" s="1406"/>
      <c r="E39" s="1406"/>
      <c r="F39" s="1406"/>
      <c r="G39" s="1406"/>
      <c r="H39" s="1406"/>
      <c r="I39" s="1406"/>
      <c r="J39" s="1406"/>
      <c r="K39" s="1406"/>
    </row>
    <row r="40" spans="2:11">
      <c r="B40" s="1406"/>
      <c r="C40" s="1406"/>
      <c r="D40" s="1406"/>
      <c r="E40" s="1406"/>
      <c r="F40" s="1406"/>
      <c r="G40" s="1406"/>
      <c r="H40" s="1406"/>
      <c r="I40" s="1406"/>
      <c r="J40" s="1406"/>
      <c r="K40" s="1406"/>
    </row>
    <row r="41" spans="2:11">
      <c r="B41" s="1406"/>
      <c r="C41" s="1406"/>
      <c r="D41" s="1406"/>
      <c r="E41" s="1406"/>
      <c r="F41" s="1406"/>
      <c r="G41" s="1406"/>
      <c r="H41" s="1406"/>
      <c r="I41" s="1406"/>
      <c r="J41" s="1406"/>
      <c r="K41" s="1406"/>
    </row>
    <row r="42" spans="2:11">
      <c r="B42" s="1406"/>
      <c r="C42" s="1406"/>
      <c r="D42" s="1406"/>
      <c r="E42" s="1406"/>
      <c r="F42" s="1406"/>
      <c r="G42" s="1406"/>
      <c r="H42" s="1406"/>
      <c r="I42" s="1406"/>
      <c r="J42" s="1406"/>
      <c r="K42" s="1406"/>
    </row>
    <row r="43" spans="2:11">
      <c r="B43" s="1406"/>
      <c r="C43" s="1406"/>
      <c r="D43" s="1406"/>
      <c r="E43" s="1406"/>
      <c r="F43" s="1406"/>
      <c r="G43" s="1406"/>
      <c r="H43" s="1406"/>
      <c r="I43" s="1406"/>
      <c r="J43" s="1406"/>
      <c r="K43" s="1406"/>
    </row>
    <row r="44" spans="2:11">
      <c r="B44" s="1406"/>
      <c r="C44" s="1406"/>
      <c r="D44" s="1406"/>
      <c r="E44" s="1406"/>
      <c r="F44" s="1406"/>
      <c r="G44" s="1406"/>
      <c r="H44" s="1406"/>
      <c r="I44" s="1406"/>
      <c r="J44" s="1406"/>
      <c r="K44" s="1406"/>
    </row>
    <row r="45" spans="2:11">
      <c r="B45" s="1406"/>
      <c r="C45" s="1406"/>
      <c r="D45" s="1406"/>
      <c r="E45" s="1406"/>
      <c r="F45" s="1406"/>
      <c r="G45" s="1406"/>
      <c r="H45" s="1406"/>
      <c r="I45" s="1406"/>
      <c r="J45" s="1406"/>
      <c r="K45" s="1406"/>
    </row>
    <row r="46" spans="2:11">
      <c r="B46" s="1406"/>
      <c r="C46" s="1406"/>
      <c r="D46" s="1406"/>
      <c r="E46" s="1406"/>
      <c r="F46" s="1406"/>
      <c r="G46" s="1406"/>
      <c r="H46" s="1406"/>
      <c r="I46" s="1406"/>
      <c r="J46" s="1406"/>
      <c r="K46" s="1406"/>
    </row>
    <row r="47" spans="2:11">
      <c r="B47" s="1406"/>
      <c r="C47" s="1406"/>
      <c r="D47" s="1406"/>
      <c r="E47" s="1406"/>
      <c r="F47" s="1406"/>
      <c r="G47" s="1406"/>
      <c r="H47" s="1406"/>
      <c r="I47" s="1406"/>
      <c r="J47" s="1406"/>
      <c r="K47" s="1406"/>
    </row>
    <row r="48" spans="2:11">
      <c r="B48" s="1406"/>
      <c r="C48" s="1406"/>
      <c r="D48" s="1406"/>
      <c r="E48" s="1406"/>
      <c r="F48" s="1406"/>
      <c r="G48" s="1406"/>
      <c r="H48" s="1406"/>
      <c r="I48" s="1406"/>
      <c r="J48" s="1406"/>
      <c r="K48" s="1406"/>
    </row>
    <row r="49" spans="2:11">
      <c r="B49" s="1406"/>
      <c r="C49" s="1406"/>
      <c r="D49" s="1406"/>
      <c r="E49" s="1406"/>
      <c r="F49" s="1406"/>
      <c r="G49" s="1406"/>
      <c r="H49" s="1406"/>
      <c r="I49" s="1406"/>
      <c r="J49" s="1406"/>
      <c r="K49" s="1406"/>
    </row>
    <row r="50" spans="2:11">
      <c r="B50" s="1406"/>
      <c r="C50" s="1406"/>
      <c r="D50" s="1406"/>
      <c r="E50" s="1406"/>
      <c r="F50" s="1406"/>
      <c r="G50" s="1406"/>
      <c r="H50" s="1406"/>
      <c r="I50" s="1406"/>
      <c r="J50" s="1406"/>
      <c r="K50" s="1406"/>
    </row>
    <row r="51" spans="2:11">
      <c r="B51" s="1406"/>
      <c r="C51" s="1406"/>
      <c r="D51" s="1406"/>
      <c r="E51" s="1406"/>
      <c r="F51" s="1406"/>
      <c r="G51" s="1406"/>
      <c r="H51" s="1406"/>
      <c r="I51" s="1406"/>
      <c r="J51" s="1406"/>
      <c r="K51" s="1406"/>
    </row>
    <row r="52" spans="2:11">
      <c r="B52" s="1406"/>
      <c r="C52" s="1406"/>
      <c r="D52" s="1406"/>
      <c r="E52" s="1406"/>
      <c r="F52" s="1406"/>
      <c r="G52" s="1406"/>
      <c r="H52" s="1406"/>
      <c r="I52" s="1406"/>
      <c r="J52" s="1406"/>
      <c r="K52" s="1406"/>
    </row>
    <row r="53" spans="2:11">
      <c r="B53" s="1406"/>
      <c r="C53" s="1406"/>
      <c r="D53" s="1406"/>
      <c r="E53" s="1406"/>
      <c r="F53" s="1406"/>
      <c r="G53" s="1406"/>
      <c r="H53" s="1406"/>
      <c r="I53" s="1406"/>
      <c r="J53" s="1406"/>
      <c r="K53" s="1406"/>
    </row>
    <row r="54" spans="2:11">
      <c r="B54" s="1406"/>
      <c r="C54" s="1406"/>
      <c r="D54" s="1406"/>
      <c r="E54" s="1406"/>
      <c r="F54" s="1406"/>
      <c r="G54" s="1406"/>
      <c r="H54" s="1406"/>
      <c r="I54" s="1406"/>
      <c r="J54" s="1406"/>
      <c r="K54" s="1406"/>
    </row>
    <row r="55" spans="2:11">
      <c r="B55" s="1406"/>
      <c r="C55" s="1406"/>
      <c r="D55" s="1406"/>
      <c r="E55" s="1406"/>
      <c r="F55" s="1406"/>
      <c r="G55" s="1406"/>
      <c r="H55" s="1406"/>
      <c r="I55" s="1406"/>
      <c r="J55" s="1406"/>
      <c r="K55" s="1406"/>
    </row>
    <row r="56" spans="2:11">
      <c r="B56" s="1406"/>
      <c r="C56" s="1406"/>
      <c r="D56" s="1406"/>
      <c r="E56" s="1406"/>
      <c r="F56" s="1406"/>
      <c r="G56" s="1406"/>
      <c r="H56" s="1406"/>
      <c r="I56" s="1406"/>
      <c r="J56" s="1406"/>
      <c r="K56" s="1406"/>
    </row>
    <row r="57" spans="2:11">
      <c r="B57" s="1406"/>
      <c r="C57" s="1406"/>
      <c r="D57" s="1406"/>
      <c r="E57" s="1406"/>
      <c r="F57" s="1406"/>
      <c r="G57" s="1406"/>
      <c r="H57" s="1406"/>
      <c r="I57" s="1406"/>
      <c r="J57" s="1406"/>
      <c r="K57" s="1406"/>
    </row>
    <row r="58" spans="2:11">
      <c r="B58" s="1406"/>
      <c r="C58" s="1406"/>
      <c r="D58" s="1406"/>
      <c r="E58" s="1406"/>
      <c r="F58" s="1406"/>
      <c r="G58" s="1406"/>
      <c r="H58" s="1406"/>
      <c r="I58" s="1406"/>
      <c r="J58" s="1406"/>
      <c r="K58" s="1406"/>
    </row>
    <row r="59" spans="2:11" ht="114.75" customHeight="1">
      <c r="B59" s="1406"/>
      <c r="C59" s="1406"/>
      <c r="D59" s="1406"/>
      <c r="E59" s="1406"/>
      <c r="F59" s="1406"/>
      <c r="G59" s="1406"/>
      <c r="H59" s="1406"/>
      <c r="I59" s="1406"/>
      <c r="J59" s="1406"/>
      <c r="K59" s="1406"/>
    </row>
  </sheetData>
  <mergeCells count="7">
    <mergeCell ref="B22:K59"/>
    <mergeCell ref="B20:J20"/>
    <mergeCell ref="B4:J4"/>
    <mergeCell ref="B5:J5"/>
    <mergeCell ref="B16:J16"/>
    <mergeCell ref="B13:J13"/>
    <mergeCell ref="B14:K14"/>
  </mergeCells>
  <phoneticPr fontId="1"/>
  <pageMargins left="0.7" right="0.7" top="0.75" bottom="0.75" header="0.3" footer="0.3"/>
  <pageSetup paperSize="9" scale="58" orientation="portrait" r:id="rId1"/>
  <rowBreaks count="1" manualBreakCount="1">
    <brk id="21" max="10" man="1"/>
  </rowBreaks>
  <extLst>
    <ext xmlns:x14="http://schemas.microsoft.com/office/spreadsheetml/2009/9/main" uri="{CCE6A557-97BC-4b89-ADB6-D9C93CAAB3DF}">
      <x14:dataValidations xmlns:xm="http://schemas.microsoft.com/office/excel/2006/main" count="1">
        <x14:dataValidation type="list" allowBlank="1" showInputMessage="1" showErrorMessage="1" xr:uid="{DC7CDCDC-78DF-453C-891D-619CEF657079}">
          <x14:formula1>
            <xm:f>選択リスト!$D$2:$D$3</xm:f>
          </x14:formula1>
          <xm:sqref>G12 K12</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5">
    <tabColor theme="8"/>
  </sheetPr>
  <dimension ref="A1:J38"/>
  <sheetViews>
    <sheetView showGridLines="0" workbookViewId="0">
      <selection sqref="A1:J38"/>
    </sheetView>
  </sheetViews>
  <sheetFormatPr defaultRowHeight="13.5"/>
  <cols>
    <col min="1" max="16384" width="9" style="56"/>
  </cols>
  <sheetData>
    <row r="1" spans="1:10" ht="18.75" customHeight="1">
      <c r="A1" s="1417" t="s">
        <v>519</v>
      </c>
      <c r="B1" s="1417"/>
      <c r="C1" s="1417"/>
      <c r="D1" s="1417"/>
      <c r="E1" s="1417"/>
      <c r="F1" s="1417"/>
      <c r="G1" s="1417"/>
      <c r="H1" s="1417"/>
      <c r="I1" s="1417"/>
      <c r="J1" s="1417"/>
    </row>
    <row r="2" spans="1:10">
      <c r="A2" s="1417"/>
      <c r="B2" s="1417"/>
      <c r="C2" s="1417"/>
      <c r="D2" s="1417"/>
      <c r="E2" s="1417"/>
      <c r="F2" s="1417"/>
      <c r="G2" s="1417"/>
      <c r="H2" s="1417"/>
      <c r="I2" s="1417"/>
      <c r="J2" s="1417"/>
    </row>
    <row r="3" spans="1:10">
      <c r="A3" s="1417"/>
      <c r="B3" s="1417"/>
      <c r="C3" s="1417"/>
      <c r="D3" s="1417"/>
      <c r="E3" s="1417"/>
      <c r="F3" s="1417"/>
      <c r="G3" s="1417"/>
      <c r="H3" s="1417"/>
      <c r="I3" s="1417"/>
      <c r="J3" s="1417"/>
    </row>
    <row r="4" spans="1:10">
      <c r="A4" s="1417"/>
      <c r="B4" s="1417"/>
      <c r="C4" s="1417"/>
      <c r="D4" s="1417"/>
      <c r="E4" s="1417"/>
      <c r="F4" s="1417"/>
      <c r="G4" s="1417"/>
      <c r="H4" s="1417"/>
      <c r="I4" s="1417"/>
      <c r="J4" s="1417"/>
    </row>
    <row r="5" spans="1:10">
      <c r="A5" s="1417"/>
      <c r="B5" s="1417"/>
      <c r="C5" s="1417"/>
      <c r="D5" s="1417"/>
      <c r="E5" s="1417"/>
      <c r="F5" s="1417"/>
      <c r="G5" s="1417"/>
      <c r="H5" s="1417"/>
      <c r="I5" s="1417"/>
      <c r="J5" s="1417"/>
    </row>
    <row r="6" spans="1:10">
      <c r="A6" s="1417"/>
      <c r="B6" s="1417"/>
      <c r="C6" s="1417"/>
      <c r="D6" s="1417"/>
      <c r="E6" s="1417"/>
      <c r="F6" s="1417"/>
      <c r="G6" s="1417"/>
      <c r="H6" s="1417"/>
      <c r="I6" s="1417"/>
      <c r="J6" s="1417"/>
    </row>
    <row r="7" spans="1:10">
      <c r="A7" s="1417"/>
      <c r="B7" s="1417"/>
      <c r="C7" s="1417"/>
      <c r="D7" s="1417"/>
      <c r="E7" s="1417"/>
      <c r="F7" s="1417"/>
      <c r="G7" s="1417"/>
      <c r="H7" s="1417"/>
      <c r="I7" s="1417"/>
      <c r="J7" s="1417"/>
    </row>
    <row r="8" spans="1:10">
      <c r="A8" s="1417"/>
      <c r="B8" s="1417"/>
      <c r="C8" s="1417"/>
      <c r="D8" s="1417"/>
      <c r="E8" s="1417"/>
      <c r="F8" s="1417"/>
      <c r="G8" s="1417"/>
      <c r="H8" s="1417"/>
      <c r="I8" s="1417"/>
      <c r="J8" s="1417"/>
    </row>
    <row r="9" spans="1:10">
      <c r="A9" s="1417"/>
      <c r="B9" s="1417"/>
      <c r="C9" s="1417"/>
      <c r="D9" s="1417"/>
      <c r="E9" s="1417"/>
      <c r="F9" s="1417"/>
      <c r="G9" s="1417"/>
      <c r="H9" s="1417"/>
      <c r="I9" s="1417"/>
      <c r="J9" s="1417"/>
    </row>
    <row r="10" spans="1:10">
      <c r="A10" s="1417"/>
      <c r="B10" s="1417"/>
      <c r="C10" s="1417"/>
      <c r="D10" s="1417"/>
      <c r="E10" s="1417"/>
      <c r="F10" s="1417"/>
      <c r="G10" s="1417"/>
      <c r="H10" s="1417"/>
      <c r="I10" s="1417"/>
      <c r="J10" s="1417"/>
    </row>
    <row r="11" spans="1:10">
      <c r="A11" s="1417"/>
      <c r="B11" s="1417"/>
      <c r="C11" s="1417"/>
      <c r="D11" s="1417"/>
      <c r="E11" s="1417"/>
      <c r="F11" s="1417"/>
      <c r="G11" s="1417"/>
      <c r="H11" s="1417"/>
      <c r="I11" s="1417"/>
      <c r="J11" s="1417"/>
    </row>
    <row r="12" spans="1:10">
      <c r="A12" s="1417"/>
      <c r="B12" s="1417"/>
      <c r="C12" s="1417"/>
      <c r="D12" s="1417"/>
      <c r="E12" s="1417"/>
      <c r="F12" s="1417"/>
      <c r="G12" s="1417"/>
      <c r="H12" s="1417"/>
      <c r="I12" s="1417"/>
      <c r="J12" s="1417"/>
    </row>
    <row r="13" spans="1:10">
      <c r="A13" s="1417"/>
      <c r="B13" s="1417"/>
      <c r="C13" s="1417"/>
      <c r="D13" s="1417"/>
      <c r="E13" s="1417"/>
      <c r="F13" s="1417"/>
      <c r="G13" s="1417"/>
      <c r="H13" s="1417"/>
      <c r="I13" s="1417"/>
      <c r="J13" s="1417"/>
    </row>
    <row r="14" spans="1:10">
      <c r="A14" s="1417"/>
      <c r="B14" s="1417"/>
      <c r="C14" s="1417"/>
      <c r="D14" s="1417"/>
      <c r="E14" s="1417"/>
      <c r="F14" s="1417"/>
      <c r="G14" s="1417"/>
      <c r="H14" s="1417"/>
      <c r="I14" s="1417"/>
      <c r="J14" s="1417"/>
    </row>
    <row r="15" spans="1:10">
      <c r="A15" s="1417"/>
      <c r="B15" s="1417"/>
      <c r="C15" s="1417"/>
      <c r="D15" s="1417"/>
      <c r="E15" s="1417"/>
      <c r="F15" s="1417"/>
      <c r="G15" s="1417"/>
      <c r="H15" s="1417"/>
      <c r="I15" s="1417"/>
      <c r="J15" s="1417"/>
    </row>
    <row r="16" spans="1:10">
      <c r="A16" s="1417"/>
      <c r="B16" s="1417"/>
      <c r="C16" s="1417"/>
      <c r="D16" s="1417"/>
      <c r="E16" s="1417"/>
      <c r="F16" s="1417"/>
      <c r="G16" s="1417"/>
      <c r="H16" s="1417"/>
      <c r="I16" s="1417"/>
      <c r="J16" s="1417"/>
    </row>
    <row r="17" spans="1:10">
      <c r="A17" s="1417"/>
      <c r="B17" s="1417"/>
      <c r="C17" s="1417"/>
      <c r="D17" s="1417"/>
      <c r="E17" s="1417"/>
      <c r="F17" s="1417"/>
      <c r="G17" s="1417"/>
      <c r="H17" s="1417"/>
      <c r="I17" s="1417"/>
      <c r="J17" s="1417"/>
    </row>
    <row r="18" spans="1:10">
      <c r="A18" s="1417"/>
      <c r="B18" s="1417"/>
      <c r="C18" s="1417"/>
      <c r="D18" s="1417"/>
      <c r="E18" s="1417"/>
      <c r="F18" s="1417"/>
      <c r="G18" s="1417"/>
      <c r="H18" s="1417"/>
      <c r="I18" s="1417"/>
      <c r="J18" s="1417"/>
    </row>
    <row r="19" spans="1:10">
      <c r="A19" s="1417"/>
      <c r="B19" s="1417"/>
      <c r="C19" s="1417"/>
      <c r="D19" s="1417"/>
      <c r="E19" s="1417"/>
      <c r="F19" s="1417"/>
      <c r="G19" s="1417"/>
      <c r="H19" s="1417"/>
      <c r="I19" s="1417"/>
      <c r="J19" s="1417"/>
    </row>
    <row r="20" spans="1:10">
      <c r="A20" s="1417"/>
      <c r="B20" s="1417"/>
      <c r="C20" s="1417"/>
      <c r="D20" s="1417"/>
      <c r="E20" s="1417"/>
      <c r="F20" s="1417"/>
      <c r="G20" s="1417"/>
      <c r="H20" s="1417"/>
      <c r="I20" s="1417"/>
      <c r="J20" s="1417"/>
    </row>
    <row r="21" spans="1:10">
      <c r="A21" s="1417"/>
      <c r="B21" s="1417"/>
      <c r="C21" s="1417"/>
      <c r="D21" s="1417"/>
      <c r="E21" s="1417"/>
      <c r="F21" s="1417"/>
      <c r="G21" s="1417"/>
      <c r="H21" s="1417"/>
      <c r="I21" s="1417"/>
      <c r="J21" s="1417"/>
    </row>
    <row r="22" spans="1:10">
      <c r="A22" s="1417"/>
      <c r="B22" s="1417"/>
      <c r="C22" s="1417"/>
      <c r="D22" s="1417"/>
      <c r="E22" s="1417"/>
      <c r="F22" s="1417"/>
      <c r="G22" s="1417"/>
      <c r="H22" s="1417"/>
      <c r="I22" s="1417"/>
      <c r="J22" s="1417"/>
    </row>
    <row r="23" spans="1:10">
      <c r="A23" s="1417"/>
      <c r="B23" s="1417"/>
      <c r="C23" s="1417"/>
      <c r="D23" s="1417"/>
      <c r="E23" s="1417"/>
      <c r="F23" s="1417"/>
      <c r="G23" s="1417"/>
      <c r="H23" s="1417"/>
      <c r="I23" s="1417"/>
      <c r="J23" s="1417"/>
    </row>
    <row r="24" spans="1:10">
      <c r="A24" s="1417"/>
      <c r="B24" s="1417"/>
      <c r="C24" s="1417"/>
      <c r="D24" s="1417"/>
      <c r="E24" s="1417"/>
      <c r="F24" s="1417"/>
      <c r="G24" s="1417"/>
      <c r="H24" s="1417"/>
      <c r="I24" s="1417"/>
      <c r="J24" s="1417"/>
    </row>
    <row r="25" spans="1:10">
      <c r="A25" s="1417"/>
      <c r="B25" s="1417"/>
      <c r="C25" s="1417"/>
      <c r="D25" s="1417"/>
      <c r="E25" s="1417"/>
      <c r="F25" s="1417"/>
      <c r="G25" s="1417"/>
      <c r="H25" s="1417"/>
      <c r="I25" s="1417"/>
      <c r="J25" s="1417"/>
    </row>
    <row r="26" spans="1:10">
      <c r="A26" s="1417"/>
      <c r="B26" s="1417"/>
      <c r="C26" s="1417"/>
      <c r="D26" s="1417"/>
      <c r="E26" s="1417"/>
      <c r="F26" s="1417"/>
      <c r="G26" s="1417"/>
      <c r="H26" s="1417"/>
      <c r="I26" s="1417"/>
      <c r="J26" s="1417"/>
    </row>
    <row r="27" spans="1:10">
      <c r="A27" s="1417"/>
      <c r="B27" s="1417"/>
      <c r="C27" s="1417"/>
      <c r="D27" s="1417"/>
      <c r="E27" s="1417"/>
      <c r="F27" s="1417"/>
      <c r="G27" s="1417"/>
      <c r="H27" s="1417"/>
      <c r="I27" s="1417"/>
      <c r="J27" s="1417"/>
    </row>
    <row r="28" spans="1:10">
      <c r="A28" s="1417"/>
      <c r="B28" s="1417"/>
      <c r="C28" s="1417"/>
      <c r="D28" s="1417"/>
      <c r="E28" s="1417"/>
      <c r="F28" s="1417"/>
      <c r="G28" s="1417"/>
      <c r="H28" s="1417"/>
      <c r="I28" s="1417"/>
      <c r="J28" s="1417"/>
    </row>
    <row r="29" spans="1:10">
      <c r="A29" s="1417"/>
      <c r="B29" s="1417"/>
      <c r="C29" s="1417"/>
      <c r="D29" s="1417"/>
      <c r="E29" s="1417"/>
      <c r="F29" s="1417"/>
      <c r="G29" s="1417"/>
      <c r="H29" s="1417"/>
      <c r="I29" s="1417"/>
      <c r="J29" s="1417"/>
    </row>
    <row r="30" spans="1:10">
      <c r="A30" s="1417"/>
      <c r="B30" s="1417"/>
      <c r="C30" s="1417"/>
      <c r="D30" s="1417"/>
      <c r="E30" s="1417"/>
      <c r="F30" s="1417"/>
      <c r="G30" s="1417"/>
      <c r="H30" s="1417"/>
      <c r="I30" s="1417"/>
      <c r="J30" s="1417"/>
    </row>
    <row r="31" spans="1:10">
      <c r="A31" s="1417"/>
      <c r="B31" s="1417"/>
      <c r="C31" s="1417"/>
      <c r="D31" s="1417"/>
      <c r="E31" s="1417"/>
      <c r="F31" s="1417"/>
      <c r="G31" s="1417"/>
      <c r="H31" s="1417"/>
      <c r="I31" s="1417"/>
      <c r="J31" s="1417"/>
    </row>
    <row r="32" spans="1:10">
      <c r="A32" s="1417"/>
      <c r="B32" s="1417"/>
      <c r="C32" s="1417"/>
      <c r="D32" s="1417"/>
      <c r="E32" s="1417"/>
      <c r="F32" s="1417"/>
      <c r="G32" s="1417"/>
      <c r="H32" s="1417"/>
      <c r="I32" s="1417"/>
      <c r="J32" s="1417"/>
    </row>
    <row r="33" spans="1:10">
      <c r="A33" s="1417"/>
      <c r="B33" s="1417"/>
      <c r="C33" s="1417"/>
      <c r="D33" s="1417"/>
      <c r="E33" s="1417"/>
      <c r="F33" s="1417"/>
      <c r="G33" s="1417"/>
      <c r="H33" s="1417"/>
      <c r="I33" s="1417"/>
      <c r="J33" s="1417"/>
    </row>
    <row r="34" spans="1:10">
      <c r="A34" s="1417"/>
      <c r="B34" s="1417"/>
      <c r="C34" s="1417"/>
      <c r="D34" s="1417"/>
      <c r="E34" s="1417"/>
      <c r="F34" s="1417"/>
      <c r="G34" s="1417"/>
      <c r="H34" s="1417"/>
      <c r="I34" s="1417"/>
      <c r="J34" s="1417"/>
    </row>
    <row r="35" spans="1:10">
      <c r="A35" s="1417"/>
      <c r="B35" s="1417"/>
      <c r="C35" s="1417"/>
      <c r="D35" s="1417"/>
      <c r="E35" s="1417"/>
      <c r="F35" s="1417"/>
      <c r="G35" s="1417"/>
      <c r="H35" s="1417"/>
      <c r="I35" s="1417"/>
      <c r="J35" s="1417"/>
    </row>
    <row r="36" spans="1:10">
      <c r="A36" s="1417"/>
      <c r="B36" s="1417"/>
      <c r="C36" s="1417"/>
      <c r="D36" s="1417"/>
      <c r="E36" s="1417"/>
      <c r="F36" s="1417"/>
      <c r="G36" s="1417"/>
      <c r="H36" s="1417"/>
      <c r="I36" s="1417"/>
      <c r="J36" s="1417"/>
    </row>
    <row r="37" spans="1:10">
      <c r="A37" s="1417"/>
      <c r="B37" s="1417"/>
      <c r="C37" s="1417"/>
      <c r="D37" s="1417"/>
      <c r="E37" s="1417"/>
      <c r="F37" s="1417"/>
      <c r="G37" s="1417"/>
      <c r="H37" s="1417"/>
      <c r="I37" s="1417"/>
      <c r="J37" s="1417"/>
    </row>
    <row r="38" spans="1:10" ht="72.75" customHeight="1">
      <c r="A38" s="1417"/>
      <c r="B38" s="1417"/>
      <c r="C38" s="1417"/>
      <c r="D38" s="1417"/>
      <c r="E38" s="1417"/>
      <c r="F38" s="1417"/>
      <c r="G38" s="1417"/>
      <c r="H38" s="1417"/>
      <c r="I38" s="1417"/>
      <c r="J38" s="1417"/>
    </row>
  </sheetData>
  <mergeCells count="1">
    <mergeCell ref="A1:J38"/>
  </mergeCells>
  <phoneticPr fontId="1"/>
  <pageMargins left="0.7" right="0.7" top="0.75" bottom="0.75" header="0.3" footer="0.3"/>
  <pageSetup paperSize="9" scale="8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2C45F0-4252-4AA7-9C00-CAFB8321386E}">
  <sheetPr>
    <pageSetUpPr fitToPage="1"/>
  </sheetPr>
  <dimension ref="A1:H14"/>
  <sheetViews>
    <sheetView showGridLines="0" showZeros="0" tabSelected="1" zoomScaleNormal="100" zoomScaleSheetLayoutView="100" workbookViewId="0">
      <selection activeCell="A2" sqref="A2"/>
    </sheetView>
  </sheetViews>
  <sheetFormatPr defaultRowHeight="19.5"/>
  <cols>
    <col min="1" max="1" width="24.25" style="241" customWidth="1"/>
    <col min="2" max="2" width="82.875" style="241" bestFit="1" customWidth="1"/>
    <col min="3" max="3" width="53.625" style="233" customWidth="1"/>
    <col min="4" max="4" width="9" style="233"/>
    <col min="5" max="5" width="18.875" style="233" customWidth="1"/>
    <col min="6" max="6" width="7.125" style="236" bestFit="1" customWidth="1"/>
    <col min="7" max="7" width="7.625" style="236" bestFit="1" customWidth="1"/>
    <col min="8" max="8" width="7.25" style="233" customWidth="1"/>
    <col min="9" max="16384" width="9" style="233"/>
  </cols>
  <sheetData>
    <row r="1" spans="1:8" ht="24.75">
      <c r="A1" s="247" t="s">
        <v>563</v>
      </c>
      <c r="B1" s="247"/>
      <c r="C1" s="247"/>
      <c r="D1" s="232"/>
      <c r="E1" s="232"/>
      <c r="F1" s="232"/>
      <c r="G1" s="232"/>
      <c r="H1" s="232"/>
    </row>
    <row r="2" spans="1:8">
      <c r="A2" s="235"/>
      <c r="B2" s="235"/>
      <c r="C2" s="234"/>
    </row>
    <row r="3" spans="1:8" ht="32.25" customHeight="1">
      <c r="A3" s="243" t="s">
        <v>543</v>
      </c>
      <c r="B3" s="243" t="s">
        <v>544</v>
      </c>
      <c r="C3" s="242" t="s">
        <v>502</v>
      </c>
    </row>
    <row r="4" spans="1:8" ht="45" customHeight="1">
      <c r="A4" s="237" t="s">
        <v>547</v>
      </c>
      <c r="B4" s="238" t="s">
        <v>546</v>
      </c>
      <c r="C4" s="239"/>
    </row>
    <row r="5" spans="1:8" ht="45" customHeight="1">
      <c r="A5" s="237" t="s">
        <v>454</v>
      </c>
      <c r="B5" s="238" t="s">
        <v>548</v>
      </c>
      <c r="C5" s="239"/>
    </row>
    <row r="6" spans="1:8" ht="45" customHeight="1">
      <c r="A6" s="237" t="s">
        <v>549</v>
      </c>
      <c r="B6" s="238" t="s">
        <v>420</v>
      </c>
      <c r="C6" s="239"/>
    </row>
    <row r="7" spans="1:8" ht="45" customHeight="1">
      <c r="A7" s="237" t="s">
        <v>551</v>
      </c>
      <c r="B7" s="238" t="s">
        <v>550</v>
      </c>
      <c r="C7" s="239"/>
    </row>
    <row r="8" spans="1:8" ht="45" customHeight="1">
      <c r="A8" s="237" t="s">
        <v>553</v>
      </c>
      <c r="B8" s="238" t="s">
        <v>552</v>
      </c>
      <c r="C8" s="239"/>
    </row>
    <row r="9" spans="1:8" ht="45" customHeight="1">
      <c r="A9" s="237" t="s">
        <v>555</v>
      </c>
      <c r="B9" s="238" t="s">
        <v>554</v>
      </c>
      <c r="C9" s="239"/>
    </row>
    <row r="10" spans="1:8" ht="45" customHeight="1">
      <c r="A10" s="237" t="s">
        <v>558</v>
      </c>
      <c r="B10" s="238" t="s">
        <v>556</v>
      </c>
      <c r="C10" s="245" t="s">
        <v>562</v>
      </c>
    </row>
    <row r="11" spans="1:8" ht="45" customHeight="1">
      <c r="A11" s="237" t="s">
        <v>559</v>
      </c>
      <c r="B11" s="238" t="s">
        <v>557</v>
      </c>
      <c r="C11" s="246"/>
    </row>
    <row r="12" spans="1:8">
      <c r="A12" s="240" t="s">
        <v>560</v>
      </c>
      <c r="B12" s="235"/>
      <c r="C12" s="234"/>
    </row>
    <row r="13" spans="1:8">
      <c r="A13" s="235"/>
      <c r="B13" s="235"/>
      <c r="C13" s="234"/>
    </row>
    <row r="14" spans="1:8" ht="57.75" customHeight="1">
      <c r="A14" s="244" t="s">
        <v>561</v>
      </c>
      <c r="B14" s="244"/>
      <c r="C14" s="244"/>
    </row>
  </sheetData>
  <mergeCells count="3">
    <mergeCell ref="A14:C14"/>
    <mergeCell ref="C10:C11"/>
    <mergeCell ref="A1:C1"/>
  </mergeCells>
  <phoneticPr fontId="1"/>
  <printOptions horizontalCentered="1"/>
  <pageMargins left="0.39370078740157483" right="0.19685039370078741" top="0.78740157480314965" bottom="0.59055118110236227" header="0.39370078740157483" footer="0.39370078740157483"/>
  <pageSetup paperSize="9" scale="81" fitToHeight="0" orientation="landscape"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1">
    <tabColor rgb="FFFFFF00"/>
    <pageSetUpPr fitToPage="1"/>
  </sheetPr>
  <dimension ref="C2:CN59"/>
  <sheetViews>
    <sheetView showGridLines="0" zoomScale="115" zoomScaleNormal="115" zoomScaleSheetLayoutView="110" workbookViewId="0">
      <selection activeCell="P7" sqref="P7:AF7"/>
    </sheetView>
  </sheetViews>
  <sheetFormatPr defaultColWidth="1.625" defaultRowHeight="11.25"/>
  <cols>
    <col min="1" max="2" width="1.625" style="85"/>
    <col min="3" max="3" width="1.625" style="85" customWidth="1"/>
    <col min="4" max="4" width="3.25" style="85" customWidth="1"/>
    <col min="5" max="36" width="1.625" style="85" customWidth="1"/>
    <col min="37" max="37" width="2" style="85" customWidth="1"/>
    <col min="38" max="42" width="1.625" style="85" customWidth="1"/>
    <col min="43" max="43" width="3.625" style="85" customWidth="1"/>
    <col min="44" max="46" width="1.625" style="85" customWidth="1"/>
    <col min="47" max="47" width="1.75" style="85" customWidth="1"/>
    <col min="48" max="64" width="1.625" style="85"/>
    <col min="65" max="65" width="1.625" style="85" customWidth="1"/>
    <col min="66" max="70" width="1.625" style="85"/>
    <col min="71" max="71" width="2.125" style="85" customWidth="1"/>
    <col min="72" max="72" width="1.625" style="85"/>
    <col min="73" max="73" width="11.625" style="85" customWidth="1"/>
    <col min="74" max="80" width="1.625" style="85"/>
    <col min="81" max="81" width="11.625" style="85" customWidth="1"/>
    <col min="82" max="82" width="4.75" style="85" customWidth="1"/>
    <col min="83" max="16384" width="1.625" style="85"/>
  </cols>
  <sheetData>
    <row r="2" spans="3:73">
      <c r="C2" s="85" t="s">
        <v>96</v>
      </c>
    </row>
    <row r="3" spans="3:73" ht="13.5">
      <c r="C3" s="408" t="s">
        <v>545</v>
      </c>
      <c r="D3" s="408"/>
      <c r="E3" s="408"/>
      <c r="F3" s="408"/>
      <c r="G3" s="408"/>
      <c r="H3" s="408"/>
      <c r="I3" s="408"/>
      <c r="J3" s="408"/>
      <c r="K3" s="408"/>
      <c r="L3" s="408"/>
      <c r="M3" s="408"/>
      <c r="N3" s="408"/>
      <c r="O3" s="408"/>
      <c r="P3" s="408"/>
      <c r="Q3" s="408"/>
      <c r="R3" s="408"/>
      <c r="S3" s="408"/>
      <c r="T3" s="408"/>
      <c r="U3" s="408"/>
      <c r="V3" s="408"/>
      <c r="W3" s="408"/>
      <c r="X3" s="408"/>
      <c r="Y3" s="408"/>
      <c r="Z3" s="408"/>
      <c r="AA3" s="408"/>
      <c r="AB3" s="408"/>
      <c r="AC3" s="408"/>
      <c r="AD3" s="408"/>
      <c r="AE3" s="408"/>
      <c r="AF3" s="408"/>
      <c r="AG3" s="408"/>
      <c r="AH3" s="408"/>
      <c r="AI3" s="408"/>
      <c r="AJ3" s="408"/>
      <c r="AK3" s="408"/>
      <c r="AL3" s="408"/>
      <c r="AM3" s="408"/>
      <c r="AN3" s="408"/>
      <c r="AO3" s="408"/>
      <c r="AP3" s="408"/>
      <c r="AQ3" s="408"/>
      <c r="AR3" s="408"/>
      <c r="AS3" s="408"/>
      <c r="AT3" s="408"/>
      <c r="AU3" s="408"/>
      <c r="AV3" s="408"/>
      <c r="AW3" s="408"/>
      <c r="AX3" s="408"/>
      <c r="AY3" s="408"/>
      <c r="AZ3" s="408"/>
      <c r="BA3" s="408"/>
      <c r="BB3" s="408"/>
      <c r="BC3" s="408"/>
      <c r="BD3" s="408"/>
      <c r="BE3" s="408"/>
      <c r="BF3" s="408"/>
      <c r="BG3" s="408"/>
      <c r="BH3" s="408"/>
      <c r="BI3" s="408"/>
      <c r="BJ3" s="408"/>
      <c r="BK3" s="408"/>
      <c r="BL3" s="408"/>
      <c r="BM3" s="408"/>
      <c r="BN3" s="408"/>
      <c r="BO3" s="408"/>
      <c r="BP3" s="408"/>
      <c r="BQ3" s="408"/>
      <c r="BR3" s="408"/>
      <c r="BS3" s="408"/>
      <c r="BT3" s="124"/>
    </row>
    <row r="4" spans="3:73" ht="13.5">
      <c r="C4" s="125"/>
      <c r="D4" s="125"/>
      <c r="E4" s="125"/>
      <c r="F4" s="125"/>
      <c r="G4" s="125"/>
      <c r="H4" s="125"/>
      <c r="I4" s="125"/>
      <c r="J4" s="125"/>
      <c r="K4" s="125"/>
      <c r="L4" s="125"/>
      <c r="M4" s="125"/>
      <c r="N4" s="125"/>
      <c r="O4" s="125"/>
      <c r="P4" s="125"/>
      <c r="Q4" s="125"/>
      <c r="R4" s="125"/>
      <c r="S4" s="125"/>
      <c r="T4" s="125"/>
      <c r="U4" s="125"/>
      <c r="V4" s="125"/>
      <c r="W4" s="125"/>
      <c r="X4" s="125"/>
      <c r="Y4" s="125"/>
      <c r="Z4" s="409" t="s">
        <v>21</v>
      </c>
      <c r="AA4" s="409"/>
      <c r="AB4" s="409"/>
      <c r="AC4" s="409"/>
      <c r="AD4" s="409"/>
      <c r="AE4" s="409"/>
      <c r="AF4" s="409"/>
      <c r="AG4" s="409"/>
      <c r="AH4" s="409"/>
      <c r="AI4" s="409"/>
      <c r="AJ4" s="409"/>
      <c r="AK4" s="409"/>
      <c r="AL4" s="409"/>
      <c r="AM4" s="409"/>
      <c r="AN4" s="409"/>
      <c r="AO4" s="409"/>
      <c r="AP4" s="409"/>
      <c r="AQ4" s="409"/>
      <c r="AR4" s="409"/>
      <c r="AS4" s="409"/>
      <c r="AT4" s="409"/>
      <c r="AU4" s="409"/>
      <c r="AV4" s="409"/>
      <c r="AW4" s="125"/>
      <c r="AX4" s="125"/>
      <c r="AY4" s="125"/>
      <c r="AZ4" s="125"/>
      <c r="BA4" s="125"/>
      <c r="BB4" s="125"/>
      <c r="BC4" s="125"/>
      <c r="BD4" s="125"/>
      <c r="BE4" s="125"/>
      <c r="BF4" s="125"/>
      <c r="BG4" s="125"/>
      <c r="BH4" s="125"/>
      <c r="BI4" s="125"/>
      <c r="BJ4" s="125"/>
      <c r="BK4" s="125"/>
      <c r="BL4" s="125"/>
      <c r="BM4" s="125"/>
      <c r="BN4" s="125"/>
      <c r="BO4" s="125"/>
      <c r="BP4" s="125"/>
      <c r="BQ4" s="125"/>
      <c r="BR4" s="125"/>
      <c r="BS4" s="125"/>
      <c r="BT4" s="125"/>
    </row>
    <row r="5" spans="3:73" ht="8.25" customHeight="1">
      <c r="C5" s="126"/>
      <c r="D5" s="126"/>
      <c r="E5" s="126"/>
      <c r="F5" s="126"/>
      <c r="G5" s="126"/>
      <c r="H5" s="126"/>
      <c r="I5" s="126"/>
      <c r="J5" s="126"/>
      <c r="K5" s="126"/>
      <c r="L5" s="126"/>
      <c r="M5" s="126"/>
      <c r="N5" s="126"/>
      <c r="O5" s="126"/>
      <c r="P5" s="126"/>
      <c r="Q5" s="126"/>
      <c r="R5" s="126"/>
      <c r="S5" s="126"/>
      <c r="T5" s="126"/>
      <c r="U5" s="126"/>
      <c r="V5" s="126"/>
      <c r="W5" s="126"/>
      <c r="X5" s="126"/>
      <c r="Y5" s="126"/>
      <c r="Z5" s="126"/>
      <c r="AA5" s="126"/>
      <c r="AB5" s="126"/>
      <c r="AC5" s="126"/>
      <c r="AD5" s="126"/>
      <c r="AE5" s="126"/>
      <c r="AF5" s="126"/>
      <c r="AG5" s="410" t="s">
        <v>98</v>
      </c>
      <c r="AH5" s="410"/>
      <c r="AI5" s="410"/>
      <c r="AJ5" s="410"/>
      <c r="AK5" s="410"/>
      <c r="AL5" s="410"/>
      <c r="AM5" s="411" t="s">
        <v>532</v>
      </c>
      <c r="AN5" s="411"/>
      <c r="AO5" s="411"/>
      <c r="AP5" s="411"/>
      <c r="AQ5" s="411"/>
      <c r="AR5" s="411"/>
      <c r="AS5" s="411"/>
      <c r="AT5" s="112"/>
      <c r="AU5" s="126"/>
      <c r="AV5" s="126"/>
      <c r="AW5" s="126"/>
      <c r="AX5" s="126"/>
      <c r="AY5" s="126"/>
      <c r="AZ5" s="126"/>
      <c r="BA5" s="126"/>
      <c r="BB5" s="126"/>
      <c r="BC5" s="126"/>
      <c r="BD5" s="126"/>
      <c r="BE5" s="126"/>
      <c r="BF5" s="126"/>
      <c r="BG5" s="126"/>
      <c r="BH5" s="126"/>
      <c r="BI5" s="126"/>
      <c r="BJ5" s="126"/>
      <c r="BK5" s="126"/>
      <c r="BL5" s="126"/>
      <c r="BM5" s="126"/>
      <c r="BN5" s="126"/>
      <c r="BO5" s="126"/>
      <c r="BP5" s="126"/>
      <c r="BQ5" s="126"/>
      <c r="BR5" s="126"/>
      <c r="BS5" s="126"/>
      <c r="BT5" s="126"/>
    </row>
    <row r="6" spans="3:73" ht="13.5" customHeight="1" thickBot="1">
      <c r="C6" s="126"/>
      <c r="D6" s="126"/>
      <c r="E6" s="126"/>
      <c r="F6" s="126"/>
      <c r="G6" s="126"/>
      <c r="H6" s="126"/>
      <c r="I6" s="126"/>
      <c r="J6" s="126"/>
      <c r="K6" s="126"/>
      <c r="L6" s="126"/>
      <c r="M6" s="126"/>
      <c r="N6" s="126"/>
      <c r="O6" s="126"/>
      <c r="P6" s="126"/>
      <c r="Q6" s="126"/>
      <c r="R6" s="126"/>
      <c r="S6" s="126"/>
      <c r="T6" s="126"/>
      <c r="U6" s="126"/>
      <c r="V6" s="126"/>
      <c r="W6" s="126"/>
      <c r="X6" s="126"/>
      <c r="Y6" s="126"/>
      <c r="Z6" s="126"/>
      <c r="AA6" s="126"/>
      <c r="AB6" s="126"/>
      <c r="AC6" s="126"/>
      <c r="AD6" s="126"/>
      <c r="AE6" s="126"/>
      <c r="AF6" s="112"/>
      <c r="AG6" s="410"/>
      <c r="AH6" s="410"/>
      <c r="AI6" s="410"/>
      <c r="AJ6" s="410"/>
      <c r="AK6" s="410"/>
      <c r="AL6" s="410"/>
      <c r="AM6" s="411"/>
      <c r="AN6" s="411"/>
      <c r="AO6" s="411"/>
      <c r="AP6" s="411"/>
      <c r="AQ6" s="411"/>
      <c r="AR6" s="411"/>
      <c r="AS6" s="411"/>
      <c r="AT6" s="112"/>
      <c r="AU6" s="53"/>
      <c r="AV6" s="412" t="s">
        <v>534</v>
      </c>
      <c r="AW6" s="412"/>
      <c r="AX6" s="412"/>
      <c r="AY6" s="412"/>
      <c r="AZ6" s="412"/>
      <c r="BA6" s="412"/>
      <c r="BB6" s="412"/>
      <c r="BC6" s="412"/>
      <c r="BD6" s="412"/>
      <c r="BE6" s="412"/>
      <c r="BF6" s="412"/>
      <c r="BG6" s="412"/>
      <c r="BH6" s="412"/>
      <c r="BI6" s="412"/>
      <c r="BJ6" s="412"/>
      <c r="BK6" s="412"/>
      <c r="BL6" s="412"/>
      <c r="BM6" s="412"/>
      <c r="BN6" s="412"/>
      <c r="BO6" s="412"/>
      <c r="BP6" s="412"/>
      <c r="BQ6" s="412"/>
      <c r="BR6" s="412"/>
      <c r="BS6" s="412"/>
      <c r="BT6" s="127"/>
    </row>
    <row r="7" spans="3:73" ht="30" customHeight="1" thickBot="1">
      <c r="C7" s="413" t="s">
        <v>101</v>
      </c>
      <c r="D7" s="414"/>
      <c r="E7" s="414"/>
      <c r="F7" s="414"/>
      <c r="G7" s="414"/>
      <c r="H7" s="414"/>
      <c r="I7" s="414"/>
      <c r="J7" s="415"/>
      <c r="K7" s="416" t="s">
        <v>102</v>
      </c>
      <c r="L7" s="414"/>
      <c r="M7" s="414"/>
      <c r="N7" s="414"/>
      <c r="O7" s="417"/>
      <c r="P7" s="418"/>
      <c r="Q7" s="419"/>
      <c r="R7" s="419"/>
      <c r="S7" s="419"/>
      <c r="T7" s="419"/>
      <c r="U7" s="419"/>
      <c r="V7" s="419"/>
      <c r="W7" s="419"/>
      <c r="X7" s="419"/>
      <c r="Y7" s="419"/>
      <c r="Z7" s="419"/>
      <c r="AA7" s="419"/>
      <c r="AB7" s="419"/>
      <c r="AC7" s="419"/>
      <c r="AD7" s="419"/>
      <c r="AE7" s="419"/>
      <c r="AF7" s="420"/>
      <c r="AG7" s="421" t="s">
        <v>103</v>
      </c>
      <c r="AH7" s="422"/>
      <c r="AI7" s="422"/>
      <c r="AJ7" s="422"/>
      <c r="AK7" s="422"/>
      <c r="AL7" s="422"/>
      <c r="AM7" s="423" t="s">
        <v>533</v>
      </c>
      <c r="AN7" s="423"/>
      <c r="AO7" s="423"/>
      <c r="AP7" s="423"/>
      <c r="AQ7" s="423"/>
      <c r="AR7" s="423"/>
      <c r="AS7" s="423"/>
      <c r="AT7" s="424" t="s">
        <v>104</v>
      </c>
      <c r="AU7" s="424"/>
      <c r="AV7" s="424"/>
      <c r="AW7" s="424"/>
      <c r="AX7" s="424"/>
      <c r="AY7" s="424"/>
      <c r="AZ7" s="424"/>
      <c r="BA7" s="424"/>
      <c r="BB7" s="424"/>
      <c r="BC7" s="424"/>
      <c r="BD7" s="424"/>
      <c r="BE7" s="424"/>
      <c r="BF7" s="424"/>
      <c r="BG7" s="424"/>
      <c r="BH7" s="424"/>
      <c r="BI7" s="424"/>
      <c r="BJ7" s="424"/>
      <c r="BK7" s="424"/>
      <c r="BL7" s="424"/>
      <c r="BM7" s="424"/>
      <c r="BN7" s="424"/>
      <c r="BO7" s="424"/>
      <c r="BP7" s="424"/>
      <c r="BQ7" s="424"/>
      <c r="BR7" s="424"/>
      <c r="BS7" s="424"/>
      <c r="BT7" s="127"/>
    </row>
    <row r="8" spans="3:73" ht="31.5" customHeight="1">
      <c r="C8" s="389" t="s">
        <v>105</v>
      </c>
      <c r="D8" s="355"/>
      <c r="E8" s="355"/>
      <c r="F8" s="355"/>
      <c r="G8" s="390"/>
      <c r="H8" s="391" ph="1"/>
      <c r="I8" s="392" ph="1"/>
      <c r="J8" s="392" ph="1"/>
      <c r="K8" s="392" ph="1"/>
      <c r="L8" s="392" ph="1"/>
      <c r="M8" s="392" ph="1"/>
      <c r="N8" s="392" ph="1"/>
      <c r="O8" s="392" ph="1"/>
      <c r="P8" s="392" ph="1"/>
      <c r="Q8" s="392" ph="1"/>
      <c r="R8" s="392" ph="1"/>
      <c r="S8" s="392" ph="1"/>
      <c r="T8" s="392" ph="1"/>
      <c r="U8" s="392" ph="1"/>
      <c r="V8" s="392" ph="1"/>
      <c r="W8" s="392" ph="1"/>
      <c r="X8" s="392" ph="1"/>
      <c r="Y8" s="392" ph="1"/>
      <c r="Z8" s="393" ph="1"/>
      <c r="AA8" s="405" t="s">
        <v>106</v>
      </c>
      <c r="AB8" s="406"/>
      <c r="AC8" s="406"/>
      <c r="AD8" s="406"/>
      <c r="AE8" s="406"/>
      <c r="AF8" s="407"/>
      <c r="AG8" s="394" ph="1"/>
      <c r="AH8" s="395" ph="1"/>
      <c r="AI8" s="395" ph="1"/>
      <c r="AJ8" s="395" ph="1"/>
      <c r="AK8" s="395" ph="1"/>
      <c r="AL8" s="395" ph="1"/>
      <c r="AM8" s="395" ph="1"/>
      <c r="AN8" s="395" ph="1"/>
      <c r="AO8" s="395" ph="1"/>
      <c r="AP8" s="395" ph="1"/>
      <c r="AQ8" s="395" ph="1"/>
      <c r="AR8" s="395" ph="1"/>
      <c r="AS8" s="396" ph="1"/>
      <c r="AT8" s="397" t="s">
        <v>107</v>
      </c>
      <c r="AU8" s="398"/>
      <c r="AV8" s="398"/>
      <c r="AW8" s="399"/>
      <c r="AX8" s="425"/>
      <c r="AY8" s="426"/>
      <c r="AZ8" s="426"/>
      <c r="BA8" s="426"/>
      <c r="BB8" s="426"/>
      <c r="BC8" s="426"/>
      <c r="BD8" s="426"/>
      <c r="BE8" s="426"/>
      <c r="BF8" s="426"/>
      <c r="BG8" s="426"/>
      <c r="BH8" s="426"/>
      <c r="BI8" s="426"/>
      <c r="BJ8" s="426"/>
      <c r="BK8" s="426"/>
      <c r="BL8" s="426"/>
      <c r="BM8" s="426"/>
      <c r="BN8" s="426"/>
      <c r="BO8" s="426"/>
      <c r="BP8" s="426"/>
      <c r="BQ8" s="429"/>
      <c r="BR8" s="426"/>
      <c r="BS8" s="430"/>
      <c r="BT8" s="128"/>
    </row>
    <row r="9" spans="3:73" ht="31.5" customHeight="1">
      <c r="C9" s="400" t="s">
        <v>108</v>
      </c>
      <c r="D9" s="401"/>
      <c r="E9" s="401"/>
      <c r="F9" s="401"/>
      <c r="G9" s="402"/>
      <c r="H9" s="403" t="s">
        <v>109</v>
      </c>
      <c r="I9" s="404"/>
      <c r="J9" s="404"/>
      <c r="K9" s="404"/>
      <c r="L9" s="404"/>
      <c r="M9" s="392"/>
      <c r="N9" s="392"/>
      <c r="O9" s="392"/>
      <c r="P9" s="392"/>
      <c r="Q9" s="392"/>
      <c r="R9" s="392"/>
      <c r="S9" s="392"/>
      <c r="T9" s="392"/>
      <c r="U9" s="392"/>
      <c r="V9" s="392"/>
      <c r="W9" s="392"/>
      <c r="X9" s="392"/>
      <c r="Y9" s="392"/>
      <c r="Z9" s="434"/>
      <c r="AA9" s="403" t="s">
        <v>110</v>
      </c>
      <c r="AB9" s="404"/>
      <c r="AC9" s="404"/>
      <c r="AD9" s="404"/>
      <c r="AE9" s="404"/>
      <c r="AF9" s="365" t="s">
        <v>542</v>
      </c>
      <c r="AG9" s="365"/>
      <c r="AH9" s="365"/>
      <c r="AI9" s="365"/>
      <c r="AJ9" s="365"/>
      <c r="AK9" s="365"/>
      <c r="AL9" s="365"/>
      <c r="AM9" s="365"/>
      <c r="AN9" s="365"/>
      <c r="AO9" s="365"/>
      <c r="AP9" s="365"/>
      <c r="AQ9" s="365"/>
      <c r="AR9" s="365"/>
      <c r="AS9" s="366"/>
      <c r="AT9" s="386"/>
      <c r="AU9" s="387"/>
      <c r="AV9" s="387"/>
      <c r="AW9" s="388"/>
      <c r="AX9" s="427" t="s">
        <v>111</v>
      </c>
      <c r="AY9" s="428"/>
      <c r="AZ9" s="428"/>
      <c r="BA9" s="428"/>
      <c r="BB9" s="431" ph="1"/>
      <c r="BC9" s="432" ph="1"/>
      <c r="BD9" s="432" ph="1"/>
      <c r="BE9" s="432" ph="1"/>
      <c r="BF9" s="432" ph="1"/>
      <c r="BG9" s="432" ph="1"/>
      <c r="BH9" s="432" ph="1"/>
      <c r="BI9" s="432" ph="1"/>
      <c r="BJ9" s="432" ph="1"/>
      <c r="BK9" s="432" ph="1"/>
      <c r="BL9" s="432" ph="1"/>
      <c r="BM9" s="432" ph="1"/>
      <c r="BN9" s="432" ph="1"/>
      <c r="BO9" s="432" ph="1"/>
      <c r="BP9" s="432" ph="1"/>
      <c r="BQ9" s="432" ph="1"/>
      <c r="BR9" s="432" ph="1"/>
      <c r="BS9" s="433" ph="1"/>
      <c r="BT9" s="127"/>
    </row>
    <row r="10" spans="3:73" ht="30" customHeight="1">
      <c r="C10" s="622" t="s">
        <v>112</v>
      </c>
      <c r="D10" s="382"/>
      <c r="E10" s="382"/>
      <c r="F10" s="382"/>
      <c r="G10" s="623"/>
      <c r="H10" s="308"/>
      <c r="I10" s="309"/>
      <c r="J10" s="309"/>
      <c r="K10" s="309"/>
      <c r="L10" s="309"/>
      <c r="M10" s="309"/>
      <c r="N10" s="309"/>
      <c r="O10" s="309"/>
      <c r="P10" s="309"/>
      <c r="Q10" s="309"/>
      <c r="R10" s="309"/>
      <c r="S10" s="309"/>
      <c r="T10" s="309"/>
      <c r="U10" s="309"/>
      <c r="V10" s="309"/>
      <c r="W10" s="309"/>
      <c r="X10" s="309"/>
      <c r="Y10" s="309"/>
      <c r="Z10" s="310"/>
      <c r="AA10" s="311" t="s">
        <v>113</v>
      </c>
      <c r="AB10" s="312"/>
      <c r="AC10" s="312"/>
      <c r="AD10" s="312"/>
      <c r="AE10" s="312"/>
      <c r="AF10" s="313"/>
      <c r="AG10" s="314">
        <v>0.5</v>
      </c>
      <c r="AH10" s="315"/>
      <c r="AI10" s="315"/>
      <c r="AJ10" s="315"/>
      <c r="AK10" s="315"/>
      <c r="AL10" s="315"/>
      <c r="AM10" s="315"/>
      <c r="AN10" s="315"/>
      <c r="AO10" s="315"/>
      <c r="AP10" s="316"/>
      <c r="AQ10" s="383" t="s">
        <v>114</v>
      </c>
      <c r="AR10" s="384"/>
      <c r="AS10" s="384"/>
      <c r="AT10" s="384"/>
      <c r="AU10" s="384"/>
      <c r="AV10" s="624"/>
      <c r="AW10" s="317" t="s">
        <v>115</v>
      </c>
      <c r="AX10" s="317"/>
      <c r="AY10" s="317"/>
      <c r="AZ10" s="319"/>
      <c r="BA10" s="319"/>
      <c r="BB10" s="317" t="s">
        <v>116</v>
      </c>
      <c r="BC10" s="317"/>
      <c r="BD10" s="317"/>
      <c r="BE10" s="317"/>
      <c r="BF10" s="317"/>
      <c r="BG10" s="320"/>
      <c r="BH10" s="320"/>
      <c r="BI10" s="317" t="s">
        <v>117</v>
      </c>
      <c r="BJ10" s="317"/>
      <c r="BK10" s="317"/>
      <c r="BL10" s="317"/>
      <c r="BM10" s="317"/>
      <c r="BN10" s="317"/>
      <c r="BO10" s="317">
        <f>AZ10+BG10</f>
        <v>0</v>
      </c>
      <c r="BP10" s="317"/>
      <c r="BQ10" s="317"/>
      <c r="BR10" s="317" t="s">
        <v>118</v>
      </c>
      <c r="BS10" s="318"/>
      <c r="BT10" s="89"/>
      <c r="BU10" s="129"/>
    </row>
    <row r="11" spans="3:73" ht="15.75" customHeight="1">
      <c r="C11" s="649" t="s">
        <v>119</v>
      </c>
      <c r="D11" s="317"/>
      <c r="E11" s="317"/>
      <c r="F11" s="317"/>
      <c r="G11" s="317"/>
      <c r="H11" s="321">
        <v>5</v>
      </c>
      <c r="I11" s="322"/>
      <c r="J11" s="322"/>
      <c r="K11" s="322"/>
      <c r="L11" s="323"/>
      <c r="M11" s="321">
        <f>H11+1</f>
        <v>6</v>
      </c>
      <c r="N11" s="322"/>
      <c r="O11" s="322"/>
      <c r="P11" s="322"/>
      <c r="Q11" s="323"/>
      <c r="R11" s="321">
        <f>M11+1</f>
        <v>7</v>
      </c>
      <c r="S11" s="322"/>
      <c r="T11" s="322"/>
      <c r="U11" s="322"/>
      <c r="V11" s="322"/>
      <c r="W11" s="323"/>
      <c r="X11" s="321">
        <f>R11+1</f>
        <v>8</v>
      </c>
      <c r="Y11" s="322"/>
      <c r="Z11" s="322"/>
      <c r="AA11" s="322"/>
      <c r="AB11" s="323"/>
      <c r="AC11" s="321">
        <f>X11+1</f>
        <v>9</v>
      </c>
      <c r="AD11" s="322"/>
      <c r="AE11" s="322"/>
      <c r="AF11" s="322"/>
      <c r="AG11" s="370"/>
      <c r="AH11" s="383" t="s">
        <v>125</v>
      </c>
      <c r="AI11" s="384"/>
      <c r="AJ11" s="384"/>
      <c r="AK11" s="384"/>
      <c r="AL11" s="384"/>
      <c r="AM11" s="384"/>
      <c r="AN11" s="384"/>
      <c r="AO11" s="384"/>
      <c r="AP11" s="385"/>
      <c r="AQ11" s="317" t="s">
        <v>126</v>
      </c>
      <c r="AR11" s="317"/>
      <c r="AS11" s="317"/>
      <c r="AT11" s="317"/>
      <c r="AU11" s="317"/>
      <c r="AV11" s="319"/>
      <c r="AW11" s="319"/>
      <c r="AX11" s="317" t="s">
        <v>127</v>
      </c>
      <c r="AY11" s="317"/>
      <c r="AZ11" s="344"/>
      <c r="BA11" s="344"/>
      <c r="BB11" s="344"/>
      <c r="BC11" s="317" t="s">
        <v>128</v>
      </c>
      <c r="BD11" s="317"/>
      <c r="BE11" s="317"/>
      <c r="BF11" s="317"/>
      <c r="BG11" s="317"/>
      <c r="BH11" s="317"/>
      <c r="BI11" s="317"/>
      <c r="BJ11" s="319"/>
      <c r="BK11" s="319"/>
      <c r="BL11" s="319"/>
      <c r="BM11" s="317" t="s">
        <v>127</v>
      </c>
      <c r="BN11" s="317"/>
      <c r="BO11" s="344"/>
      <c r="BP11" s="344"/>
      <c r="BQ11" s="344"/>
      <c r="BR11" s="317" t="s">
        <v>129</v>
      </c>
      <c r="BS11" s="318"/>
      <c r="BT11" s="89"/>
    </row>
    <row r="12" spans="3:73" ht="15.75" customHeight="1">
      <c r="C12" s="650"/>
      <c r="D12" s="346"/>
      <c r="E12" s="346"/>
      <c r="F12" s="346"/>
      <c r="G12" s="346"/>
      <c r="H12" s="326"/>
      <c r="I12" s="327"/>
      <c r="J12" s="327"/>
      <c r="K12" s="327"/>
      <c r="L12" s="328"/>
      <c r="M12" s="326"/>
      <c r="N12" s="327"/>
      <c r="O12" s="327"/>
      <c r="P12" s="327"/>
      <c r="Q12" s="328"/>
      <c r="R12" s="326">
        <f>1-(H12+M12+X12+AC12)</f>
        <v>1</v>
      </c>
      <c r="S12" s="327"/>
      <c r="T12" s="327"/>
      <c r="U12" s="327"/>
      <c r="V12" s="327"/>
      <c r="W12" s="328"/>
      <c r="X12" s="367"/>
      <c r="Y12" s="368"/>
      <c r="Z12" s="368"/>
      <c r="AA12" s="368"/>
      <c r="AB12" s="435"/>
      <c r="AC12" s="367"/>
      <c r="AD12" s="368"/>
      <c r="AE12" s="368"/>
      <c r="AF12" s="368"/>
      <c r="AG12" s="369"/>
      <c r="AH12" s="386"/>
      <c r="AI12" s="387"/>
      <c r="AJ12" s="387"/>
      <c r="AK12" s="387"/>
      <c r="AL12" s="387"/>
      <c r="AM12" s="387"/>
      <c r="AN12" s="387"/>
      <c r="AO12" s="387"/>
      <c r="AP12" s="388"/>
      <c r="AQ12" s="345" t="s">
        <v>126</v>
      </c>
      <c r="AR12" s="346"/>
      <c r="AS12" s="346"/>
      <c r="AT12" s="346"/>
      <c r="AU12" s="346"/>
      <c r="AV12" s="347"/>
      <c r="AW12" s="347"/>
      <c r="AX12" s="347"/>
      <c r="AY12" s="347"/>
      <c r="AZ12" s="347"/>
      <c r="BA12" s="347"/>
      <c r="BB12" s="347"/>
      <c r="BC12" s="346" t="s">
        <v>130</v>
      </c>
      <c r="BD12" s="346"/>
      <c r="BE12" s="346"/>
      <c r="BF12" s="346"/>
      <c r="BG12" s="346"/>
      <c r="BH12" s="346"/>
      <c r="BI12" s="346"/>
      <c r="BJ12" s="347"/>
      <c r="BK12" s="347"/>
      <c r="BL12" s="347"/>
      <c r="BM12" s="347"/>
      <c r="BN12" s="347"/>
      <c r="BO12" s="347"/>
      <c r="BP12" s="347"/>
      <c r="BQ12" s="347"/>
      <c r="BR12" s="346" t="s">
        <v>131</v>
      </c>
      <c r="BS12" s="438"/>
      <c r="BT12" s="89"/>
    </row>
    <row r="13" spans="3:73" ht="18" customHeight="1">
      <c r="C13" s="475" t="s">
        <v>132</v>
      </c>
      <c r="D13" s="476"/>
      <c r="E13" s="334" t="s">
        <v>133</v>
      </c>
      <c r="F13" s="317"/>
      <c r="G13" s="317"/>
      <c r="H13" s="317"/>
      <c r="I13" s="317"/>
      <c r="J13" s="648"/>
      <c r="K13" s="648"/>
      <c r="L13" s="648"/>
      <c r="M13" s="360" t="s">
        <v>134</v>
      </c>
      <c r="N13" s="360"/>
      <c r="O13" s="360"/>
      <c r="P13" s="361" t="s">
        <v>135</v>
      </c>
      <c r="Q13" s="362"/>
      <c r="R13" s="362"/>
      <c r="S13" s="362"/>
      <c r="T13" s="362"/>
      <c r="U13" s="362"/>
      <c r="V13" s="362"/>
      <c r="W13" s="362"/>
      <c r="X13" s="362"/>
      <c r="Y13" s="362"/>
      <c r="Z13" s="362"/>
      <c r="AA13" s="362"/>
      <c r="AB13" s="362"/>
      <c r="AC13" s="362"/>
      <c r="AD13" s="363"/>
      <c r="AE13" s="361" t="s">
        <v>136</v>
      </c>
      <c r="AF13" s="362"/>
      <c r="AG13" s="362"/>
      <c r="AH13" s="362"/>
      <c r="AI13" s="362"/>
      <c r="AJ13" s="362"/>
      <c r="AK13" s="362"/>
      <c r="AL13" s="362"/>
      <c r="AM13" s="362"/>
      <c r="AN13" s="362"/>
      <c r="AO13" s="362"/>
      <c r="AP13" s="362"/>
      <c r="AQ13" s="362"/>
      <c r="AR13" s="362"/>
      <c r="AS13" s="373"/>
      <c r="AT13" s="374" t="s">
        <v>137</v>
      </c>
      <c r="AU13" s="375"/>
      <c r="AV13" s="378" t="s">
        <v>138</v>
      </c>
      <c r="AW13" s="379"/>
      <c r="AX13" s="379"/>
      <c r="AY13" s="379"/>
      <c r="AZ13" s="379"/>
      <c r="BA13" s="379"/>
      <c r="BB13" s="379"/>
      <c r="BC13" s="379"/>
      <c r="BD13" s="379"/>
      <c r="BE13" s="379"/>
      <c r="BF13" s="655"/>
      <c r="BG13" s="656"/>
      <c r="BH13" s="656"/>
      <c r="BI13" s="656"/>
      <c r="BJ13" s="656"/>
      <c r="BK13" s="656"/>
      <c r="BL13" s="656"/>
      <c r="BM13" s="656"/>
      <c r="BN13" s="656"/>
      <c r="BO13" s="656"/>
      <c r="BP13" s="656"/>
      <c r="BQ13" s="656"/>
      <c r="BR13" s="656"/>
      <c r="BS13" s="657"/>
    </row>
    <row r="14" spans="3:73" ht="18" customHeight="1">
      <c r="C14" s="477"/>
      <c r="D14" s="478"/>
      <c r="E14" s="329" t="s">
        <v>139</v>
      </c>
      <c r="F14" s="330"/>
      <c r="G14" s="330"/>
      <c r="H14" s="330"/>
      <c r="I14" s="330"/>
      <c r="J14" s="331"/>
      <c r="K14" s="331"/>
      <c r="L14" s="331"/>
      <c r="M14" s="364" t="s">
        <v>140</v>
      </c>
      <c r="N14" s="364"/>
      <c r="O14" s="364"/>
      <c r="P14" s="130"/>
      <c r="Q14" s="436" t="s">
        <v>141</v>
      </c>
      <c r="R14" s="436"/>
      <c r="S14" s="436"/>
      <c r="T14" s="436"/>
      <c r="U14" s="436"/>
      <c r="V14" s="436"/>
      <c r="W14" s="436"/>
      <c r="X14" s="436"/>
      <c r="Y14" s="436"/>
      <c r="Z14" s="436"/>
      <c r="AA14" s="436"/>
      <c r="AB14" s="436"/>
      <c r="AC14" s="436"/>
      <c r="AD14" s="437"/>
      <c r="AE14" s="131"/>
      <c r="AF14" s="658" t="s">
        <v>142</v>
      </c>
      <c r="AG14" s="659"/>
      <c r="AH14" s="659"/>
      <c r="AI14" s="659"/>
      <c r="AJ14" s="659"/>
      <c r="AK14" s="659"/>
      <c r="AL14" s="659"/>
      <c r="AM14" s="659"/>
      <c r="AN14" s="659"/>
      <c r="AO14" s="659"/>
      <c r="AP14" s="659"/>
      <c r="AQ14" s="659"/>
      <c r="AR14" s="659"/>
      <c r="AS14" s="660"/>
      <c r="AT14" s="376"/>
      <c r="AU14" s="303"/>
      <c r="AV14" s="371" t="s">
        <v>143</v>
      </c>
      <c r="AW14" s="372"/>
      <c r="AX14" s="372"/>
      <c r="AY14" s="372"/>
      <c r="AZ14" s="372"/>
      <c r="BA14" s="372"/>
      <c r="BB14" s="372"/>
      <c r="BC14" s="372"/>
      <c r="BD14" s="372"/>
      <c r="BE14" s="372"/>
      <c r="BF14" s="653"/>
      <c r="BG14" s="547"/>
      <c r="BH14" s="547"/>
      <c r="BI14" s="547"/>
      <c r="BJ14" s="547"/>
      <c r="BK14" s="547"/>
      <c r="BL14" s="547"/>
      <c r="BM14" s="547"/>
      <c r="BN14" s="547"/>
      <c r="BO14" s="547"/>
      <c r="BP14" s="547"/>
      <c r="BQ14" s="547"/>
      <c r="BR14" s="547"/>
      <c r="BS14" s="654"/>
    </row>
    <row r="15" spans="3:73" ht="18" customHeight="1">
      <c r="C15" s="477"/>
      <c r="D15" s="478"/>
      <c r="E15" s="644" t="s">
        <v>144</v>
      </c>
      <c r="F15" s="645"/>
      <c r="G15" s="645"/>
      <c r="H15" s="645"/>
      <c r="I15" s="646"/>
      <c r="J15" s="646"/>
      <c r="K15" s="646"/>
      <c r="L15" s="646"/>
      <c r="M15" s="645" t="s">
        <v>145</v>
      </c>
      <c r="N15" s="645"/>
      <c r="O15" s="187"/>
      <c r="P15" s="130"/>
      <c r="Q15" s="647"/>
      <c r="R15" s="647"/>
      <c r="S15" s="647"/>
      <c r="T15" s="647"/>
      <c r="U15" s="188"/>
      <c r="V15" s="645" t="s">
        <v>146</v>
      </c>
      <c r="W15" s="324"/>
      <c r="X15" s="324"/>
      <c r="Y15" s="335" t="s">
        <v>134</v>
      </c>
      <c r="Z15" s="335"/>
      <c r="AA15" s="335"/>
      <c r="AB15" s="187"/>
      <c r="AC15" s="187"/>
      <c r="AD15" s="623" t="s">
        <v>147</v>
      </c>
      <c r="AE15" s="132"/>
      <c r="AF15" s="380"/>
      <c r="AG15" s="380"/>
      <c r="AH15" s="380"/>
      <c r="AI15" s="380"/>
      <c r="AJ15" s="382" t="s">
        <v>146</v>
      </c>
      <c r="AK15" s="382"/>
      <c r="AL15" s="380"/>
      <c r="AM15" s="380"/>
      <c r="AN15" s="380"/>
      <c r="AO15" s="380"/>
      <c r="AP15" s="380"/>
      <c r="AQ15" s="382" t="s">
        <v>147</v>
      </c>
      <c r="AR15" s="382"/>
      <c r="AS15" s="87"/>
      <c r="AT15" s="376"/>
      <c r="AU15" s="303"/>
      <c r="AV15" s="651" t="s">
        <v>148</v>
      </c>
      <c r="AW15" s="652"/>
      <c r="AX15" s="652"/>
      <c r="AY15" s="652"/>
      <c r="AZ15" s="652"/>
      <c r="BA15" s="652"/>
      <c r="BB15" s="652"/>
      <c r="BC15" s="652"/>
      <c r="BD15" s="652"/>
      <c r="BE15" s="652"/>
      <c r="BF15" s="653"/>
      <c r="BG15" s="547"/>
      <c r="BH15" s="547"/>
      <c r="BI15" s="547"/>
      <c r="BJ15" s="547"/>
      <c r="BK15" s="547"/>
      <c r="BL15" s="547"/>
      <c r="BM15" s="547"/>
      <c r="BN15" s="547"/>
      <c r="BO15" s="547"/>
      <c r="BP15" s="547"/>
      <c r="BQ15" s="547"/>
      <c r="BR15" s="547"/>
      <c r="BS15" s="654"/>
    </row>
    <row r="16" spans="3:73" ht="18" customHeight="1" thickBot="1">
      <c r="C16" s="479"/>
      <c r="D16" s="480"/>
      <c r="E16" s="325" t="s">
        <v>149</v>
      </c>
      <c r="F16" s="325"/>
      <c r="G16" s="325"/>
      <c r="H16" s="325"/>
      <c r="I16" s="445"/>
      <c r="J16" s="445"/>
      <c r="K16" s="445"/>
      <c r="L16" s="445"/>
      <c r="M16" s="325" t="s">
        <v>150</v>
      </c>
      <c r="N16" s="325"/>
      <c r="O16" s="180"/>
      <c r="P16" s="133"/>
      <c r="Q16" s="381"/>
      <c r="R16" s="381"/>
      <c r="S16" s="381"/>
      <c r="T16" s="381"/>
      <c r="U16" s="179"/>
      <c r="V16" s="325"/>
      <c r="W16" s="446"/>
      <c r="X16" s="446"/>
      <c r="Y16" s="446"/>
      <c r="Z16" s="446"/>
      <c r="AA16" s="342" t="s">
        <v>151</v>
      </c>
      <c r="AB16" s="342"/>
      <c r="AC16" s="342"/>
      <c r="AD16" s="643"/>
      <c r="AE16" s="134"/>
      <c r="AF16" s="381"/>
      <c r="AG16" s="381"/>
      <c r="AH16" s="381"/>
      <c r="AI16" s="381"/>
      <c r="AJ16" s="325"/>
      <c r="AK16" s="325"/>
      <c r="AL16" s="381"/>
      <c r="AM16" s="381"/>
      <c r="AN16" s="381"/>
      <c r="AO16" s="381"/>
      <c r="AP16" s="381"/>
      <c r="AQ16" s="325"/>
      <c r="AR16" s="325"/>
      <c r="AS16" s="135"/>
      <c r="AT16" s="377"/>
      <c r="AU16" s="305"/>
      <c r="AV16" s="450" t="s">
        <v>152</v>
      </c>
      <c r="AW16" s="451"/>
      <c r="AX16" s="451"/>
      <c r="AY16" s="451"/>
      <c r="AZ16" s="451"/>
      <c r="BA16" s="451"/>
      <c r="BB16" s="451"/>
      <c r="BC16" s="451"/>
      <c r="BD16" s="451"/>
      <c r="BE16" s="451"/>
      <c r="BF16" s="447"/>
      <c r="BG16" s="448"/>
      <c r="BH16" s="448"/>
      <c r="BI16" s="448"/>
      <c r="BJ16" s="448"/>
      <c r="BK16" s="448"/>
      <c r="BL16" s="448"/>
      <c r="BM16" s="448"/>
      <c r="BN16" s="448"/>
      <c r="BO16" s="448"/>
      <c r="BP16" s="448"/>
      <c r="BQ16" s="448"/>
      <c r="BR16" s="448"/>
      <c r="BS16" s="449"/>
    </row>
    <row r="17" spans="3:92" ht="18" customHeight="1">
      <c r="C17" s="625" t="s">
        <v>153</v>
      </c>
      <c r="D17" s="626"/>
      <c r="E17" s="631" t="s">
        <v>154</v>
      </c>
      <c r="F17" s="632"/>
      <c r="G17" s="632"/>
      <c r="H17" s="632"/>
      <c r="I17" s="632"/>
      <c r="J17" s="632"/>
      <c r="K17" s="632"/>
      <c r="L17" s="632"/>
      <c r="M17" s="632"/>
      <c r="N17" s="632"/>
      <c r="O17" s="633"/>
      <c r="P17" s="631" t="s">
        <v>155</v>
      </c>
      <c r="Q17" s="632"/>
      <c r="R17" s="632"/>
      <c r="S17" s="632"/>
      <c r="T17" s="632"/>
      <c r="U17" s="632"/>
      <c r="V17" s="632"/>
      <c r="W17" s="632"/>
      <c r="X17" s="632"/>
      <c r="Y17" s="632"/>
      <c r="Z17" s="632"/>
      <c r="AA17" s="632"/>
      <c r="AB17" s="632"/>
      <c r="AC17" s="632"/>
      <c r="AD17" s="633"/>
      <c r="AE17" s="520" t="s">
        <v>156</v>
      </c>
      <c r="AF17" s="520"/>
      <c r="AG17" s="520"/>
      <c r="AH17" s="520"/>
      <c r="AI17" s="520"/>
      <c r="AJ17" s="520"/>
      <c r="AK17" s="520"/>
      <c r="AL17" s="520"/>
      <c r="AM17" s="520"/>
      <c r="AN17" s="520"/>
      <c r="AO17" s="520"/>
      <c r="AP17" s="520"/>
      <c r="AQ17" s="520"/>
      <c r="AR17" s="520"/>
      <c r="AS17" s="520"/>
      <c r="AT17" s="520"/>
      <c r="AU17" s="520"/>
      <c r="AV17" s="520"/>
      <c r="AW17" s="520"/>
      <c r="AX17" s="520"/>
      <c r="AY17" s="520"/>
      <c r="AZ17" s="634"/>
      <c r="BA17" s="635" t="s">
        <v>157</v>
      </c>
      <c r="BB17" s="636"/>
      <c r="BC17" s="636"/>
      <c r="BD17" s="636"/>
      <c r="BE17" s="636"/>
      <c r="BF17" s="636"/>
      <c r="BG17" s="636"/>
      <c r="BH17" s="636"/>
      <c r="BI17" s="636"/>
      <c r="BJ17" s="636"/>
      <c r="BK17" s="636"/>
      <c r="BL17" s="636"/>
      <c r="BM17" s="636"/>
      <c r="BN17" s="636"/>
      <c r="BO17" s="636"/>
      <c r="BP17" s="636"/>
      <c r="BQ17" s="636"/>
      <c r="BR17" s="636"/>
      <c r="BS17" s="637"/>
    </row>
    <row r="18" spans="3:92" ht="15" customHeight="1">
      <c r="C18" s="627"/>
      <c r="D18" s="628"/>
      <c r="E18" s="209"/>
      <c r="F18" s="210"/>
      <c r="G18" s="210" t="s">
        <v>158</v>
      </c>
      <c r="H18" s="210"/>
      <c r="I18" s="210"/>
      <c r="J18" s="210"/>
      <c r="K18" s="210"/>
      <c r="L18" s="210"/>
      <c r="M18" s="210"/>
      <c r="N18" s="210"/>
      <c r="O18" s="211"/>
      <c r="P18" s="209"/>
      <c r="Q18" s="210"/>
      <c r="R18" s="210" t="s">
        <v>159</v>
      </c>
      <c r="S18" s="210"/>
      <c r="T18" s="210"/>
      <c r="U18" s="210"/>
      <c r="V18" s="210"/>
      <c r="W18" s="210"/>
      <c r="X18" s="210"/>
      <c r="Y18" s="210"/>
      <c r="Z18" s="210"/>
      <c r="AA18" s="210"/>
      <c r="AB18" s="210"/>
      <c r="AC18" s="210"/>
      <c r="AD18" s="211"/>
      <c r="AE18" s="92" t="s">
        <v>160</v>
      </c>
      <c r="AF18" s="92"/>
      <c r="AG18" s="92"/>
      <c r="AH18" s="92"/>
      <c r="AI18" s="92"/>
      <c r="AJ18" s="92"/>
      <c r="AK18" s="92"/>
      <c r="AL18" s="92"/>
      <c r="AM18" s="92"/>
      <c r="AN18" s="92"/>
      <c r="AO18" s="92"/>
      <c r="AP18" s="92"/>
      <c r="AQ18" s="92"/>
      <c r="AR18" s="458" t="s">
        <v>161</v>
      </c>
      <c r="AS18" s="458"/>
      <c r="AT18" s="458"/>
      <c r="AU18" s="458"/>
      <c r="AV18" s="458"/>
      <c r="AW18" s="458"/>
      <c r="AX18" s="458"/>
      <c r="AY18" s="461" t="s">
        <v>162</v>
      </c>
      <c r="AZ18" s="462"/>
      <c r="BA18" s="638"/>
      <c r="BB18" s="638"/>
      <c r="BC18" s="638"/>
      <c r="BD18" s="638"/>
      <c r="BE18" s="638"/>
      <c r="BF18" s="638"/>
      <c r="BG18" s="638"/>
      <c r="BH18" s="638"/>
      <c r="BI18" s="638"/>
      <c r="BJ18" s="638"/>
      <c r="BK18" s="638"/>
      <c r="BL18" s="638"/>
      <c r="BM18" s="638"/>
      <c r="BN18" s="638"/>
      <c r="BO18" s="638"/>
      <c r="BP18" s="638"/>
      <c r="BQ18" s="638"/>
      <c r="BR18" s="638"/>
      <c r="BS18" s="639"/>
      <c r="BT18" s="136"/>
      <c r="CC18"/>
      <c r="CD18"/>
      <c r="CE18"/>
      <c r="CF18"/>
      <c r="CG18"/>
      <c r="CH18"/>
      <c r="CI18"/>
      <c r="CJ18"/>
      <c r="CK18"/>
      <c r="CL18"/>
      <c r="CM18"/>
      <c r="CN18"/>
    </row>
    <row r="19" spans="3:92" ht="15" customHeight="1">
      <c r="C19" s="627"/>
      <c r="D19" s="628"/>
      <c r="E19" s="209"/>
      <c r="F19" s="210"/>
      <c r="G19" s="210" t="s">
        <v>163</v>
      </c>
      <c r="H19" s="210"/>
      <c r="I19" s="210"/>
      <c r="J19" s="210"/>
      <c r="K19" s="210"/>
      <c r="L19" s="210"/>
      <c r="M19" s="210"/>
      <c r="N19" s="210"/>
      <c r="O19" s="211"/>
      <c r="P19" s="209" t="s">
        <v>146</v>
      </c>
      <c r="Q19" s="210"/>
      <c r="R19" s="210" t="s">
        <v>164</v>
      </c>
      <c r="S19" s="210"/>
      <c r="T19" s="210"/>
      <c r="U19" s="210"/>
      <c r="V19" s="210"/>
      <c r="W19" s="210" t="s">
        <v>165</v>
      </c>
      <c r="X19" s="210"/>
      <c r="Y19" s="210"/>
      <c r="Z19" s="207"/>
      <c r="AA19" s="207"/>
      <c r="AB19" s="210"/>
      <c r="AC19" s="210"/>
      <c r="AD19" s="228" t="s">
        <v>147</v>
      </c>
      <c r="AE19" s="92" t="s">
        <v>166</v>
      </c>
      <c r="AF19" s="92"/>
      <c r="AG19" s="92"/>
      <c r="AH19" s="92"/>
      <c r="AI19" s="92"/>
      <c r="AJ19" s="92"/>
      <c r="AK19" s="92"/>
      <c r="AL19" s="92"/>
      <c r="AM19" s="92"/>
      <c r="AN19" s="92"/>
      <c r="AO19" s="92"/>
      <c r="AP19" s="92"/>
      <c r="AQ19" s="92"/>
      <c r="AR19" s="457" t="s">
        <v>161</v>
      </c>
      <c r="AS19" s="457"/>
      <c r="AT19" s="457"/>
      <c r="AU19" s="457"/>
      <c r="AV19" s="457"/>
      <c r="AW19" s="457"/>
      <c r="AX19" s="457"/>
      <c r="AY19" s="459" t="s">
        <v>162</v>
      </c>
      <c r="AZ19" s="460"/>
      <c r="BA19" s="638"/>
      <c r="BB19" s="638"/>
      <c r="BC19" s="638"/>
      <c r="BD19" s="638"/>
      <c r="BE19" s="638"/>
      <c r="BF19" s="638"/>
      <c r="BG19" s="638"/>
      <c r="BH19" s="638"/>
      <c r="BI19" s="638"/>
      <c r="BJ19" s="638"/>
      <c r="BK19" s="638"/>
      <c r="BL19" s="638"/>
      <c r="BM19" s="638"/>
      <c r="BN19" s="638"/>
      <c r="BO19" s="638"/>
      <c r="BP19" s="638"/>
      <c r="BQ19" s="638"/>
      <c r="BR19" s="638"/>
      <c r="BS19" s="639"/>
      <c r="BT19" s="136"/>
      <c r="CC19"/>
      <c r="CD19"/>
      <c r="CE19"/>
      <c r="CF19"/>
      <c r="CG19"/>
      <c r="CH19"/>
      <c r="CI19"/>
      <c r="CJ19"/>
      <c r="CK19"/>
      <c r="CL19"/>
      <c r="CM19"/>
      <c r="CN19"/>
    </row>
    <row r="20" spans="3:92" ht="15" customHeight="1" thickBot="1">
      <c r="C20" s="629"/>
      <c r="D20" s="630"/>
      <c r="E20" s="453" t="s">
        <v>167</v>
      </c>
      <c r="F20" s="454"/>
      <c r="G20" s="454"/>
      <c r="H20" s="454"/>
      <c r="I20" s="455"/>
      <c r="J20" s="455"/>
      <c r="K20" s="455"/>
      <c r="L20" s="455"/>
      <c r="M20" s="455"/>
      <c r="N20" s="455"/>
      <c r="O20" s="456"/>
      <c r="P20" s="212"/>
      <c r="Q20" s="213"/>
      <c r="R20" s="213"/>
      <c r="S20" s="213"/>
      <c r="T20" s="213"/>
      <c r="U20" s="213"/>
      <c r="V20" s="213"/>
      <c r="W20" s="213"/>
      <c r="X20" s="213"/>
      <c r="Y20" s="213"/>
      <c r="Z20" s="213"/>
      <c r="AA20" s="213"/>
      <c r="AB20" s="213"/>
      <c r="AC20" s="213"/>
      <c r="AD20" s="214"/>
      <c r="AE20" s="342" t="s">
        <v>168</v>
      </c>
      <c r="AF20" s="342"/>
      <c r="AG20" s="342"/>
      <c r="AH20" s="342"/>
      <c r="AI20" s="342"/>
      <c r="AJ20" s="342"/>
      <c r="AK20" s="342"/>
      <c r="AL20" s="342"/>
      <c r="AM20" s="342"/>
      <c r="AN20" s="342"/>
      <c r="AO20" s="342"/>
      <c r="AP20" s="342"/>
      <c r="AQ20" s="342"/>
      <c r="AR20" s="342"/>
      <c r="AS20" s="342"/>
      <c r="AT20" s="342"/>
      <c r="AU20" s="342"/>
      <c r="AV20" s="342"/>
      <c r="AW20" s="342"/>
      <c r="AX20" s="342"/>
      <c r="AY20" s="342"/>
      <c r="AZ20" s="343"/>
      <c r="BA20" s="640"/>
      <c r="BB20" s="640"/>
      <c r="BC20" s="640"/>
      <c r="BD20" s="640"/>
      <c r="BE20" s="640"/>
      <c r="BF20" s="640"/>
      <c r="BG20" s="640"/>
      <c r="BH20" s="640"/>
      <c r="BI20" s="640"/>
      <c r="BJ20" s="640"/>
      <c r="BK20" s="640"/>
      <c r="BL20" s="640"/>
      <c r="BM20" s="640"/>
      <c r="BN20" s="640"/>
      <c r="BO20" s="640"/>
      <c r="BP20" s="640"/>
      <c r="BQ20" s="640"/>
      <c r="BR20" s="640"/>
      <c r="BS20" s="641"/>
      <c r="BT20" s="136"/>
      <c r="CC20"/>
      <c r="CD20"/>
      <c r="CE20"/>
      <c r="CF20"/>
      <c r="CG20"/>
      <c r="CH20"/>
      <c r="CI20"/>
      <c r="CJ20"/>
      <c r="CK20"/>
      <c r="CL20"/>
      <c r="CM20"/>
      <c r="CN20"/>
    </row>
    <row r="21" spans="3:92" ht="24" customHeight="1" thickBot="1">
      <c r="CC21"/>
      <c r="CD21"/>
      <c r="CE21"/>
      <c r="CF21"/>
      <c r="CG21"/>
      <c r="CH21"/>
      <c r="CI21"/>
      <c r="CJ21"/>
      <c r="CK21"/>
      <c r="CL21"/>
      <c r="CM21"/>
      <c r="CN21"/>
    </row>
    <row r="22" spans="3:92" ht="27" customHeight="1" thickBot="1">
      <c r="C22" s="642" t="s">
        <v>169</v>
      </c>
      <c r="D22" s="591"/>
      <c r="E22" s="591"/>
      <c r="F22" s="591"/>
      <c r="G22" s="591"/>
      <c r="H22" s="591"/>
      <c r="I22" s="591"/>
      <c r="J22" s="591"/>
      <c r="K22" s="591"/>
      <c r="L22" s="591"/>
      <c r="M22" s="595" t="s">
        <v>170</v>
      </c>
      <c r="N22" s="591"/>
      <c r="O22" s="591"/>
      <c r="P22" s="591"/>
      <c r="Q22" s="357" t="s">
        <v>171</v>
      </c>
      <c r="R22" s="358"/>
      <c r="S22" s="358"/>
      <c r="T22" s="358"/>
      <c r="U22" s="358"/>
      <c r="V22" s="358"/>
      <c r="W22" s="358"/>
      <c r="X22" s="358"/>
      <c r="Y22" s="358"/>
      <c r="Z22" s="358"/>
      <c r="AA22" s="358"/>
      <c r="AB22" s="358"/>
      <c r="AC22" s="358"/>
      <c r="AD22" s="358"/>
      <c r="AE22" s="358"/>
      <c r="AF22" s="358"/>
      <c r="AG22" s="358"/>
      <c r="AH22" s="358"/>
      <c r="AI22" s="358"/>
      <c r="AJ22" s="358"/>
      <c r="AK22" s="358"/>
      <c r="AL22" s="357" t="s">
        <v>172</v>
      </c>
      <c r="AM22" s="358"/>
      <c r="AN22" s="358"/>
      <c r="AO22" s="358"/>
      <c r="AP22" s="358"/>
      <c r="AQ22" s="358"/>
      <c r="AR22" s="358"/>
      <c r="AS22" s="358"/>
      <c r="AT22" s="358"/>
      <c r="AU22" s="358"/>
      <c r="AV22" s="358"/>
      <c r="AW22" s="358"/>
      <c r="AX22" s="358"/>
      <c r="AY22" s="358"/>
      <c r="AZ22" s="358"/>
      <c r="BA22" s="358"/>
      <c r="BB22" s="358"/>
      <c r="BC22" s="358"/>
      <c r="BD22" s="358"/>
      <c r="BE22" s="358"/>
      <c r="BF22" s="359"/>
      <c r="BG22" s="89"/>
      <c r="BH22" s="348" t="s">
        <v>173</v>
      </c>
      <c r="BI22" s="349"/>
      <c r="BJ22" s="349"/>
      <c r="BK22" s="349"/>
      <c r="BL22" s="349"/>
      <c r="BM22" s="349"/>
      <c r="BN22" s="349"/>
      <c r="BO22" s="349"/>
      <c r="BP22" s="349"/>
      <c r="BQ22" s="349"/>
      <c r="BR22" s="349"/>
      <c r="BS22" s="350"/>
      <c r="BT22" s="89"/>
      <c r="BV22" s="619" t="s">
        <v>174</v>
      </c>
      <c r="BW22" s="620"/>
      <c r="BX22" s="620"/>
      <c r="BY22" s="620"/>
      <c r="BZ22" s="620"/>
      <c r="CA22" s="620"/>
      <c r="CB22" s="620"/>
      <c r="CC22" s="620"/>
      <c r="CD22" s="620"/>
      <c r="CE22" s="620"/>
      <c r="CF22" s="620"/>
      <c r="CG22" s="621"/>
      <c r="CH22"/>
      <c r="CI22"/>
      <c r="CJ22"/>
      <c r="CK22"/>
      <c r="CL22"/>
      <c r="CM22"/>
      <c r="CN22"/>
    </row>
    <row r="23" spans="3:92" ht="27" customHeight="1">
      <c r="C23" s="681" t="s">
        <v>175</v>
      </c>
      <c r="D23" s="682"/>
      <c r="E23" s="682"/>
      <c r="F23" s="682"/>
      <c r="G23" s="682"/>
      <c r="H23" s="682" t="s">
        <v>84</v>
      </c>
      <c r="I23" s="682"/>
      <c r="J23" s="682"/>
      <c r="K23" s="682"/>
      <c r="L23" s="683"/>
      <c r="M23" s="506"/>
      <c r="N23" s="507"/>
      <c r="O23" s="507"/>
      <c r="P23" s="507"/>
      <c r="Q23" s="497"/>
      <c r="R23" s="498"/>
      <c r="S23" s="498"/>
      <c r="T23" s="498"/>
      <c r="U23" s="498"/>
      <c r="V23" s="498"/>
      <c r="W23" s="498"/>
      <c r="X23" s="498"/>
      <c r="Y23" s="498"/>
      <c r="Z23" s="498"/>
      <c r="AA23" s="498"/>
      <c r="AB23" s="498"/>
      <c r="AC23" s="498"/>
      <c r="AD23" s="498"/>
      <c r="AE23" s="498"/>
      <c r="AF23" s="498"/>
      <c r="AG23" s="498"/>
      <c r="AH23" s="498"/>
      <c r="AI23" s="498"/>
      <c r="AJ23" s="498"/>
      <c r="AK23" s="499"/>
      <c r="AL23" s="508"/>
      <c r="AM23" s="509"/>
      <c r="AN23" s="509"/>
      <c r="AO23" s="509"/>
      <c r="AP23" s="509"/>
      <c r="AQ23" s="509"/>
      <c r="AR23" s="509"/>
      <c r="AS23" s="509"/>
      <c r="AT23" s="509"/>
      <c r="AU23" s="509"/>
      <c r="AV23" s="509"/>
      <c r="AW23" s="509"/>
      <c r="AX23" s="510"/>
      <c r="AY23" s="509"/>
      <c r="AZ23" s="509"/>
      <c r="BA23" s="509"/>
      <c r="BB23" s="509"/>
      <c r="BC23" s="509"/>
      <c r="BD23" s="509"/>
      <c r="BE23" s="509"/>
      <c r="BF23" s="680"/>
      <c r="BG23" s="89"/>
      <c r="BH23" s="348" t="s">
        <v>176</v>
      </c>
      <c r="BI23" s="398"/>
      <c r="BJ23" s="398"/>
      <c r="BK23" s="398"/>
      <c r="BL23" s="398"/>
      <c r="BM23" s="398"/>
      <c r="BN23" s="398"/>
      <c r="BO23" s="398"/>
      <c r="BP23" s="398"/>
      <c r="BQ23" s="398"/>
      <c r="BR23" s="398"/>
      <c r="BS23" s="452"/>
      <c r="BT23" s="127"/>
      <c r="BV23" s="673" t="s">
        <v>176</v>
      </c>
      <c r="BW23" s="674"/>
      <c r="BX23" s="674"/>
      <c r="BY23" s="674"/>
      <c r="BZ23" s="674"/>
      <c r="CA23" s="674"/>
      <c r="CB23" s="674"/>
      <c r="CC23" s="674"/>
      <c r="CD23" s="674"/>
      <c r="CE23" s="674"/>
      <c r="CF23" s="674"/>
      <c r="CG23" s="675"/>
      <c r="CH23" s="127"/>
      <c r="CJ23"/>
      <c r="CK23"/>
      <c r="CL23"/>
      <c r="CM23"/>
      <c r="CN23"/>
    </row>
    <row r="24" spans="3:92" ht="27" customHeight="1">
      <c r="C24" s="491" t="s">
        <v>177</v>
      </c>
      <c r="D24" s="492"/>
      <c r="E24" s="492"/>
      <c r="F24" s="492"/>
      <c r="G24" s="492"/>
      <c r="H24" s="492"/>
      <c r="I24" s="492"/>
      <c r="J24" s="492"/>
      <c r="K24" s="492"/>
      <c r="L24" s="492"/>
      <c r="M24" s="463"/>
      <c r="N24" s="464"/>
      <c r="O24" s="464"/>
      <c r="P24" s="464"/>
      <c r="Q24" s="500"/>
      <c r="R24" s="501"/>
      <c r="S24" s="501"/>
      <c r="T24" s="501"/>
      <c r="U24" s="501"/>
      <c r="V24" s="501"/>
      <c r="W24" s="501"/>
      <c r="X24" s="501"/>
      <c r="Y24" s="501"/>
      <c r="Z24" s="501"/>
      <c r="AA24" s="501"/>
      <c r="AB24" s="501"/>
      <c r="AC24" s="501"/>
      <c r="AD24" s="501"/>
      <c r="AE24" s="501"/>
      <c r="AF24" s="501"/>
      <c r="AG24" s="501"/>
      <c r="AH24" s="501"/>
      <c r="AI24" s="501"/>
      <c r="AJ24" s="501"/>
      <c r="AK24" s="502"/>
      <c r="AL24" s="465"/>
      <c r="AM24" s="466"/>
      <c r="AN24" s="466"/>
      <c r="AO24" s="466"/>
      <c r="AP24" s="466"/>
      <c r="AQ24" s="466"/>
      <c r="AR24" s="466"/>
      <c r="AS24" s="466"/>
      <c r="AT24" s="466"/>
      <c r="AU24" s="466"/>
      <c r="AV24" s="466"/>
      <c r="AW24" s="466"/>
      <c r="AX24" s="467"/>
      <c r="AY24" s="466"/>
      <c r="AZ24" s="466"/>
      <c r="BA24" s="466"/>
      <c r="BB24" s="466"/>
      <c r="BC24" s="466"/>
      <c r="BD24" s="466"/>
      <c r="BE24" s="466"/>
      <c r="BF24" s="468"/>
      <c r="BG24" s="89"/>
      <c r="BH24" s="469"/>
      <c r="BI24" s="470"/>
      <c r="BJ24" s="470"/>
      <c r="BK24" s="470"/>
      <c r="BL24" s="470"/>
      <c r="BM24" s="470"/>
      <c r="BN24" s="470"/>
      <c r="BO24" s="470"/>
      <c r="BP24" s="470"/>
      <c r="BQ24" s="470"/>
      <c r="BR24" s="471" t="s">
        <v>178</v>
      </c>
      <c r="BS24" s="472"/>
      <c r="BT24" s="137"/>
      <c r="BU24" s="85" t="s">
        <v>179</v>
      </c>
      <c r="BV24" s="469"/>
      <c r="BW24" s="470"/>
      <c r="BX24" s="470"/>
      <c r="BY24" s="470"/>
      <c r="BZ24" s="470"/>
      <c r="CA24" s="470"/>
      <c r="CB24" s="470"/>
      <c r="CC24" s="470"/>
      <c r="CD24" s="470"/>
      <c r="CE24" s="470"/>
      <c r="CF24" s="471" t="s">
        <v>178</v>
      </c>
      <c r="CG24" s="472"/>
      <c r="CH24" s="137"/>
      <c r="CI24" s="85" t="s">
        <v>179</v>
      </c>
      <c r="CJ24"/>
      <c r="CK24"/>
      <c r="CL24"/>
      <c r="CM24"/>
      <c r="CN24"/>
    </row>
    <row r="25" spans="3:92" ht="27" customHeight="1" thickBot="1">
      <c r="C25" s="439" t="s">
        <v>180</v>
      </c>
      <c r="D25" s="440"/>
      <c r="E25" s="440"/>
      <c r="F25" s="440"/>
      <c r="G25" s="440"/>
      <c r="H25" s="440"/>
      <c r="I25" s="440"/>
      <c r="J25" s="440"/>
      <c r="K25" s="440"/>
      <c r="L25" s="440"/>
      <c r="M25" s="441"/>
      <c r="N25" s="442"/>
      <c r="O25" s="442"/>
      <c r="P25" s="442"/>
      <c r="Q25" s="500"/>
      <c r="R25" s="501"/>
      <c r="S25" s="501"/>
      <c r="T25" s="501"/>
      <c r="U25" s="501"/>
      <c r="V25" s="501"/>
      <c r="W25" s="501"/>
      <c r="X25" s="501"/>
      <c r="Y25" s="501"/>
      <c r="Z25" s="501"/>
      <c r="AA25" s="501"/>
      <c r="AB25" s="501"/>
      <c r="AC25" s="501"/>
      <c r="AD25" s="501"/>
      <c r="AE25" s="501"/>
      <c r="AF25" s="501"/>
      <c r="AG25" s="501"/>
      <c r="AH25" s="501"/>
      <c r="AI25" s="501"/>
      <c r="AJ25" s="501"/>
      <c r="AK25" s="502"/>
      <c r="AL25" s="443"/>
      <c r="AM25" s="332"/>
      <c r="AN25" s="332"/>
      <c r="AO25" s="332"/>
      <c r="AP25" s="332"/>
      <c r="AQ25" s="332"/>
      <c r="AR25" s="332"/>
      <c r="AS25" s="332"/>
      <c r="AT25" s="332"/>
      <c r="AU25" s="332"/>
      <c r="AV25" s="332"/>
      <c r="AW25" s="332"/>
      <c r="AX25" s="444"/>
      <c r="AY25" s="332"/>
      <c r="AZ25" s="332"/>
      <c r="BA25" s="332"/>
      <c r="BB25" s="332"/>
      <c r="BC25" s="332"/>
      <c r="BD25" s="332"/>
      <c r="BE25" s="332"/>
      <c r="BF25" s="333"/>
      <c r="BG25" s="89"/>
      <c r="BH25" s="473"/>
      <c r="BI25" s="474"/>
      <c r="BJ25" s="474"/>
      <c r="BK25" s="474"/>
      <c r="BL25" s="474"/>
      <c r="BM25" s="474"/>
      <c r="BN25" s="474"/>
      <c r="BO25" s="474"/>
      <c r="BP25" s="474"/>
      <c r="BQ25" s="474"/>
      <c r="BR25" s="306" t="s">
        <v>181</v>
      </c>
      <c r="BS25" s="307"/>
      <c r="BT25" s="127"/>
      <c r="BU25" s="85" t="s">
        <v>182</v>
      </c>
      <c r="BV25" s="676"/>
      <c r="BW25" s="677"/>
      <c r="BX25" s="677"/>
      <c r="BY25" s="677"/>
      <c r="BZ25" s="677"/>
      <c r="CA25" s="677"/>
      <c r="CB25" s="677"/>
      <c r="CC25" s="677"/>
      <c r="CD25" s="677"/>
      <c r="CE25" s="677"/>
      <c r="CF25" s="678" t="s">
        <v>181</v>
      </c>
      <c r="CG25" s="679"/>
      <c r="CH25" s="127"/>
      <c r="CI25" s="85" t="s">
        <v>182</v>
      </c>
      <c r="CJ25"/>
      <c r="CK25"/>
      <c r="CL25"/>
      <c r="CM25"/>
      <c r="CN25"/>
    </row>
    <row r="26" spans="3:92" ht="27" customHeight="1">
      <c r="C26" s="439" t="s">
        <v>180</v>
      </c>
      <c r="D26" s="440"/>
      <c r="E26" s="440"/>
      <c r="F26" s="440"/>
      <c r="G26" s="440"/>
      <c r="H26" s="440"/>
      <c r="I26" s="440"/>
      <c r="J26" s="440"/>
      <c r="K26" s="440"/>
      <c r="L26" s="440"/>
      <c r="M26" s="441"/>
      <c r="N26" s="442"/>
      <c r="O26" s="442"/>
      <c r="P26" s="442"/>
      <c r="Q26" s="500"/>
      <c r="R26" s="501"/>
      <c r="S26" s="501"/>
      <c r="T26" s="501"/>
      <c r="U26" s="501"/>
      <c r="V26" s="501"/>
      <c r="W26" s="501"/>
      <c r="X26" s="501"/>
      <c r="Y26" s="501"/>
      <c r="Z26" s="501"/>
      <c r="AA26" s="501"/>
      <c r="AB26" s="501"/>
      <c r="AC26" s="501"/>
      <c r="AD26" s="501"/>
      <c r="AE26" s="501"/>
      <c r="AF26" s="501"/>
      <c r="AG26" s="501"/>
      <c r="AH26" s="501"/>
      <c r="AI26" s="501"/>
      <c r="AJ26" s="501"/>
      <c r="AK26" s="502"/>
      <c r="AL26" s="443"/>
      <c r="AM26" s="332"/>
      <c r="AN26" s="332"/>
      <c r="AO26" s="332"/>
      <c r="AP26" s="332"/>
      <c r="AQ26" s="332"/>
      <c r="AR26" s="332"/>
      <c r="AS26" s="332"/>
      <c r="AT26" s="332"/>
      <c r="AU26" s="332"/>
      <c r="AV26" s="332"/>
      <c r="AW26" s="332"/>
      <c r="AX26" s="444"/>
      <c r="AY26" s="332"/>
      <c r="AZ26" s="332"/>
      <c r="BA26" s="332"/>
      <c r="BB26" s="332"/>
      <c r="BC26" s="332"/>
      <c r="BD26" s="332"/>
      <c r="BE26" s="332"/>
      <c r="BF26" s="333"/>
      <c r="BG26" s="89"/>
      <c r="BH26" s="473"/>
      <c r="BI26" s="474"/>
      <c r="BJ26" s="474"/>
      <c r="BK26" s="474"/>
      <c r="BL26" s="474"/>
      <c r="BM26" s="474"/>
      <c r="BN26" s="474"/>
      <c r="BO26" s="474"/>
      <c r="BP26" s="474"/>
      <c r="BQ26" s="474"/>
      <c r="BR26" s="471" t="s">
        <v>181</v>
      </c>
      <c r="BS26" s="472"/>
      <c r="BT26" s="137"/>
      <c r="BU26" s="85" t="s">
        <v>183</v>
      </c>
      <c r="BV26"/>
      <c r="BW26"/>
      <c r="BX26"/>
      <c r="BY26"/>
      <c r="BZ26"/>
      <c r="CA26"/>
      <c r="CB26"/>
      <c r="CC26"/>
      <c r="CD26"/>
      <c r="CE26"/>
      <c r="CF26"/>
      <c r="CG26"/>
      <c r="CH26"/>
      <c r="CI26"/>
      <c r="CJ26"/>
      <c r="CK26"/>
      <c r="CL26"/>
      <c r="CM26"/>
      <c r="CN26"/>
    </row>
    <row r="27" spans="3:92" ht="27" customHeight="1">
      <c r="C27" s="439" t="s">
        <v>184</v>
      </c>
      <c r="D27" s="440"/>
      <c r="E27" s="440"/>
      <c r="F27" s="440"/>
      <c r="G27" s="440"/>
      <c r="H27" s="440"/>
      <c r="I27" s="440"/>
      <c r="J27" s="440"/>
      <c r="K27" s="440"/>
      <c r="L27" s="440"/>
      <c r="M27" s="441"/>
      <c r="N27" s="442"/>
      <c r="O27" s="442"/>
      <c r="P27" s="442"/>
      <c r="Q27" s="500"/>
      <c r="R27" s="501"/>
      <c r="S27" s="501"/>
      <c r="T27" s="501"/>
      <c r="U27" s="501"/>
      <c r="V27" s="501"/>
      <c r="W27" s="501"/>
      <c r="X27" s="501"/>
      <c r="Y27" s="501"/>
      <c r="Z27" s="501"/>
      <c r="AA27" s="501"/>
      <c r="AB27" s="501"/>
      <c r="AC27" s="501"/>
      <c r="AD27" s="501"/>
      <c r="AE27" s="501"/>
      <c r="AF27" s="501"/>
      <c r="AG27" s="501"/>
      <c r="AH27" s="501"/>
      <c r="AI27" s="501"/>
      <c r="AJ27" s="501"/>
      <c r="AK27" s="502"/>
      <c r="AL27" s="443"/>
      <c r="AM27" s="332"/>
      <c r="AN27" s="332"/>
      <c r="AO27" s="332"/>
      <c r="AP27" s="332"/>
      <c r="AQ27" s="332"/>
      <c r="AR27" s="332"/>
      <c r="AS27" s="332"/>
      <c r="AT27" s="332"/>
      <c r="AU27" s="332"/>
      <c r="AV27" s="332"/>
      <c r="AW27" s="332"/>
      <c r="AX27" s="444"/>
      <c r="AY27" s="332" t="s">
        <v>185</v>
      </c>
      <c r="AZ27" s="332"/>
      <c r="BA27" s="332"/>
      <c r="BB27" s="332"/>
      <c r="BC27" s="332"/>
      <c r="BD27" s="332"/>
      <c r="BE27" s="332"/>
      <c r="BF27" s="333"/>
      <c r="BG27" s="89"/>
      <c r="BH27" s="354" t="s">
        <v>186</v>
      </c>
      <c r="BI27" s="355"/>
      <c r="BJ27" s="355"/>
      <c r="BK27" s="355"/>
      <c r="BL27" s="355"/>
      <c r="BM27" s="355"/>
      <c r="BN27" s="355"/>
      <c r="BO27" s="355"/>
      <c r="BP27" s="355"/>
      <c r="BQ27" s="355"/>
      <c r="BR27" s="355"/>
      <c r="BS27" s="356"/>
      <c r="BT27" s="55"/>
      <c r="CC27"/>
      <c r="CD27"/>
      <c r="CE27"/>
      <c r="CF27"/>
      <c r="CG27"/>
      <c r="CH27"/>
      <c r="CI27"/>
      <c r="CJ27"/>
      <c r="CK27"/>
      <c r="CL27"/>
      <c r="CM27"/>
      <c r="CN27"/>
    </row>
    <row r="28" spans="3:92" ht="29.25" customHeight="1">
      <c r="C28" s="491" t="s">
        <v>508</v>
      </c>
      <c r="D28" s="492"/>
      <c r="E28" s="492"/>
      <c r="F28" s="492"/>
      <c r="G28" s="492"/>
      <c r="H28" s="492"/>
      <c r="I28" s="492"/>
      <c r="J28" s="492"/>
      <c r="K28" s="492"/>
      <c r="L28" s="492"/>
      <c r="M28" s="441"/>
      <c r="N28" s="442"/>
      <c r="O28" s="442"/>
      <c r="P28" s="442"/>
      <c r="Q28" s="500"/>
      <c r="R28" s="501"/>
      <c r="S28" s="501"/>
      <c r="T28" s="501"/>
      <c r="U28" s="501"/>
      <c r="V28" s="501"/>
      <c r="W28" s="501"/>
      <c r="X28" s="501"/>
      <c r="Y28" s="501"/>
      <c r="Z28" s="501"/>
      <c r="AA28" s="501"/>
      <c r="AB28" s="501"/>
      <c r="AC28" s="501"/>
      <c r="AD28" s="501"/>
      <c r="AE28" s="501"/>
      <c r="AF28" s="501"/>
      <c r="AG28" s="501"/>
      <c r="AH28" s="501"/>
      <c r="AI28" s="501"/>
      <c r="AJ28" s="501"/>
      <c r="AK28" s="502"/>
      <c r="AL28" s="443"/>
      <c r="AM28" s="332"/>
      <c r="AN28" s="332"/>
      <c r="AO28" s="332"/>
      <c r="AP28" s="332"/>
      <c r="AQ28" s="332"/>
      <c r="AR28" s="332"/>
      <c r="AS28" s="332"/>
      <c r="AT28" s="332"/>
      <c r="AU28" s="332"/>
      <c r="AV28" s="332"/>
      <c r="AW28" s="332"/>
      <c r="AX28" s="444"/>
      <c r="AY28" s="332"/>
      <c r="AZ28" s="332"/>
      <c r="BA28" s="332"/>
      <c r="BB28" s="332"/>
      <c r="BC28" s="332"/>
      <c r="BD28" s="332"/>
      <c r="BE28" s="332"/>
      <c r="BF28" s="333"/>
      <c r="BG28" s="89"/>
      <c r="BH28" s="336"/>
      <c r="BI28" s="337"/>
      <c r="BJ28" s="337"/>
      <c r="BK28" s="337"/>
      <c r="BL28" s="337"/>
      <c r="BM28" s="337"/>
      <c r="BN28" s="337"/>
      <c r="BO28" s="337"/>
      <c r="BP28" s="337"/>
      <c r="BQ28" s="337"/>
      <c r="BR28" s="337"/>
      <c r="BS28" s="338"/>
      <c r="BT28" s="138"/>
      <c r="CC28"/>
      <c r="CD28"/>
      <c r="CE28"/>
      <c r="CF28"/>
      <c r="CG28"/>
      <c r="CH28"/>
      <c r="CI28"/>
      <c r="CJ28"/>
      <c r="CK28"/>
      <c r="CL28"/>
      <c r="CM28"/>
      <c r="CN28"/>
    </row>
    <row r="29" spans="3:92" ht="27" customHeight="1">
      <c r="C29" s="493" t="s">
        <v>187</v>
      </c>
      <c r="D29" s="494"/>
      <c r="E29" s="494"/>
      <c r="F29" s="494"/>
      <c r="G29" s="494"/>
      <c r="H29" s="494"/>
      <c r="I29" s="494"/>
      <c r="J29" s="494"/>
      <c r="K29" s="494"/>
      <c r="L29" s="495"/>
      <c r="M29" s="441"/>
      <c r="N29" s="442"/>
      <c r="O29" s="442"/>
      <c r="P29" s="496"/>
      <c r="Q29" s="500"/>
      <c r="R29" s="501"/>
      <c r="S29" s="501"/>
      <c r="T29" s="501"/>
      <c r="U29" s="501"/>
      <c r="V29" s="501"/>
      <c r="W29" s="501"/>
      <c r="X29" s="501"/>
      <c r="Y29" s="501"/>
      <c r="Z29" s="501"/>
      <c r="AA29" s="501"/>
      <c r="AB29" s="501"/>
      <c r="AC29" s="501"/>
      <c r="AD29" s="501"/>
      <c r="AE29" s="501"/>
      <c r="AF29" s="501"/>
      <c r="AG29" s="501"/>
      <c r="AH29" s="501"/>
      <c r="AI29" s="501"/>
      <c r="AJ29" s="501"/>
      <c r="AK29" s="502"/>
      <c r="AL29" s="443"/>
      <c r="AM29" s="332"/>
      <c r="AN29" s="332"/>
      <c r="AO29" s="332"/>
      <c r="AP29" s="332"/>
      <c r="AQ29" s="332"/>
      <c r="AR29" s="332"/>
      <c r="AS29" s="332"/>
      <c r="AT29" s="332"/>
      <c r="AU29" s="332"/>
      <c r="AV29" s="332"/>
      <c r="AW29" s="332"/>
      <c r="AX29" s="444"/>
      <c r="AY29" s="332"/>
      <c r="AZ29" s="332"/>
      <c r="BA29" s="332"/>
      <c r="BB29" s="332"/>
      <c r="BC29" s="332"/>
      <c r="BD29" s="332"/>
      <c r="BE29" s="332"/>
      <c r="BF29" s="333"/>
      <c r="BG29" s="89"/>
      <c r="BH29" s="481" t="s">
        <v>188</v>
      </c>
      <c r="BI29" s="482"/>
      <c r="BJ29" s="482"/>
      <c r="BK29" s="482"/>
      <c r="BL29" s="482"/>
      <c r="BM29" s="482"/>
      <c r="BN29" s="482"/>
      <c r="BO29" s="482"/>
      <c r="BP29" s="482"/>
      <c r="BQ29" s="482"/>
      <c r="BR29" s="482"/>
      <c r="BS29" s="483"/>
      <c r="BT29" s="138"/>
      <c r="CC29"/>
      <c r="CD29"/>
      <c r="CE29"/>
      <c r="CF29"/>
      <c r="CG29"/>
      <c r="CH29"/>
      <c r="CI29"/>
      <c r="CJ29"/>
      <c r="CK29"/>
      <c r="CL29"/>
      <c r="CM29"/>
      <c r="CN29"/>
    </row>
    <row r="30" spans="3:92" ht="27" customHeight="1" thickBot="1">
      <c r="C30" s="484" t="s">
        <v>189</v>
      </c>
      <c r="D30" s="485"/>
      <c r="E30" s="485"/>
      <c r="F30" s="485"/>
      <c r="G30" s="485"/>
      <c r="H30" s="485"/>
      <c r="I30" s="485"/>
      <c r="J30" s="485"/>
      <c r="K30" s="485"/>
      <c r="L30" s="485"/>
      <c r="M30" s="486"/>
      <c r="N30" s="487"/>
      <c r="O30" s="487"/>
      <c r="P30" s="487"/>
      <c r="Q30" s="500"/>
      <c r="R30" s="501"/>
      <c r="S30" s="501"/>
      <c r="T30" s="501"/>
      <c r="U30" s="501"/>
      <c r="V30" s="501"/>
      <c r="W30" s="501"/>
      <c r="X30" s="501"/>
      <c r="Y30" s="501"/>
      <c r="Z30" s="501"/>
      <c r="AA30" s="501"/>
      <c r="AB30" s="501"/>
      <c r="AC30" s="501"/>
      <c r="AD30" s="501"/>
      <c r="AE30" s="501"/>
      <c r="AF30" s="501"/>
      <c r="AG30" s="501"/>
      <c r="AH30" s="501"/>
      <c r="AI30" s="501"/>
      <c r="AJ30" s="501"/>
      <c r="AK30" s="502"/>
      <c r="AL30" s="443"/>
      <c r="AM30" s="332"/>
      <c r="AN30" s="332"/>
      <c r="AO30" s="332"/>
      <c r="AP30" s="332"/>
      <c r="AQ30" s="332"/>
      <c r="AR30" s="332"/>
      <c r="AS30" s="332"/>
      <c r="AT30" s="332"/>
      <c r="AU30" s="332"/>
      <c r="AV30" s="332"/>
      <c r="AW30" s="332"/>
      <c r="AX30" s="444"/>
      <c r="AY30" s="332"/>
      <c r="AZ30" s="332"/>
      <c r="BA30" s="332"/>
      <c r="BB30" s="332"/>
      <c r="BC30" s="332"/>
      <c r="BD30" s="332"/>
      <c r="BE30" s="332"/>
      <c r="BF30" s="333"/>
      <c r="BG30" s="89"/>
      <c r="BH30" s="488" t="s">
        <v>364</v>
      </c>
      <c r="BI30" s="489"/>
      <c r="BJ30" s="489"/>
      <c r="BK30" s="489"/>
      <c r="BL30" s="489"/>
      <c r="BM30" s="489"/>
      <c r="BN30" s="489"/>
      <c r="BO30" s="489"/>
      <c r="BP30" s="489"/>
      <c r="BQ30" s="489"/>
      <c r="BR30" s="489"/>
      <c r="BS30" s="490"/>
      <c r="BT30" s="138"/>
      <c r="CC30"/>
      <c r="CD30"/>
      <c r="CE30"/>
      <c r="CF30"/>
      <c r="CG30"/>
      <c r="CH30"/>
      <c r="CI30"/>
      <c r="CJ30"/>
      <c r="CK30"/>
      <c r="CL30"/>
      <c r="CM30"/>
      <c r="CN30"/>
    </row>
    <row r="31" spans="3:92" ht="17.25" customHeight="1">
      <c r="C31" s="484" t="s">
        <v>190</v>
      </c>
      <c r="D31" s="485"/>
      <c r="E31" s="485"/>
      <c r="F31" s="485"/>
      <c r="G31" s="485"/>
      <c r="H31" s="485"/>
      <c r="I31" s="485"/>
      <c r="J31" s="485"/>
      <c r="K31" s="485"/>
      <c r="L31" s="485"/>
      <c r="M31" s="486"/>
      <c r="N31" s="487"/>
      <c r="O31" s="487"/>
      <c r="P31" s="487"/>
      <c r="Q31" s="500"/>
      <c r="R31" s="501"/>
      <c r="S31" s="501"/>
      <c r="T31" s="501"/>
      <c r="U31" s="501"/>
      <c r="V31" s="501"/>
      <c r="W31" s="501"/>
      <c r="X31" s="501"/>
      <c r="Y31" s="501"/>
      <c r="Z31" s="501"/>
      <c r="AA31" s="501"/>
      <c r="AB31" s="501"/>
      <c r="AC31" s="501"/>
      <c r="AD31" s="501"/>
      <c r="AE31" s="501"/>
      <c r="AF31" s="501"/>
      <c r="AG31" s="501"/>
      <c r="AH31" s="501"/>
      <c r="AI31" s="501"/>
      <c r="AJ31" s="501"/>
      <c r="AK31" s="502"/>
      <c r="AL31" s="443"/>
      <c r="AM31" s="332"/>
      <c r="AN31" s="332"/>
      <c r="AO31" s="332"/>
      <c r="AP31" s="332"/>
      <c r="AQ31" s="332"/>
      <c r="AR31" s="332"/>
      <c r="AS31" s="332"/>
      <c r="AT31" s="332"/>
      <c r="AU31" s="332"/>
      <c r="AV31" s="332"/>
      <c r="AW31" s="332"/>
      <c r="AX31" s="444"/>
      <c r="AY31" s="332"/>
      <c r="AZ31" s="332"/>
      <c r="BA31" s="332"/>
      <c r="BB31" s="332"/>
      <c r="BC31" s="332"/>
      <c r="BD31" s="332"/>
      <c r="BE31" s="332"/>
      <c r="BF31" s="333"/>
      <c r="BG31" s="89"/>
      <c r="BH31" s="351" t="s">
        <v>191</v>
      </c>
      <c r="BI31" s="352"/>
      <c r="BJ31" s="352"/>
      <c r="BK31" s="352"/>
      <c r="BL31" s="352"/>
      <c r="BM31" s="352"/>
      <c r="BN31" s="352"/>
      <c r="BO31" s="352"/>
      <c r="BP31" s="352"/>
      <c r="BQ31" s="352"/>
      <c r="BR31" s="352"/>
      <c r="BS31" s="353"/>
      <c r="BT31" s="53"/>
    </row>
    <row r="32" spans="3:92" ht="30.75" customHeight="1" thickBot="1">
      <c r="C32" s="511" t="s">
        <v>192</v>
      </c>
      <c r="D32" s="512"/>
      <c r="E32" s="512"/>
      <c r="F32" s="512"/>
      <c r="G32" s="512"/>
      <c r="H32" s="512"/>
      <c r="I32" s="512"/>
      <c r="J32" s="512"/>
      <c r="K32" s="512"/>
      <c r="L32" s="512"/>
      <c r="M32" s="513"/>
      <c r="N32" s="514"/>
      <c r="O32" s="514"/>
      <c r="P32" s="514"/>
      <c r="Q32" s="500"/>
      <c r="R32" s="501"/>
      <c r="S32" s="501"/>
      <c r="T32" s="501"/>
      <c r="U32" s="501"/>
      <c r="V32" s="501"/>
      <c r="W32" s="501"/>
      <c r="X32" s="501"/>
      <c r="Y32" s="501"/>
      <c r="Z32" s="501"/>
      <c r="AA32" s="501"/>
      <c r="AB32" s="501"/>
      <c r="AC32" s="501"/>
      <c r="AD32" s="501"/>
      <c r="AE32" s="501"/>
      <c r="AF32" s="501"/>
      <c r="AG32" s="501"/>
      <c r="AH32" s="501"/>
      <c r="AI32" s="501"/>
      <c r="AJ32" s="501"/>
      <c r="AK32" s="502"/>
      <c r="AL32" s="443"/>
      <c r="AM32" s="332"/>
      <c r="AN32" s="332"/>
      <c r="AO32" s="332"/>
      <c r="AP32" s="332"/>
      <c r="AQ32" s="332"/>
      <c r="AR32" s="332"/>
      <c r="AS32" s="332"/>
      <c r="AT32" s="332"/>
      <c r="AU32" s="332"/>
      <c r="AV32" s="332"/>
      <c r="AW32" s="332"/>
      <c r="AX32" s="444"/>
      <c r="AY32" s="332"/>
      <c r="AZ32" s="332"/>
      <c r="BA32" s="332"/>
      <c r="BB32" s="332"/>
      <c r="BC32" s="332"/>
      <c r="BD32" s="332"/>
      <c r="BE32" s="332"/>
      <c r="BF32" s="333"/>
      <c r="BG32" s="89"/>
      <c r="BH32" s="341"/>
      <c r="BI32" s="339"/>
      <c r="BJ32" s="339"/>
      <c r="BK32" s="339"/>
      <c r="BL32" s="339"/>
      <c r="BM32" s="339"/>
      <c r="BN32" s="339"/>
      <c r="BO32" s="339"/>
      <c r="BP32" s="339"/>
      <c r="BQ32" s="339"/>
      <c r="BR32" s="339"/>
      <c r="BS32" s="340"/>
      <c r="BT32" s="128"/>
    </row>
    <row r="33" spans="3:72" ht="23.25" customHeight="1" thickBot="1">
      <c r="C33" s="289" t="s">
        <v>193</v>
      </c>
      <c r="D33" s="290"/>
      <c r="E33" s="290"/>
      <c r="F33" s="290"/>
      <c r="G33" s="290"/>
      <c r="H33" s="290"/>
      <c r="I33" s="290"/>
      <c r="J33" s="290"/>
      <c r="K33" s="290"/>
      <c r="L33" s="290"/>
      <c r="M33" s="290"/>
      <c r="N33" s="290"/>
      <c r="O33" s="290"/>
      <c r="P33" s="291"/>
      <c r="Q33" s="503"/>
      <c r="R33" s="504"/>
      <c r="S33" s="504"/>
      <c r="T33" s="504"/>
      <c r="U33" s="504"/>
      <c r="V33" s="504"/>
      <c r="W33" s="504"/>
      <c r="X33" s="504"/>
      <c r="Y33" s="504"/>
      <c r="Z33" s="504"/>
      <c r="AA33" s="504"/>
      <c r="AB33" s="504"/>
      <c r="AC33" s="504"/>
      <c r="AD33" s="504"/>
      <c r="AE33" s="504"/>
      <c r="AF33" s="504"/>
      <c r="AG33" s="504"/>
      <c r="AH33" s="504"/>
      <c r="AI33" s="504"/>
      <c r="AJ33" s="504"/>
      <c r="AK33" s="505"/>
      <c r="AL33" s="292"/>
      <c r="AM33" s="293"/>
      <c r="AN33" s="293"/>
      <c r="AO33" s="293"/>
      <c r="AP33" s="293"/>
      <c r="AQ33" s="293"/>
      <c r="AR33" s="293"/>
      <c r="AS33" s="293"/>
      <c r="AT33" s="293"/>
      <c r="AU33" s="293"/>
      <c r="AV33" s="293"/>
      <c r="AW33" s="293"/>
      <c r="AX33" s="293"/>
      <c r="AY33" s="293"/>
      <c r="AZ33" s="293"/>
      <c r="BA33" s="293"/>
      <c r="BB33" s="293"/>
      <c r="BC33" s="293"/>
      <c r="BD33" s="293"/>
      <c r="BE33" s="293"/>
      <c r="BF33" s="294"/>
      <c r="BG33" s="89"/>
      <c r="BH33" s="251" t="s">
        <v>194</v>
      </c>
      <c r="BI33" s="252"/>
      <c r="BJ33" s="252"/>
      <c r="BK33" s="252"/>
      <c r="BL33" s="252"/>
      <c r="BM33" s="252"/>
      <c r="BN33" s="252"/>
      <c r="BO33" s="252"/>
      <c r="BP33" s="252"/>
      <c r="BQ33" s="252"/>
      <c r="BR33" s="252"/>
      <c r="BS33" s="253"/>
      <c r="BT33" s="128"/>
    </row>
    <row r="34" spans="3:72" ht="21" customHeight="1" thickTop="1" thickBot="1">
      <c r="C34" s="295" t="s">
        <v>195</v>
      </c>
      <c r="D34" s="296"/>
      <c r="E34" s="296"/>
      <c r="F34" s="296"/>
      <c r="G34" s="296"/>
      <c r="H34" s="296"/>
      <c r="I34" s="296"/>
      <c r="J34" s="296"/>
      <c r="K34" s="296"/>
      <c r="L34" s="296"/>
      <c r="M34" s="296"/>
      <c r="N34" s="296"/>
      <c r="O34" s="296"/>
      <c r="P34" s="297"/>
      <c r="Q34" s="298"/>
      <c r="R34" s="299"/>
      <c r="S34" s="299"/>
      <c r="T34" s="299"/>
      <c r="U34" s="299"/>
      <c r="V34" s="299"/>
      <c r="W34" s="299"/>
      <c r="X34" s="299"/>
      <c r="Y34" s="299"/>
      <c r="Z34" s="299"/>
      <c r="AA34" s="299"/>
      <c r="AB34" s="299"/>
      <c r="AC34" s="299"/>
      <c r="AD34" s="299"/>
      <c r="AE34" s="299"/>
      <c r="AF34" s="299"/>
      <c r="AG34" s="299"/>
      <c r="AH34" s="299"/>
      <c r="AI34" s="299"/>
      <c r="AJ34" s="684" t="s">
        <v>196</v>
      </c>
      <c r="AK34" s="685"/>
      <c r="AL34" s="686" t="str">
        <f>IF(BH24&gt;0,ROUNDDOWN(SMALL(BH24:BH26,1)*AG10,0),IF(AY23="","",SUM(AY23:BF32)+AL33))</f>
        <v/>
      </c>
      <c r="AM34" s="687"/>
      <c r="AN34" s="687"/>
      <c r="AO34" s="687"/>
      <c r="AP34" s="687"/>
      <c r="AQ34" s="687"/>
      <c r="AR34" s="687"/>
      <c r="AS34" s="687"/>
      <c r="AT34" s="687"/>
      <c r="AU34" s="687"/>
      <c r="AV34" s="687"/>
      <c r="AW34" s="687"/>
      <c r="AX34" s="687"/>
      <c r="AY34" s="687"/>
      <c r="AZ34" s="687"/>
      <c r="BA34" s="687"/>
      <c r="BB34" s="687"/>
      <c r="BC34" s="688" t="s">
        <v>145</v>
      </c>
      <c r="BD34" s="689"/>
      <c r="BE34" s="689"/>
      <c r="BF34" s="690"/>
      <c r="BG34" s="89"/>
      <c r="BH34" s="274" t="s">
        <v>44</v>
      </c>
      <c r="BI34" s="275"/>
      <c r="BJ34" s="275"/>
      <c r="BK34" s="275"/>
      <c r="BL34" s="275"/>
      <c r="BM34" s="275"/>
      <c r="BN34" s="275"/>
      <c r="BO34" s="275"/>
      <c r="BP34" s="275"/>
      <c r="BQ34" s="275"/>
      <c r="BR34" s="275"/>
      <c r="BS34" s="276"/>
      <c r="BT34" s="139"/>
    </row>
    <row r="35" spans="3:72" ht="34.5" customHeight="1">
      <c r="C35" s="277" t="s">
        <v>197</v>
      </c>
      <c r="D35" s="278"/>
      <c r="E35" s="278"/>
      <c r="F35" s="278"/>
      <c r="G35" s="278"/>
      <c r="H35" s="278"/>
      <c r="I35" s="278"/>
      <c r="J35" s="278"/>
      <c r="K35" s="278"/>
      <c r="L35" s="278"/>
      <c r="M35" s="278"/>
      <c r="N35" s="278"/>
      <c r="O35" s="278"/>
      <c r="P35" s="278"/>
      <c r="Q35" s="279">
        <f>IF(ROUNDDOWN(Q34*AG10,0)&gt;=AL34,AL34,ROUNDDOWN(Q34*AG10,0))</f>
        <v>0</v>
      </c>
      <c r="R35" s="280"/>
      <c r="S35" s="280"/>
      <c r="T35" s="280"/>
      <c r="U35" s="280"/>
      <c r="V35" s="280"/>
      <c r="W35" s="280"/>
      <c r="X35" s="280"/>
      <c r="Y35" s="280"/>
      <c r="Z35" s="280"/>
      <c r="AA35" s="280"/>
      <c r="AB35" s="280"/>
      <c r="AC35" s="280"/>
      <c r="AD35" s="280"/>
      <c r="AE35" s="280"/>
      <c r="AF35" s="280"/>
      <c r="AG35" s="280"/>
      <c r="AH35" s="280"/>
      <c r="AI35" s="280"/>
      <c r="AJ35" s="280"/>
      <c r="AK35" s="280"/>
      <c r="AL35" s="280"/>
      <c r="AM35" s="280"/>
      <c r="AN35" s="280"/>
      <c r="AO35" s="280"/>
      <c r="AP35" s="280"/>
      <c r="AQ35" s="280"/>
      <c r="AR35" s="280"/>
      <c r="AS35" s="280"/>
      <c r="AT35" s="280"/>
      <c r="AU35" s="280"/>
      <c r="AV35" s="280"/>
      <c r="AW35" s="280"/>
      <c r="AX35" s="280"/>
      <c r="AY35" s="280"/>
      <c r="AZ35" s="281" t="s">
        <v>151</v>
      </c>
      <c r="BA35" s="281"/>
      <c r="BB35" s="281"/>
      <c r="BC35" s="281"/>
      <c r="BD35" s="281"/>
      <c r="BE35" s="281"/>
      <c r="BF35" s="282"/>
      <c r="BG35" s="89"/>
      <c r="BH35" s="254" t="s">
        <v>198</v>
      </c>
      <c r="BI35" s="255"/>
      <c r="BJ35" s="255"/>
      <c r="BK35" s="255"/>
      <c r="BL35" s="255"/>
      <c r="BM35" s="255"/>
      <c r="BN35" s="255"/>
      <c r="BO35" s="255"/>
      <c r="BP35" s="255"/>
      <c r="BQ35" s="255"/>
      <c r="BR35" s="255"/>
      <c r="BS35" s="256"/>
      <c r="BT35" s="139"/>
    </row>
    <row r="36" spans="3:72" ht="30" customHeight="1" thickBot="1">
      <c r="C36" s="283" t="s">
        <v>199</v>
      </c>
      <c r="D36" s="284"/>
      <c r="E36" s="284"/>
      <c r="F36" s="284"/>
      <c r="G36" s="284"/>
      <c r="H36" s="284"/>
      <c r="I36" s="284"/>
      <c r="J36" s="284"/>
      <c r="K36" s="284"/>
      <c r="L36" s="284"/>
      <c r="M36" s="284"/>
      <c r="N36" s="284"/>
      <c r="O36" s="284"/>
      <c r="P36" s="284"/>
      <c r="Q36" s="285">
        <f>ROUNDDOWN(Q35*R12,0)</f>
        <v>0</v>
      </c>
      <c r="R36" s="286"/>
      <c r="S36" s="286"/>
      <c r="T36" s="286"/>
      <c r="U36" s="286"/>
      <c r="V36" s="286"/>
      <c r="W36" s="286"/>
      <c r="X36" s="286"/>
      <c r="Y36" s="286"/>
      <c r="Z36" s="286"/>
      <c r="AA36" s="286"/>
      <c r="AB36" s="286"/>
      <c r="AC36" s="286"/>
      <c r="AD36" s="286"/>
      <c r="AE36" s="286"/>
      <c r="AF36" s="286"/>
      <c r="AG36" s="286"/>
      <c r="AH36" s="286"/>
      <c r="AI36" s="286"/>
      <c r="AJ36" s="286"/>
      <c r="AK36" s="286"/>
      <c r="AL36" s="286"/>
      <c r="AM36" s="286"/>
      <c r="AN36" s="286"/>
      <c r="AO36" s="286"/>
      <c r="AP36" s="286"/>
      <c r="AQ36" s="286"/>
      <c r="AR36" s="286"/>
      <c r="AS36" s="286"/>
      <c r="AT36" s="286"/>
      <c r="AU36" s="286"/>
      <c r="AV36" s="286"/>
      <c r="AW36" s="286"/>
      <c r="AX36" s="286"/>
      <c r="AY36" s="286"/>
      <c r="AZ36" s="287" t="s">
        <v>151</v>
      </c>
      <c r="BA36" s="287"/>
      <c r="BB36" s="287"/>
      <c r="BC36" s="287"/>
      <c r="BD36" s="287"/>
      <c r="BE36" s="287"/>
      <c r="BF36" s="288"/>
      <c r="BG36" s="89"/>
      <c r="BH36" s="271"/>
      <c r="BI36" s="272"/>
      <c r="BJ36" s="272"/>
      <c r="BK36" s="272"/>
      <c r="BL36" s="272"/>
      <c r="BM36" s="272"/>
      <c r="BN36" s="272"/>
      <c r="BO36" s="272"/>
      <c r="BP36" s="272"/>
      <c r="BQ36" s="272"/>
      <c r="BR36" s="272"/>
      <c r="BS36" s="273"/>
      <c r="BT36" s="128"/>
    </row>
    <row r="37" spans="3:72" ht="26.25" customHeight="1">
      <c r="C37" s="590" t="s">
        <v>200</v>
      </c>
      <c r="D37" s="349"/>
      <c r="E37" s="349"/>
      <c r="F37" s="349"/>
      <c r="G37" s="349"/>
      <c r="H37" s="349"/>
      <c r="I37" s="349"/>
      <c r="J37" s="349"/>
      <c r="K37" s="349"/>
      <c r="L37" s="349"/>
      <c r="M37" s="349"/>
      <c r="N37" s="349"/>
      <c r="O37" s="349"/>
      <c r="P37" s="554"/>
      <c r="Q37" s="670"/>
      <c r="R37" s="670"/>
      <c r="S37" s="670"/>
      <c r="T37" s="670"/>
      <c r="U37" s="670"/>
      <c r="V37" s="670"/>
      <c r="W37" s="670"/>
      <c r="X37" s="670"/>
      <c r="Y37" s="670"/>
      <c r="Z37" s="670"/>
      <c r="AA37" s="670"/>
      <c r="AB37" s="670"/>
      <c r="AC37" s="670"/>
      <c r="AD37" s="670"/>
      <c r="AE37" s="670"/>
      <c r="AF37" s="670"/>
      <c r="AG37" s="670"/>
      <c r="AH37" s="670"/>
      <c r="AI37" s="670"/>
      <c r="AJ37" s="670"/>
      <c r="AK37" s="670"/>
      <c r="AL37" s="670"/>
      <c r="AM37" s="670"/>
      <c r="AN37" s="670"/>
      <c r="AO37" s="670"/>
      <c r="AP37" s="670"/>
      <c r="AQ37" s="670"/>
      <c r="AR37" s="670"/>
      <c r="AS37" s="670"/>
      <c r="AT37" s="670"/>
      <c r="AU37" s="670"/>
      <c r="AV37" s="670"/>
      <c r="AW37" s="670"/>
      <c r="AX37" s="670"/>
      <c r="AY37" s="670"/>
      <c r="AZ37" s="670"/>
      <c r="BA37" s="670"/>
      <c r="BB37" s="670"/>
      <c r="BC37" s="670"/>
      <c r="BD37" s="670"/>
      <c r="BE37" s="670"/>
      <c r="BF37" s="671"/>
      <c r="BG37" s="89"/>
      <c r="BH37" s="254" t="s">
        <v>201</v>
      </c>
      <c r="BI37" s="255"/>
      <c r="BJ37" s="255"/>
      <c r="BK37" s="255"/>
      <c r="BL37" s="255"/>
      <c r="BM37" s="255"/>
      <c r="BN37" s="255"/>
      <c r="BO37" s="255"/>
      <c r="BP37" s="255"/>
      <c r="BQ37" s="255"/>
      <c r="BR37" s="255"/>
      <c r="BS37" s="256"/>
      <c r="BT37" s="115"/>
    </row>
    <row r="38" spans="3:72" ht="30" customHeight="1" thickBot="1">
      <c r="C38" s="622"/>
      <c r="D38" s="645"/>
      <c r="E38" s="645"/>
      <c r="F38" s="645"/>
      <c r="G38" s="645"/>
      <c r="H38" s="645"/>
      <c r="I38" s="645"/>
      <c r="J38" s="645"/>
      <c r="K38" s="645"/>
      <c r="L38" s="645"/>
      <c r="M38" s="645"/>
      <c r="N38" s="645"/>
      <c r="O38" s="645"/>
      <c r="P38" s="667"/>
      <c r="Q38" s="647"/>
      <c r="R38" s="647"/>
      <c r="S38" s="647"/>
      <c r="T38" s="647"/>
      <c r="U38" s="647"/>
      <c r="V38" s="647"/>
      <c r="W38" s="647"/>
      <c r="X38" s="647"/>
      <c r="Y38" s="647"/>
      <c r="Z38" s="647"/>
      <c r="AA38" s="647"/>
      <c r="AB38" s="647"/>
      <c r="AC38" s="647"/>
      <c r="AD38" s="647"/>
      <c r="AE38" s="647"/>
      <c r="AF38" s="647"/>
      <c r="AG38" s="647"/>
      <c r="AH38" s="647"/>
      <c r="AI38" s="647"/>
      <c r="AJ38" s="647"/>
      <c r="AK38" s="647"/>
      <c r="AL38" s="647"/>
      <c r="AM38" s="647"/>
      <c r="AN38" s="647"/>
      <c r="AO38" s="647"/>
      <c r="AP38" s="647"/>
      <c r="AQ38" s="647"/>
      <c r="AR38" s="647"/>
      <c r="AS38" s="647"/>
      <c r="AT38" s="647"/>
      <c r="AU38" s="647"/>
      <c r="AV38" s="647"/>
      <c r="AW38" s="647"/>
      <c r="AX38" s="647"/>
      <c r="AY38" s="647"/>
      <c r="AZ38" s="647"/>
      <c r="BA38" s="647"/>
      <c r="BB38" s="647"/>
      <c r="BC38" s="647"/>
      <c r="BD38" s="647"/>
      <c r="BE38" s="647"/>
      <c r="BF38" s="672"/>
      <c r="BH38" s="257"/>
      <c r="BI38" s="258"/>
      <c r="BJ38" s="258"/>
      <c r="BK38" s="258"/>
      <c r="BL38" s="258"/>
      <c r="BM38" s="258"/>
      <c r="BN38" s="258"/>
      <c r="BO38" s="258"/>
      <c r="BP38" s="258"/>
      <c r="BQ38" s="258"/>
      <c r="BR38" s="258"/>
      <c r="BS38" s="259"/>
      <c r="BT38" s="115"/>
    </row>
    <row r="39" spans="3:72" ht="24.75" customHeight="1">
      <c r="C39" s="622"/>
      <c r="D39" s="645"/>
      <c r="E39" s="645"/>
      <c r="F39" s="645"/>
      <c r="G39" s="645"/>
      <c r="H39" s="645"/>
      <c r="I39" s="645"/>
      <c r="J39" s="645"/>
      <c r="K39" s="645"/>
      <c r="L39" s="645"/>
      <c r="M39" s="645"/>
      <c r="N39" s="645"/>
      <c r="O39" s="645"/>
      <c r="P39" s="667"/>
      <c r="Q39" s="647"/>
      <c r="R39" s="647"/>
      <c r="S39" s="647"/>
      <c r="T39" s="647"/>
      <c r="U39" s="647"/>
      <c r="V39" s="647"/>
      <c r="W39" s="647"/>
      <c r="X39" s="647"/>
      <c r="Y39" s="647"/>
      <c r="Z39" s="647"/>
      <c r="AA39" s="647"/>
      <c r="AB39" s="647"/>
      <c r="AC39" s="647"/>
      <c r="AD39" s="647"/>
      <c r="AE39" s="647"/>
      <c r="AF39" s="647"/>
      <c r="AG39" s="647"/>
      <c r="AH39" s="647"/>
      <c r="AI39" s="647"/>
      <c r="AJ39" s="647"/>
      <c r="AK39" s="647"/>
      <c r="AL39" s="647"/>
      <c r="AM39" s="647"/>
      <c r="AN39" s="647"/>
      <c r="AO39" s="647"/>
      <c r="AP39" s="647"/>
      <c r="AQ39" s="647"/>
      <c r="AR39" s="647"/>
      <c r="AS39" s="647"/>
      <c r="AT39" s="647"/>
      <c r="AU39" s="647"/>
      <c r="AV39" s="647"/>
      <c r="AW39" s="647"/>
      <c r="AX39" s="647"/>
      <c r="AY39" s="647"/>
      <c r="AZ39" s="647"/>
      <c r="BA39" s="647"/>
      <c r="BB39" s="647"/>
      <c r="BC39" s="647"/>
      <c r="BD39" s="647"/>
      <c r="BE39" s="647"/>
      <c r="BF39" s="672"/>
      <c r="BH39" s="260" t="s">
        <v>202</v>
      </c>
      <c r="BI39" s="261"/>
      <c r="BJ39" s="261"/>
      <c r="BK39" s="261"/>
      <c r="BL39" s="261"/>
      <c r="BM39" s="261"/>
      <c r="BN39" s="261"/>
      <c r="BO39" s="261"/>
      <c r="BP39" s="261"/>
      <c r="BQ39" s="261"/>
      <c r="BR39" s="261"/>
      <c r="BS39" s="262"/>
      <c r="BT39" s="115"/>
    </row>
    <row r="40" spans="3:72" ht="24.75" customHeight="1" thickBot="1">
      <c r="C40" s="622"/>
      <c r="D40" s="645"/>
      <c r="E40" s="645"/>
      <c r="F40" s="645"/>
      <c r="G40" s="645"/>
      <c r="H40" s="645"/>
      <c r="I40" s="645"/>
      <c r="J40" s="645"/>
      <c r="K40" s="645"/>
      <c r="L40" s="645"/>
      <c r="M40" s="645"/>
      <c r="N40" s="645"/>
      <c r="O40" s="645"/>
      <c r="P40" s="667"/>
      <c r="Q40" s="647"/>
      <c r="R40" s="647"/>
      <c r="S40" s="647"/>
      <c r="T40" s="647"/>
      <c r="U40" s="647"/>
      <c r="V40" s="647"/>
      <c r="W40" s="647"/>
      <c r="X40" s="647"/>
      <c r="Y40" s="647"/>
      <c r="Z40" s="647"/>
      <c r="AA40" s="647"/>
      <c r="AB40" s="647"/>
      <c r="AC40" s="647"/>
      <c r="AD40" s="647"/>
      <c r="AE40" s="647"/>
      <c r="AF40" s="647"/>
      <c r="AG40" s="647"/>
      <c r="AH40" s="647"/>
      <c r="AI40" s="647"/>
      <c r="AJ40" s="647"/>
      <c r="AK40" s="647"/>
      <c r="AL40" s="647"/>
      <c r="AM40" s="647"/>
      <c r="AN40" s="647"/>
      <c r="AO40" s="647"/>
      <c r="AP40" s="647"/>
      <c r="AQ40" s="647"/>
      <c r="AR40" s="647"/>
      <c r="AS40" s="647"/>
      <c r="AT40" s="647"/>
      <c r="AU40" s="647"/>
      <c r="AV40" s="647"/>
      <c r="AW40" s="647"/>
      <c r="AX40" s="647"/>
      <c r="AY40" s="647"/>
      <c r="AZ40" s="647"/>
      <c r="BA40" s="647"/>
      <c r="BB40" s="647"/>
      <c r="BC40" s="647"/>
      <c r="BD40" s="647"/>
      <c r="BE40" s="647"/>
      <c r="BF40" s="672"/>
      <c r="BH40" s="268"/>
      <c r="BI40" s="269"/>
      <c r="BJ40" s="269"/>
      <c r="BK40" s="269"/>
      <c r="BL40" s="269"/>
      <c r="BM40" s="269"/>
      <c r="BN40" s="269"/>
      <c r="BO40" s="269"/>
      <c r="BP40" s="269"/>
      <c r="BQ40" s="269"/>
      <c r="BR40" s="269"/>
      <c r="BS40" s="270"/>
      <c r="BT40" s="115"/>
    </row>
    <row r="41" spans="3:72" ht="20.25" customHeight="1">
      <c r="C41" s="622"/>
      <c r="D41" s="645"/>
      <c r="E41" s="645"/>
      <c r="F41" s="645"/>
      <c r="G41" s="645"/>
      <c r="H41" s="645"/>
      <c r="I41" s="645"/>
      <c r="J41" s="645"/>
      <c r="K41" s="645"/>
      <c r="L41" s="645"/>
      <c r="M41" s="645"/>
      <c r="N41" s="645"/>
      <c r="O41" s="645"/>
      <c r="P41" s="667"/>
      <c r="Q41" s="647"/>
      <c r="R41" s="647"/>
      <c r="S41" s="647"/>
      <c r="T41" s="647"/>
      <c r="U41" s="647"/>
      <c r="V41" s="647"/>
      <c r="W41" s="647"/>
      <c r="X41" s="647"/>
      <c r="Y41" s="647"/>
      <c r="Z41" s="647"/>
      <c r="AA41" s="647"/>
      <c r="AB41" s="647"/>
      <c r="AC41" s="647"/>
      <c r="AD41" s="647"/>
      <c r="AE41" s="647"/>
      <c r="AF41" s="647"/>
      <c r="AG41" s="647"/>
      <c r="AH41" s="647"/>
      <c r="AI41" s="647"/>
      <c r="AJ41" s="647"/>
      <c r="AK41" s="647"/>
      <c r="AL41" s="647"/>
      <c r="AM41" s="647"/>
      <c r="AN41" s="647"/>
      <c r="AO41" s="647"/>
      <c r="AP41" s="647"/>
      <c r="AQ41" s="647"/>
      <c r="AR41" s="647"/>
      <c r="AS41" s="647"/>
      <c r="AT41" s="647"/>
      <c r="AU41" s="647"/>
      <c r="AV41" s="647"/>
      <c r="AW41" s="647"/>
      <c r="AX41" s="647"/>
      <c r="AY41" s="647"/>
      <c r="AZ41" s="647"/>
      <c r="BA41" s="647"/>
      <c r="BB41" s="647"/>
      <c r="BC41" s="647"/>
      <c r="BD41" s="647"/>
      <c r="BE41" s="647"/>
      <c r="BF41" s="672"/>
      <c r="BG41" s="89"/>
      <c r="BH41" s="661" t="s">
        <v>509</v>
      </c>
      <c r="BI41" s="662"/>
      <c r="BJ41" s="662"/>
      <c r="BK41" s="662"/>
      <c r="BL41" s="662"/>
      <c r="BM41" s="662"/>
      <c r="BN41" s="662"/>
      <c r="BO41" s="662"/>
      <c r="BP41" s="662"/>
      <c r="BQ41" s="662"/>
      <c r="BR41" s="662"/>
      <c r="BS41" s="663"/>
      <c r="BT41" s="89"/>
    </row>
    <row r="42" spans="3:72" ht="20.25" customHeight="1">
      <c r="C42" s="622"/>
      <c r="D42" s="645"/>
      <c r="E42" s="645"/>
      <c r="F42" s="645"/>
      <c r="G42" s="645"/>
      <c r="H42" s="645"/>
      <c r="I42" s="645"/>
      <c r="J42" s="645"/>
      <c r="K42" s="645"/>
      <c r="L42" s="645"/>
      <c r="M42" s="645"/>
      <c r="N42" s="645"/>
      <c r="O42" s="645"/>
      <c r="P42" s="667"/>
      <c r="Q42" s="647"/>
      <c r="R42" s="647"/>
      <c r="S42" s="647"/>
      <c r="T42" s="647"/>
      <c r="U42" s="647"/>
      <c r="V42" s="647"/>
      <c r="W42" s="647"/>
      <c r="X42" s="647"/>
      <c r="Y42" s="647"/>
      <c r="Z42" s="647"/>
      <c r="AA42" s="647"/>
      <c r="AB42" s="647"/>
      <c r="AC42" s="647"/>
      <c r="AD42" s="647"/>
      <c r="AE42" s="647"/>
      <c r="AF42" s="647"/>
      <c r="AG42" s="647"/>
      <c r="AH42" s="647"/>
      <c r="AI42" s="647"/>
      <c r="AJ42" s="647"/>
      <c r="AK42" s="647"/>
      <c r="AL42" s="647"/>
      <c r="AM42" s="647"/>
      <c r="AN42" s="647"/>
      <c r="AO42" s="647"/>
      <c r="AP42" s="647"/>
      <c r="AQ42" s="647"/>
      <c r="AR42" s="647"/>
      <c r="AS42" s="647"/>
      <c r="AT42" s="647"/>
      <c r="AU42" s="647"/>
      <c r="AV42" s="647"/>
      <c r="AW42" s="647"/>
      <c r="AX42" s="647"/>
      <c r="AY42" s="647"/>
      <c r="AZ42" s="647"/>
      <c r="BA42" s="647"/>
      <c r="BB42" s="647"/>
      <c r="BC42" s="647"/>
      <c r="BD42" s="647"/>
      <c r="BE42" s="647"/>
      <c r="BF42" s="672"/>
      <c r="BG42" s="189"/>
      <c r="BH42" s="664"/>
      <c r="BI42" s="665"/>
      <c r="BJ42" s="665"/>
      <c r="BK42" s="665"/>
      <c r="BL42" s="665"/>
      <c r="BM42" s="665"/>
      <c r="BN42" s="665"/>
      <c r="BO42" s="665"/>
      <c r="BP42" s="665"/>
      <c r="BQ42" s="665"/>
      <c r="BR42" s="665"/>
      <c r="BS42" s="666"/>
      <c r="BT42" s="189"/>
    </row>
    <row r="43" spans="3:72" ht="20.25" customHeight="1" thickBot="1">
      <c r="C43" s="668"/>
      <c r="D43" s="325"/>
      <c r="E43" s="325"/>
      <c r="F43" s="325"/>
      <c r="G43" s="325"/>
      <c r="H43" s="325"/>
      <c r="I43" s="325"/>
      <c r="J43" s="325"/>
      <c r="K43" s="325"/>
      <c r="L43" s="325"/>
      <c r="M43" s="325"/>
      <c r="N43" s="325"/>
      <c r="O43" s="325"/>
      <c r="P43" s="669"/>
      <c r="Q43" s="381"/>
      <c r="R43" s="381"/>
      <c r="S43" s="381"/>
      <c r="T43" s="381"/>
      <c r="U43" s="381"/>
      <c r="V43" s="381"/>
      <c r="W43" s="381"/>
      <c r="X43" s="381"/>
      <c r="Y43" s="381"/>
      <c r="Z43" s="381"/>
      <c r="AA43" s="381"/>
      <c r="AB43" s="381"/>
      <c r="AC43" s="381"/>
      <c r="AD43" s="381"/>
      <c r="AE43" s="381"/>
      <c r="AF43" s="381"/>
      <c r="AG43" s="381"/>
      <c r="AH43" s="381"/>
      <c r="AI43" s="381"/>
      <c r="AJ43" s="381"/>
      <c r="AK43" s="381"/>
      <c r="AL43" s="381"/>
      <c r="AM43" s="381"/>
      <c r="AN43" s="381"/>
      <c r="AO43" s="381"/>
      <c r="AP43" s="381"/>
      <c r="AQ43" s="381"/>
      <c r="AR43" s="381"/>
      <c r="AS43" s="381"/>
      <c r="AT43" s="381"/>
      <c r="AU43" s="381"/>
      <c r="AV43" s="381"/>
      <c r="AW43" s="381"/>
      <c r="AX43" s="381"/>
      <c r="AY43" s="381"/>
      <c r="AZ43" s="381"/>
      <c r="BA43" s="381"/>
      <c r="BB43" s="381"/>
      <c r="BC43" s="381"/>
      <c r="BD43" s="381"/>
      <c r="BE43" s="381"/>
      <c r="BF43" s="516"/>
      <c r="BG43" s="189"/>
      <c r="BH43" s="248"/>
      <c r="BI43" s="249"/>
      <c r="BJ43" s="249"/>
      <c r="BK43" s="249"/>
      <c r="BL43" s="249"/>
      <c r="BM43" s="249"/>
      <c r="BN43" s="249"/>
      <c r="BO43" s="249"/>
      <c r="BP43" s="249"/>
      <c r="BQ43" s="249"/>
      <c r="BR43" s="249"/>
      <c r="BS43" s="250"/>
      <c r="BT43" s="189"/>
    </row>
    <row r="44" spans="3:72" ht="20.25" customHeight="1">
      <c r="C44" s="190"/>
      <c r="D44" s="190"/>
      <c r="E44" s="190"/>
      <c r="F44" s="190"/>
      <c r="G44" s="190"/>
      <c r="H44" s="190"/>
      <c r="I44" s="190"/>
      <c r="J44" s="190"/>
      <c r="K44" s="190"/>
      <c r="L44" s="190"/>
      <c r="M44" s="190"/>
      <c r="N44" s="190"/>
      <c r="O44" s="190"/>
      <c r="P44" s="190"/>
      <c r="Q44" s="190"/>
      <c r="R44" s="190"/>
      <c r="S44" s="190"/>
      <c r="T44" s="190"/>
      <c r="U44" s="190"/>
      <c r="V44" s="190"/>
      <c r="W44" s="190"/>
      <c r="X44" s="190"/>
      <c r="Y44" s="190"/>
      <c r="Z44" s="190"/>
      <c r="AA44" s="190"/>
      <c r="AB44" s="190"/>
      <c r="AC44" s="190"/>
      <c r="AD44" s="190"/>
      <c r="AE44" s="190"/>
      <c r="AF44" s="190"/>
      <c r="AG44" s="190"/>
      <c r="AH44" s="190"/>
      <c r="AI44" s="190"/>
      <c r="AJ44" s="190"/>
      <c r="AK44" s="190"/>
      <c r="AL44" s="190"/>
      <c r="AM44" s="190"/>
      <c r="AN44" s="190"/>
      <c r="AO44" s="190"/>
      <c r="AP44" s="190"/>
      <c r="AQ44" s="190"/>
      <c r="AR44" s="190"/>
      <c r="AS44" s="190"/>
      <c r="AT44" s="190"/>
      <c r="AU44" s="190"/>
      <c r="AV44" s="190"/>
      <c r="AW44" s="190"/>
      <c r="AX44" s="190"/>
      <c r="AY44" s="190"/>
      <c r="AZ44" s="190"/>
      <c r="BA44" s="190"/>
      <c r="BB44" s="190"/>
      <c r="BC44" s="190"/>
      <c r="BD44" s="190"/>
      <c r="BE44" s="190"/>
      <c r="BF44" s="190"/>
      <c r="BG44" s="189"/>
      <c r="BH44" s="348" t="s">
        <v>512</v>
      </c>
      <c r="BI44" s="398"/>
      <c r="BJ44" s="398"/>
      <c r="BK44" s="398"/>
      <c r="BL44" s="398"/>
      <c r="BM44" s="398"/>
      <c r="BN44" s="398"/>
      <c r="BO44" s="398"/>
      <c r="BP44" s="398"/>
      <c r="BQ44" s="398"/>
      <c r="BR44" s="398"/>
      <c r="BS44" s="452"/>
      <c r="BT44" s="189"/>
    </row>
    <row r="45" spans="3:72" ht="20.25" customHeight="1" thickBot="1">
      <c r="C45" s="190"/>
      <c r="D45" s="190"/>
      <c r="E45" s="190"/>
      <c r="F45" s="190"/>
      <c r="G45" s="190"/>
      <c r="H45" s="190"/>
      <c r="I45" s="190"/>
      <c r="J45" s="190"/>
      <c r="K45" s="190"/>
      <c r="L45" s="190"/>
      <c r="M45" s="190"/>
      <c r="N45" s="190"/>
      <c r="O45" s="190"/>
      <c r="P45" s="190"/>
      <c r="Q45" s="190"/>
      <c r="R45" s="190"/>
      <c r="S45" s="190"/>
      <c r="T45" s="190"/>
      <c r="U45" s="190"/>
      <c r="V45" s="190"/>
      <c r="W45" s="190"/>
      <c r="X45" s="190"/>
      <c r="Y45" s="190"/>
      <c r="Z45" s="190"/>
      <c r="AA45" s="190"/>
      <c r="AB45" s="190"/>
      <c r="AC45" s="190"/>
      <c r="AD45" s="190"/>
      <c r="AE45" s="190"/>
      <c r="AF45" s="190"/>
      <c r="AG45" s="190"/>
      <c r="AH45" s="190"/>
      <c r="AI45" s="190"/>
      <c r="AJ45" s="190"/>
      <c r="AK45" s="190"/>
      <c r="AL45" s="190"/>
      <c r="AM45" s="190"/>
      <c r="AN45" s="190"/>
      <c r="AO45" s="190"/>
      <c r="AP45" s="190"/>
      <c r="AQ45" s="190"/>
      <c r="AR45" s="190"/>
      <c r="AS45" s="190"/>
      <c r="AT45" s="190"/>
      <c r="AU45" s="190"/>
      <c r="AV45" s="190"/>
      <c r="AW45" s="190"/>
      <c r="AX45" s="190"/>
      <c r="AY45" s="190"/>
      <c r="AZ45" s="190"/>
      <c r="BA45" s="190"/>
      <c r="BB45" s="190"/>
      <c r="BC45" s="190"/>
      <c r="BD45" s="190"/>
      <c r="BE45" s="190"/>
      <c r="BF45" s="190"/>
      <c r="BG45" s="189"/>
      <c r="BH45" s="248"/>
      <c r="BI45" s="249"/>
      <c r="BJ45" s="249"/>
      <c r="BK45" s="249"/>
      <c r="BL45" s="249"/>
      <c r="BM45" s="249"/>
      <c r="BN45" s="249"/>
      <c r="BO45" s="249"/>
      <c r="BP45" s="249"/>
      <c r="BQ45" s="249"/>
      <c r="BR45" s="249"/>
      <c r="BS45" s="250"/>
      <c r="BT45" s="189"/>
    </row>
    <row r="46" spans="3:72" ht="18" customHeight="1" thickBot="1">
      <c r="BH46" s="146"/>
      <c r="BI46" s="146"/>
      <c r="BJ46" s="146"/>
      <c r="BK46" s="146"/>
      <c r="BL46" s="146"/>
      <c r="BM46" s="146"/>
      <c r="BN46" s="146"/>
      <c r="BO46" s="146"/>
      <c r="BP46" s="146"/>
      <c r="BQ46" s="146"/>
      <c r="BR46" s="146"/>
      <c r="BS46" s="146"/>
    </row>
    <row r="47" spans="3:72" ht="18" customHeight="1">
      <c r="C47" s="300" t="s">
        <v>203</v>
      </c>
      <c r="D47" s="301"/>
      <c r="E47" s="140"/>
      <c r="F47" s="518" t="s">
        <v>204</v>
      </c>
      <c r="G47" s="518"/>
      <c r="H47" s="518"/>
      <c r="I47" s="518"/>
      <c r="J47" s="519"/>
      <c r="K47" s="519"/>
      <c r="L47" s="519"/>
      <c r="M47" s="519"/>
      <c r="N47" s="519"/>
      <c r="O47" s="519"/>
      <c r="P47" s="519"/>
      <c r="Q47" s="519"/>
      <c r="R47" s="519"/>
      <c r="S47" s="519"/>
      <c r="T47" s="519"/>
      <c r="U47" s="519"/>
      <c r="V47" s="519"/>
      <c r="W47" s="519"/>
      <c r="X47" s="519"/>
      <c r="Y47" s="519"/>
      <c r="Z47" s="519"/>
      <c r="AA47" s="519"/>
      <c r="AB47" s="520" t="s">
        <v>129</v>
      </c>
      <c r="AC47" s="520"/>
      <c r="AD47" s="521"/>
      <c r="AE47" s="522" t="s">
        <v>205</v>
      </c>
      <c r="AF47" s="523"/>
      <c r="AG47" s="523"/>
      <c r="AH47" s="523"/>
      <c r="AI47" s="523"/>
      <c r="AJ47" s="523"/>
      <c r="AK47" s="523"/>
      <c r="AL47" s="523"/>
      <c r="AM47" s="523"/>
      <c r="AN47" s="523"/>
      <c r="AO47" s="523"/>
      <c r="AP47" s="523"/>
      <c r="AQ47" s="523"/>
      <c r="AR47" s="523"/>
      <c r="AS47" s="523"/>
      <c r="AT47" s="523"/>
      <c r="AU47" s="523"/>
      <c r="AV47" s="523"/>
      <c r="AW47" s="523"/>
      <c r="AX47" s="523"/>
      <c r="AY47" s="523"/>
      <c r="AZ47" s="523"/>
      <c r="BA47" s="523"/>
      <c r="BB47" s="523"/>
      <c r="BC47" s="523"/>
      <c r="BD47" s="523"/>
      <c r="BE47" s="523"/>
      <c r="BF47" s="523"/>
      <c r="BG47" s="523"/>
      <c r="BH47" s="523"/>
      <c r="BI47" s="523"/>
      <c r="BJ47" s="523"/>
      <c r="BK47" s="523"/>
      <c r="BL47" s="523"/>
      <c r="BM47" s="523"/>
      <c r="BN47" s="523"/>
      <c r="BO47" s="524"/>
      <c r="BP47" s="525" t="s">
        <v>206</v>
      </c>
      <c r="BQ47" s="526"/>
      <c r="BR47" s="526"/>
      <c r="BS47" s="527"/>
      <c r="BT47" s="141"/>
    </row>
    <row r="48" spans="3:72" ht="18" customHeight="1">
      <c r="C48" s="302"/>
      <c r="D48" s="303"/>
      <c r="E48" s="142"/>
      <c r="F48" s="534" t="s">
        <v>207</v>
      </c>
      <c r="G48" s="534"/>
      <c r="H48" s="534"/>
      <c r="I48" s="534"/>
      <c r="J48" s="534" t="s">
        <v>146</v>
      </c>
      <c r="K48" s="534"/>
      <c r="L48" s="534"/>
      <c r="M48" s="547"/>
      <c r="N48" s="547"/>
      <c r="O48" s="547"/>
      <c r="P48" s="547"/>
      <c r="Q48" s="547"/>
      <c r="R48" s="547"/>
      <c r="S48" s="534" t="s">
        <v>147</v>
      </c>
      <c r="T48" s="534"/>
      <c r="U48" s="534"/>
      <c r="V48" s="534"/>
      <c r="W48" s="540"/>
      <c r="X48" s="540"/>
      <c r="Y48" s="540"/>
      <c r="Z48" s="540"/>
      <c r="AA48" s="540"/>
      <c r="AB48" s="541" t="s">
        <v>129</v>
      </c>
      <c r="AC48" s="541"/>
      <c r="AD48" s="542"/>
      <c r="AE48" s="544"/>
      <c r="AF48" s="545"/>
      <c r="AG48" s="545"/>
      <c r="AH48" s="545"/>
      <c r="AI48" s="545"/>
      <c r="AJ48" s="545"/>
      <c r="AK48" s="545"/>
      <c r="AL48" s="545"/>
      <c r="AM48" s="545"/>
      <c r="AN48" s="545"/>
      <c r="AO48" s="545"/>
      <c r="AP48" s="545"/>
      <c r="AQ48" s="545"/>
      <c r="AR48" s="545"/>
      <c r="AS48" s="545"/>
      <c r="AT48" s="545"/>
      <c r="AU48" s="545"/>
      <c r="AV48" s="545"/>
      <c r="AW48" s="545"/>
      <c r="AX48" s="545"/>
      <c r="AY48" s="545"/>
      <c r="AZ48" s="545"/>
      <c r="BA48" s="545"/>
      <c r="BB48" s="545"/>
      <c r="BC48" s="545"/>
      <c r="BD48" s="545"/>
      <c r="BE48" s="545"/>
      <c r="BF48" s="545"/>
      <c r="BG48" s="545"/>
      <c r="BH48" s="545"/>
      <c r="BI48" s="545"/>
      <c r="BJ48" s="545"/>
      <c r="BK48" s="545"/>
      <c r="BL48" s="545"/>
      <c r="BM48" s="545"/>
      <c r="BN48" s="545"/>
      <c r="BO48" s="546"/>
      <c r="BP48" s="528"/>
      <c r="BQ48" s="529"/>
      <c r="BR48" s="529"/>
      <c r="BS48" s="530"/>
      <c r="BT48" s="141"/>
    </row>
    <row r="49" spans="3:72" ht="18" customHeight="1">
      <c r="C49" s="302"/>
      <c r="D49" s="303"/>
      <c r="E49" s="143"/>
      <c r="F49" s="543" t="s">
        <v>208</v>
      </c>
      <c r="G49" s="543"/>
      <c r="H49" s="543"/>
      <c r="I49" s="543"/>
      <c r="J49" s="144" t="s">
        <v>146</v>
      </c>
      <c r="K49" s="517"/>
      <c r="L49" s="517"/>
      <c r="M49" s="517"/>
      <c r="N49" s="517"/>
      <c r="O49" s="517"/>
      <c r="P49" s="517"/>
      <c r="Q49" s="517"/>
      <c r="R49" s="517"/>
      <c r="S49" s="517"/>
      <c r="T49" s="517"/>
      <c r="U49" s="517"/>
      <c r="V49" s="517"/>
      <c r="W49" s="517"/>
      <c r="X49" s="517"/>
      <c r="Y49" s="517"/>
      <c r="Z49" s="535" t="s">
        <v>147</v>
      </c>
      <c r="AA49" s="535"/>
      <c r="AB49" s="535"/>
      <c r="AC49" s="535"/>
      <c r="AD49" s="536"/>
      <c r="AE49" s="537" t="s">
        <v>212</v>
      </c>
      <c r="AF49" s="538"/>
      <c r="AG49" s="538"/>
      <c r="AH49" s="538"/>
      <c r="AI49" s="538"/>
      <c r="AJ49" s="538"/>
      <c r="AK49" s="538"/>
      <c r="AL49" s="538"/>
      <c r="AM49" s="538"/>
      <c r="AN49" s="538"/>
      <c r="AO49" s="538"/>
      <c r="AP49" s="538"/>
      <c r="AQ49" s="538"/>
      <c r="AR49" s="538"/>
      <c r="AS49" s="538"/>
      <c r="AT49" s="538"/>
      <c r="AU49" s="538"/>
      <c r="AV49" s="538"/>
      <c r="AW49" s="538"/>
      <c r="AX49" s="538"/>
      <c r="AY49" s="538"/>
      <c r="AZ49" s="538"/>
      <c r="BA49" s="538"/>
      <c r="BB49" s="538"/>
      <c r="BC49" s="538"/>
      <c r="BD49" s="538"/>
      <c r="BE49" s="538"/>
      <c r="BF49" s="538"/>
      <c r="BG49" s="538"/>
      <c r="BH49" s="538"/>
      <c r="BI49" s="538"/>
      <c r="BJ49" s="538"/>
      <c r="BK49" s="538"/>
      <c r="BL49" s="538"/>
      <c r="BM49" s="538"/>
      <c r="BN49" s="538"/>
      <c r="BO49" s="539"/>
      <c r="BP49" s="531"/>
      <c r="BQ49" s="532"/>
      <c r="BR49" s="532"/>
      <c r="BS49" s="533"/>
      <c r="BT49" s="141"/>
    </row>
    <row r="50" spans="3:72" ht="18" customHeight="1" thickBot="1">
      <c r="C50" s="304"/>
      <c r="D50" s="305"/>
      <c r="E50" s="145"/>
      <c r="F50" s="608" t="s">
        <v>213</v>
      </c>
      <c r="G50" s="608"/>
      <c r="H50" s="608"/>
      <c r="I50" s="608"/>
      <c r="J50" s="608"/>
      <c r="K50" s="608"/>
      <c r="L50" s="608"/>
      <c r="M50" s="609"/>
      <c r="N50" s="609"/>
      <c r="O50" s="609"/>
      <c r="P50" s="609"/>
      <c r="Q50" s="609"/>
      <c r="R50" s="609"/>
      <c r="S50" s="609"/>
      <c r="T50" s="609"/>
      <c r="U50" s="146"/>
      <c r="V50" s="147" t="s">
        <v>147</v>
      </c>
      <c r="W50" s="610"/>
      <c r="X50" s="610"/>
      <c r="Y50" s="610"/>
      <c r="Z50" s="610"/>
      <c r="AA50" s="610"/>
      <c r="AB50" s="611" t="s">
        <v>129</v>
      </c>
      <c r="AC50" s="611"/>
      <c r="AD50" s="612"/>
      <c r="AE50" s="613"/>
      <c r="AF50" s="614"/>
      <c r="AG50" s="614"/>
      <c r="AH50" s="614"/>
      <c r="AI50" s="614"/>
      <c r="AJ50" s="614"/>
      <c r="AK50" s="614"/>
      <c r="AL50" s="614"/>
      <c r="AM50" s="614"/>
      <c r="AN50" s="614"/>
      <c r="AO50" s="614"/>
      <c r="AP50" s="614"/>
      <c r="AQ50" s="614"/>
      <c r="AR50" s="614"/>
      <c r="AS50" s="614"/>
      <c r="AT50" s="614"/>
      <c r="AU50" s="614"/>
      <c r="AV50" s="614"/>
      <c r="AW50" s="614"/>
      <c r="AX50" s="614"/>
      <c r="AY50" s="614"/>
      <c r="AZ50" s="614"/>
      <c r="BA50" s="614"/>
      <c r="BB50" s="614"/>
      <c r="BC50" s="614"/>
      <c r="BD50" s="614"/>
      <c r="BE50" s="614"/>
      <c r="BF50" s="614"/>
      <c r="BG50" s="614"/>
      <c r="BH50" s="614"/>
      <c r="BI50" s="614"/>
      <c r="BJ50" s="614"/>
      <c r="BK50" s="614"/>
      <c r="BL50" s="614"/>
      <c r="BM50" s="614"/>
      <c r="BN50" s="614"/>
      <c r="BO50" s="615"/>
      <c r="BP50" s="515"/>
      <c r="BQ50" s="381"/>
      <c r="BR50" s="381"/>
      <c r="BS50" s="516"/>
      <c r="BT50" s="89"/>
    </row>
    <row r="51" spans="3:72" ht="8.1" customHeight="1" thickBot="1"/>
    <row r="52" spans="3:72" ht="18" customHeight="1">
      <c r="C52" s="300" t="s">
        <v>214</v>
      </c>
      <c r="D52" s="551"/>
      <c r="E52" s="349" t="s">
        <v>215</v>
      </c>
      <c r="F52" s="349"/>
      <c r="G52" s="554"/>
      <c r="H52" s="397" t="s">
        <v>216</v>
      </c>
      <c r="I52" s="398"/>
      <c r="J52" s="398"/>
      <c r="K52" s="398"/>
      <c r="L52" s="398"/>
      <c r="M52" s="398"/>
      <c r="N52" s="556"/>
      <c r="O52" s="397" t="s">
        <v>217</v>
      </c>
      <c r="P52" s="398"/>
      <c r="Q52" s="398"/>
      <c r="R52" s="398"/>
      <c r="S52" s="397" t="s">
        <v>218</v>
      </c>
      <c r="T52" s="398"/>
      <c r="U52" s="398"/>
      <c r="V52" s="556"/>
      <c r="W52" s="558" t="s">
        <v>219</v>
      </c>
      <c r="X52" s="559"/>
      <c r="Y52" s="559"/>
      <c r="Z52" s="559"/>
      <c r="AA52" s="559"/>
      <c r="AB52" s="559"/>
      <c r="AC52" s="559"/>
      <c r="AD52" s="559"/>
      <c r="AE52" s="559"/>
      <c r="AF52" s="559"/>
      <c r="AG52" s="559"/>
      <c r="AH52" s="559"/>
      <c r="AI52" s="559"/>
      <c r="AJ52" s="559"/>
      <c r="AK52" s="559"/>
      <c r="AL52" s="559"/>
      <c r="AM52" s="559"/>
      <c r="AN52" s="559"/>
      <c r="AO52" s="559"/>
      <c r="AP52" s="559"/>
      <c r="AQ52" s="559"/>
      <c r="AR52" s="559"/>
      <c r="AS52" s="559"/>
      <c r="AT52" s="559"/>
      <c r="AU52" s="559"/>
      <c r="AV52" s="559"/>
      <c r="AW52" s="559"/>
      <c r="AX52" s="559"/>
      <c r="AY52" s="559"/>
      <c r="AZ52" s="559"/>
      <c r="BA52" s="559"/>
      <c r="BB52" s="559"/>
      <c r="BC52" s="559"/>
      <c r="BD52" s="559"/>
      <c r="BE52" s="559"/>
      <c r="BF52" s="559"/>
      <c r="BG52" s="559"/>
      <c r="BH52" s="559"/>
      <c r="BI52" s="559"/>
      <c r="BJ52" s="559"/>
      <c r="BK52" s="559"/>
      <c r="BL52" s="559"/>
      <c r="BM52" s="560"/>
      <c r="BN52" s="561" t="s">
        <v>220</v>
      </c>
      <c r="BO52" s="349"/>
      <c r="BP52" s="349"/>
      <c r="BQ52" s="349"/>
      <c r="BR52" s="349"/>
      <c r="BS52" s="350"/>
      <c r="BT52" s="89"/>
    </row>
    <row r="53" spans="3:72" ht="18" customHeight="1">
      <c r="C53" s="302"/>
      <c r="D53" s="552"/>
      <c r="E53" s="346"/>
      <c r="F53" s="346"/>
      <c r="G53" s="555"/>
      <c r="H53" s="386"/>
      <c r="I53" s="387"/>
      <c r="J53" s="387"/>
      <c r="K53" s="387"/>
      <c r="L53" s="387"/>
      <c r="M53" s="387"/>
      <c r="N53" s="557"/>
      <c r="O53" s="386"/>
      <c r="P53" s="387"/>
      <c r="Q53" s="387"/>
      <c r="R53" s="387"/>
      <c r="S53" s="386"/>
      <c r="T53" s="387"/>
      <c r="U53" s="387"/>
      <c r="V53" s="557"/>
      <c r="W53" s="563" t="s">
        <v>221</v>
      </c>
      <c r="X53" s="355"/>
      <c r="Y53" s="355"/>
      <c r="Z53" s="355"/>
      <c r="AA53" s="355"/>
      <c r="AB53" s="564"/>
      <c r="AC53" s="563" t="s">
        <v>222</v>
      </c>
      <c r="AD53" s="355"/>
      <c r="AE53" s="355"/>
      <c r="AF53" s="355"/>
      <c r="AG53" s="355"/>
      <c r="AH53" s="564"/>
      <c r="AI53" s="565" t="s">
        <v>223</v>
      </c>
      <c r="AJ53" s="566"/>
      <c r="AK53" s="566"/>
      <c r="AL53" s="566"/>
      <c r="AM53" s="566"/>
      <c r="AN53" s="567"/>
      <c r="AO53" s="563" t="s">
        <v>224</v>
      </c>
      <c r="AP53" s="355"/>
      <c r="AQ53" s="355"/>
      <c r="AR53" s="355"/>
      <c r="AS53" s="355"/>
      <c r="AT53" s="564"/>
      <c r="AU53" s="563" t="s">
        <v>225</v>
      </c>
      <c r="AV53" s="355"/>
      <c r="AW53" s="355"/>
      <c r="AX53" s="355"/>
      <c r="AY53" s="355"/>
      <c r="AZ53" s="564"/>
      <c r="BA53" s="572" t="s">
        <v>226</v>
      </c>
      <c r="BB53" s="573"/>
      <c r="BC53" s="573"/>
      <c r="BD53" s="573"/>
      <c r="BE53" s="573"/>
      <c r="BF53" s="574"/>
      <c r="BG53" s="563" t="s">
        <v>195</v>
      </c>
      <c r="BH53" s="355"/>
      <c r="BI53" s="355"/>
      <c r="BJ53" s="355"/>
      <c r="BK53" s="355"/>
      <c r="BL53" s="355"/>
      <c r="BM53" s="564"/>
      <c r="BN53" s="562"/>
      <c r="BO53" s="346"/>
      <c r="BP53" s="346"/>
      <c r="BQ53" s="346"/>
      <c r="BR53" s="346"/>
      <c r="BS53" s="438"/>
      <c r="BT53" s="89"/>
    </row>
    <row r="54" spans="3:72" ht="8.25" customHeight="1">
      <c r="C54" s="302"/>
      <c r="D54" s="552"/>
      <c r="E54" s="576" t="s">
        <v>227</v>
      </c>
      <c r="F54" s="317"/>
      <c r="G54" s="577"/>
      <c r="H54" s="266" t="s">
        <v>151</v>
      </c>
      <c r="I54" s="267"/>
      <c r="J54" s="267"/>
      <c r="K54" s="267"/>
      <c r="L54" s="267"/>
      <c r="M54" s="267"/>
      <c r="N54" s="575"/>
      <c r="O54" s="266" t="s">
        <v>151</v>
      </c>
      <c r="P54" s="267"/>
      <c r="Q54" s="267"/>
      <c r="R54" s="267"/>
      <c r="S54" s="266" t="s">
        <v>151</v>
      </c>
      <c r="T54" s="267"/>
      <c r="U54" s="267"/>
      <c r="V54" s="267"/>
      <c r="W54" s="266" t="s">
        <v>151</v>
      </c>
      <c r="X54" s="267"/>
      <c r="Y54" s="267"/>
      <c r="Z54" s="267"/>
      <c r="AA54" s="267"/>
      <c r="AB54" s="575"/>
      <c r="AC54" s="266" t="s">
        <v>151</v>
      </c>
      <c r="AD54" s="267"/>
      <c r="AE54" s="267"/>
      <c r="AF54" s="267"/>
      <c r="AG54" s="267"/>
      <c r="AH54" s="575"/>
      <c r="AI54" s="266" t="s">
        <v>151</v>
      </c>
      <c r="AJ54" s="267"/>
      <c r="AK54" s="267"/>
      <c r="AL54" s="267"/>
      <c r="AM54" s="267"/>
      <c r="AN54" s="575"/>
      <c r="AO54" s="266" t="s">
        <v>151</v>
      </c>
      <c r="AP54" s="267"/>
      <c r="AQ54" s="267"/>
      <c r="AR54" s="267"/>
      <c r="AS54" s="267"/>
      <c r="AT54" s="575"/>
      <c r="AU54" s="266" t="s">
        <v>151</v>
      </c>
      <c r="AV54" s="267"/>
      <c r="AW54" s="267"/>
      <c r="AX54" s="267"/>
      <c r="AY54" s="267"/>
      <c r="AZ54" s="575"/>
      <c r="BA54" s="266" t="s">
        <v>151</v>
      </c>
      <c r="BB54" s="267"/>
      <c r="BC54" s="267"/>
      <c r="BD54" s="267"/>
      <c r="BE54" s="267"/>
      <c r="BF54" s="575"/>
      <c r="BG54" s="266" t="s">
        <v>151</v>
      </c>
      <c r="BH54" s="267"/>
      <c r="BI54" s="267"/>
      <c r="BJ54" s="267"/>
      <c r="BK54" s="267"/>
      <c r="BL54" s="267"/>
      <c r="BM54" s="575"/>
      <c r="BN54" s="266" t="s">
        <v>151</v>
      </c>
      <c r="BO54" s="267"/>
      <c r="BP54" s="267"/>
      <c r="BQ54" s="267"/>
      <c r="BR54" s="267"/>
      <c r="BS54" s="568"/>
      <c r="BT54" s="148"/>
    </row>
    <row r="55" spans="3:72" ht="20.100000000000001" customHeight="1">
      <c r="C55" s="302"/>
      <c r="D55" s="552"/>
      <c r="E55" s="562"/>
      <c r="F55" s="346"/>
      <c r="G55" s="555"/>
      <c r="H55" s="263">
        <f>ROUNDDOWN(Q36/2,0)*2</f>
        <v>0</v>
      </c>
      <c r="I55" s="264"/>
      <c r="J55" s="264"/>
      <c r="K55" s="264"/>
      <c r="L55" s="264"/>
      <c r="M55" s="264"/>
      <c r="N55" s="265"/>
      <c r="O55" s="263"/>
      <c r="P55" s="264"/>
      <c r="Q55" s="264"/>
      <c r="R55" s="264"/>
      <c r="S55" s="263">
        <f>H55/2</f>
        <v>0</v>
      </c>
      <c r="T55" s="264"/>
      <c r="U55" s="264"/>
      <c r="V55" s="265"/>
      <c r="W55" s="263"/>
      <c r="X55" s="264"/>
      <c r="Y55" s="264"/>
      <c r="Z55" s="264"/>
      <c r="AA55" s="264"/>
      <c r="AB55" s="265"/>
      <c r="AC55" s="263"/>
      <c r="AD55" s="264"/>
      <c r="AE55" s="264"/>
      <c r="AF55" s="264"/>
      <c r="AG55" s="264"/>
      <c r="AH55" s="265"/>
      <c r="AI55" s="569"/>
      <c r="AJ55" s="570"/>
      <c r="AK55" s="570"/>
      <c r="AL55" s="570"/>
      <c r="AM55" s="570"/>
      <c r="AN55" s="571"/>
      <c r="AO55" s="569"/>
      <c r="AP55" s="570"/>
      <c r="AQ55" s="570"/>
      <c r="AR55" s="570"/>
      <c r="AS55" s="570"/>
      <c r="AT55" s="571"/>
      <c r="AU55" s="263"/>
      <c r="AV55" s="264"/>
      <c r="AW55" s="264"/>
      <c r="AX55" s="264"/>
      <c r="AY55" s="264"/>
      <c r="AZ55" s="265"/>
      <c r="BA55" s="569"/>
      <c r="BB55" s="570"/>
      <c r="BC55" s="570"/>
      <c r="BD55" s="570"/>
      <c r="BE55" s="570"/>
      <c r="BF55" s="571"/>
      <c r="BG55" s="578">
        <f>SUM(W55:BF55)</f>
        <v>0</v>
      </c>
      <c r="BH55" s="579"/>
      <c r="BI55" s="579"/>
      <c r="BJ55" s="579"/>
      <c r="BK55" s="579"/>
      <c r="BL55" s="579"/>
      <c r="BM55" s="580"/>
      <c r="BN55" s="616">
        <f>SUM(H55,S55,O55,BG55)</f>
        <v>0</v>
      </c>
      <c r="BO55" s="617"/>
      <c r="BP55" s="617"/>
      <c r="BQ55" s="617"/>
      <c r="BR55" s="617"/>
      <c r="BS55" s="618"/>
      <c r="BT55" s="149"/>
    </row>
    <row r="56" spans="3:72" ht="20.100000000000001" customHeight="1">
      <c r="C56" s="302"/>
      <c r="D56" s="552"/>
      <c r="E56" s="563"/>
      <c r="F56" s="355"/>
      <c r="G56" s="564"/>
      <c r="H56" s="605"/>
      <c r="I56" s="606"/>
      <c r="J56" s="606"/>
      <c r="K56" s="606"/>
      <c r="L56" s="606"/>
      <c r="M56" s="606"/>
      <c r="N56" s="607"/>
      <c r="O56" s="583"/>
      <c r="P56" s="584"/>
      <c r="Q56" s="584"/>
      <c r="R56" s="584"/>
      <c r="S56" s="583"/>
      <c r="T56" s="584"/>
      <c r="U56" s="584"/>
      <c r="V56" s="585"/>
      <c r="W56" s="583"/>
      <c r="X56" s="584"/>
      <c r="Y56" s="584"/>
      <c r="Z56" s="584"/>
      <c r="AA56" s="584"/>
      <c r="AB56" s="585"/>
      <c r="AC56" s="583"/>
      <c r="AD56" s="584"/>
      <c r="AE56" s="584"/>
      <c r="AF56" s="584"/>
      <c r="AG56" s="584"/>
      <c r="AH56" s="585"/>
      <c r="AI56" s="583"/>
      <c r="AJ56" s="584"/>
      <c r="AK56" s="584"/>
      <c r="AL56" s="584"/>
      <c r="AM56" s="584"/>
      <c r="AN56" s="585"/>
      <c r="AO56" s="583"/>
      <c r="AP56" s="584"/>
      <c r="AQ56" s="584"/>
      <c r="AR56" s="584"/>
      <c r="AS56" s="584"/>
      <c r="AT56" s="585"/>
      <c r="AU56" s="583"/>
      <c r="AV56" s="584"/>
      <c r="AW56" s="584"/>
      <c r="AX56" s="584"/>
      <c r="AY56" s="584"/>
      <c r="AZ56" s="585"/>
      <c r="BA56" s="583"/>
      <c r="BB56" s="584"/>
      <c r="BC56" s="584"/>
      <c r="BD56" s="584"/>
      <c r="BE56" s="584"/>
      <c r="BF56" s="585"/>
      <c r="BG56" s="583"/>
      <c r="BH56" s="584"/>
      <c r="BI56" s="584"/>
      <c r="BJ56" s="584"/>
      <c r="BK56" s="584"/>
      <c r="BL56" s="584"/>
      <c r="BM56" s="585"/>
      <c r="BN56" s="583"/>
      <c r="BO56" s="584"/>
      <c r="BP56" s="584"/>
      <c r="BQ56" s="584"/>
      <c r="BR56" s="584"/>
      <c r="BS56" s="604"/>
    </row>
    <row r="57" spans="3:72" ht="20.100000000000001" customHeight="1" thickBot="1">
      <c r="C57" s="304"/>
      <c r="D57" s="553"/>
      <c r="E57" s="601" t="s">
        <v>195</v>
      </c>
      <c r="F57" s="602"/>
      <c r="G57" s="603"/>
      <c r="H57" s="581">
        <f>SUM(H55:N56)</f>
        <v>0</v>
      </c>
      <c r="I57" s="549"/>
      <c r="J57" s="549"/>
      <c r="K57" s="549"/>
      <c r="L57" s="549"/>
      <c r="M57" s="549"/>
      <c r="N57" s="582"/>
      <c r="O57" s="581">
        <f>SUM(O55:O56)</f>
        <v>0</v>
      </c>
      <c r="P57" s="586"/>
      <c r="Q57" s="586"/>
      <c r="R57" s="586"/>
      <c r="S57" s="581">
        <f>SUM(S55:S56)</f>
        <v>0</v>
      </c>
      <c r="T57" s="586"/>
      <c r="U57" s="586"/>
      <c r="V57" s="586"/>
      <c r="W57" s="581">
        <f>SUM(W55:AB56)</f>
        <v>0</v>
      </c>
      <c r="X57" s="549"/>
      <c r="Y57" s="549"/>
      <c r="Z57" s="549"/>
      <c r="AA57" s="549"/>
      <c r="AB57" s="582"/>
      <c r="AC57" s="581">
        <f>SUM(AC55:AH56)</f>
        <v>0</v>
      </c>
      <c r="AD57" s="549"/>
      <c r="AE57" s="549"/>
      <c r="AF57" s="549"/>
      <c r="AG57" s="549"/>
      <c r="AH57" s="582"/>
      <c r="AI57" s="581">
        <f>SUM(AI55:AN56)</f>
        <v>0</v>
      </c>
      <c r="AJ57" s="549"/>
      <c r="AK57" s="549"/>
      <c r="AL57" s="549"/>
      <c r="AM57" s="549"/>
      <c r="AN57" s="582"/>
      <c r="AO57" s="581">
        <f>SUM(AO55:AT56)</f>
        <v>0</v>
      </c>
      <c r="AP57" s="549"/>
      <c r="AQ57" s="549"/>
      <c r="AR57" s="549"/>
      <c r="AS57" s="549"/>
      <c r="AT57" s="582"/>
      <c r="AU57" s="581">
        <f>SUM(AU55:AZ56)</f>
        <v>0</v>
      </c>
      <c r="AV57" s="549"/>
      <c r="AW57" s="549"/>
      <c r="AX57" s="549"/>
      <c r="AY57" s="549"/>
      <c r="AZ57" s="582"/>
      <c r="BA57" s="581">
        <f>SUM(BA55:BF56)</f>
        <v>0</v>
      </c>
      <c r="BB57" s="549"/>
      <c r="BC57" s="549"/>
      <c r="BD57" s="549"/>
      <c r="BE57" s="549"/>
      <c r="BF57" s="582"/>
      <c r="BG57" s="581">
        <f>SUM(BG55:BM56)</f>
        <v>0</v>
      </c>
      <c r="BH57" s="586"/>
      <c r="BI57" s="586"/>
      <c r="BJ57" s="586"/>
      <c r="BK57" s="586"/>
      <c r="BL57" s="586"/>
      <c r="BM57" s="587"/>
      <c r="BN57" s="548">
        <f>SUM(BN55:BS56)</f>
        <v>0</v>
      </c>
      <c r="BO57" s="549"/>
      <c r="BP57" s="549"/>
      <c r="BQ57" s="549"/>
      <c r="BR57" s="549"/>
      <c r="BS57" s="550"/>
    </row>
    <row r="58" spans="3:72" ht="27.95" customHeight="1" thickBot="1">
      <c r="C58" s="597" t="s">
        <v>228</v>
      </c>
      <c r="D58" s="594"/>
      <c r="E58" s="594"/>
      <c r="F58" s="594"/>
      <c r="G58" s="594"/>
      <c r="H58" s="594"/>
      <c r="I58" s="594"/>
      <c r="J58" s="594"/>
      <c r="K58" s="594"/>
      <c r="L58" s="594"/>
      <c r="M58" s="594"/>
      <c r="N58" s="594"/>
      <c r="O58" s="594"/>
      <c r="P58" s="594"/>
      <c r="Q58" s="598"/>
      <c r="R58" s="599"/>
      <c r="S58" s="596" t="s">
        <v>229</v>
      </c>
      <c r="T58" s="596"/>
      <c r="U58" s="596"/>
      <c r="V58" s="596"/>
      <c r="W58" s="599"/>
      <c r="X58" s="599"/>
      <c r="Y58" s="600" t="s">
        <v>230</v>
      </c>
      <c r="Z58" s="600"/>
      <c r="AA58" s="600"/>
      <c r="AB58" s="591"/>
      <c r="AC58" s="591"/>
      <c r="AD58" s="591"/>
      <c r="AE58" s="588" t="s">
        <v>231</v>
      </c>
      <c r="AF58" s="592"/>
      <c r="AG58" s="593" t="s">
        <v>232</v>
      </c>
      <c r="AH58" s="594"/>
      <c r="AI58" s="594"/>
      <c r="AJ58" s="594"/>
      <c r="AK58" s="594"/>
      <c r="AL58" s="594"/>
      <c r="AM58" s="594"/>
      <c r="AN58" s="594"/>
      <c r="AO58" s="594"/>
      <c r="AP58" s="594"/>
      <c r="AQ58" s="594"/>
      <c r="AR58" s="594"/>
      <c r="AS58" s="594"/>
      <c r="AT58" s="594"/>
      <c r="AU58" s="595"/>
      <c r="AV58" s="591"/>
      <c r="AW58" s="596" t="s">
        <v>229</v>
      </c>
      <c r="AX58" s="596"/>
      <c r="AY58" s="596"/>
      <c r="AZ58" s="591"/>
      <c r="BA58" s="591"/>
      <c r="BB58" s="596" t="s">
        <v>230</v>
      </c>
      <c r="BC58" s="596"/>
      <c r="BD58" s="596"/>
      <c r="BE58" s="111"/>
      <c r="BF58" s="111"/>
      <c r="BG58" s="111"/>
      <c r="BH58" s="588" t="s">
        <v>231</v>
      </c>
      <c r="BI58" s="589"/>
      <c r="BJ58" s="590"/>
      <c r="BK58" s="349"/>
      <c r="BL58" s="349"/>
      <c r="BM58" s="349"/>
      <c r="BN58" s="349"/>
      <c r="BO58" s="349"/>
      <c r="BP58" s="349"/>
      <c r="BQ58" s="349"/>
      <c r="BR58" s="349"/>
      <c r="BS58" s="349"/>
      <c r="BT58" s="89"/>
    </row>
    <row r="59" spans="3:72" ht="18.75" customHeight="1">
      <c r="C59" s="150"/>
      <c r="D59" s="89"/>
      <c r="E59" s="89"/>
      <c r="F59" s="89"/>
      <c r="G59" s="89"/>
      <c r="H59" s="89"/>
      <c r="I59" s="89"/>
      <c r="J59" s="89"/>
      <c r="K59" s="89"/>
      <c r="L59" s="89"/>
      <c r="M59" s="89"/>
      <c r="N59" s="89"/>
      <c r="O59" s="89"/>
      <c r="P59" s="89"/>
      <c r="Q59" s="91"/>
      <c r="R59" s="91"/>
      <c r="S59" s="151"/>
      <c r="T59" s="151"/>
      <c r="U59" s="151"/>
      <c r="V59" s="151"/>
      <c r="W59" s="91"/>
      <c r="X59" s="91"/>
      <c r="Y59" s="151"/>
      <c r="Z59" s="151"/>
      <c r="AA59" s="151"/>
      <c r="AB59" s="89"/>
      <c r="AC59" s="89"/>
      <c r="AD59" s="89"/>
      <c r="AG59" s="89"/>
      <c r="AH59" s="89"/>
      <c r="AI59" s="89"/>
      <c r="AJ59" s="89"/>
      <c r="AK59" s="89"/>
      <c r="AL59" s="89"/>
      <c r="AM59" s="89"/>
      <c r="AN59" s="89"/>
      <c r="AO59" s="89"/>
      <c r="AP59" s="89"/>
      <c r="AQ59" s="89"/>
      <c r="AR59" s="89"/>
      <c r="AS59" s="89"/>
      <c r="AT59" s="89"/>
      <c r="AU59" s="89"/>
      <c r="AV59" s="89"/>
      <c r="AW59" s="151"/>
      <c r="AX59" s="151"/>
      <c r="AY59" s="151"/>
      <c r="AZ59" s="89"/>
      <c r="BA59" s="89"/>
      <c r="BB59" s="151"/>
      <c r="BC59" s="151"/>
      <c r="BD59" s="151"/>
      <c r="BE59" s="89"/>
      <c r="BF59" s="89"/>
      <c r="BG59" s="89"/>
      <c r="BJ59" s="89"/>
      <c r="BK59" s="89"/>
      <c r="BL59" s="89"/>
      <c r="BM59" s="89"/>
      <c r="BN59" s="89"/>
      <c r="BO59" s="89"/>
      <c r="BP59" s="89"/>
      <c r="BQ59" s="89"/>
      <c r="BR59" s="89"/>
      <c r="BS59" s="89"/>
      <c r="BT59" s="89"/>
    </row>
  </sheetData>
  <dataConsolidate/>
  <mergeCells count="306">
    <mergeCell ref="BH41:BS42"/>
    <mergeCell ref="C37:P43"/>
    <mergeCell ref="Q37:BF43"/>
    <mergeCell ref="BH44:BS44"/>
    <mergeCell ref="BV23:CG23"/>
    <mergeCell ref="BV24:CE24"/>
    <mergeCell ref="CF24:CG24"/>
    <mergeCell ref="BV25:CE25"/>
    <mergeCell ref="CF25:CG25"/>
    <mergeCell ref="AY23:BF23"/>
    <mergeCell ref="C24:L24"/>
    <mergeCell ref="BR26:BS26"/>
    <mergeCell ref="BH26:BQ26"/>
    <mergeCell ref="C23:G23"/>
    <mergeCell ref="H23:L23"/>
    <mergeCell ref="AJ34:AK34"/>
    <mergeCell ref="AL34:BB34"/>
    <mergeCell ref="BC34:BF34"/>
    <mergeCell ref="C27:L27"/>
    <mergeCell ref="M27:P27"/>
    <mergeCell ref="AL27:AX27"/>
    <mergeCell ref="AY27:BF27"/>
    <mergeCell ref="C25:L25"/>
    <mergeCell ref="M25:P25"/>
    <mergeCell ref="BV22:CG22"/>
    <mergeCell ref="C10:G10"/>
    <mergeCell ref="AQ10:AV10"/>
    <mergeCell ref="C17:D20"/>
    <mergeCell ref="E17:O17"/>
    <mergeCell ref="P17:AD17"/>
    <mergeCell ref="AE17:AZ17"/>
    <mergeCell ref="BA17:BS17"/>
    <mergeCell ref="BA18:BS20"/>
    <mergeCell ref="C22:L22"/>
    <mergeCell ref="M22:P22"/>
    <mergeCell ref="AD15:AD16"/>
    <mergeCell ref="E15:H15"/>
    <mergeCell ref="I15:L15"/>
    <mergeCell ref="M15:N15"/>
    <mergeCell ref="Q15:T16"/>
    <mergeCell ref="V15:V16"/>
    <mergeCell ref="J13:L13"/>
    <mergeCell ref="C11:G12"/>
    <mergeCell ref="AV15:BE15"/>
    <mergeCell ref="BF15:BS15"/>
    <mergeCell ref="BF14:BS14"/>
    <mergeCell ref="BF13:BS13"/>
    <mergeCell ref="AF14:AS14"/>
    <mergeCell ref="H54:N54"/>
    <mergeCell ref="W54:AB54"/>
    <mergeCell ref="AC54:AH54"/>
    <mergeCell ref="E56:G56"/>
    <mergeCell ref="H56:N56"/>
    <mergeCell ref="W56:AB56"/>
    <mergeCell ref="AC56:AH56"/>
    <mergeCell ref="S52:V53"/>
    <mergeCell ref="F50:L50"/>
    <mergeCell ref="M50:T50"/>
    <mergeCell ref="W50:AA50"/>
    <mergeCell ref="AB50:AD50"/>
    <mergeCell ref="AE50:BO50"/>
    <mergeCell ref="O52:R53"/>
    <mergeCell ref="AO55:AT55"/>
    <mergeCell ref="AU55:AZ55"/>
    <mergeCell ref="BA55:BF55"/>
    <mergeCell ref="BN55:BS55"/>
    <mergeCell ref="S57:V57"/>
    <mergeCell ref="O57:R57"/>
    <mergeCell ref="S56:V56"/>
    <mergeCell ref="O56:R56"/>
    <mergeCell ref="AI56:AN56"/>
    <mergeCell ref="AO56:AT56"/>
    <mergeCell ref="BH58:BI58"/>
    <mergeCell ref="BJ58:BS58"/>
    <mergeCell ref="AB58:AD58"/>
    <mergeCell ref="AE58:AF58"/>
    <mergeCell ref="AG58:AT58"/>
    <mergeCell ref="AU58:AV58"/>
    <mergeCell ref="AW58:AY58"/>
    <mergeCell ref="AZ58:BA58"/>
    <mergeCell ref="C58:P58"/>
    <mergeCell ref="Q58:R58"/>
    <mergeCell ref="S58:V58"/>
    <mergeCell ref="W58:X58"/>
    <mergeCell ref="Y58:AA58"/>
    <mergeCell ref="BB58:BD58"/>
    <mergeCell ref="E57:G57"/>
    <mergeCell ref="H57:N57"/>
    <mergeCell ref="W57:AB57"/>
    <mergeCell ref="BN56:BS56"/>
    <mergeCell ref="AC57:AH57"/>
    <mergeCell ref="AI57:AN57"/>
    <mergeCell ref="AI54:AN54"/>
    <mergeCell ref="AO57:AT57"/>
    <mergeCell ref="AU57:AZ57"/>
    <mergeCell ref="BA57:BF57"/>
    <mergeCell ref="AU56:AZ56"/>
    <mergeCell ref="BA56:BF56"/>
    <mergeCell ref="BG56:BM56"/>
    <mergeCell ref="BG57:BM57"/>
    <mergeCell ref="BN57:BS57"/>
    <mergeCell ref="C52:D57"/>
    <mergeCell ref="E52:G53"/>
    <mergeCell ref="H52:N53"/>
    <mergeCell ref="W52:BM52"/>
    <mergeCell ref="BN52:BS53"/>
    <mergeCell ref="W53:AB53"/>
    <mergeCell ref="AC53:AH53"/>
    <mergeCell ref="AI53:AN53"/>
    <mergeCell ref="BN54:BS54"/>
    <mergeCell ref="H55:N55"/>
    <mergeCell ref="W55:AB55"/>
    <mergeCell ref="AC55:AH55"/>
    <mergeCell ref="AI55:AN55"/>
    <mergeCell ref="AO53:AT53"/>
    <mergeCell ref="AU53:AZ53"/>
    <mergeCell ref="BA53:BF53"/>
    <mergeCell ref="BG53:BM53"/>
    <mergeCell ref="AO54:AT54"/>
    <mergeCell ref="AU54:AZ54"/>
    <mergeCell ref="BA54:BF54"/>
    <mergeCell ref="BG54:BM54"/>
    <mergeCell ref="E54:G55"/>
    <mergeCell ref="BG55:BM55"/>
    <mergeCell ref="AL31:AX31"/>
    <mergeCell ref="M23:P23"/>
    <mergeCell ref="AL23:AX23"/>
    <mergeCell ref="C32:L32"/>
    <mergeCell ref="M32:P32"/>
    <mergeCell ref="AL32:AX32"/>
    <mergeCell ref="AL25:AX25"/>
    <mergeCell ref="BP50:BS50"/>
    <mergeCell ref="K49:Y49"/>
    <mergeCell ref="F47:I47"/>
    <mergeCell ref="J47:AA47"/>
    <mergeCell ref="AB47:AD47"/>
    <mergeCell ref="AE47:BO47"/>
    <mergeCell ref="BP47:BS49"/>
    <mergeCell ref="F48:I48"/>
    <mergeCell ref="J48:L48"/>
    <mergeCell ref="Z49:AD49"/>
    <mergeCell ref="AE49:BO49"/>
    <mergeCell ref="S48:V48"/>
    <mergeCell ref="W48:AA48"/>
    <mergeCell ref="AB48:AD48"/>
    <mergeCell ref="F49:I49"/>
    <mergeCell ref="AE48:BO48"/>
    <mergeCell ref="M48:R48"/>
    <mergeCell ref="M24:P24"/>
    <mergeCell ref="AL24:AX24"/>
    <mergeCell ref="AY24:BF24"/>
    <mergeCell ref="BH24:BQ24"/>
    <mergeCell ref="BR24:BS24"/>
    <mergeCell ref="BH25:BQ25"/>
    <mergeCell ref="C13:D16"/>
    <mergeCell ref="BH29:BS29"/>
    <mergeCell ref="C30:L30"/>
    <mergeCell ref="M30:P30"/>
    <mergeCell ref="AL30:AX30"/>
    <mergeCell ref="AY30:BF30"/>
    <mergeCell ref="BH30:BS30"/>
    <mergeCell ref="C28:L28"/>
    <mergeCell ref="M28:P28"/>
    <mergeCell ref="AL28:AX28"/>
    <mergeCell ref="AY28:BF28"/>
    <mergeCell ref="C29:L29"/>
    <mergeCell ref="AL29:AX29"/>
    <mergeCell ref="AY29:BF29"/>
    <mergeCell ref="M29:P29"/>
    <mergeCell ref="Q23:AK33"/>
    <mergeCell ref="C31:L31"/>
    <mergeCell ref="M31:P31"/>
    <mergeCell ref="BM11:BN11"/>
    <mergeCell ref="BO11:BQ11"/>
    <mergeCell ref="BR11:BS11"/>
    <mergeCell ref="X12:AB12"/>
    <mergeCell ref="R12:W12"/>
    <mergeCell ref="Q14:AD14"/>
    <mergeCell ref="BR12:BS12"/>
    <mergeCell ref="C26:L26"/>
    <mergeCell ref="M26:P26"/>
    <mergeCell ref="AL26:AX26"/>
    <mergeCell ref="AY26:BF26"/>
    <mergeCell ref="I16:L16"/>
    <mergeCell ref="M16:N16"/>
    <mergeCell ref="W16:Z16"/>
    <mergeCell ref="BF16:BS16"/>
    <mergeCell ref="AA16:AC16"/>
    <mergeCell ref="AV16:BE16"/>
    <mergeCell ref="BH23:BS23"/>
    <mergeCell ref="E20:H20"/>
    <mergeCell ref="I20:O20"/>
    <mergeCell ref="AR19:AX19"/>
    <mergeCell ref="AR18:AX18"/>
    <mergeCell ref="AY19:AZ19"/>
    <mergeCell ref="AY18:AZ18"/>
    <mergeCell ref="X11:AB11"/>
    <mergeCell ref="C8:G8"/>
    <mergeCell ref="H8:Z8"/>
    <mergeCell ref="AG8:AS8"/>
    <mergeCell ref="AT8:AW9"/>
    <mergeCell ref="C9:G9"/>
    <mergeCell ref="H9:L9"/>
    <mergeCell ref="AA8:AF8"/>
    <mergeCell ref="C3:BS3"/>
    <mergeCell ref="Z4:AV4"/>
    <mergeCell ref="AG5:AL6"/>
    <mergeCell ref="AM5:AS6"/>
    <mergeCell ref="AV6:BS6"/>
    <mergeCell ref="C7:J7"/>
    <mergeCell ref="K7:O7"/>
    <mergeCell ref="P7:AF7"/>
    <mergeCell ref="AG7:AL7"/>
    <mergeCell ref="AM7:AS7"/>
    <mergeCell ref="AT7:BS7"/>
    <mergeCell ref="AX8:BP8"/>
    <mergeCell ref="AX9:BA9"/>
    <mergeCell ref="BQ8:BS8"/>
    <mergeCell ref="BB9:BS9"/>
    <mergeCell ref="M9:Z9"/>
    <mergeCell ref="AF9:AS9"/>
    <mergeCell ref="AC12:AG12"/>
    <mergeCell ref="AC11:AG11"/>
    <mergeCell ref="AV14:BE14"/>
    <mergeCell ref="AE13:AS13"/>
    <mergeCell ref="AT13:AU16"/>
    <mergeCell ref="AV13:BE13"/>
    <mergeCell ref="AF15:AI16"/>
    <mergeCell ref="AJ15:AK16"/>
    <mergeCell ref="AL15:AP16"/>
    <mergeCell ref="AQ15:AR16"/>
    <mergeCell ref="AV11:AW11"/>
    <mergeCell ref="AH11:AP12"/>
    <mergeCell ref="AA9:AE9"/>
    <mergeCell ref="BH28:BS28"/>
    <mergeCell ref="BP32:BS32"/>
    <mergeCell ref="BL32:BO32"/>
    <mergeCell ref="BH32:BK32"/>
    <mergeCell ref="AE20:AZ20"/>
    <mergeCell ref="AX11:AY11"/>
    <mergeCell ref="AZ11:BB11"/>
    <mergeCell ref="BC11:BI11"/>
    <mergeCell ref="BJ11:BL11"/>
    <mergeCell ref="AQ12:AU12"/>
    <mergeCell ref="AV12:BB12"/>
    <mergeCell ref="BC12:BI12"/>
    <mergeCell ref="BJ12:BQ12"/>
    <mergeCell ref="BH22:BS22"/>
    <mergeCell ref="AY31:BF31"/>
    <mergeCell ref="BH31:BS31"/>
    <mergeCell ref="BH27:BS27"/>
    <mergeCell ref="Q22:AK22"/>
    <mergeCell ref="AL22:BF22"/>
    <mergeCell ref="AY32:BF32"/>
    <mergeCell ref="M12:Q12"/>
    <mergeCell ref="M13:O13"/>
    <mergeCell ref="P13:AD13"/>
    <mergeCell ref="M14:O14"/>
    <mergeCell ref="C47:D50"/>
    <mergeCell ref="BR25:BS25"/>
    <mergeCell ref="H10:Z10"/>
    <mergeCell ref="AA10:AF10"/>
    <mergeCell ref="AG10:AP10"/>
    <mergeCell ref="BO10:BQ10"/>
    <mergeCell ref="BR10:BS10"/>
    <mergeCell ref="AW10:AY10"/>
    <mergeCell ref="AZ10:BA10"/>
    <mergeCell ref="BB10:BF10"/>
    <mergeCell ref="BG10:BH10"/>
    <mergeCell ref="BI10:BN10"/>
    <mergeCell ref="R11:W11"/>
    <mergeCell ref="M11:Q11"/>
    <mergeCell ref="H11:L11"/>
    <mergeCell ref="AQ11:AU11"/>
    <mergeCell ref="W15:X15"/>
    <mergeCell ref="E16:H16"/>
    <mergeCell ref="H12:L12"/>
    <mergeCell ref="E14:I14"/>
    <mergeCell ref="J14:L14"/>
    <mergeCell ref="AY25:BF25"/>
    <mergeCell ref="E13:I13"/>
    <mergeCell ref="Y15:AA15"/>
    <mergeCell ref="BH43:BS43"/>
    <mergeCell ref="BH33:BS33"/>
    <mergeCell ref="BH35:BS35"/>
    <mergeCell ref="BH37:BS37"/>
    <mergeCell ref="BH38:BS38"/>
    <mergeCell ref="BH39:BS39"/>
    <mergeCell ref="S55:V55"/>
    <mergeCell ref="O55:R55"/>
    <mergeCell ref="S54:V54"/>
    <mergeCell ref="O54:R54"/>
    <mergeCell ref="BH40:BS40"/>
    <mergeCell ref="BH36:BS36"/>
    <mergeCell ref="BH34:BS34"/>
    <mergeCell ref="C35:P35"/>
    <mergeCell ref="Q35:AY35"/>
    <mergeCell ref="AZ35:BF35"/>
    <mergeCell ref="C36:P36"/>
    <mergeCell ref="Q36:AY36"/>
    <mergeCell ref="AZ36:BF36"/>
    <mergeCell ref="C33:P33"/>
    <mergeCell ref="AL33:BF33"/>
    <mergeCell ref="C34:P34"/>
    <mergeCell ref="Q34:AI34"/>
    <mergeCell ref="BH45:BS45"/>
  </mergeCells>
  <phoneticPr fontId="1"/>
  <conditionalFormatting sqref="BH24:BQ26">
    <cfRule type="expression" dxfId="0" priority="1">
      <formula>OR($H$10="創設",$H$10="増築",$H$10="増改築",$H$10="民老改築",$H$10="改築",$H$10="防音壁整備",$H$10="拡張",$H$10="応急仮設整備",$H$10="スプリンクラー整備")</formula>
    </cfRule>
  </conditionalFormatting>
  <dataValidations xWindow="683" yWindow="378" count="5">
    <dataValidation allowBlank="1" showInputMessage="1" showErrorMessage="1" promptTitle="注意" prompt="移転を伴わない整備の場合は右の移転後のセルに所在地を入力してください。" sqref="M9:Z9" xr:uid="{00000000-0002-0000-0100-000000000000}"/>
    <dataValidation allowBlank="1" showInputMessage="1" showErrorMessage="1" prompt="都道府県立の施設又は都道府県が補助事業の実施主体となる場合については空欄にしてください。" sqref="AM7:AS7" xr:uid="{00000000-0002-0000-0100-000001000000}"/>
    <dataValidation allowBlank="1" showInputMessage="1" showErrorMessage="1" prompt="内示日以降に契約を行ってください" sqref="BF13:BS13" xr:uid="{D4B99184-642D-40A9-B86F-B98A24A8B973}"/>
    <dataValidation allowBlank="1" showInputMessage="1" showErrorMessage="1" prompt="セル内に直接フリガナを入力しないでください。ふりがなの表示/非表示機能（セルを右クリック⇒「ふりがなの表示」をクリック）をご使用ください。" sqref="H8:Z8 AG8:AS8 BB9:BS9" xr:uid="{6F350130-3DC9-4998-ABC5-A7A8FF61327A}"/>
    <dataValidation type="whole" operator="greaterThanOrEqual" allowBlank="1" showInputMessage="1" showErrorMessage="1" sqref="AY23:BF32 BH24:BQ26 Q34:AI34" xr:uid="{863B0D7B-D564-4309-9269-300DE3CEC753}">
      <formula1>1</formula1>
    </dataValidation>
  </dataValidations>
  <pageMargins left="0.59055118110236227" right="0.59055118110236227" top="0.78740157480314965" bottom="0.78740157480314965" header="0.51181102362204722" footer="0.51181102362204722"/>
  <pageSetup paperSize="9" scale="68" fitToHeight="0" orientation="portrait" r:id="rId1"/>
  <headerFooter alignWithMargins="0"/>
  <colBreaks count="1" manualBreakCount="1">
    <brk id="71"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9459" r:id="rId4" name="Check Box 3">
              <controlPr defaultSize="0" autoFill="0" autoLine="0" autoPict="0">
                <anchor moveWithCells="1">
                  <from>
                    <xdr:col>4</xdr:col>
                    <xdr:colOff>19050</xdr:colOff>
                    <xdr:row>17</xdr:row>
                    <xdr:rowOff>19050</xdr:rowOff>
                  </from>
                  <to>
                    <xdr:col>5</xdr:col>
                    <xdr:colOff>66675</xdr:colOff>
                    <xdr:row>18</xdr:row>
                    <xdr:rowOff>0</xdr:rowOff>
                  </to>
                </anchor>
              </controlPr>
            </control>
          </mc:Choice>
        </mc:AlternateContent>
        <mc:AlternateContent xmlns:mc="http://schemas.openxmlformats.org/markup-compatibility/2006">
          <mc:Choice Requires="x14">
            <control shapeId="19460" r:id="rId5" name="Check Box 4">
              <controlPr defaultSize="0" autoFill="0" autoLine="0" autoPict="0">
                <anchor moveWithCells="1">
                  <from>
                    <xdr:col>4</xdr:col>
                    <xdr:colOff>19050</xdr:colOff>
                    <xdr:row>18</xdr:row>
                    <xdr:rowOff>19050</xdr:rowOff>
                  </from>
                  <to>
                    <xdr:col>5</xdr:col>
                    <xdr:colOff>66675</xdr:colOff>
                    <xdr:row>19</xdr:row>
                    <xdr:rowOff>0</xdr:rowOff>
                  </to>
                </anchor>
              </controlPr>
            </control>
          </mc:Choice>
        </mc:AlternateContent>
        <mc:AlternateContent xmlns:mc="http://schemas.openxmlformats.org/markup-compatibility/2006">
          <mc:Choice Requires="x14">
            <control shapeId="19461" r:id="rId6" name="Check Box 5">
              <controlPr defaultSize="0" autoFill="0" autoLine="0" autoPict="0">
                <anchor moveWithCells="1">
                  <from>
                    <xdr:col>15</xdr:col>
                    <xdr:colOff>19050</xdr:colOff>
                    <xdr:row>17</xdr:row>
                    <xdr:rowOff>19050</xdr:rowOff>
                  </from>
                  <to>
                    <xdr:col>16</xdr:col>
                    <xdr:colOff>66675</xdr:colOff>
                    <xdr:row>18</xdr:row>
                    <xdr:rowOff>0</xdr:rowOff>
                  </to>
                </anchor>
              </controlPr>
            </control>
          </mc:Choice>
        </mc:AlternateContent>
        <mc:AlternateContent xmlns:mc="http://schemas.openxmlformats.org/markup-compatibility/2006">
          <mc:Choice Requires="x14">
            <control shapeId="19462" r:id="rId7" name="Check Box 6">
              <controlPr defaultSize="0" autoFill="0" autoLine="0" autoPict="0">
                <anchor moveWithCells="1">
                  <from>
                    <xdr:col>15</xdr:col>
                    <xdr:colOff>104775</xdr:colOff>
                    <xdr:row>18</xdr:row>
                    <xdr:rowOff>19050</xdr:rowOff>
                  </from>
                  <to>
                    <xdr:col>17</xdr:col>
                    <xdr:colOff>28575</xdr:colOff>
                    <xdr:row>19</xdr:row>
                    <xdr:rowOff>0</xdr:rowOff>
                  </to>
                </anchor>
              </controlPr>
            </control>
          </mc:Choice>
        </mc:AlternateContent>
        <mc:AlternateContent xmlns:mc="http://schemas.openxmlformats.org/markup-compatibility/2006">
          <mc:Choice Requires="x14">
            <control shapeId="19463" r:id="rId8" name="Check Box 7">
              <controlPr defaultSize="0" autoFill="0" autoLine="0" autoPict="0">
                <anchor moveWithCells="1">
                  <from>
                    <xdr:col>19</xdr:col>
                    <xdr:colOff>104775</xdr:colOff>
                    <xdr:row>18</xdr:row>
                    <xdr:rowOff>19050</xdr:rowOff>
                  </from>
                  <to>
                    <xdr:col>21</xdr:col>
                    <xdr:colOff>28575</xdr:colOff>
                    <xdr:row>19</xdr:row>
                    <xdr:rowOff>0</xdr:rowOff>
                  </to>
                </anchor>
              </controlPr>
            </control>
          </mc:Choice>
        </mc:AlternateContent>
        <mc:AlternateContent xmlns:mc="http://schemas.openxmlformats.org/markup-compatibility/2006">
          <mc:Choice Requires="x14">
            <control shapeId="19464" r:id="rId9" name="Check Box 8">
              <controlPr defaultSize="0" autoFill="0" autoLine="0" autoPict="0">
                <anchor moveWithCells="1">
                  <from>
                    <xdr:col>25</xdr:col>
                    <xdr:colOff>19050</xdr:colOff>
                    <xdr:row>18</xdr:row>
                    <xdr:rowOff>19050</xdr:rowOff>
                  </from>
                  <to>
                    <xdr:col>26</xdr:col>
                    <xdr:colOff>66675</xdr:colOff>
                    <xdr:row>19</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xWindow="683" yWindow="378" count="15">
        <x14:dataValidation type="list" allowBlank="1" showInputMessage="1" showErrorMessage="1" xr:uid="{00000000-0002-0000-0100-000004000000}">
          <x14:formula1>
            <xm:f>選択リスト!$D$2:$D$3</xm:f>
          </x14:formula1>
          <xm:sqref>BP50:BS50 Q15:U16 AF15:AI16</xm:sqref>
        </x14:dataValidation>
        <x14:dataValidation type="list" allowBlank="1" showInputMessage="1" showErrorMessage="1" xr:uid="{00000000-0002-0000-0100-000005000000}">
          <x14:formula1>
            <xm:f>選択リスト!$E$2:$E$4</xm:f>
          </x14:formula1>
          <xm:sqref>AL15:AP16</xm:sqref>
        </x14:dataValidation>
        <x14:dataValidation type="list" allowBlank="1" showInputMessage="1" showErrorMessage="1" xr:uid="{CA77B8FE-6344-4B8D-B64F-8AFF157D2035}">
          <x14:formula1>
            <xm:f>選択リスト!$F$2:$F$5</xm:f>
          </x14:formula1>
          <xm:sqref>BH36</xm:sqref>
        </x14:dataValidation>
        <x14:dataValidation type="list" allowBlank="1" showInputMessage="1" showErrorMessage="1" xr:uid="{00000000-0002-0000-0100-000009000000}">
          <x14:formula1>
            <xm:f>選択リスト!$M$2:$M$3</xm:f>
          </x14:formula1>
          <xm:sqref>Z4:AV4</xm:sqref>
        </x14:dataValidation>
        <x14:dataValidation type="list" allowBlank="1" showInputMessage="1" showErrorMessage="1" prompt="国土強靭化地域計画が未策定の場合、５か年加速化対策には該当しませんのでご留意ください。" xr:uid="{54AADD55-5643-4930-B8C6-34A983CC8918}">
          <x14:formula1>
            <xm:f>選択リスト!$N$2:$N$4</xm:f>
          </x14:formula1>
          <xm:sqref>BH34</xm:sqref>
        </x14:dataValidation>
        <x14:dataValidation type="list" allowBlank="1" showInputMessage="1" showErrorMessage="1" xr:uid="{B5727383-0003-44C4-ACAC-760C0F56E15A}">
          <x14:formula1>
            <xm:f>選択リスト!$H$2:$H$12</xm:f>
          </x14:formula1>
          <xm:sqref>AX8:BP8</xm:sqref>
        </x14:dataValidation>
        <x14:dataValidation type="list" allowBlank="1" showInputMessage="1" showErrorMessage="1" xr:uid="{D9117BC1-C0CE-4994-8191-F4443DE247E6}">
          <x14:formula1>
            <xm:f>選択リスト!$O$2:$O$3</xm:f>
          </x14:formula1>
          <xm:sqref>BQ8</xm:sqref>
        </x14:dataValidation>
        <x14:dataValidation type="list" allowBlank="1" showInputMessage="1" showErrorMessage="1" prompt="国の負担割合を選択してください。_x000a_※5/9とありますが要綱上の5.5/10を指しています。" xr:uid="{738B5833-3CAD-407E-A77D-5D02244D4965}">
          <x14:formula1>
            <xm:f>選択リスト!$I$2:$I$7</xm:f>
          </x14:formula1>
          <xm:sqref>AG10:AP10</xm:sqref>
        </x14:dataValidation>
        <x14:dataValidation type="list" allowBlank="1" showInputMessage="1" showErrorMessage="1" xr:uid="{1A09BBEB-0A4D-44A4-A4A7-A973FF20AF7D}">
          <x14:formula1>
            <xm:f>選択リスト!$B$2:$B$3</xm:f>
          </x14:formula1>
          <xm:sqref>BH28:BS28 BH30:BS30 BH46:BS46 BH38 BH40:BS40</xm:sqref>
        </x14:dataValidation>
        <x14:dataValidation type="list" allowBlank="1" showInputMessage="1" showErrorMessage="1" xr:uid="{4C6BFE67-5227-48D8-A26C-4B7384546CC0}">
          <x14:formula1>
            <xm:f>選択リスト!$L$2:$L$14</xm:f>
          </x14:formula1>
          <xm:sqref>H10:Z10</xm:sqref>
        </x14:dataValidation>
        <x14:dataValidation type="list" allowBlank="1" showInputMessage="1" showErrorMessage="1" xr:uid="{00000000-0002-0000-0100-000008000000}">
          <x14:formula1>
            <xm:f>選択リスト!$G$2:$G$10</xm:f>
          </x14:formula1>
          <xm:sqref>BH32:BS32</xm:sqref>
        </x14:dataValidation>
        <x14:dataValidation type="list" allowBlank="1" showInputMessage="1" showErrorMessage="1" xr:uid="{03EC0460-D33B-45DB-A1C3-E898826BC798}">
          <x14:formula1>
            <xm:f>選択リスト!$G$15:$G$16</xm:f>
          </x14:formula1>
          <xm:sqref>H23:L23</xm:sqref>
        </x14:dataValidation>
        <x14:dataValidation type="list" allowBlank="1" showInputMessage="1" showErrorMessage="1" xr:uid="{050820D0-DBA0-4D91-ADD8-C901ED1F10B8}">
          <x14:formula1>
            <xm:f>選択リスト!$Q$2:$Q$4</xm:f>
          </x14:formula1>
          <xm:sqref>K49:Y49</xm:sqref>
        </x14:dataValidation>
        <x14:dataValidation type="list" allowBlank="1" showInputMessage="1" showErrorMessage="1" xr:uid="{1930189D-7BE4-405A-A706-F95DE49766BE}">
          <x14:formula1>
            <xm:f>選択リスト!$S$2:$S$3</xm:f>
          </x14:formula1>
          <xm:sqref>BH45:BS45</xm:sqref>
        </x14:dataValidation>
        <x14:dataValidation type="list" allowBlank="1" showInputMessage="1" xr:uid="{00000000-0002-0000-0100-000002000000}">
          <x14:formula1>
            <xm:f>選択リスト!$A$2:$A$10</xm:f>
          </x14:formula1>
          <xm:sqref>P7:AF7</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2">
    <tabColor rgb="FFFFFF00"/>
    <pageSetUpPr fitToPage="1"/>
  </sheetPr>
  <dimension ref="C2:FH60"/>
  <sheetViews>
    <sheetView showGridLines="0" zoomScale="110" zoomScaleNormal="110" zoomScaleSheetLayoutView="145" workbookViewId="0">
      <selection activeCell="K8" sqref="K8:N8"/>
    </sheetView>
  </sheetViews>
  <sheetFormatPr defaultColWidth="1.5" defaultRowHeight="15.95" customHeight="1"/>
  <cols>
    <col min="1" max="2" width="1.5" style="85"/>
    <col min="3" max="3" width="2.875" style="85" customWidth="1"/>
    <col min="4" max="9" width="1.5" style="85" customWidth="1"/>
    <col min="10" max="10" width="0.625" style="85" customWidth="1"/>
    <col min="11" max="26" width="1.5" style="85" customWidth="1"/>
    <col min="27" max="27" width="0.75" style="85" customWidth="1"/>
    <col min="28" max="28" width="1.5" style="85" customWidth="1"/>
    <col min="29" max="29" width="0.75" style="85" customWidth="1"/>
    <col min="30" max="50" width="1.5" style="85" customWidth="1"/>
    <col min="51" max="51" width="1" style="85" customWidth="1"/>
    <col min="52" max="52" width="2.625" style="85" customWidth="1"/>
    <col min="53" max="72" width="1.5" style="85" customWidth="1"/>
    <col min="73" max="73" width="3" style="85" customWidth="1"/>
    <col min="74" max="16384" width="1.5" style="85"/>
  </cols>
  <sheetData>
    <row r="2" spans="3:164" ht="15.95" customHeight="1">
      <c r="C2" s="85" t="s">
        <v>233</v>
      </c>
    </row>
    <row r="3" spans="3:164" ht="11.25" customHeight="1"/>
    <row r="4" spans="3:164" ht="30.75" customHeight="1">
      <c r="C4" s="563" t="s">
        <v>102</v>
      </c>
      <c r="D4" s="355"/>
      <c r="E4" s="355"/>
      <c r="F4" s="355"/>
      <c r="G4" s="355"/>
      <c r="H4" s="355"/>
      <c r="I4" s="355"/>
      <c r="J4" s="713">
        <f>様式第３号!P7</f>
        <v>0</v>
      </c>
      <c r="K4" s="714"/>
      <c r="L4" s="714"/>
      <c r="M4" s="714"/>
      <c r="N4" s="714"/>
      <c r="O4" s="714"/>
      <c r="P4" s="714"/>
      <c r="Q4" s="714"/>
      <c r="R4" s="714"/>
      <c r="S4" s="714"/>
      <c r="T4" s="714"/>
      <c r="U4" s="714"/>
      <c r="V4" s="714"/>
      <c r="W4" s="714"/>
      <c r="X4" s="715"/>
      <c r="Y4" s="716" t="s">
        <v>234</v>
      </c>
      <c r="Z4" s="716"/>
      <c r="AA4" s="716"/>
      <c r="AB4" s="716"/>
      <c r="AC4" s="716"/>
      <c r="AD4" s="716"/>
      <c r="AE4" s="717"/>
      <c r="AF4" s="715">
        <f>様式第３号!H8</f>
        <v>0</v>
      </c>
      <c r="AG4" s="718"/>
      <c r="AH4" s="718"/>
      <c r="AI4" s="718"/>
      <c r="AJ4" s="718"/>
      <c r="AK4" s="718"/>
      <c r="AL4" s="718"/>
      <c r="AM4" s="718"/>
      <c r="AN4" s="718"/>
      <c r="AO4" s="718"/>
      <c r="AP4" s="718"/>
      <c r="AQ4" s="718"/>
      <c r="AR4" s="718"/>
      <c r="AS4" s="718"/>
      <c r="AT4" s="718"/>
      <c r="AU4" s="718"/>
      <c r="AV4" s="718"/>
      <c r="AW4" s="718"/>
      <c r="AX4" s="718"/>
      <c r="AY4" s="718"/>
      <c r="AZ4" s="844" t="s">
        <v>526</v>
      </c>
      <c r="BA4" s="844"/>
      <c r="BB4" s="844"/>
      <c r="BC4" s="844"/>
      <c r="BD4" s="845"/>
      <c r="BE4" s="845"/>
      <c r="BF4" s="845"/>
      <c r="BG4" s="845"/>
      <c r="BH4" s="845"/>
      <c r="BI4" s="845"/>
      <c r="BJ4" s="845"/>
      <c r="BK4" s="845"/>
      <c r="BL4" s="845"/>
      <c r="BM4" s="845"/>
      <c r="BN4" s="845"/>
      <c r="BO4" s="206"/>
      <c r="BP4" s="206"/>
      <c r="BQ4" s="206"/>
      <c r="BR4" s="206"/>
      <c r="BS4" s="206"/>
      <c r="BT4" s="206"/>
      <c r="BU4" s="206"/>
    </row>
    <row r="5" spans="3:164" ht="14.25" customHeight="1" thickBot="1">
      <c r="C5" s="86"/>
      <c r="D5" s="86"/>
      <c r="E5" s="86"/>
      <c r="F5" s="86"/>
      <c r="G5" s="86"/>
      <c r="H5" s="86"/>
      <c r="I5" s="86"/>
      <c r="J5" s="86"/>
      <c r="K5" s="86"/>
      <c r="L5" s="86"/>
      <c r="M5" s="86"/>
      <c r="N5" s="86"/>
      <c r="O5" s="86"/>
      <c r="P5" s="86"/>
      <c r="Q5" s="86"/>
      <c r="R5" s="86"/>
      <c r="S5" s="86"/>
      <c r="T5" s="86"/>
      <c r="U5" s="86"/>
      <c r="V5" s="86"/>
      <c r="W5" s="86"/>
      <c r="X5" s="86"/>
      <c r="Y5" s="86"/>
      <c r="Z5" s="86"/>
      <c r="AA5" s="86"/>
      <c r="AB5" s="86"/>
      <c r="AC5" s="86"/>
      <c r="AD5" s="86"/>
      <c r="AE5" s="86"/>
      <c r="AF5" s="86"/>
      <c r="AG5" s="86"/>
      <c r="AH5" s="86"/>
      <c r="AI5" s="86"/>
      <c r="AJ5" s="86"/>
      <c r="AK5" s="86"/>
      <c r="AL5" s="86"/>
      <c r="AM5" s="86"/>
      <c r="AN5" s="86"/>
      <c r="AO5" s="86"/>
      <c r="AP5" s="86"/>
      <c r="AQ5" s="86"/>
      <c r="AR5" s="86"/>
      <c r="AS5" s="86"/>
      <c r="AT5" s="86"/>
      <c r="AU5" s="86"/>
      <c r="AV5" s="86"/>
      <c r="AW5" s="86"/>
      <c r="AX5" s="86"/>
      <c r="AY5" s="86"/>
      <c r="AZ5" s="207"/>
      <c r="BA5" s="207"/>
      <c r="BB5" s="207"/>
      <c r="BC5" s="207"/>
      <c r="BD5" s="207"/>
      <c r="BE5" s="207"/>
      <c r="BF5" s="206"/>
      <c r="BG5" s="206"/>
      <c r="BH5" s="206"/>
      <c r="BI5" s="206"/>
      <c r="BJ5" s="206"/>
      <c r="BK5" s="206"/>
      <c r="BL5" s="206"/>
      <c r="BM5" s="206"/>
      <c r="BN5" s="206"/>
      <c r="BO5" s="206"/>
      <c r="BP5" s="206"/>
      <c r="BQ5" s="206"/>
      <c r="BR5" s="206"/>
      <c r="BS5" s="206"/>
      <c r="BT5" s="206"/>
      <c r="BU5" s="206"/>
    </row>
    <row r="6" spans="3:164" ht="15.95" customHeight="1">
      <c r="C6" s="719" t="s">
        <v>235</v>
      </c>
      <c r="D6" s="720"/>
      <c r="E6" s="723" t="s">
        <v>535</v>
      </c>
      <c r="F6" s="278"/>
      <c r="G6" s="278"/>
      <c r="H6" s="278"/>
      <c r="I6" s="278"/>
      <c r="J6" s="278"/>
      <c r="K6" s="397" t="s">
        <v>236</v>
      </c>
      <c r="L6" s="398"/>
      <c r="M6" s="398"/>
      <c r="N6" s="398"/>
      <c r="O6" s="398"/>
      <c r="P6" s="398"/>
      <c r="Q6" s="556"/>
      <c r="R6" s="397" t="s">
        <v>237</v>
      </c>
      <c r="S6" s="398"/>
      <c r="T6" s="398"/>
      <c r="U6" s="398"/>
      <c r="V6" s="398"/>
      <c r="W6" s="398"/>
      <c r="X6" s="556"/>
      <c r="Y6" s="397" t="s">
        <v>238</v>
      </c>
      <c r="Z6" s="398"/>
      <c r="AA6" s="398"/>
      <c r="AB6" s="398"/>
      <c r="AC6" s="398"/>
      <c r="AD6" s="398"/>
      <c r="AE6" s="556"/>
      <c r="AF6" s="397" t="s">
        <v>239</v>
      </c>
      <c r="AG6" s="398"/>
      <c r="AH6" s="398"/>
      <c r="AI6" s="398"/>
      <c r="AJ6" s="398"/>
      <c r="AK6" s="398"/>
      <c r="AL6" s="556"/>
      <c r="AM6" s="397" t="s">
        <v>240</v>
      </c>
      <c r="AN6" s="398"/>
      <c r="AO6" s="398"/>
      <c r="AP6" s="398"/>
      <c r="AQ6" s="398"/>
      <c r="AR6" s="398"/>
      <c r="AS6" s="556"/>
      <c r="AT6" s="709" t="s">
        <v>241</v>
      </c>
      <c r="AU6" s="709"/>
      <c r="AV6" s="709"/>
      <c r="AW6" s="709"/>
      <c r="AX6" s="709"/>
      <c r="AY6" s="709"/>
      <c r="AZ6" s="709"/>
      <c r="BA6" s="709" t="s">
        <v>242</v>
      </c>
      <c r="BB6" s="709"/>
      <c r="BC6" s="709"/>
      <c r="BD6" s="709"/>
      <c r="BE6" s="709"/>
      <c r="BF6" s="709"/>
      <c r="BG6" s="709"/>
      <c r="BH6" s="709" t="s">
        <v>243</v>
      </c>
      <c r="BI6" s="709"/>
      <c r="BJ6" s="709"/>
      <c r="BK6" s="709"/>
      <c r="BL6" s="709"/>
      <c r="BM6" s="709"/>
      <c r="BN6" s="709"/>
      <c r="BO6" s="709" t="s">
        <v>195</v>
      </c>
      <c r="BP6" s="709"/>
      <c r="BQ6" s="709"/>
      <c r="BR6" s="709"/>
      <c r="BS6" s="709"/>
      <c r="BT6" s="709"/>
      <c r="BU6" s="711"/>
    </row>
    <row r="7" spans="3:164" ht="15.95" customHeight="1">
      <c r="C7" s="721"/>
      <c r="D7" s="722"/>
      <c r="E7" s="564"/>
      <c r="F7" s="716"/>
      <c r="G7" s="716"/>
      <c r="H7" s="716"/>
      <c r="I7" s="716"/>
      <c r="J7" s="716"/>
      <c r="K7" s="386"/>
      <c r="L7" s="387"/>
      <c r="M7" s="387"/>
      <c r="N7" s="387"/>
      <c r="O7" s="387"/>
      <c r="P7" s="387"/>
      <c r="Q7" s="557"/>
      <c r="R7" s="386"/>
      <c r="S7" s="387"/>
      <c r="T7" s="387"/>
      <c r="U7" s="387"/>
      <c r="V7" s="387"/>
      <c r="W7" s="387"/>
      <c r="X7" s="557"/>
      <c r="Y7" s="386"/>
      <c r="Z7" s="387"/>
      <c r="AA7" s="387"/>
      <c r="AB7" s="387"/>
      <c r="AC7" s="387"/>
      <c r="AD7" s="387"/>
      <c r="AE7" s="557"/>
      <c r="AF7" s="386"/>
      <c r="AG7" s="387"/>
      <c r="AH7" s="387"/>
      <c r="AI7" s="387"/>
      <c r="AJ7" s="387"/>
      <c r="AK7" s="387"/>
      <c r="AL7" s="557"/>
      <c r="AM7" s="386"/>
      <c r="AN7" s="387"/>
      <c r="AO7" s="387"/>
      <c r="AP7" s="387"/>
      <c r="AQ7" s="387"/>
      <c r="AR7" s="387"/>
      <c r="AS7" s="557"/>
      <c r="AT7" s="710"/>
      <c r="AU7" s="710"/>
      <c r="AV7" s="710"/>
      <c r="AW7" s="710"/>
      <c r="AX7" s="710"/>
      <c r="AY7" s="710"/>
      <c r="AZ7" s="710"/>
      <c r="BA7" s="710"/>
      <c r="BB7" s="710"/>
      <c r="BC7" s="710"/>
      <c r="BD7" s="710"/>
      <c r="BE7" s="710"/>
      <c r="BF7" s="710"/>
      <c r="BG7" s="710"/>
      <c r="BH7" s="710"/>
      <c r="BI7" s="710"/>
      <c r="BJ7" s="710"/>
      <c r="BK7" s="710"/>
      <c r="BL7" s="710"/>
      <c r="BM7" s="710"/>
      <c r="BN7" s="710"/>
      <c r="BO7" s="710"/>
      <c r="BP7" s="710"/>
      <c r="BQ7" s="710"/>
      <c r="BR7" s="710"/>
      <c r="BS7" s="710"/>
      <c r="BT7" s="710"/>
      <c r="BU7" s="712"/>
    </row>
    <row r="8" spans="3:164" ht="15.95" customHeight="1">
      <c r="C8" s="721"/>
      <c r="D8" s="722"/>
      <c r="E8" s="564" t="s">
        <v>244</v>
      </c>
      <c r="F8" s="716"/>
      <c r="G8" s="716"/>
      <c r="H8" s="716"/>
      <c r="I8" s="716"/>
      <c r="J8" s="716"/>
      <c r="K8" s="703"/>
      <c r="L8" s="704"/>
      <c r="M8" s="704"/>
      <c r="N8" s="704"/>
      <c r="O8" s="705"/>
      <c r="P8" s="705"/>
      <c r="Q8" s="706"/>
      <c r="R8" s="703"/>
      <c r="S8" s="704"/>
      <c r="T8" s="704"/>
      <c r="U8" s="704"/>
      <c r="V8" s="724"/>
      <c r="W8" s="705"/>
      <c r="X8" s="706"/>
      <c r="Y8" s="703"/>
      <c r="Z8" s="704"/>
      <c r="AA8" s="704"/>
      <c r="AB8" s="704"/>
      <c r="AC8" s="705"/>
      <c r="AD8" s="705"/>
      <c r="AE8" s="706"/>
      <c r="AF8" s="703"/>
      <c r="AG8" s="704"/>
      <c r="AH8" s="704"/>
      <c r="AI8" s="704"/>
      <c r="AJ8" s="705"/>
      <c r="AK8" s="705"/>
      <c r="AL8" s="706"/>
      <c r="AM8" s="703"/>
      <c r="AN8" s="704"/>
      <c r="AO8" s="704"/>
      <c r="AP8" s="704"/>
      <c r="AQ8" s="705"/>
      <c r="AR8" s="705"/>
      <c r="AS8" s="706"/>
      <c r="AT8" s="703"/>
      <c r="AU8" s="704"/>
      <c r="AV8" s="704"/>
      <c r="AW8" s="704"/>
      <c r="AX8" s="705"/>
      <c r="AY8" s="705"/>
      <c r="AZ8" s="706"/>
      <c r="BA8" s="703"/>
      <c r="BB8" s="704"/>
      <c r="BC8" s="704"/>
      <c r="BD8" s="704"/>
      <c r="BE8" s="705"/>
      <c r="BF8" s="705"/>
      <c r="BG8" s="706"/>
      <c r="BH8" s="703"/>
      <c r="BI8" s="704"/>
      <c r="BJ8" s="704"/>
      <c r="BK8" s="704"/>
      <c r="BL8" s="705"/>
      <c r="BM8" s="705"/>
      <c r="BN8" s="706"/>
      <c r="BO8" s="563">
        <f>SUM(K8,R8,Y8,AF8,AM8,AT8,BA8,BH8)</f>
        <v>0</v>
      </c>
      <c r="BP8" s="355"/>
      <c r="BQ8" s="355"/>
      <c r="BR8" s="355"/>
      <c r="BS8" s="707">
        <f>SUM(O8,V8,AC8,AJ8,AQ8,AX8,BE8,BL8)</f>
        <v>0</v>
      </c>
      <c r="BT8" s="707"/>
      <c r="BU8" s="708"/>
    </row>
    <row r="9" spans="3:164" ht="15.95" customHeight="1">
      <c r="C9" s="721"/>
      <c r="D9" s="722"/>
      <c r="E9" s="564" t="s">
        <v>245</v>
      </c>
      <c r="F9" s="716"/>
      <c r="G9" s="716"/>
      <c r="H9" s="716"/>
      <c r="I9" s="716"/>
      <c r="J9" s="716"/>
      <c r="K9" s="703"/>
      <c r="L9" s="704"/>
      <c r="M9" s="704"/>
      <c r="N9" s="704"/>
      <c r="O9" s="705"/>
      <c r="P9" s="705"/>
      <c r="Q9" s="706"/>
      <c r="R9" s="703"/>
      <c r="S9" s="704"/>
      <c r="T9" s="704"/>
      <c r="U9" s="704"/>
      <c r="V9" s="724"/>
      <c r="W9" s="705"/>
      <c r="X9" s="706"/>
      <c r="Y9" s="703"/>
      <c r="Z9" s="704"/>
      <c r="AA9" s="704"/>
      <c r="AB9" s="704"/>
      <c r="AC9" s="705"/>
      <c r="AD9" s="705"/>
      <c r="AE9" s="706"/>
      <c r="AF9" s="703"/>
      <c r="AG9" s="704"/>
      <c r="AH9" s="704"/>
      <c r="AI9" s="704"/>
      <c r="AJ9" s="705"/>
      <c r="AK9" s="705"/>
      <c r="AL9" s="706"/>
      <c r="AM9" s="703"/>
      <c r="AN9" s="704"/>
      <c r="AO9" s="704"/>
      <c r="AP9" s="704"/>
      <c r="AQ9" s="705"/>
      <c r="AR9" s="705"/>
      <c r="AS9" s="706"/>
      <c r="AT9" s="703"/>
      <c r="AU9" s="704"/>
      <c r="AV9" s="704"/>
      <c r="AW9" s="704"/>
      <c r="AX9" s="705"/>
      <c r="AY9" s="705"/>
      <c r="AZ9" s="706"/>
      <c r="BA9" s="703"/>
      <c r="BB9" s="704"/>
      <c r="BC9" s="704"/>
      <c r="BD9" s="704"/>
      <c r="BE9" s="705"/>
      <c r="BF9" s="705"/>
      <c r="BG9" s="706"/>
      <c r="BH9" s="703"/>
      <c r="BI9" s="704"/>
      <c r="BJ9" s="704"/>
      <c r="BK9" s="704"/>
      <c r="BL9" s="705"/>
      <c r="BM9" s="705"/>
      <c r="BN9" s="706"/>
      <c r="BO9" s="563">
        <f t="shared" ref="BO9:BO10" si="0">SUM(K9,R9,Y9,AF9,AM9,AT9,BA9,BH9)</f>
        <v>0</v>
      </c>
      <c r="BP9" s="355"/>
      <c r="BQ9" s="355"/>
      <c r="BR9" s="355"/>
      <c r="BS9" s="707">
        <f>SUM(O9,V9,AC9,AJ9,AQ9,AX9,BE9,BL9)</f>
        <v>0</v>
      </c>
      <c r="BT9" s="707"/>
      <c r="BU9" s="708"/>
    </row>
    <row r="10" spans="3:164" ht="15.95" customHeight="1">
      <c r="C10" s="721"/>
      <c r="D10" s="722"/>
      <c r="E10" s="564" t="s">
        <v>246</v>
      </c>
      <c r="F10" s="716"/>
      <c r="G10" s="716"/>
      <c r="H10" s="716"/>
      <c r="I10" s="716"/>
      <c r="J10" s="716"/>
      <c r="K10" s="703"/>
      <c r="L10" s="704"/>
      <c r="M10" s="704"/>
      <c r="N10" s="704"/>
      <c r="O10" s="705"/>
      <c r="P10" s="705"/>
      <c r="Q10" s="706"/>
      <c r="R10" s="703"/>
      <c r="S10" s="704"/>
      <c r="T10" s="704"/>
      <c r="U10" s="704"/>
      <c r="V10" s="724"/>
      <c r="W10" s="705"/>
      <c r="X10" s="706"/>
      <c r="Y10" s="703"/>
      <c r="Z10" s="704"/>
      <c r="AA10" s="704"/>
      <c r="AB10" s="704"/>
      <c r="AC10" s="705"/>
      <c r="AD10" s="705"/>
      <c r="AE10" s="706"/>
      <c r="AF10" s="703"/>
      <c r="AG10" s="704"/>
      <c r="AH10" s="704"/>
      <c r="AI10" s="704"/>
      <c r="AJ10" s="705"/>
      <c r="AK10" s="705"/>
      <c r="AL10" s="706"/>
      <c r="AM10" s="703"/>
      <c r="AN10" s="704"/>
      <c r="AO10" s="704"/>
      <c r="AP10" s="704"/>
      <c r="AQ10" s="705"/>
      <c r="AR10" s="705"/>
      <c r="AS10" s="706"/>
      <c r="AT10" s="703"/>
      <c r="AU10" s="704"/>
      <c r="AV10" s="704"/>
      <c r="AW10" s="704"/>
      <c r="AX10" s="705"/>
      <c r="AY10" s="705"/>
      <c r="AZ10" s="706"/>
      <c r="BA10" s="703"/>
      <c r="BB10" s="704"/>
      <c r="BC10" s="704"/>
      <c r="BD10" s="704"/>
      <c r="BE10" s="705"/>
      <c r="BF10" s="705"/>
      <c r="BG10" s="706"/>
      <c r="BH10" s="703"/>
      <c r="BI10" s="704"/>
      <c r="BJ10" s="704"/>
      <c r="BK10" s="704"/>
      <c r="BL10" s="705"/>
      <c r="BM10" s="705"/>
      <c r="BN10" s="706"/>
      <c r="BO10" s="563">
        <f t="shared" si="0"/>
        <v>0</v>
      </c>
      <c r="BP10" s="355"/>
      <c r="BQ10" s="355"/>
      <c r="BR10" s="355"/>
      <c r="BS10" s="707">
        <f>SUM(O10,V10,AC10,AJ10,AQ10,AX10,BE10,BL10)</f>
        <v>0</v>
      </c>
      <c r="BT10" s="707"/>
      <c r="BU10" s="708"/>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c r="EY10"/>
      <c r="EZ10"/>
      <c r="FA10"/>
      <c r="FB10"/>
      <c r="FC10"/>
      <c r="FD10"/>
      <c r="FE10"/>
      <c r="FF10"/>
      <c r="FG10"/>
      <c r="FH10"/>
    </row>
    <row r="11" spans="3:164" ht="15.95" customHeight="1">
      <c r="C11" s="737" t="s">
        <v>247</v>
      </c>
      <c r="D11" s="738"/>
      <c r="E11" s="564" t="s">
        <v>215</v>
      </c>
      <c r="F11" s="716"/>
      <c r="G11" s="716"/>
      <c r="H11" s="576" t="s">
        <v>248</v>
      </c>
      <c r="I11" s="317"/>
      <c r="J11" s="317"/>
      <c r="K11" s="577"/>
      <c r="L11" s="716" t="s">
        <v>249</v>
      </c>
      <c r="M11" s="716"/>
      <c r="N11" s="716"/>
      <c r="O11" s="716"/>
      <c r="P11" s="716"/>
      <c r="Q11" s="716"/>
      <c r="R11" s="716"/>
      <c r="S11" s="716"/>
      <c r="T11" s="716"/>
      <c r="U11" s="716"/>
      <c r="V11" s="716"/>
      <c r="W11" s="716"/>
      <c r="X11" s="716" t="s">
        <v>250</v>
      </c>
      <c r="Y11" s="716"/>
      <c r="Z11" s="716"/>
      <c r="AA11" s="716"/>
      <c r="AB11" s="716"/>
      <c r="AC11" s="716"/>
      <c r="AD11" s="716"/>
      <c r="AE11" s="716"/>
      <c r="AF11" s="716"/>
      <c r="AG11" s="716"/>
      <c r="AH11" s="716"/>
      <c r="AI11" s="716"/>
      <c r="AJ11" s="716"/>
      <c r="AK11" s="716"/>
      <c r="AL11" s="716"/>
      <c r="AM11" s="716"/>
      <c r="AN11" s="716"/>
      <c r="AO11" s="716"/>
      <c r="AP11" s="716"/>
      <c r="AQ11" s="716"/>
      <c r="AR11" s="694" t="s">
        <v>538</v>
      </c>
      <c r="AS11" s="695"/>
      <c r="AT11" s="695"/>
      <c r="AU11" s="695"/>
      <c r="AV11" s="695"/>
      <c r="AW11" s="695"/>
      <c r="AX11" s="695"/>
      <c r="AY11" s="695"/>
      <c r="AZ11" s="695"/>
      <c r="BA11" s="695"/>
      <c r="BB11" s="695"/>
      <c r="BC11" s="695"/>
      <c r="BD11" s="695"/>
      <c r="BE11" s="695"/>
      <c r="BF11" s="695"/>
      <c r="BG11" s="695"/>
      <c r="BH11" s="695"/>
      <c r="BI11" s="695"/>
      <c r="BJ11" s="695"/>
      <c r="BK11" s="695"/>
      <c r="BL11" s="695"/>
      <c r="BM11" s="695"/>
      <c r="BN11" s="695"/>
      <c r="BO11" s="695"/>
      <c r="BP11" s="695"/>
      <c r="BQ11" s="695"/>
      <c r="BR11" s="695"/>
      <c r="BS11" s="695"/>
      <c r="BT11" s="695"/>
      <c r="BU11" s="696"/>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c r="EN11"/>
      <c r="EO11"/>
      <c r="EP11"/>
      <c r="EQ11"/>
      <c r="ER11"/>
      <c r="ES11"/>
      <c r="ET11"/>
      <c r="EU11"/>
      <c r="EV11"/>
      <c r="EW11"/>
      <c r="EX11"/>
      <c r="EY11"/>
      <c r="EZ11"/>
      <c r="FA11"/>
      <c r="FB11"/>
      <c r="FC11"/>
      <c r="FD11"/>
      <c r="FE11"/>
      <c r="FF11"/>
      <c r="FG11"/>
      <c r="FH11"/>
    </row>
    <row r="12" spans="3:164" ht="15.95" customHeight="1">
      <c r="C12" s="737"/>
      <c r="D12" s="738"/>
      <c r="E12" s="564"/>
      <c r="F12" s="716"/>
      <c r="G12" s="716"/>
      <c r="H12" s="562"/>
      <c r="I12" s="346"/>
      <c r="J12" s="346"/>
      <c r="K12" s="555"/>
      <c r="L12" s="716" t="s">
        <v>115</v>
      </c>
      <c r="M12" s="716"/>
      <c r="N12" s="716"/>
      <c r="O12" s="716"/>
      <c r="P12" s="716" t="s">
        <v>251</v>
      </c>
      <c r="Q12" s="716"/>
      <c r="R12" s="716"/>
      <c r="S12" s="716"/>
      <c r="T12" s="716" t="s">
        <v>252</v>
      </c>
      <c r="U12" s="716"/>
      <c r="V12" s="716"/>
      <c r="W12" s="716"/>
      <c r="X12" s="716" t="s">
        <v>253</v>
      </c>
      <c r="Y12" s="716"/>
      <c r="Z12" s="716"/>
      <c r="AA12" s="716"/>
      <c r="AB12" s="716" t="s">
        <v>254</v>
      </c>
      <c r="AC12" s="716"/>
      <c r="AD12" s="716"/>
      <c r="AE12" s="716"/>
      <c r="AF12" s="716" t="s">
        <v>255</v>
      </c>
      <c r="AG12" s="716"/>
      <c r="AH12" s="716"/>
      <c r="AI12" s="716"/>
      <c r="AJ12" s="716" t="s">
        <v>256</v>
      </c>
      <c r="AK12" s="716"/>
      <c r="AL12" s="716"/>
      <c r="AM12" s="716"/>
      <c r="AN12" s="716" t="s">
        <v>257</v>
      </c>
      <c r="AO12" s="716"/>
      <c r="AP12" s="716"/>
      <c r="AQ12" s="716"/>
      <c r="AR12" s="697"/>
      <c r="AS12" s="698"/>
      <c r="AT12" s="698"/>
      <c r="AU12" s="698"/>
      <c r="AV12" s="698"/>
      <c r="AW12" s="698"/>
      <c r="AX12" s="698"/>
      <c r="AY12" s="698"/>
      <c r="AZ12" s="698"/>
      <c r="BA12" s="698"/>
      <c r="BB12" s="698"/>
      <c r="BC12" s="698"/>
      <c r="BD12" s="698"/>
      <c r="BE12" s="698"/>
      <c r="BF12" s="698"/>
      <c r="BG12" s="698"/>
      <c r="BH12" s="698"/>
      <c r="BI12" s="698"/>
      <c r="BJ12" s="698"/>
      <c r="BK12" s="698"/>
      <c r="BL12" s="698"/>
      <c r="BM12" s="698"/>
      <c r="BN12" s="698"/>
      <c r="BO12" s="698"/>
      <c r="BP12" s="698"/>
      <c r="BQ12" s="698"/>
      <c r="BR12" s="698"/>
      <c r="BS12" s="698"/>
      <c r="BT12" s="698"/>
      <c r="BU12" s="699"/>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row>
    <row r="13" spans="3:164" ht="15.95" customHeight="1">
      <c r="C13" s="737"/>
      <c r="D13" s="738"/>
      <c r="E13" s="334" t="s">
        <v>258</v>
      </c>
      <c r="F13" s="317"/>
      <c r="G13" s="577"/>
      <c r="H13" s="725" t="s">
        <v>259</v>
      </c>
      <c r="I13" s="725"/>
      <c r="J13" s="725"/>
      <c r="K13" s="725"/>
      <c r="L13" s="691"/>
      <c r="M13" s="691"/>
      <c r="N13" s="691"/>
      <c r="O13" s="691"/>
      <c r="P13" s="692"/>
      <c r="Q13" s="692"/>
      <c r="R13" s="692"/>
      <c r="S13" s="692"/>
      <c r="T13" s="693">
        <f t="shared" ref="T13:T18" si="1">SUM(L13:S13)</f>
        <v>0</v>
      </c>
      <c r="U13" s="693"/>
      <c r="V13" s="693"/>
      <c r="W13" s="693"/>
      <c r="X13" s="691"/>
      <c r="Y13" s="691"/>
      <c r="Z13" s="691"/>
      <c r="AA13" s="691"/>
      <c r="AB13" s="691"/>
      <c r="AC13" s="691"/>
      <c r="AD13" s="691"/>
      <c r="AE13" s="691"/>
      <c r="AF13" s="691"/>
      <c r="AG13" s="691"/>
      <c r="AH13" s="691"/>
      <c r="AI13" s="691"/>
      <c r="AJ13" s="691"/>
      <c r="AK13" s="691"/>
      <c r="AL13" s="691"/>
      <c r="AM13" s="691"/>
      <c r="AN13" s="691"/>
      <c r="AO13" s="691"/>
      <c r="AP13" s="691"/>
      <c r="AQ13" s="691"/>
      <c r="AR13" s="697"/>
      <c r="AS13" s="698"/>
      <c r="AT13" s="698"/>
      <c r="AU13" s="698"/>
      <c r="AV13" s="698"/>
      <c r="AW13" s="698"/>
      <c r="AX13" s="698"/>
      <c r="AY13" s="698"/>
      <c r="AZ13" s="698"/>
      <c r="BA13" s="698"/>
      <c r="BB13" s="698"/>
      <c r="BC13" s="698"/>
      <c r="BD13" s="698"/>
      <c r="BE13" s="698"/>
      <c r="BF13" s="698"/>
      <c r="BG13" s="698"/>
      <c r="BH13" s="698"/>
      <c r="BI13" s="698"/>
      <c r="BJ13" s="698"/>
      <c r="BK13" s="698"/>
      <c r="BL13" s="698"/>
      <c r="BM13" s="698"/>
      <c r="BN13" s="698"/>
      <c r="BO13" s="698"/>
      <c r="BP13" s="698"/>
      <c r="BQ13" s="698"/>
      <c r="BR13" s="698"/>
      <c r="BS13" s="698"/>
      <c r="BT13" s="698"/>
      <c r="BU13" s="699"/>
      <c r="CU13"/>
      <c r="CV13"/>
      <c r="CW13"/>
      <c r="CX13"/>
      <c r="CY13"/>
      <c r="CZ13"/>
      <c r="DA13"/>
      <c r="DB13"/>
      <c r="DC13"/>
      <c r="DD13"/>
      <c r="DE13"/>
      <c r="DF13"/>
      <c r="DG13"/>
      <c r="DH13"/>
      <c r="DI13"/>
      <c r="DJ13"/>
      <c r="DK13"/>
      <c r="DL13"/>
      <c r="DM13"/>
      <c r="DN13"/>
      <c r="DO13"/>
      <c r="DP13"/>
      <c r="DQ13"/>
      <c r="DR13"/>
      <c r="DS13"/>
      <c r="DT13"/>
      <c r="DU13"/>
      <c r="DV13"/>
      <c r="DW13"/>
      <c r="DX13"/>
      <c r="DY13"/>
      <c r="DZ13"/>
      <c r="EA13"/>
      <c r="EB13"/>
      <c r="EC13"/>
      <c r="ED13"/>
      <c r="EE13"/>
      <c r="EF13"/>
      <c r="EG13"/>
      <c r="EH13"/>
      <c r="EI13"/>
      <c r="EJ13"/>
      <c r="EK13"/>
      <c r="EL13"/>
      <c r="EM13"/>
      <c r="EN13"/>
      <c r="EO13"/>
      <c r="EP13"/>
      <c r="EQ13"/>
      <c r="ER13"/>
      <c r="ES13"/>
      <c r="ET13"/>
      <c r="EU13"/>
      <c r="EV13"/>
      <c r="EW13"/>
      <c r="EX13"/>
      <c r="EY13"/>
      <c r="EZ13"/>
      <c r="FA13"/>
      <c r="FB13"/>
      <c r="FC13"/>
      <c r="FD13"/>
      <c r="FE13"/>
      <c r="FF13"/>
      <c r="FG13"/>
      <c r="FH13"/>
    </row>
    <row r="14" spans="3:164" ht="21" customHeight="1">
      <c r="C14" s="737"/>
      <c r="D14" s="738"/>
      <c r="E14" s="644"/>
      <c r="F14" s="382"/>
      <c r="G14" s="667"/>
      <c r="H14" s="739" t="s">
        <v>260</v>
      </c>
      <c r="I14" s="740"/>
      <c r="J14" s="740"/>
      <c r="K14" s="741"/>
      <c r="L14" s="691"/>
      <c r="M14" s="691"/>
      <c r="N14" s="691"/>
      <c r="O14" s="691"/>
      <c r="P14" s="692"/>
      <c r="Q14" s="692"/>
      <c r="R14" s="692"/>
      <c r="S14" s="692"/>
      <c r="T14" s="693">
        <f t="shared" si="1"/>
        <v>0</v>
      </c>
      <c r="U14" s="693"/>
      <c r="V14" s="693"/>
      <c r="W14" s="693"/>
      <c r="X14" s="691"/>
      <c r="Y14" s="691"/>
      <c r="Z14" s="691"/>
      <c r="AA14" s="691"/>
      <c r="AB14" s="691"/>
      <c r="AC14" s="691"/>
      <c r="AD14" s="691"/>
      <c r="AE14" s="691"/>
      <c r="AF14" s="691"/>
      <c r="AG14" s="691"/>
      <c r="AH14" s="691"/>
      <c r="AI14" s="691"/>
      <c r="AJ14" s="691"/>
      <c r="AK14" s="691"/>
      <c r="AL14" s="691"/>
      <c r="AM14" s="691"/>
      <c r="AN14" s="691"/>
      <c r="AO14" s="691"/>
      <c r="AP14" s="691"/>
      <c r="AQ14" s="691"/>
      <c r="AR14" s="697"/>
      <c r="AS14" s="698"/>
      <c r="AT14" s="698"/>
      <c r="AU14" s="698"/>
      <c r="AV14" s="698"/>
      <c r="AW14" s="698"/>
      <c r="AX14" s="698"/>
      <c r="AY14" s="698"/>
      <c r="AZ14" s="698"/>
      <c r="BA14" s="698"/>
      <c r="BB14" s="698"/>
      <c r="BC14" s="698"/>
      <c r="BD14" s="698"/>
      <c r="BE14" s="698"/>
      <c r="BF14" s="698"/>
      <c r="BG14" s="698"/>
      <c r="BH14" s="698"/>
      <c r="BI14" s="698"/>
      <c r="BJ14" s="698"/>
      <c r="BK14" s="698"/>
      <c r="BL14" s="698"/>
      <c r="BM14" s="698"/>
      <c r="BN14" s="698"/>
      <c r="BO14" s="698"/>
      <c r="BP14" s="698"/>
      <c r="BQ14" s="698"/>
      <c r="BR14" s="698"/>
      <c r="BS14" s="698"/>
      <c r="BT14" s="698"/>
      <c r="BU14" s="699"/>
      <c r="CU14"/>
      <c r="CV14"/>
      <c r="CW14"/>
      <c r="CX14"/>
      <c r="CY14"/>
      <c r="CZ14"/>
      <c r="DA14"/>
      <c r="DB14"/>
      <c r="DC14"/>
      <c r="DD14"/>
      <c r="DE14"/>
      <c r="DF14"/>
      <c r="DG14"/>
      <c r="DH14"/>
      <c r="DI14"/>
      <c r="DJ14"/>
      <c r="DK14"/>
      <c r="DL14"/>
      <c r="DM14"/>
      <c r="DN14"/>
      <c r="DO14"/>
      <c r="DP14"/>
      <c r="DQ14"/>
      <c r="DR14"/>
      <c r="DS14"/>
      <c r="DT14"/>
      <c r="DU14"/>
      <c r="DV14"/>
      <c r="DW14"/>
      <c r="DX14"/>
      <c r="DY14"/>
      <c r="DZ14"/>
      <c r="EA14"/>
      <c r="EB14"/>
      <c r="EC14"/>
      <c r="ED14"/>
      <c r="EE14"/>
      <c r="EF14"/>
      <c r="EG14"/>
      <c r="EH14"/>
      <c r="EI14"/>
      <c r="EJ14"/>
      <c r="EK14"/>
      <c r="EL14"/>
      <c r="EM14"/>
      <c r="EN14"/>
      <c r="EO14"/>
      <c r="EP14"/>
      <c r="EQ14"/>
      <c r="ER14"/>
      <c r="ES14"/>
      <c r="ET14"/>
      <c r="EU14"/>
      <c r="EV14"/>
      <c r="EW14"/>
      <c r="EX14"/>
      <c r="EY14"/>
      <c r="EZ14"/>
      <c r="FA14"/>
      <c r="FB14"/>
      <c r="FC14"/>
      <c r="FD14"/>
      <c r="FE14"/>
      <c r="FF14"/>
      <c r="FG14"/>
      <c r="FH14"/>
    </row>
    <row r="15" spans="3:164" ht="15.95" customHeight="1">
      <c r="C15" s="737"/>
      <c r="D15" s="738"/>
      <c r="E15" s="345"/>
      <c r="F15" s="346"/>
      <c r="G15" s="555"/>
      <c r="H15" s="725" t="s">
        <v>261</v>
      </c>
      <c r="I15" s="725"/>
      <c r="J15" s="725"/>
      <c r="K15" s="725"/>
      <c r="L15" s="691"/>
      <c r="M15" s="691"/>
      <c r="N15" s="691"/>
      <c r="O15" s="691"/>
      <c r="P15" s="692"/>
      <c r="Q15" s="692"/>
      <c r="R15" s="692"/>
      <c r="S15" s="692"/>
      <c r="T15" s="693">
        <f t="shared" si="1"/>
        <v>0</v>
      </c>
      <c r="U15" s="693"/>
      <c r="V15" s="693"/>
      <c r="W15" s="693"/>
      <c r="X15" s="691"/>
      <c r="Y15" s="691"/>
      <c r="Z15" s="691"/>
      <c r="AA15" s="691"/>
      <c r="AB15" s="691"/>
      <c r="AC15" s="691"/>
      <c r="AD15" s="691"/>
      <c r="AE15" s="691"/>
      <c r="AF15" s="691"/>
      <c r="AG15" s="691"/>
      <c r="AH15" s="691"/>
      <c r="AI15" s="691"/>
      <c r="AJ15" s="691"/>
      <c r="AK15" s="691"/>
      <c r="AL15" s="691"/>
      <c r="AM15" s="691"/>
      <c r="AN15" s="691"/>
      <c r="AO15" s="691"/>
      <c r="AP15" s="691"/>
      <c r="AQ15" s="691"/>
      <c r="AR15" s="697"/>
      <c r="AS15" s="698"/>
      <c r="AT15" s="698"/>
      <c r="AU15" s="698"/>
      <c r="AV15" s="698"/>
      <c r="AW15" s="698"/>
      <c r="AX15" s="698"/>
      <c r="AY15" s="698"/>
      <c r="AZ15" s="698"/>
      <c r="BA15" s="698"/>
      <c r="BB15" s="698"/>
      <c r="BC15" s="698"/>
      <c r="BD15" s="698"/>
      <c r="BE15" s="698"/>
      <c r="BF15" s="698"/>
      <c r="BG15" s="698"/>
      <c r="BH15" s="698"/>
      <c r="BI15" s="698"/>
      <c r="BJ15" s="698"/>
      <c r="BK15" s="698"/>
      <c r="BL15" s="698"/>
      <c r="BM15" s="698"/>
      <c r="BN15" s="698"/>
      <c r="BO15" s="698"/>
      <c r="BP15" s="698"/>
      <c r="BQ15" s="698"/>
      <c r="BR15" s="698"/>
      <c r="BS15" s="698"/>
      <c r="BT15" s="698"/>
      <c r="BU15" s="699"/>
      <c r="CU15"/>
      <c r="CV15"/>
      <c r="CW15"/>
      <c r="CX15"/>
      <c r="CY15"/>
      <c r="CZ15"/>
      <c r="DA15"/>
      <c r="DB15"/>
      <c r="DC15"/>
      <c r="DD15"/>
      <c r="DE15"/>
      <c r="DF15"/>
      <c r="DG15"/>
      <c r="DH15"/>
      <c r="DI15"/>
      <c r="DJ15"/>
      <c r="DK15"/>
      <c r="DL15"/>
      <c r="DM15"/>
      <c r="DN15"/>
      <c r="DO15"/>
      <c r="DP15"/>
      <c r="DQ15"/>
      <c r="DR15"/>
      <c r="DS15"/>
      <c r="DT15"/>
      <c r="DU15"/>
      <c r="DV15"/>
      <c r="DW15"/>
      <c r="DX15"/>
      <c r="DY15"/>
      <c r="DZ15"/>
      <c r="EA15"/>
      <c r="EB15"/>
      <c r="EC15"/>
      <c r="ED15"/>
      <c r="EE15"/>
      <c r="EF15"/>
      <c r="EG15"/>
      <c r="EH15"/>
      <c r="EI15"/>
      <c r="EJ15"/>
      <c r="EK15"/>
      <c r="EL15"/>
      <c r="EM15"/>
      <c r="EN15"/>
      <c r="EO15"/>
      <c r="EP15"/>
      <c r="EQ15"/>
      <c r="ER15"/>
      <c r="ES15"/>
      <c r="ET15"/>
      <c r="EU15"/>
      <c r="EV15"/>
      <c r="EW15"/>
      <c r="EX15"/>
      <c r="EY15"/>
      <c r="EZ15"/>
      <c r="FA15"/>
      <c r="FB15"/>
      <c r="FC15"/>
      <c r="FD15"/>
      <c r="FE15"/>
      <c r="FF15"/>
      <c r="FG15"/>
      <c r="FH15"/>
    </row>
    <row r="16" spans="3:164" ht="15.95" customHeight="1">
      <c r="C16" s="737"/>
      <c r="D16" s="738"/>
      <c r="E16" s="334" t="s">
        <v>262</v>
      </c>
      <c r="F16" s="317"/>
      <c r="G16" s="577"/>
      <c r="H16" s="725" t="s">
        <v>259</v>
      </c>
      <c r="I16" s="725"/>
      <c r="J16" s="725"/>
      <c r="K16" s="725"/>
      <c r="L16" s="691"/>
      <c r="M16" s="691"/>
      <c r="N16" s="691"/>
      <c r="O16" s="691"/>
      <c r="P16" s="692"/>
      <c r="Q16" s="692"/>
      <c r="R16" s="692"/>
      <c r="S16" s="692"/>
      <c r="T16" s="693">
        <f t="shared" si="1"/>
        <v>0</v>
      </c>
      <c r="U16" s="693"/>
      <c r="V16" s="693"/>
      <c r="W16" s="693"/>
      <c r="X16" s="691"/>
      <c r="Y16" s="691"/>
      <c r="Z16" s="691"/>
      <c r="AA16" s="691"/>
      <c r="AB16" s="691"/>
      <c r="AC16" s="691"/>
      <c r="AD16" s="691"/>
      <c r="AE16" s="691"/>
      <c r="AF16" s="691"/>
      <c r="AG16" s="691"/>
      <c r="AH16" s="691"/>
      <c r="AI16" s="691"/>
      <c r="AJ16" s="691"/>
      <c r="AK16" s="691"/>
      <c r="AL16" s="691"/>
      <c r="AM16" s="691"/>
      <c r="AN16" s="691"/>
      <c r="AO16" s="691"/>
      <c r="AP16" s="691"/>
      <c r="AQ16" s="691"/>
      <c r="AR16" s="697"/>
      <c r="AS16" s="698"/>
      <c r="AT16" s="698"/>
      <c r="AU16" s="698"/>
      <c r="AV16" s="698"/>
      <c r="AW16" s="698"/>
      <c r="AX16" s="698"/>
      <c r="AY16" s="698"/>
      <c r="AZ16" s="698"/>
      <c r="BA16" s="698"/>
      <c r="BB16" s="698"/>
      <c r="BC16" s="698"/>
      <c r="BD16" s="698"/>
      <c r="BE16" s="698"/>
      <c r="BF16" s="698"/>
      <c r="BG16" s="698"/>
      <c r="BH16" s="698"/>
      <c r="BI16" s="698"/>
      <c r="BJ16" s="698"/>
      <c r="BK16" s="698"/>
      <c r="BL16" s="698"/>
      <c r="BM16" s="698"/>
      <c r="BN16" s="698"/>
      <c r="BO16" s="698"/>
      <c r="BP16" s="698"/>
      <c r="BQ16" s="698"/>
      <c r="BR16" s="698"/>
      <c r="BS16" s="698"/>
      <c r="BT16" s="698"/>
      <c r="BU16" s="699"/>
      <c r="CU16"/>
      <c r="CV16"/>
      <c r="CW16"/>
      <c r="CX16"/>
      <c r="CY16"/>
      <c r="CZ16"/>
      <c r="DA16"/>
      <c r="DB16"/>
      <c r="DC16"/>
      <c r="DD16"/>
      <c r="DE16"/>
      <c r="DF16"/>
      <c r="DG16"/>
      <c r="DH16"/>
      <c r="DI16"/>
      <c r="DJ16"/>
      <c r="DK16"/>
      <c r="DL16"/>
      <c r="DM16"/>
      <c r="DN16"/>
      <c r="DO16"/>
      <c r="DP16"/>
      <c r="DQ16"/>
      <c r="DR16"/>
      <c r="DS16"/>
      <c r="DT16"/>
      <c r="DU16"/>
      <c r="DV16"/>
      <c r="DW16"/>
      <c r="DX16"/>
      <c r="DY16"/>
      <c r="DZ16"/>
      <c r="EA16"/>
      <c r="EB16"/>
      <c r="EC16"/>
      <c r="ED16"/>
      <c r="EE16"/>
      <c r="EF16"/>
      <c r="EG16"/>
      <c r="EH16"/>
      <c r="EI16"/>
      <c r="EJ16"/>
      <c r="EK16"/>
      <c r="EL16"/>
      <c r="EM16"/>
      <c r="EN16"/>
      <c r="EO16"/>
      <c r="EP16"/>
      <c r="EQ16"/>
      <c r="ER16"/>
      <c r="ES16"/>
      <c r="ET16"/>
      <c r="EU16"/>
      <c r="EV16"/>
      <c r="EW16"/>
      <c r="EX16"/>
      <c r="EY16"/>
      <c r="EZ16"/>
      <c r="FA16"/>
      <c r="FB16"/>
      <c r="FC16"/>
      <c r="FD16"/>
      <c r="FE16"/>
      <c r="FF16"/>
      <c r="FG16"/>
      <c r="FH16"/>
    </row>
    <row r="17" spans="3:164" ht="20.25" customHeight="1">
      <c r="C17" s="737"/>
      <c r="D17" s="738"/>
      <c r="E17" s="644"/>
      <c r="F17" s="382"/>
      <c r="G17" s="667"/>
      <c r="H17" s="739" t="s">
        <v>260</v>
      </c>
      <c r="I17" s="740"/>
      <c r="J17" s="740"/>
      <c r="K17" s="741"/>
      <c r="L17" s="691"/>
      <c r="M17" s="691"/>
      <c r="N17" s="691"/>
      <c r="O17" s="691"/>
      <c r="P17" s="692"/>
      <c r="Q17" s="692"/>
      <c r="R17" s="692"/>
      <c r="S17" s="692"/>
      <c r="T17" s="693">
        <f t="shared" si="1"/>
        <v>0</v>
      </c>
      <c r="U17" s="693"/>
      <c r="V17" s="693"/>
      <c r="W17" s="693"/>
      <c r="X17" s="691"/>
      <c r="Y17" s="691"/>
      <c r="Z17" s="691"/>
      <c r="AA17" s="691"/>
      <c r="AB17" s="691"/>
      <c r="AC17" s="691"/>
      <c r="AD17" s="691"/>
      <c r="AE17" s="691"/>
      <c r="AF17" s="691"/>
      <c r="AG17" s="691"/>
      <c r="AH17" s="691"/>
      <c r="AI17" s="691"/>
      <c r="AJ17" s="691"/>
      <c r="AK17" s="691"/>
      <c r="AL17" s="691"/>
      <c r="AM17" s="691"/>
      <c r="AN17" s="691"/>
      <c r="AO17" s="691"/>
      <c r="AP17" s="691"/>
      <c r="AQ17" s="691"/>
      <c r="AR17" s="697"/>
      <c r="AS17" s="698"/>
      <c r="AT17" s="698"/>
      <c r="AU17" s="698"/>
      <c r="AV17" s="698"/>
      <c r="AW17" s="698"/>
      <c r="AX17" s="698"/>
      <c r="AY17" s="698"/>
      <c r="AZ17" s="698"/>
      <c r="BA17" s="698"/>
      <c r="BB17" s="698"/>
      <c r="BC17" s="698"/>
      <c r="BD17" s="698"/>
      <c r="BE17" s="698"/>
      <c r="BF17" s="698"/>
      <c r="BG17" s="698"/>
      <c r="BH17" s="698"/>
      <c r="BI17" s="698"/>
      <c r="BJ17" s="698"/>
      <c r="BK17" s="698"/>
      <c r="BL17" s="698"/>
      <c r="BM17" s="698"/>
      <c r="BN17" s="698"/>
      <c r="BO17" s="698"/>
      <c r="BP17" s="698"/>
      <c r="BQ17" s="698"/>
      <c r="BR17" s="698"/>
      <c r="BS17" s="698"/>
      <c r="BT17" s="698"/>
      <c r="BU17" s="699"/>
      <c r="CU17"/>
      <c r="CV17"/>
      <c r="CW17"/>
      <c r="CX17"/>
      <c r="CY17"/>
      <c r="CZ17"/>
      <c r="DA17"/>
      <c r="DB17"/>
      <c r="DC17"/>
      <c r="DD17"/>
      <c r="DE17"/>
      <c r="DF17"/>
      <c r="DG17"/>
      <c r="DH17"/>
      <c r="DI17"/>
      <c r="DJ17"/>
      <c r="DK17"/>
      <c r="DL17"/>
      <c r="DM17"/>
      <c r="DN17"/>
      <c r="DO17"/>
      <c r="DP17"/>
      <c r="DQ17"/>
      <c r="DR17"/>
      <c r="DS17"/>
      <c r="DT17"/>
      <c r="DU17"/>
      <c r="DV17"/>
      <c r="DW17"/>
      <c r="DX17"/>
      <c r="DY17"/>
      <c r="DZ17"/>
      <c r="EA17"/>
      <c r="EB17"/>
      <c r="EC17"/>
      <c r="ED17"/>
      <c r="EE17"/>
      <c r="EF17"/>
      <c r="EG17"/>
      <c r="EH17"/>
      <c r="EI17"/>
      <c r="EJ17"/>
      <c r="EK17"/>
      <c r="EL17"/>
      <c r="EM17"/>
      <c r="EN17"/>
      <c r="EO17"/>
      <c r="EP17"/>
      <c r="EQ17"/>
      <c r="ER17"/>
      <c r="ES17"/>
      <c r="ET17"/>
      <c r="EU17"/>
      <c r="EV17"/>
      <c r="EW17"/>
      <c r="EX17"/>
      <c r="EY17"/>
      <c r="EZ17"/>
      <c r="FA17"/>
      <c r="FB17"/>
      <c r="FC17"/>
      <c r="FD17"/>
      <c r="FE17"/>
      <c r="FF17"/>
      <c r="FG17"/>
      <c r="FH17"/>
    </row>
    <row r="18" spans="3:164" ht="15.95" customHeight="1">
      <c r="C18" s="737"/>
      <c r="D18" s="738"/>
      <c r="E18" s="345"/>
      <c r="F18" s="346"/>
      <c r="G18" s="555"/>
      <c r="H18" s="725" t="s">
        <v>261</v>
      </c>
      <c r="I18" s="725"/>
      <c r="J18" s="725"/>
      <c r="K18" s="725"/>
      <c r="L18" s="691"/>
      <c r="M18" s="691"/>
      <c r="N18" s="691"/>
      <c r="O18" s="691"/>
      <c r="P18" s="692"/>
      <c r="Q18" s="692"/>
      <c r="R18" s="692"/>
      <c r="S18" s="692"/>
      <c r="T18" s="693">
        <f t="shared" si="1"/>
        <v>0</v>
      </c>
      <c r="U18" s="693"/>
      <c r="V18" s="693"/>
      <c r="W18" s="693"/>
      <c r="X18" s="691"/>
      <c r="Y18" s="691"/>
      <c r="Z18" s="691"/>
      <c r="AA18" s="691"/>
      <c r="AB18" s="691"/>
      <c r="AC18" s="691"/>
      <c r="AD18" s="691"/>
      <c r="AE18" s="691"/>
      <c r="AF18" s="691"/>
      <c r="AG18" s="691"/>
      <c r="AH18" s="691"/>
      <c r="AI18" s="691"/>
      <c r="AJ18" s="691"/>
      <c r="AK18" s="691"/>
      <c r="AL18" s="691"/>
      <c r="AM18" s="691"/>
      <c r="AN18" s="691"/>
      <c r="AO18" s="691"/>
      <c r="AP18" s="691"/>
      <c r="AQ18" s="691"/>
      <c r="AR18" s="700"/>
      <c r="AS18" s="701"/>
      <c r="AT18" s="701"/>
      <c r="AU18" s="701"/>
      <c r="AV18" s="701"/>
      <c r="AW18" s="701"/>
      <c r="AX18" s="701"/>
      <c r="AY18" s="701"/>
      <c r="AZ18" s="701"/>
      <c r="BA18" s="701"/>
      <c r="BB18" s="701"/>
      <c r="BC18" s="701"/>
      <c r="BD18" s="701"/>
      <c r="BE18" s="701"/>
      <c r="BF18" s="701"/>
      <c r="BG18" s="701"/>
      <c r="BH18" s="701"/>
      <c r="BI18" s="701"/>
      <c r="BJ18" s="701"/>
      <c r="BK18" s="701"/>
      <c r="BL18" s="701"/>
      <c r="BM18" s="701"/>
      <c r="BN18" s="701"/>
      <c r="BO18" s="701"/>
      <c r="BP18" s="701"/>
      <c r="BQ18" s="701"/>
      <c r="BR18" s="701"/>
      <c r="BS18" s="701"/>
      <c r="BT18" s="701"/>
      <c r="BU18" s="702"/>
      <c r="CU18"/>
      <c r="CV18"/>
      <c r="CW18"/>
      <c r="CX18"/>
      <c r="CY18"/>
      <c r="CZ18"/>
      <c r="DA18"/>
      <c r="DB18"/>
      <c r="DC18"/>
      <c r="DD18"/>
      <c r="DE18"/>
      <c r="DF18"/>
      <c r="DG18"/>
      <c r="DH18"/>
      <c r="DI18"/>
      <c r="DJ18"/>
      <c r="DK18"/>
      <c r="DL18"/>
      <c r="DM18"/>
      <c r="DN18"/>
      <c r="DO18"/>
      <c r="DP18"/>
      <c r="DQ18"/>
      <c r="DR18"/>
      <c r="DS18"/>
      <c r="DT18"/>
      <c r="DU18"/>
      <c r="DV18"/>
      <c r="DW18"/>
      <c r="DX18"/>
      <c r="DY18"/>
      <c r="DZ18"/>
      <c r="EA18"/>
      <c r="EB18"/>
      <c r="EC18"/>
      <c r="ED18"/>
      <c r="EE18"/>
      <c r="EF18"/>
      <c r="EG18"/>
      <c r="EH18"/>
      <c r="EI18"/>
      <c r="EJ18"/>
      <c r="EK18"/>
      <c r="EL18"/>
      <c r="EM18"/>
      <c r="EN18"/>
      <c r="EO18"/>
      <c r="EP18"/>
      <c r="EQ18"/>
      <c r="ER18"/>
      <c r="ES18"/>
      <c r="ET18"/>
      <c r="EU18"/>
      <c r="EV18"/>
      <c r="EW18"/>
      <c r="EX18"/>
      <c r="EY18"/>
      <c r="EZ18"/>
      <c r="FA18"/>
      <c r="FB18"/>
      <c r="FC18"/>
      <c r="FD18"/>
      <c r="FE18"/>
      <c r="FF18"/>
      <c r="FG18"/>
      <c r="FH18"/>
    </row>
    <row r="19" spans="3:164" ht="15.95" customHeight="1">
      <c r="C19" s="726" t="s">
        <v>263</v>
      </c>
      <c r="D19" s="727"/>
      <c r="E19" s="728" t="s">
        <v>264</v>
      </c>
      <c r="F19" s="728"/>
      <c r="G19" s="728"/>
      <c r="H19" s="728"/>
      <c r="I19" s="728"/>
      <c r="J19" s="728"/>
      <c r="K19" s="728"/>
      <c r="L19" s="728"/>
      <c r="M19" s="728"/>
      <c r="N19" s="728"/>
      <c r="O19" s="728"/>
      <c r="P19" s="728"/>
      <c r="Q19" s="728"/>
      <c r="R19" s="728"/>
      <c r="S19" s="728"/>
      <c r="T19" s="728"/>
      <c r="U19" s="728"/>
      <c r="V19" s="728"/>
      <c r="W19" s="729"/>
      <c r="X19" s="730" t="s">
        <v>265</v>
      </c>
      <c r="Y19" s="731"/>
      <c r="Z19" s="732"/>
      <c r="AA19" s="564" t="s">
        <v>266</v>
      </c>
      <c r="AB19" s="716"/>
      <c r="AC19" s="716"/>
      <c r="AD19" s="716"/>
      <c r="AE19" s="716"/>
      <c r="AF19" s="716"/>
      <c r="AG19" s="716"/>
      <c r="AH19" s="716" t="s">
        <v>267</v>
      </c>
      <c r="AI19" s="716"/>
      <c r="AJ19" s="716"/>
      <c r="AK19" s="716"/>
      <c r="AL19" s="716"/>
      <c r="AM19" s="716"/>
      <c r="AN19" s="744" t="s">
        <v>268</v>
      </c>
      <c r="AO19" s="744"/>
      <c r="AP19" s="744"/>
      <c r="AQ19" s="744"/>
      <c r="AR19" s="744"/>
      <c r="AS19" s="744"/>
      <c r="AT19" s="744"/>
      <c r="AU19" s="744"/>
      <c r="AV19" s="744"/>
      <c r="AW19" s="744"/>
      <c r="AX19" s="744"/>
      <c r="AY19" s="744"/>
      <c r="AZ19" s="744"/>
      <c r="BA19" s="744" t="s">
        <v>269</v>
      </c>
      <c r="BB19" s="744"/>
      <c r="BC19" s="744"/>
      <c r="BD19" s="744"/>
      <c r="BE19" s="744"/>
      <c r="BF19" s="744"/>
      <c r="BG19" s="744"/>
      <c r="BH19" s="744"/>
      <c r="BI19" s="744" t="s">
        <v>270</v>
      </c>
      <c r="BJ19" s="744"/>
      <c r="BK19" s="744"/>
      <c r="BL19" s="744"/>
      <c r="BM19" s="744"/>
      <c r="BN19" s="744"/>
      <c r="BO19" s="744"/>
      <c r="BP19" s="744"/>
      <c r="BQ19" s="744"/>
      <c r="BR19" s="744"/>
      <c r="BS19" s="744"/>
      <c r="BT19" s="744"/>
      <c r="BU19" s="745"/>
    </row>
    <row r="20" spans="3:164" ht="15.95" customHeight="1">
      <c r="C20" s="726"/>
      <c r="D20" s="727"/>
      <c r="E20" s="746" t="s">
        <v>271</v>
      </c>
      <c r="F20" s="746"/>
      <c r="G20" s="746"/>
      <c r="H20" s="746"/>
      <c r="I20" s="746"/>
      <c r="J20" s="746"/>
      <c r="K20" s="746"/>
      <c r="L20" s="746"/>
      <c r="M20" s="746"/>
      <c r="N20" s="746"/>
      <c r="O20" s="746"/>
      <c r="P20" s="746"/>
      <c r="Q20" s="746"/>
      <c r="R20" s="746"/>
      <c r="S20" s="746"/>
      <c r="T20" s="746"/>
      <c r="U20" s="746"/>
      <c r="V20" s="746"/>
      <c r="W20" s="747"/>
      <c r="X20" s="731"/>
      <c r="Y20" s="731"/>
      <c r="Z20" s="732"/>
      <c r="AA20" s="317" t="s">
        <v>272</v>
      </c>
      <c r="AB20" s="317"/>
      <c r="AC20" s="317"/>
      <c r="AD20" s="317"/>
      <c r="AE20" s="317"/>
      <c r="AF20" s="317"/>
      <c r="AG20" s="577"/>
      <c r="AH20" s="736"/>
      <c r="AI20" s="736"/>
      <c r="AJ20" s="736"/>
      <c r="AK20" s="736"/>
      <c r="AL20" s="736"/>
      <c r="AM20" s="736"/>
      <c r="AN20" s="751"/>
      <c r="AO20" s="752"/>
      <c r="AP20" s="752"/>
      <c r="AQ20" s="752"/>
      <c r="AR20" s="752"/>
      <c r="AS20" s="752"/>
      <c r="AT20" s="752"/>
      <c r="AU20" s="749"/>
      <c r="AV20" s="749"/>
      <c r="AW20" s="749"/>
      <c r="AX20" s="749"/>
      <c r="AY20" s="749"/>
      <c r="AZ20" s="750"/>
      <c r="BA20" s="748"/>
      <c r="BB20" s="748"/>
      <c r="BC20" s="748"/>
      <c r="BD20" s="748"/>
      <c r="BE20" s="748"/>
      <c r="BF20" s="748"/>
      <c r="BG20" s="748"/>
      <c r="BH20" s="748"/>
      <c r="BI20" s="755" t="str">
        <f>IFERROR(BA20/AN20,"")</f>
        <v/>
      </c>
      <c r="BJ20" s="756"/>
      <c r="BK20" s="756"/>
      <c r="BL20" s="756"/>
      <c r="BM20" s="756"/>
      <c r="BN20" s="756"/>
      <c r="BO20" s="756"/>
      <c r="BP20" s="756"/>
      <c r="BQ20" s="753" t="str">
        <f>IFERROR(BA20/AU20,"")</f>
        <v/>
      </c>
      <c r="BR20" s="753"/>
      <c r="BS20" s="753"/>
      <c r="BT20" s="753"/>
      <c r="BU20" s="754"/>
    </row>
    <row r="21" spans="3:164" ht="15.95" customHeight="1">
      <c r="C21" s="726"/>
      <c r="D21" s="727"/>
      <c r="E21" s="728" t="s">
        <v>273</v>
      </c>
      <c r="F21" s="728"/>
      <c r="G21" s="728"/>
      <c r="H21" s="728"/>
      <c r="I21" s="728"/>
      <c r="J21" s="728"/>
      <c r="K21" s="728"/>
      <c r="L21" s="728"/>
      <c r="M21" s="728"/>
      <c r="N21" s="728"/>
      <c r="O21" s="728"/>
      <c r="P21" s="728"/>
      <c r="Q21" s="728"/>
      <c r="R21" s="728"/>
      <c r="S21" s="728"/>
      <c r="T21" s="728"/>
      <c r="U21" s="728"/>
      <c r="V21" s="728"/>
      <c r="W21" s="729"/>
      <c r="X21" s="731"/>
      <c r="Y21" s="731"/>
      <c r="Z21" s="732"/>
      <c r="AA21" s="735" t="s">
        <v>274</v>
      </c>
      <c r="AB21" s="355"/>
      <c r="AC21" s="355"/>
      <c r="AD21" s="355"/>
      <c r="AE21" s="355"/>
      <c r="AF21" s="355"/>
      <c r="AG21" s="564"/>
      <c r="AH21" s="736"/>
      <c r="AI21" s="736"/>
      <c r="AJ21" s="736"/>
      <c r="AK21" s="736"/>
      <c r="AL21" s="736"/>
      <c r="AM21" s="736"/>
      <c r="AN21" s="751"/>
      <c r="AO21" s="752"/>
      <c r="AP21" s="752"/>
      <c r="AQ21" s="752"/>
      <c r="AR21" s="752"/>
      <c r="AS21" s="752"/>
      <c r="AT21" s="752"/>
      <c r="AU21" s="749"/>
      <c r="AV21" s="749"/>
      <c r="AW21" s="749"/>
      <c r="AX21" s="749"/>
      <c r="AY21" s="749"/>
      <c r="AZ21" s="750"/>
      <c r="BA21" s="748"/>
      <c r="BB21" s="748"/>
      <c r="BC21" s="748"/>
      <c r="BD21" s="748"/>
      <c r="BE21" s="748"/>
      <c r="BF21" s="748"/>
      <c r="BG21" s="748"/>
      <c r="BH21" s="748"/>
      <c r="BI21" s="755" t="str">
        <f>IFERROR(BA21/AN21,"")</f>
        <v/>
      </c>
      <c r="BJ21" s="756"/>
      <c r="BK21" s="756"/>
      <c r="BL21" s="756"/>
      <c r="BM21" s="756"/>
      <c r="BN21" s="756"/>
      <c r="BO21" s="756"/>
      <c r="BP21" s="756"/>
      <c r="BQ21" s="753" t="str">
        <f>IFERROR(BA21/AU21,"")</f>
        <v/>
      </c>
      <c r="BR21" s="753"/>
      <c r="BS21" s="753"/>
      <c r="BT21" s="753"/>
      <c r="BU21" s="754"/>
    </row>
    <row r="22" spans="3:164" ht="15.95" customHeight="1" thickBot="1">
      <c r="C22" s="726"/>
      <c r="D22" s="727"/>
      <c r="W22" s="87"/>
      <c r="X22" s="733"/>
      <c r="Y22" s="733"/>
      <c r="Z22" s="734"/>
      <c r="AA22" s="325" t="s">
        <v>195</v>
      </c>
      <c r="AB22" s="325"/>
      <c r="AC22" s="325"/>
      <c r="AD22" s="325"/>
      <c r="AE22" s="325"/>
      <c r="AF22" s="325"/>
      <c r="AG22" s="669"/>
      <c r="AH22" s="848">
        <f>SUM(AH20:AM21)</f>
        <v>0</v>
      </c>
      <c r="AI22" s="848"/>
      <c r="AJ22" s="848"/>
      <c r="AK22" s="848"/>
      <c r="AL22" s="848"/>
      <c r="AM22" s="848"/>
      <c r="AN22" s="850">
        <f>SUM(AN20:AT21)</f>
        <v>0</v>
      </c>
      <c r="AO22" s="851"/>
      <c r="AP22" s="851"/>
      <c r="AQ22" s="851"/>
      <c r="AR22" s="851"/>
      <c r="AS22" s="851"/>
      <c r="AT22" s="851"/>
      <c r="AU22" s="852">
        <f>SUM(AU20:AZ21)</f>
        <v>0</v>
      </c>
      <c r="AV22" s="852"/>
      <c r="AW22" s="852"/>
      <c r="AX22" s="852"/>
      <c r="AY22" s="852"/>
      <c r="AZ22" s="853"/>
      <c r="BA22" s="849">
        <f>SUM(BA20:BH21)</f>
        <v>0</v>
      </c>
      <c r="BB22" s="849"/>
      <c r="BC22" s="849"/>
      <c r="BD22" s="849"/>
      <c r="BE22" s="849"/>
      <c r="BF22" s="849"/>
      <c r="BG22" s="849"/>
      <c r="BH22" s="849"/>
      <c r="BI22" s="854" t="str">
        <f>IFERROR(BA22/AN22,"")</f>
        <v/>
      </c>
      <c r="BJ22" s="855"/>
      <c r="BK22" s="855"/>
      <c r="BL22" s="855"/>
      <c r="BM22" s="855"/>
      <c r="BN22" s="855"/>
      <c r="BO22" s="855"/>
      <c r="BP22" s="855"/>
      <c r="BQ22" s="766" t="str">
        <f>IFERROR(BA22/AU22,"")</f>
        <v/>
      </c>
      <c r="BR22" s="766"/>
      <c r="BS22" s="766"/>
      <c r="BT22" s="766"/>
      <c r="BU22" s="767"/>
    </row>
    <row r="23" spans="3:164" ht="15.95" customHeight="1">
      <c r="C23" s="726"/>
      <c r="D23" s="727"/>
      <c r="E23" s="779" t="s">
        <v>271</v>
      </c>
      <c r="F23" s="779"/>
      <c r="G23" s="779"/>
      <c r="H23" s="779"/>
      <c r="I23" s="779"/>
      <c r="J23" s="779"/>
      <c r="K23" s="779"/>
      <c r="L23" s="779"/>
      <c r="M23" s="779"/>
      <c r="N23" s="779"/>
      <c r="O23" s="779"/>
      <c r="P23" s="779"/>
      <c r="Q23" s="779"/>
      <c r="R23" s="779"/>
      <c r="S23" s="779"/>
      <c r="T23" s="779"/>
      <c r="U23" s="779"/>
      <c r="V23" s="779"/>
      <c r="W23" s="780"/>
      <c r="X23" s="733"/>
      <c r="Y23" s="733"/>
      <c r="Z23" s="734"/>
      <c r="AA23" s="781" t="s">
        <v>275</v>
      </c>
      <c r="AB23" s="349"/>
      <c r="AC23" s="349"/>
      <c r="AD23" s="349"/>
      <c r="AE23" s="349"/>
      <c r="AF23" s="349"/>
      <c r="AG23" s="349"/>
      <c r="AH23" s="782"/>
      <c r="AI23" s="782"/>
      <c r="AJ23" s="782"/>
      <c r="AK23" s="782"/>
      <c r="AL23" s="782"/>
      <c r="AM23" s="783"/>
      <c r="AN23" s="801"/>
      <c r="AO23" s="802"/>
      <c r="AP23" s="802"/>
      <c r="AQ23" s="802"/>
      <c r="AR23" s="802"/>
      <c r="AS23" s="802"/>
      <c r="AT23" s="802"/>
      <c r="AU23" s="803"/>
      <c r="AV23" s="803"/>
      <c r="AW23" s="803"/>
      <c r="AX23" s="803"/>
      <c r="AY23" s="803"/>
      <c r="AZ23" s="804"/>
      <c r="BA23" s="784"/>
      <c r="BB23" s="784"/>
      <c r="BC23" s="784"/>
      <c r="BD23" s="784"/>
      <c r="BE23" s="784"/>
      <c r="BF23" s="784"/>
      <c r="BG23" s="784"/>
      <c r="BH23" s="784"/>
      <c r="BI23" s="805" t="str">
        <f>IFERROR(BA23/AN23,"")</f>
        <v/>
      </c>
      <c r="BJ23" s="806"/>
      <c r="BK23" s="806"/>
      <c r="BL23" s="806"/>
      <c r="BM23" s="806"/>
      <c r="BN23" s="806"/>
      <c r="BO23" s="806"/>
      <c r="BP23" s="806"/>
      <c r="BQ23" s="768" t="str">
        <f>IFERROR(BA23/AU23,"")</f>
        <v/>
      </c>
      <c r="BR23" s="768"/>
      <c r="BS23" s="768"/>
      <c r="BT23" s="768"/>
      <c r="BU23" s="769"/>
    </row>
    <row r="24" spans="3:164" ht="23.25" customHeight="1">
      <c r="C24" s="475" t="s">
        <v>276</v>
      </c>
      <c r="D24" s="476"/>
      <c r="E24" s="846" t="s">
        <v>277</v>
      </c>
      <c r="F24" s="847"/>
      <c r="G24" s="847"/>
      <c r="H24" s="847"/>
      <c r="I24" s="847"/>
      <c r="J24" s="847"/>
      <c r="K24" s="847"/>
      <c r="L24" s="847"/>
      <c r="M24" s="847"/>
      <c r="N24" s="847"/>
      <c r="O24" s="847"/>
      <c r="P24" s="847"/>
      <c r="Q24" s="847"/>
      <c r="R24" s="847"/>
      <c r="S24" s="847"/>
      <c r="T24" s="847"/>
      <c r="U24" s="847"/>
      <c r="V24" s="847"/>
      <c r="W24" s="847"/>
      <c r="X24" s="847"/>
      <c r="Y24" s="847"/>
      <c r="Z24" s="847"/>
      <c r="AA24" s="847"/>
      <c r="AB24" s="847"/>
      <c r="AC24" s="847"/>
      <c r="AD24" s="563" t="s">
        <v>278</v>
      </c>
      <c r="AE24" s="355"/>
      <c r="AF24" s="564"/>
      <c r="AG24" s="563"/>
      <c r="AH24" s="355"/>
      <c r="AI24" s="355"/>
      <c r="AJ24" s="355"/>
      <c r="AK24" s="355"/>
      <c r="AL24" s="355"/>
      <c r="AM24" s="742" t="s">
        <v>279</v>
      </c>
      <c r="AN24" s="743"/>
      <c r="AO24" s="716" t="s">
        <v>280</v>
      </c>
      <c r="AP24" s="716"/>
      <c r="AQ24" s="716"/>
      <c r="AR24" s="716"/>
      <c r="AS24" s="716"/>
      <c r="AT24" s="790"/>
      <c r="AU24" s="791"/>
      <c r="AV24" s="791"/>
      <c r="AW24" s="791"/>
      <c r="AX24" s="791"/>
      <c r="AY24" s="742"/>
      <c r="AZ24" s="742" t="s">
        <v>279</v>
      </c>
      <c r="BA24" s="743"/>
      <c r="BB24" s="757"/>
      <c r="BC24" s="758"/>
      <c r="BD24" s="758"/>
      <c r="BE24" s="758"/>
      <c r="BF24" s="758"/>
      <c r="BG24" s="758"/>
      <c r="BH24" s="758"/>
      <c r="BI24" s="758"/>
      <c r="BJ24" s="758"/>
      <c r="BK24" s="758"/>
      <c r="BL24" s="758"/>
      <c r="BM24" s="758"/>
      <c r="BN24" s="758"/>
      <c r="BO24" s="758"/>
      <c r="BP24" s="758"/>
      <c r="BQ24" s="758"/>
      <c r="BR24" s="758"/>
      <c r="BS24" s="758"/>
      <c r="BT24" s="758"/>
      <c r="BU24" s="759"/>
    </row>
    <row r="25" spans="3:164" ht="27.95" customHeight="1">
      <c r="C25" s="477"/>
      <c r="D25" s="478"/>
      <c r="E25" s="789" t="s">
        <v>281</v>
      </c>
      <c r="F25" s="789"/>
      <c r="G25" s="789"/>
      <c r="H25" s="789"/>
      <c r="I25" s="789"/>
      <c r="J25" s="789"/>
      <c r="K25" s="789"/>
      <c r="L25" s="789"/>
      <c r="M25" s="789"/>
      <c r="N25" s="789"/>
      <c r="O25" s="789"/>
      <c r="P25" s="789"/>
      <c r="Q25" s="789"/>
      <c r="R25" s="789"/>
      <c r="S25" s="789"/>
      <c r="T25" s="789"/>
      <c r="U25" s="789"/>
      <c r="V25" s="790"/>
      <c r="W25" s="791"/>
      <c r="X25" s="791"/>
      <c r="Y25" s="791"/>
      <c r="Z25" s="791"/>
      <c r="AA25" s="742"/>
      <c r="AB25" s="742" t="s">
        <v>279</v>
      </c>
      <c r="AC25" s="743"/>
      <c r="AD25" s="563" t="s">
        <v>282</v>
      </c>
      <c r="AE25" s="355"/>
      <c r="AF25" s="355"/>
      <c r="AG25" s="355"/>
      <c r="AH25" s="355"/>
      <c r="AI25" s="355"/>
      <c r="AJ25" s="355"/>
      <c r="AK25" s="355"/>
      <c r="AL25" s="355"/>
      <c r="AM25" s="355"/>
      <c r="AN25" s="355"/>
      <c r="AO25" s="355"/>
      <c r="AP25" s="355"/>
      <c r="AQ25" s="355"/>
      <c r="AR25" s="355"/>
      <c r="AS25" s="564"/>
      <c r="AT25" s="790"/>
      <c r="AU25" s="791"/>
      <c r="AV25" s="791"/>
      <c r="AW25" s="791"/>
      <c r="AX25" s="791"/>
      <c r="AY25" s="742"/>
      <c r="AZ25" s="742" t="s">
        <v>279</v>
      </c>
      <c r="BA25" s="743"/>
      <c r="BB25" s="760"/>
      <c r="BC25" s="761"/>
      <c r="BD25" s="761"/>
      <c r="BE25" s="761"/>
      <c r="BF25" s="761"/>
      <c r="BG25" s="761"/>
      <c r="BH25" s="761"/>
      <c r="BI25" s="761"/>
      <c r="BJ25" s="761"/>
      <c r="BK25" s="761"/>
      <c r="BL25" s="761"/>
      <c r="BM25" s="761"/>
      <c r="BN25" s="761"/>
      <c r="BO25" s="761"/>
      <c r="BP25" s="761"/>
      <c r="BQ25" s="761"/>
      <c r="BR25" s="761"/>
      <c r="BS25" s="761"/>
      <c r="BT25" s="761"/>
      <c r="BU25" s="762"/>
      <c r="CY25"/>
      <c r="CZ25"/>
      <c r="DA25"/>
      <c r="DB25"/>
      <c r="DC25"/>
      <c r="DD25"/>
      <c r="DE25"/>
      <c r="DF25"/>
      <c r="DG25"/>
      <c r="DH25"/>
      <c r="DI25"/>
    </row>
    <row r="26" spans="3:164" ht="27.95" customHeight="1" thickBot="1">
      <c r="C26" s="479"/>
      <c r="D26" s="480"/>
      <c r="E26" s="792" t="s">
        <v>283</v>
      </c>
      <c r="F26" s="793"/>
      <c r="G26" s="793"/>
      <c r="H26" s="793"/>
      <c r="I26" s="793"/>
      <c r="J26" s="793"/>
      <c r="K26" s="793"/>
      <c r="L26" s="793"/>
      <c r="M26" s="793"/>
      <c r="N26" s="793"/>
      <c r="O26" s="793"/>
      <c r="P26" s="793"/>
      <c r="Q26" s="793"/>
      <c r="R26" s="793"/>
      <c r="S26" s="793"/>
      <c r="T26" s="793"/>
      <c r="U26" s="793"/>
      <c r="V26" s="794"/>
      <c r="W26" s="795"/>
      <c r="X26" s="795"/>
      <c r="Y26" s="795"/>
      <c r="Z26" s="795"/>
      <c r="AA26" s="796"/>
      <c r="AB26" s="796" t="s">
        <v>279</v>
      </c>
      <c r="AC26" s="797"/>
      <c r="AD26" s="601" t="s">
        <v>284</v>
      </c>
      <c r="AE26" s="602"/>
      <c r="AF26" s="602"/>
      <c r="AG26" s="602"/>
      <c r="AH26" s="602"/>
      <c r="AI26" s="602"/>
      <c r="AJ26" s="602"/>
      <c r="AK26" s="602"/>
      <c r="AL26" s="602"/>
      <c r="AM26" s="602"/>
      <c r="AN26" s="602"/>
      <c r="AO26" s="602"/>
      <c r="AP26" s="602"/>
      <c r="AQ26" s="602"/>
      <c r="AR26" s="602"/>
      <c r="AS26" s="603"/>
      <c r="AT26" s="794"/>
      <c r="AU26" s="795"/>
      <c r="AV26" s="795"/>
      <c r="AW26" s="795"/>
      <c r="AX26" s="795"/>
      <c r="AY26" s="796"/>
      <c r="AZ26" s="796" t="s">
        <v>279</v>
      </c>
      <c r="BA26" s="797"/>
      <c r="BB26" s="763"/>
      <c r="BC26" s="764"/>
      <c r="BD26" s="764"/>
      <c r="BE26" s="764"/>
      <c r="BF26" s="764"/>
      <c r="BG26" s="764"/>
      <c r="BH26" s="764"/>
      <c r="BI26" s="764"/>
      <c r="BJ26" s="764"/>
      <c r="BK26" s="764"/>
      <c r="BL26" s="764"/>
      <c r="BM26" s="764"/>
      <c r="BN26" s="764"/>
      <c r="BO26" s="764"/>
      <c r="BP26" s="764"/>
      <c r="BQ26" s="764"/>
      <c r="BR26" s="764"/>
      <c r="BS26" s="764"/>
      <c r="BT26" s="764"/>
      <c r="BU26" s="765"/>
    </row>
    <row r="27" spans="3:164" ht="15.95" customHeight="1">
      <c r="C27" s="88"/>
      <c r="D27" s="88"/>
      <c r="E27" s="116"/>
      <c r="F27" s="116"/>
      <c r="G27" s="116"/>
      <c r="H27" s="116"/>
      <c r="I27" s="116"/>
      <c r="J27" s="116"/>
      <c r="K27" s="116"/>
      <c r="L27" s="116"/>
      <c r="M27" s="116"/>
      <c r="N27" s="116"/>
      <c r="O27" s="116"/>
      <c r="P27" s="116"/>
      <c r="Q27" s="116"/>
      <c r="R27" s="116"/>
      <c r="S27" s="116"/>
      <c r="T27" s="116"/>
      <c r="U27" s="116"/>
      <c r="V27" s="116"/>
      <c r="W27" s="116"/>
      <c r="X27" s="117"/>
      <c r="Y27" s="117"/>
      <c r="Z27" s="117"/>
      <c r="AA27" s="89"/>
      <c r="AB27" s="89"/>
      <c r="AC27" s="89"/>
      <c r="AD27" s="89"/>
      <c r="AE27" s="89"/>
      <c r="AF27" s="89"/>
      <c r="AG27" s="89"/>
      <c r="AH27" s="118"/>
      <c r="AI27" s="118"/>
      <c r="AJ27" s="118"/>
      <c r="AK27" s="118"/>
      <c r="AL27" s="118"/>
      <c r="AM27" s="118"/>
      <c r="AN27" s="119"/>
      <c r="AO27" s="119"/>
      <c r="AP27" s="119"/>
      <c r="AQ27" s="119"/>
      <c r="AR27" s="119"/>
      <c r="AS27" s="119"/>
      <c r="AT27" s="119"/>
      <c r="AU27" s="120"/>
      <c r="AV27" s="120"/>
      <c r="AW27" s="120"/>
      <c r="AX27" s="120"/>
      <c r="AY27" s="120"/>
      <c r="AZ27" s="120"/>
      <c r="BA27" s="121"/>
      <c r="BB27" s="121"/>
      <c r="BC27" s="121"/>
      <c r="BD27" s="121"/>
      <c r="BE27" s="121"/>
      <c r="BF27" s="121"/>
      <c r="BG27" s="121"/>
      <c r="BH27" s="121"/>
      <c r="BI27" s="122"/>
      <c r="BJ27" s="122"/>
      <c r="BK27" s="122"/>
      <c r="BL27" s="122"/>
      <c r="BM27" s="122"/>
      <c r="BN27" s="122"/>
      <c r="BO27" s="122"/>
      <c r="BP27" s="122"/>
      <c r="BQ27" s="123"/>
      <c r="BR27" s="123"/>
      <c r="BS27" s="123"/>
      <c r="BT27" s="123"/>
      <c r="BU27" s="123"/>
    </row>
    <row r="28" spans="3:164" ht="4.5" customHeight="1" thickBot="1">
      <c r="C28" s="88"/>
      <c r="D28" s="88"/>
      <c r="E28" s="89"/>
      <c r="F28" s="89"/>
      <c r="G28" s="89"/>
      <c r="H28" s="89"/>
      <c r="I28" s="89"/>
      <c r="J28" s="89"/>
      <c r="K28" s="89"/>
      <c r="L28" s="89"/>
      <c r="M28" s="89"/>
      <c r="N28" s="89"/>
      <c r="O28" s="89"/>
      <c r="P28" s="89"/>
      <c r="Q28" s="89"/>
      <c r="R28" s="89"/>
      <c r="S28" s="89"/>
      <c r="T28" s="89"/>
      <c r="U28" s="89"/>
      <c r="V28" s="89"/>
      <c r="W28" s="89"/>
      <c r="X28" s="88"/>
      <c r="Y28" s="88"/>
      <c r="Z28" s="88"/>
      <c r="AA28" s="90"/>
      <c r="AB28" s="90"/>
      <c r="AC28" s="90"/>
      <c r="AD28" s="89"/>
      <c r="AE28" s="89"/>
      <c r="AF28" s="89"/>
      <c r="AG28" s="89"/>
      <c r="AH28" s="91"/>
      <c r="AI28" s="91"/>
      <c r="AJ28" s="91"/>
      <c r="AK28" s="91"/>
      <c r="AL28" s="91"/>
      <c r="AM28" s="91"/>
      <c r="AN28" s="91"/>
      <c r="AO28" s="91"/>
      <c r="AP28" s="91"/>
      <c r="AQ28" s="91"/>
      <c r="AR28" s="91"/>
      <c r="AS28" s="91"/>
      <c r="AT28" s="91"/>
      <c r="AU28" s="91"/>
      <c r="AV28" s="91"/>
      <c r="AW28" s="91"/>
      <c r="AX28" s="91"/>
      <c r="AY28" s="91"/>
      <c r="AZ28" s="91"/>
      <c r="BA28" s="91"/>
      <c r="BB28" s="91"/>
      <c r="BC28" s="91"/>
      <c r="BD28" s="91"/>
      <c r="BE28" s="91"/>
      <c r="BF28" s="91"/>
      <c r="BG28" s="91"/>
      <c r="BH28" s="91"/>
      <c r="BI28" s="91"/>
      <c r="BJ28" s="91"/>
      <c r="BK28" s="91"/>
      <c r="BL28" s="91"/>
      <c r="BM28" s="91"/>
      <c r="BN28" s="91"/>
      <c r="BO28" s="91"/>
      <c r="BP28" s="91"/>
      <c r="BQ28" s="91"/>
      <c r="BR28" s="91"/>
      <c r="BS28" s="91"/>
      <c r="BT28" s="91"/>
      <c r="BU28" s="91"/>
    </row>
    <row r="29" spans="3:164" ht="24.75" customHeight="1" thickBot="1">
      <c r="C29" s="830" t="s">
        <v>285</v>
      </c>
      <c r="D29" s="831"/>
      <c r="E29" s="785" t="s">
        <v>286</v>
      </c>
      <c r="F29" s="785"/>
      <c r="G29" s="785"/>
      <c r="H29" s="785"/>
      <c r="I29" s="785"/>
      <c r="J29" s="785"/>
      <c r="K29" s="785"/>
      <c r="L29" s="785"/>
      <c r="M29" s="785"/>
      <c r="N29" s="785" t="s">
        <v>287</v>
      </c>
      <c r="O29" s="785"/>
      <c r="P29" s="785"/>
      <c r="Q29" s="785"/>
      <c r="R29" s="785"/>
      <c r="S29" s="785"/>
      <c r="T29" s="785"/>
      <c r="U29" s="786" t="s">
        <v>288</v>
      </c>
      <c r="V29" s="787"/>
      <c r="W29" s="787"/>
      <c r="X29" s="788"/>
      <c r="Y29" s="785" t="s">
        <v>289</v>
      </c>
      <c r="Z29" s="785"/>
      <c r="AA29" s="785"/>
      <c r="AB29" s="785"/>
      <c r="AC29" s="785"/>
      <c r="AD29" s="785"/>
      <c r="AE29" s="785"/>
      <c r="AF29" s="785"/>
      <c r="AG29" s="785"/>
      <c r="AH29" s="785"/>
      <c r="AI29" s="785"/>
      <c r="AJ29" s="785"/>
      <c r="AK29" s="785"/>
      <c r="AL29" s="785"/>
      <c r="AM29" s="785"/>
      <c r="AN29" s="785"/>
      <c r="AO29" s="785"/>
      <c r="AP29" s="785"/>
      <c r="AQ29" s="785"/>
      <c r="AR29" s="785"/>
      <c r="AS29" s="785"/>
      <c r="AT29" s="785"/>
      <c r="AU29" s="785"/>
      <c r="AV29" s="785"/>
      <c r="AW29" s="785"/>
      <c r="AX29" s="785"/>
      <c r="AY29" s="785"/>
      <c r="AZ29" s="785"/>
      <c r="BA29" s="798" t="s">
        <v>290</v>
      </c>
      <c r="BB29" s="799"/>
      <c r="BC29" s="799"/>
      <c r="BD29" s="799"/>
      <c r="BE29" s="799"/>
      <c r="BF29" s="799"/>
      <c r="BG29" s="799"/>
      <c r="BH29" s="799"/>
      <c r="BI29" s="799"/>
      <c r="BJ29" s="799"/>
      <c r="BK29" s="799"/>
      <c r="BL29" s="799"/>
      <c r="BM29" s="799"/>
      <c r="BN29" s="799"/>
      <c r="BO29" s="799"/>
      <c r="BP29" s="799"/>
      <c r="BQ29" s="799"/>
      <c r="BR29" s="799"/>
      <c r="BS29" s="799"/>
      <c r="BT29" s="799"/>
      <c r="BU29" s="800"/>
    </row>
    <row r="30" spans="3:164" ht="18" customHeight="1" thickTop="1">
      <c r="C30" s="726"/>
      <c r="D30" s="832"/>
      <c r="E30" s="770" t="s">
        <v>291</v>
      </c>
      <c r="F30" s="770"/>
      <c r="G30" s="770"/>
      <c r="H30" s="770"/>
      <c r="I30" s="770"/>
      <c r="J30" s="770"/>
      <c r="K30" s="770"/>
      <c r="L30" s="770"/>
      <c r="M30" s="770"/>
      <c r="N30" s="771"/>
      <c r="O30" s="771"/>
      <c r="P30" s="771"/>
      <c r="Q30" s="771"/>
      <c r="R30" s="771"/>
      <c r="S30" s="771"/>
      <c r="T30" s="771"/>
      <c r="U30" s="772"/>
      <c r="V30" s="773"/>
      <c r="W30" s="773"/>
      <c r="X30" s="774"/>
      <c r="Y30" s="775" t="s">
        <v>292</v>
      </c>
      <c r="Z30" s="775"/>
      <c r="AA30" s="775"/>
      <c r="AB30" s="775"/>
      <c r="AC30" s="775"/>
      <c r="AD30" s="775"/>
      <c r="AE30" s="775"/>
      <c r="AF30" s="775"/>
      <c r="AG30" s="775"/>
      <c r="AH30" s="775"/>
      <c r="AI30" s="775"/>
      <c r="AJ30" s="775"/>
      <c r="AK30" s="775"/>
      <c r="AL30" s="775"/>
      <c r="AM30" s="775"/>
      <c r="AN30" s="775"/>
      <c r="AO30" s="775"/>
      <c r="AP30" s="775"/>
      <c r="AQ30" s="775"/>
      <c r="AR30" s="775"/>
      <c r="AS30" s="775"/>
      <c r="AT30" s="775"/>
      <c r="AU30" s="775"/>
      <c r="AV30" s="775"/>
      <c r="AW30" s="775"/>
      <c r="AX30" s="775"/>
      <c r="AY30" s="775"/>
      <c r="AZ30" s="775"/>
      <c r="BA30" s="776"/>
      <c r="BB30" s="777"/>
      <c r="BC30" s="777"/>
      <c r="BD30" s="777"/>
      <c r="BE30" s="777"/>
      <c r="BF30" s="777"/>
      <c r="BG30" s="777"/>
      <c r="BH30" s="777"/>
      <c r="BI30" s="777"/>
      <c r="BJ30" s="777"/>
      <c r="BK30" s="777"/>
      <c r="BL30" s="777"/>
      <c r="BM30" s="777"/>
      <c r="BN30" s="777"/>
      <c r="BO30" s="777"/>
      <c r="BP30" s="777"/>
      <c r="BQ30" s="777"/>
      <c r="BR30" s="777"/>
      <c r="BS30" s="777"/>
      <c r="BT30" s="777"/>
      <c r="BU30" s="778"/>
    </row>
    <row r="31" spans="3:164" ht="18" customHeight="1">
      <c r="C31" s="726"/>
      <c r="D31" s="832"/>
      <c r="E31" s="716" t="s">
        <v>293</v>
      </c>
      <c r="F31" s="716"/>
      <c r="G31" s="716"/>
      <c r="H31" s="716"/>
      <c r="I31" s="716"/>
      <c r="J31" s="716"/>
      <c r="K31" s="716"/>
      <c r="L31" s="716"/>
      <c r="M31" s="716"/>
      <c r="N31" s="807"/>
      <c r="O31" s="807"/>
      <c r="P31" s="807"/>
      <c r="Q31" s="807"/>
      <c r="R31" s="807"/>
      <c r="S31" s="807"/>
      <c r="T31" s="807"/>
      <c r="U31" s="703"/>
      <c r="V31" s="704"/>
      <c r="W31" s="704"/>
      <c r="X31" s="808"/>
      <c r="Y31" s="693" t="s">
        <v>294</v>
      </c>
      <c r="Z31" s="693"/>
      <c r="AA31" s="693"/>
      <c r="AB31" s="693"/>
      <c r="AC31" s="693"/>
      <c r="AD31" s="693"/>
      <c r="AE31" s="693"/>
      <c r="AF31" s="693"/>
      <c r="AG31" s="693"/>
      <c r="AH31" s="693"/>
      <c r="AI31" s="693"/>
      <c r="AJ31" s="693"/>
      <c r="AK31" s="693"/>
      <c r="AL31" s="693"/>
      <c r="AM31" s="693"/>
      <c r="AN31" s="693"/>
      <c r="AO31" s="693"/>
      <c r="AP31" s="693"/>
      <c r="AQ31" s="693"/>
      <c r="AR31" s="693"/>
      <c r="AS31" s="693"/>
      <c r="AT31" s="693"/>
      <c r="AU31" s="693"/>
      <c r="AV31" s="693"/>
      <c r="AW31" s="693"/>
      <c r="AX31" s="693"/>
      <c r="AY31" s="693"/>
      <c r="AZ31" s="693"/>
      <c r="BA31" s="809"/>
      <c r="BB31" s="809"/>
      <c r="BC31" s="809"/>
      <c r="BD31" s="809"/>
      <c r="BE31" s="809"/>
      <c r="BF31" s="809"/>
      <c r="BG31" s="809"/>
      <c r="BH31" s="809"/>
      <c r="BI31" s="809"/>
      <c r="BJ31" s="809"/>
      <c r="BK31" s="809"/>
      <c r="BL31" s="809"/>
      <c r="BM31" s="809"/>
      <c r="BN31" s="809"/>
      <c r="BO31" s="809"/>
      <c r="BP31" s="809"/>
      <c r="BQ31" s="809"/>
      <c r="BR31" s="809"/>
      <c r="BS31" s="809"/>
      <c r="BT31" s="809"/>
      <c r="BU31" s="810"/>
    </row>
    <row r="32" spans="3:164" ht="18" customHeight="1">
      <c r="C32" s="726"/>
      <c r="D32" s="832"/>
      <c r="E32" s="716" t="s">
        <v>295</v>
      </c>
      <c r="F32" s="716"/>
      <c r="G32" s="716"/>
      <c r="H32" s="716"/>
      <c r="I32" s="716"/>
      <c r="J32" s="716"/>
      <c r="K32" s="716"/>
      <c r="L32" s="716"/>
      <c r="M32" s="716"/>
      <c r="N32" s="807"/>
      <c r="O32" s="807"/>
      <c r="P32" s="807"/>
      <c r="Q32" s="807"/>
      <c r="R32" s="807"/>
      <c r="S32" s="807"/>
      <c r="T32" s="807"/>
      <c r="U32" s="703"/>
      <c r="V32" s="704"/>
      <c r="W32" s="704"/>
      <c r="X32" s="808"/>
      <c r="Y32" s="693" t="s">
        <v>296</v>
      </c>
      <c r="Z32" s="693"/>
      <c r="AA32" s="693"/>
      <c r="AB32" s="693"/>
      <c r="AC32" s="693"/>
      <c r="AD32" s="693"/>
      <c r="AE32" s="693"/>
      <c r="AF32" s="693"/>
      <c r="AG32" s="693"/>
      <c r="AH32" s="693"/>
      <c r="AI32" s="693"/>
      <c r="AJ32" s="693"/>
      <c r="AK32" s="693"/>
      <c r="AL32" s="693"/>
      <c r="AM32" s="693"/>
      <c r="AN32" s="693"/>
      <c r="AO32" s="693"/>
      <c r="AP32" s="693"/>
      <c r="AQ32" s="693"/>
      <c r="AR32" s="693"/>
      <c r="AS32" s="693"/>
      <c r="AT32" s="693"/>
      <c r="AU32" s="693"/>
      <c r="AV32" s="693"/>
      <c r="AW32" s="693"/>
      <c r="AX32" s="693"/>
      <c r="AY32" s="693"/>
      <c r="AZ32" s="693"/>
      <c r="BA32" s="809"/>
      <c r="BB32" s="809"/>
      <c r="BC32" s="809"/>
      <c r="BD32" s="809"/>
      <c r="BE32" s="809"/>
      <c r="BF32" s="809"/>
      <c r="BG32" s="809"/>
      <c r="BH32" s="809"/>
      <c r="BI32" s="809"/>
      <c r="BJ32" s="809"/>
      <c r="BK32" s="809"/>
      <c r="BL32" s="809"/>
      <c r="BM32" s="809"/>
      <c r="BN32" s="809"/>
      <c r="BO32" s="809"/>
      <c r="BP32" s="809"/>
      <c r="BQ32" s="809"/>
      <c r="BR32" s="809"/>
      <c r="BS32" s="809"/>
      <c r="BT32" s="809"/>
      <c r="BU32" s="810"/>
    </row>
    <row r="33" spans="3:73" ht="18" customHeight="1">
      <c r="C33" s="726"/>
      <c r="D33" s="832"/>
      <c r="E33" s="716" t="s">
        <v>297</v>
      </c>
      <c r="F33" s="716"/>
      <c r="G33" s="716"/>
      <c r="H33" s="716"/>
      <c r="I33" s="716"/>
      <c r="J33" s="716"/>
      <c r="K33" s="716"/>
      <c r="L33" s="716"/>
      <c r="M33" s="716"/>
      <c r="N33" s="807"/>
      <c r="O33" s="807"/>
      <c r="P33" s="807"/>
      <c r="Q33" s="807"/>
      <c r="R33" s="807"/>
      <c r="S33" s="807"/>
      <c r="T33" s="807"/>
      <c r="U33" s="703"/>
      <c r="V33" s="704"/>
      <c r="W33" s="704"/>
      <c r="X33" s="808"/>
      <c r="Y33" s="693" t="s">
        <v>298</v>
      </c>
      <c r="Z33" s="693"/>
      <c r="AA33" s="693"/>
      <c r="AB33" s="693"/>
      <c r="AC33" s="693"/>
      <c r="AD33" s="693"/>
      <c r="AE33" s="693"/>
      <c r="AF33" s="693"/>
      <c r="AG33" s="693"/>
      <c r="AH33" s="693"/>
      <c r="AI33" s="693"/>
      <c r="AJ33" s="693"/>
      <c r="AK33" s="693"/>
      <c r="AL33" s="693"/>
      <c r="AM33" s="693"/>
      <c r="AN33" s="693"/>
      <c r="AO33" s="693"/>
      <c r="AP33" s="693"/>
      <c r="AQ33" s="693"/>
      <c r="AR33" s="693"/>
      <c r="AS33" s="693"/>
      <c r="AT33" s="693"/>
      <c r="AU33" s="693"/>
      <c r="AV33" s="693"/>
      <c r="AW33" s="693"/>
      <c r="AX33" s="693"/>
      <c r="AY33" s="693"/>
      <c r="AZ33" s="693"/>
      <c r="BA33" s="809"/>
      <c r="BB33" s="809"/>
      <c r="BC33" s="809"/>
      <c r="BD33" s="809"/>
      <c r="BE33" s="809"/>
      <c r="BF33" s="809"/>
      <c r="BG33" s="809"/>
      <c r="BH33" s="809"/>
      <c r="BI33" s="809"/>
      <c r="BJ33" s="809"/>
      <c r="BK33" s="809"/>
      <c r="BL33" s="809"/>
      <c r="BM33" s="809"/>
      <c r="BN33" s="809"/>
      <c r="BO33" s="809"/>
      <c r="BP33" s="809"/>
      <c r="BQ33" s="809"/>
      <c r="BR33" s="809"/>
      <c r="BS33" s="809"/>
      <c r="BT33" s="809"/>
      <c r="BU33" s="810"/>
    </row>
    <row r="34" spans="3:73" ht="18" customHeight="1">
      <c r="C34" s="726"/>
      <c r="D34" s="832"/>
      <c r="E34" s="716" t="s">
        <v>299</v>
      </c>
      <c r="F34" s="716"/>
      <c r="G34" s="716"/>
      <c r="H34" s="716"/>
      <c r="I34" s="716"/>
      <c r="J34" s="716"/>
      <c r="K34" s="716"/>
      <c r="L34" s="716"/>
      <c r="M34" s="716"/>
      <c r="N34" s="807"/>
      <c r="O34" s="807"/>
      <c r="P34" s="807"/>
      <c r="Q34" s="807"/>
      <c r="R34" s="807"/>
      <c r="S34" s="807"/>
      <c r="T34" s="807"/>
      <c r="U34" s="703"/>
      <c r="V34" s="704"/>
      <c r="W34" s="704"/>
      <c r="X34" s="808"/>
      <c r="Y34" s="693" t="s">
        <v>298</v>
      </c>
      <c r="Z34" s="693"/>
      <c r="AA34" s="693"/>
      <c r="AB34" s="693"/>
      <c r="AC34" s="693"/>
      <c r="AD34" s="693"/>
      <c r="AE34" s="693"/>
      <c r="AF34" s="693"/>
      <c r="AG34" s="693"/>
      <c r="AH34" s="693"/>
      <c r="AI34" s="693"/>
      <c r="AJ34" s="693"/>
      <c r="AK34" s="693"/>
      <c r="AL34" s="693"/>
      <c r="AM34" s="693"/>
      <c r="AN34" s="693"/>
      <c r="AO34" s="693"/>
      <c r="AP34" s="693"/>
      <c r="AQ34" s="693"/>
      <c r="AR34" s="693"/>
      <c r="AS34" s="693"/>
      <c r="AT34" s="693"/>
      <c r="AU34" s="693"/>
      <c r="AV34" s="693"/>
      <c r="AW34" s="693"/>
      <c r="AX34" s="693"/>
      <c r="AY34" s="693"/>
      <c r="AZ34" s="693"/>
      <c r="BA34" s="809"/>
      <c r="BB34" s="809"/>
      <c r="BC34" s="809"/>
      <c r="BD34" s="809"/>
      <c r="BE34" s="809"/>
      <c r="BF34" s="809"/>
      <c r="BG34" s="809"/>
      <c r="BH34" s="809"/>
      <c r="BI34" s="809"/>
      <c r="BJ34" s="809"/>
      <c r="BK34" s="809"/>
      <c r="BL34" s="809"/>
      <c r="BM34" s="809"/>
      <c r="BN34" s="809"/>
      <c r="BO34" s="809"/>
      <c r="BP34" s="809"/>
      <c r="BQ34" s="809"/>
      <c r="BR34" s="809"/>
      <c r="BS34" s="809"/>
      <c r="BT34" s="809"/>
      <c r="BU34" s="810"/>
    </row>
    <row r="35" spans="3:73" ht="18" customHeight="1">
      <c r="C35" s="726"/>
      <c r="D35" s="832"/>
      <c r="E35" s="716" t="s">
        <v>300</v>
      </c>
      <c r="F35" s="716"/>
      <c r="G35" s="716"/>
      <c r="H35" s="716"/>
      <c r="I35" s="716"/>
      <c r="J35" s="716"/>
      <c r="K35" s="716"/>
      <c r="L35" s="716"/>
      <c r="M35" s="716"/>
      <c r="N35" s="807"/>
      <c r="O35" s="807"/>
      <c r="P35" s="807"/>
      <c r="Q35" s="807"/>
      <c r="R35" s="807"/>
      <c r="S35" s="807"/>
      <c r="T35" s="807"/>
      <c r="U35" s="703"/>
      <c r="V35" s="704"/>
      <c r="W35" s="704"/>
      <c r="X35" s="808"/>
      <c r="Y35" s="693" t="s">
        <v>298</v>
      </c>
      <c r="Z35" s="693"/>
      <c r="AA35" s="693"/>
      <c r="AB35" s="693"/>
      <c r="AC35" s="693"/>
      <c r="AD35" s="693"/>
      <c r="AE35" s="693"/>
      <c r="AF35" s="693"/>
      <c r="AG35" s="693"/>
      <c r="AH35" s="693"/>
      <c r="AI35" s="693"/>
      <c r="AJ35" s="693"/>
      <c r="AK35" s="693"/>
      <c r="AL35" s="693"/>
      <c r="AM35" s="693"/>
      <c r="AN35" s="693"/>
      <c r="AO35" s="693"/>
      <c r="AP35" s="693"/>
      <c r="AQ35" s="693"/>
      <c r="AR35" s="693"/>
      <c r="AS35" s="693"/>
      <c r="AT35" s="693"/>
      <c r="AU35" s="693"/>
      <c r="AV35" s="693"/>
      <c r="AW35" s="693"/>
      <c r="AX35" s="693"/>
      <c r="AY35" s="693"/>
      <c r="AZ35" s="693"/>
      <c r="BA35" s="809"/>
      <c r="BB35" s="809"/>
      <c r="BC35" s="809"/>
      <c r="BD35" s="809"/>
      <c r="BE35" s="809"/>
      <c r="BF35" s="809"/>
      <c r="BG35" s="809"/>
      <c r="BH35" s="809"/>
      <c r="BI35" s="809"/>
      <c r="BJ35" s="809"/>
      <c r="BK35" s="809"/>
      <c r="BL35" s="809"/>
      <c r="BM35" s="809"/>
      <c r="BN35" s="809"/>
      <c r="BO35" s="809"/>
      <c r="BP35" s="809"/>
      <c r="BQ35" s="809"/>
      <c r="BR35" s="809"/>
      <c r="BS35" s="809"/>
      <c r="BT35" s="809"/>
      <c r="BU35" s="810"/>
    </row>
    <row r="36" spans="3:73" ht="18" customHeight="1">
      <c r="C36" s="726"/>
      <c r="D36" s="832"/>
      <c r="E36" s="716" t="s">
        <v>301</v>
      </c>
      <c r="F36" s="716"/>
      <c r="G36" s="716"/>
      <c r="H36" s="716"/>
      <c r="I36" s="716"/>
      <c r="J36" s="716"/>
      <c r="K36" s="716"/>
      <c r="L36" s="716"/>
      <c r="M36" s="716"/>
      <c r="N36" s="807"/>
      <c r="O36" s="807"/>
      <c r="P36" s="807"/>
      <c r="Q36" s="807"/>
      <c r="R36" s="807"/>
      <c r="S36" s="807"/>
      <c r="T36" s="807"/>
      <c r="U36" s="811"/>
      <c r="V36" s="811"/>
      <c r="W36" s="811"/>
      <c r="X36" s="811"/>
      <c r="Y36" s="693" t="s">
        <v>302</v>
      </c>
      <c r="Z36" s="693"/>
      <c r="AA36" s="693"/>
      <c r="AB36" s="693"/>
      <c r="AC36" s="693"/>
      <c r="AD36" s="693"/>
      <c r="AE36" s="693"/>
      <c r="AF36" s="693"/>
      <c r="AG36" s="693"/>
      <c r="AH36" s="693"/>
      <c r="AI36" s="693"/>
      <c r="AJ36" s="693"/>
      <c r="AK36" s="693"/>
      <c r="AL36" s="693"/>
      <c r="AM36" s="693"/>
      <c r="AN36" s="693"/>
      <c r="AO36" s="693"/>
      <c r="AP36" s="693"/>
      <c r="AQ36" s="693"/>
      <c r="AR36" s="693"/>
      <c r="AS36" s="693"/>
      <c r="AT36" s="693"/>
      <c r="AU36" s="693"/>
      <c r="AV36" s="693"/>
      <c r="AW36" s="693"/>
      <c r="AX36" s="693"/>
      <c r="AY36" s="693"/>
      <c r="AZ36" s="693"/>
      <c r="BA36" s="809"/>
      <c r="BB36" s="809"/>
      <c r="BC36" s="809"/>
      <c r="BD36" s="809"/>
      <c r="BE36" s="809"/>
      <c r="BF36" s="809"/>
      <c r="BG36" s="809"/>
      <c r="BH36" s="809"/>
      <c r="BI36" s="809"/>
      <c r="BJ36" s="809"/>
      <c r="BK36" s="809"/>
      <c r="BL36" s="809"/>
      <c r="BM36" s="809"/>
      <c r="BN36" s="809"/>
      <c r="BO36" s="809"/>
      <c r="BP36" s="809"/>
      <c r="BQ36" s="809"/>
      <c r="BR36" s="809"/>
      <c r="BS36" s="809"/>
      <c r="BT36" s="809"/>
      <c r="BU36" s="810"/>
    </row>
    <row r="37" spans="3:73" ht="18" customHeight="1">
      <c r="C37" s="726"/>
      <c r="D37" s="832"/>
      <c r="E37" s="716" t="s">
        <v>303</v>
      </c>
      <c r="F37" s="716"/>
      <c r="G37" s="716"/>
      <c r="H37" s="716"/>
      <c r="I37" s="716"/>
      <c r="J37" s="716"/>
      <c r="K37" s="716"/>
      <c r="L37" s="716"/>
      <c r="M37" s="716"/>
      <c r="N37" s="812"/>
      <c r="O37" s="812"/>
      <c r="P37" s="812"/>
      <c r="Q37" s="812"/>
      <c r="R37" s="812"/>
      <c r="S37" s="812"/>
      <c r="T37" s="812"/>
      <c r="U37" s="811"/>
      <c r="V37" s="811"/>
      <c r="W37" s="811"/>
      <c r="X37" s="811"/>
      <c r="Y37" s="693" t="s">
        <v>304</v>
      </c>
      <c r="Z37" s="693"/>
      <c r="AA37" s="693"/>
      <c r="AB37" s="693"/>
      <c r="AC37" s="693"/>
      <c r="AD37" s="693"/>
      <c r="AE37" s="693"/>
      <c r="AF37" s="693"/>
      <c r="AG37" s="693"/>
      <c r="AH37" s="693"/>
      <c r="AI37" s="693"/>
      <c r="AJ37" s="693"/>
      <c r="AK37" s="693"/>
      <c r="AL37" s="693"/>
      <c r="AM37" s="693"/>
      <c r="AN37" s="693"/>
      <c r="AO37" s="693"/>
      <c r="AP37" s="693"/>
      <c r="AQ37" s="693"/>
      <c r="AR37" s="693"/>
      <c r="AS37" s="693"/>
      <c r="AT37" s="693"/>
      <c r="AU37" s="693"/>
      <c r="AV37" s="693"/>
      <c r="AW37" s="693"/>
      <c r="AX37" s="693"/>
      <c r="AY37" s="693"/>
      <c r="AZ37" s="693"/>
      <c r="BA37" s="725"/>
      <c r="BB37" s="725"/>
      <c r="BC37" s="725"/>
      <c r="BD37" s="725"/>
      <c r="BE37" s="725"/>
      <c r="BF37" s="725"/>
      <c r="BG37" s="725"/>
      <c r="BH37" s="725"/>
      <c r="BI37" s="725"/>
      <c r="BJ37" s="725"/>
      <c r="BK37" s="725"/>
      <c r="BL37" s="725"/>
      <c r="BM37" s="725"/>
      <c r="BN37" s="725"/>
      <c r="BO37" s="725"/>
      <c r="BP37" s="725"/>
      <c r="BQ37" s="725"/>
      <c r="BR37" s="725"/>
      <c r="BS37" s="725"/>
      <c r="BT37" s="725"/>
      <c r="BU37" s="813"/>
    </row>
    <row r="38" spans="3:73" ht="35.25" customHeight="1">
      <c r="C38" s="726"/>
      <c r="D38" s="832"/>
      <c r="E38" s="716" t="s">
        <v>305</v>
      </c>
      <c r="F38" s="716"/>
      <c r="G38" s="716"/>
      <c r="H38" s="716"/>
      <c r="I38" s="716"/>
      <c r="J38" s="716"/>
      <c r="K38" s="716"/>
      <c r="L38" s="716"/>
      <c r="M38" s="716"/>
      <c r="N38" s="812"/>
      <c r="O38" s="812"/>
      <c r="P38" s="812"/>
      <c r="Q38" s="812"/>
      <c r="R38" s="812"/>
      <c r="S38" s="812"/>
      <c r="T38" s="812"/>
      <c r="U38" s="563"/>
      <c r="V38" s="355"/>
      <c r="W38" s="355"/>
      <c r="X38" s="564"/>
      <c r="Y38" s="814" t="s">
        <v>306</v>
      </c>
      <c r="Z38" s="693"/>
      <c r="AA38" s="693"/>
      <c r="AB38" s="693"/>
      <c r="AC38" s="693"/>
      <c r="AD38" s="693"/>
      <c r="AE38" s="693"/>
      <c r="AF38" s="693"/>
      <c r="AG38" s="693"/>
      <c r="AH38" s="693"/>
      <c r="AI38" s="693"/>
      <c r="AJ38" s="693"/>
      <c r="AK38" s="693"/>
      <c r="AL38" s="693"/>
      <c r="AM38" s="693"/>
      <c r="AN38" s="693"/>
      <c r="AO38" s="693"/>
      <c r="AP38" s="693"/>
      <c r="AQ38" s="693"/>
      <c r="AR38" s="693"/>
      <c r="AS38" s="693"/>
      <c r="AT38" s="693"/>
      <c r="AU38" s="693"/>
      <c r="AV38" s="693"/>
      <c r="AW38" s="693"/>
      <c r="AX38" s="693"/>
      <c r="AY38" s="693"/>
      <c r="AZ38" s="693"/>
      <c r="BA38" s="725"/>
      <c r="BB38" s="725"/>
      <c r="BC38" s="725"/>
      <c r="BD38" s="725"/>
      <c r="BE38" s="725"/>
      <c r="BF38" s="725"/>
      <c r="BG38" s="725"/>
      <c r="BH38" s="725"/>
      <c r="BI38" s="725"/>
      <c r="BJ38" s="725"/>
      <c r="BK38" s="725"/>
      <c r="BL38" s="725"/>
      <c r="BM38" s="725"/>
      <c r="BN38" s="725"/>
      <c r="BO38" s="725"/>
      <c r="BP38" s="725"/>
      <c r="BQ38" s="725"/>
      <c r="BR38" s="725"/>
      <c r="BS38" s="725"/>
      <c r="BT38" s="725"/>
      <c r="BU38" s="813"/>
    </row>
    <row r="39" spans="3:73" ht="18" customHeight="1">
      <c r="C39" s="726"/>
      <c r="D39" s="832"/>
      <c r="E39" s="716" t="s">
        <v>307</v>
      </c>
      <c r="F39" s="716"/>
      <c r="G39" s="716"/>
      <c r="H39" s="716"/>
      <c r="I39" s="716"/>
      <c r="J39" s="716"/>
      <c r="K39" s="716"/>
      <c r="L39" s="716"/>
      <c r="M39" s="716"/>
      <c r="N39" s="812"/>
      <c r="O39" s="812"/>
      <c r="P39" s="812"/>
      <c r="Q39" s="812"/>
      <c r="R39" s="812"/>
      <c r="S39" s="812"/>
      <c r="T39" s="812"/>
      <c r="U39" s="563"/>
      <c r="V39" s="355"/>
      <c r="W39" s="355"/>
      <c r="X39" s="564"/>
      <c r="Y39" s="693" t="s">
        <v>308</v>
      </c>
      <c r="Z39" s="693"/>
      <c r="AA39" s="693"/>
      <c r="AB39" s="693"/>
      <c r="AC39" s="693"/>
      <c r="AD39" s="693"/>
      <c r="AE39" s="693"/>
      <c r="AF39" s="693"/>
      <c r="AG39" s="693"/>
      <c r="AH39" s="693"/>
      <c r="AI39" s="693"/>
      <c r="AJ39" s="693"/>
      <c r="AK39" s="693"/>
      <c r="AL39" s="693"/>
      <c r="AM39" s="693"/>
      <c r="AN39" s="693"/>
      <c r="AO39" s="693"/>
      <c r="AP39" s="693"/>
      <c r="AQ39" s="693"/>
      <c r="AR39" s="693"/>
      <c r="AS39" s="693"/>
      <c r="AT39" s="693"/>
      <c r="AU39" s="693"/>
      <c r="AV39" s="693"/>
      <c r="AW39" s="693"/>
      <c r="AX39" s="693"/>
      <c r="AY39" s="693"/>
      <c r="AZ39" s="693"/>
      <c r="BA39" s="725"/>
      <c r="BB39" s="725"/>
      <c r="BC39" s="725"/>
      <c r="BD39" s="725"/>
      <c r="BE39" s="725"/>
      <c r="BF39" s="725"/>
      <c r="BG39" s="725"/>
      <c r="BH39" s="725"/>
      <c r="BI39" s="725"/>
      <c r="BJ39" s="725"/>
      <c r="BK39" s="725"/>
      <c r="BL39" s="725"/>
      <c r="BM39" s="725"/>
      <c r="BN39" s="725"/>
      <c r="BO39" s="725"/>
      <c r="BP39" s="725"/>
      <c r="BQ39" s="725"/>
      <c r="BR39" s="725"/>
      <c r="BS39" s="725"/>
      <c r="BT39" s="725"/>
      <c r="BU39" s="813"/>
    </row>
    <row r="40" spans="3:73" ht="18" customHeight="1">
      <c r="C40" s="726"/>
      <c r="D40" s="832"/>
      <c r="E40" s="716" t="s">
        <v>309</v>
      </c>
      <c r="F40" s="716"/>
      <c r="G40" s="716"/>
      <c r="H40" s="716"/>
      <c r="I40" s="716"/>
      <c r="J40" s="716"/>
      <c r="K40" s="716"/>
      <c r="L40" s="716"/>
      <c r="M40" s="716"/>
      <c r="N40" s="812"/>
      <c r="O40" s="812"/>
      <c r="P40" s="812"/>
      <c r="Q40" s="812"/>
      <c r="R40" s="812"/>
      <c r="S40" s="812"/>
      <c r="T40" s="812"/>
      <c r="U40" s="811"/>
      <c r="V40" s="811"/>
      <c r="W40" s="811"/>
      <c r="X40" s="811"/>
      <c r="Y40" s="693" t="s">
        <v>310</v>
      </c>
      <c r="Z40" s="693"/>
      <c r="AA40" s="693"/>
      <c r="AB40" s="693"/>
      <c r="AC40" s="693"/>
      <c r="AD40" s="693"/>
      <c r="AE40" s="693"/>
      <c r="AF40" s="693"/>
      <c r="AG40" s="693"/>
      <c r="AH40" s="693"/>
      <c r="AI40" s="693"/>
      <c r="AJ40" s="693"/>
      <c r="AK40" s="693"/>
      <c r="AL40" s="693"/>
      <c r="AM40" s="693"/>
      <c r="AN40" s="693"/>
      <c r="AO40" s="693"/>
      <c r="AP40" s="693"/>
      <c r="AQ40" s="693"/>
      <c r="AR40" s="693"/>
      <c r="AS40" s="693"/>
      <c r="AT40" s="693"/>
      <c r="AU40" s="693"/>
      <c r="AV40" s="693"/>
      <c r="AW40" s="693"/>
      <c r="AX40" s="693"/>
      <c r="AY40" s="693"/>
      <c r="AZ40" s="693"/>
      <c r="BA40" s="725"/>
      <c r="BB40" s="725"/>
      <c r="BC40" s="725"/>
      <c r="BD40" s="725"/>
      <c r="BE40" s="725"/>
      <c r="BF40" s="725"/>
      <c r="BG40" s="725"/>
      <c r="BH40" s="725"/>
      <c r="BI40" s="725"/>
      <c r="BJ40" s="725"/>
      <c r="BK40" s="725"/>
      <c r="BL40" s="725"/>
      <c r="BM40" s="725"/>
      <c r="BN40" s="725"/>
      <c r="BO40" s="725"/>
      <c r="BP40" s="725"/>
      <c r="BQ40" s="725"/>
      <c r="BR40" s="725"/>
      <c r="BS40" s="725"/>
      <c r="BT40" s="725"/>
      <c r="BU40" s="813"/>
    </row>
    <row r="41" spans="3:73" ht="18" customHeight="1">
      <c r="C41" s="726"/>
      <c r="D41" s="832"/>
      <c r="E41" s="716" t="s">
        <v>311</v>
      </c>
      <c r="F41" s="716"/>
      <c r="G41" s="716"/>
      <c r="H41" s="716"/>
      <c r="I41" s="716"/>
      <c r="J41" s="716"/>
      <c r="K41" s="716"/>
      <c r="L41" s="716"/>
      <c r="M41" s="716"/>
      <c r="N41" s="812"/>
      <c r="O41" s="812"/>
      <c r="P41" s="812"/>
      <c r="Q41" s="812"/>
      <c r="R41" s="812"/>
      <c r="S41" s="812"/>
      <c r="T41" s="812"/>
      <c r="U41" s="563"/>
      <c r="V41" s="355"/>
      <c r="W41" s="355"/>
      <c r="X41" s="564"/>
      <c r="Y41" s="693" t="s">
        <v>312</v>
      </c>
      <c r="Z41" s="693"/>
      <c r="AA41" s="693"/>
      <c r="AB41" s="693"/>
      <c r="AC41" s="693"/>
      <c r="AD41" s="693"/>
      <c r="AE41" s="693"/>
      <c r="AF41" s="693"/>
      <c r="AG41" s="693"/>
      <c r="AH41" s="693"/>
      <c r="AI41" s="693"/>
      <c r="AJ41" s="693"/>
      <c r="AK41" s="693"/>
      <c r="AL41" s="693"/>
      <c r="AM41" s="693"/>
      <c r="AN41" s="693"/>
      <c r="AO41" s="693"/>
      <c r="AP41" s="693"/>
      <c r="AQ41" s="693"/>
      <c r="AR41" s="693"/>
      <c r="AS41" s="693"/>
      <c r="AT41" s="693"/>
      <c r="AU41" s="693"/>
      <c r="AV41" s="693"/>
      <c r="AW41" s="693"/>
      <c r="AX41" s="693"/>
      <c r="AY41" s="693"/>
      <c r="AZ41" s="693"/>
      <c r="BA41" s="725"/>
      <c r="BB41" s="725"/>
      <c r="BC41" s="725"/>
      <c r="BD41" s="725"/>
      <c r="BE41" s="725"/>
      <c r="BF41" s="725"/>
      <c r="BG41" s="725"/>
      <c r="BH41" s="725"/>
      <c r="BI41" s="725"/>
      <c r="BJ41" s="725"/>
      <c r="BK41" s="725"/>
      <c r="BL41" s="725"/>
      <c r="BM41" s="725"/>
      <c r="BN41" s="725"/>
      <c r="BO41" s="725"/>
      <c r="BP41" s="725"/>
      <c r="BQ41" s="725"/>
      <c r="BR41" s="725"/>
      <c r="BS41" s="725"/>
      <c r="BT41" s="725"/>
      <c r="BU41" s="813"/>
    </row>
    <row r="42" spans="3:73" ht="18" customHeight="1">
      <c r="C42" s="726"/>
      <c r="D42" s="832"/>
      <c r="E42" s="716" t="s">
        <v>313</v>
      </c>
      <c r="F42" s="716"/>
      <c r="G42" s="716"/>
      <c r="H42" s="716"/>
      <c r="I42" s="716"/>
      <c r="J42" s="716"/>
      <c r="K42" s="716"/>
      <c r="L42" s="716"/>
      <c r="M42" s="716"/>
      <c r="N42" s="812"/>
      <c r="O42" s="812"/>
      <c r="P42" s="812"/>
      <c r="Q42" s="812"/>
      <c r="R42" s="812"/>
      <c r="S42" s="812"/>
      <c r="T42" s="812"/>
      <c r="U42" s="563"/>
      <c r="V42" s="355"/>
      <c r="W42" s="355"/>
      <c r="X42" s="564"/>
      <c r="Y42" s="693" t="s">
        <v>314</v>
      </c>
      <c r="Z42" s="693"/>
      <c r="AA42" s="693"/>
      <c r="AB42" s="693"/>
      <c r="AC42" s="693"/>
      <c r="AD42" s="693"/>
      <c r="AE42" s="693"/>
      <c r="AF42" s="693"/>
      <c r="AG42" s="693"/>
      <c r="AH42" s="693"/>
      <c r="AI42" s="693"/>
      <c r="AJ42" s="693"/>
      <c r="AK42" s="693"/>
      <c r="AL42" s="693"/>
      <c r="AM42" s="693"/>
      <c r="AN42" s="693"/>
      <c r="AO42" s="693"/>
      <c r="AP42" s="693"/>
      <c r="AQ42" s="693"/>
      <c r="AR42" s="693"/>
      <c r="AS42" s="693"/>
      <c r="AT42" s="693"/>
      <c r="AU42" s="693"/>
      <c r="AV42" s="693"/>
      <c r="AW42" s="693"/>
      <c r="AX42" s="693"/>
      <c r="AY42" s="693"/>
      <c r="AZ42" s="693"/>
      <c r="BA42" s="725"/>
      <c r="BB42" s="725"/>
      <c r="BC42" s="725"/>
      <c r="BD42" s="725"/>
      <c r="BE42" s="725"/>
      <c r="BF42" s="725"/>
      <c r="BG42" s="725"/>
      <c r="BH42" s="725"/>
      <c r="BI42" s="725"/>
      <c r="BJ42" s="725"/>
      <c r="BK42" s="725"/>
      <c r="BL42" s="725"/>
      <c r="BM42" s="725"/>
      <c r="BN42" s="725"/>
      <c r="BO42" s="725"/>
      <c r="BP42" s="725"/>
      <c r="BQ42" s="725"/>
      <c r="BR42" s="725"/>
      <c r="BS42" s="725"/>
      <c r="BT42" s="725"/>
      <c r="BU42" s="813"/>
    </row>
    <row r="43" spans="3:73" ht="18" customHeight="1">
      <c r="C43" s="726"/>
      <c r="D43" s="832"/>
      <c r="E43" s="716" t="s">
        <v>315</v>
      </c>
      <c r="F43" s="716"/>
      <c r="G43" s="716"/>
      <c r="H43" s="716"/>
      <c r="I43" s="716"/>
      <c r="J43" s="716"/>
      <c r="K43" s="716"/>
      <c r="L43" s="716"/>
      <c r="M43" s="716"/>
      <c r="N43" s="812"/>
      <c r="O43" s="812"/>
      <c r="P43" s="812"/>
      <c r="Q43" s="812"/>
      <c r="R43" s="812"/>
      <c r="S43" s="812"/>
      <c r="T43" s="812"/>
      <c r="U43" s="563"/>
      <c r="V43" s="355"/>
      <c r="W43" s="355"/>
      <c r="X43" s="564"/>
      <c r="Y43" s="693" t="s">
        <v>316</v>
      </c>
      <c r="Z43" s="693"/>
      <c r="AA43" s="693"/>
      <c r="AB43" s="693"/>
      <c r="AC43" s="693"/>
      <c r="AD43" s="693"/>
      <c r="AE43" s="693"/>
      <c r="AF43" s="693"/>
      <c r="AG43" s="693"/>
      <c r="AH43" s="693"/>
      <c r="AI43" s="693"/>
      <c r="AJ43" s="693"/>
      <c r="AK43" s="693"/>
      <c r="AL43" s="693"/>
      <c r="AM43" s="693"/>
      <c r="AN43" s="693"/>
      <c r="AO43" s="693"/>
      <c r="AP43" s="693"/>
      <c r="AQ43" s="693"/>
      <c r="AR43" s="693"/>
      <c r="AS43" s="693"/>
      <c r="AT43" s="693"/>
      <c r="AU43" s="693"/>
      <c r="AV43" s="693"/>
      <c r="AW43" s="693"/>
      <c r="AX43" s="693"/>
      <c r="AY43" s="693"/>
      <c r="AZ43" s="693"/>
      <c r="BA43" s="725"/>
      <c r="BB43" s="725"/>
      <c r="BC43" s="725"/>
      <c r="BD43" s="725"/>
      <c r="BE43" s="725"/>
      <c r="BF43" s="725"/>
      <c r="BG43" s="725"/>
      <c r="BH43" s="725"/>
      <c r="BI43" s="725"/>
      <c r="BJ43" s="725"/>
      <c r="BK43" s="725"/>
      <c r="BL43" s="725"/>
      <c r="BM43" s="725"/>
      <c r="BN43" s="725"/>
      <c r="BO43" s="725"/>
      <c r="BP43" s="725"/>
      <c r="BQ43" s="725"/>
      <c r="BR43" s="725"/>
      <c r="BS43" s="725"/>
      <c r="BT43" s="725"/>
      <c r="BU43" s="813"/>
    </row>
    <row r="44" spans="3:73" ht="18" customHeight="1">
      <c r="C44" s="726"/>
      <c r="D44" s="832"/>
      <c r="E44" s="716" t="s">
        <v>317</v>
      </c>
      <c r="F44" s="716"/>
      <c r="G44" s="716"/>
      <c r="H44" s="716"/>
      <c r="I44" s="716"/>
      <c r="J44" s="716"/>
      <c r="K44" s="716"/>
      <c r="L44" s="716"/>
      <c r="M44" s="716"/>
      <c r="N44" s="812"/>
      <c r="O44" s="812"/>
      <c r="P44" s="812"/>
      <c r="Q44" s="812"/>
      <c r="R44" s="812"/>
      <c r="S44" s="812"/>
      <c r="T44" s="812"/>
      <c r="U44" s="563"/>
      <c r="V44" s="355"/>
      <c r="W44" s="355"/>
      <c r="X44" s="564"/>
      <c r="Y44" s="693" t="s">
        <v>318</v>
      </c>
      <c r="Z44" s="693"/>
      <c r="AA44" s="693"/>
      <c r="AB44" s="693"/>
      <c r="AC44" s="693"/>
      <c r="AD44" s="693"/>
      <c r="AE44" s="693"/>
      <c r="AF44" s="693"/>
      <c r="AG44" s="693"/>
      <c r="AH44" s="693"/>
      <c r="AI44" s="693"/>
      <c r="AJ44" s="693"/>
      <c r="AK44" s="693"/>
      <c r="AL44" s="693"/>
      <c r="AM44" s="693"/>
      <c r="AN44" s="693"/>
      <c r="AO44" s="693"/>
      <c r="AP44" s="693"/>
      <c r="AQ44" s="693"/>
      <c r="AR44" s="693"/>
      <c r="AS44" s="693"/>
      <c r="AT44" s="693"/>
      <c r="AU44" s="693"/>
      <c r="AV44" s="693"/>
      <c r="AW44" s="693"/>
      <c r="AX44" s="693"/>
      <c r="AY44" s="693"/>
      <c r="AZ44" s="693"/>
      <c r="BA44" s="725"/>
      <c r="BB44" s="725"/>
      <c r="BC44" s="725"/>
      <c r="BD44" s="725"/>
      <c r="BE44" s="725"/>
      <c r="BF44" s="725"/>
      <c r="BG44" s="725"/>
      <c r="BH44" s="725"/>
      <c r="BI44" s="725"/>
      <c r="BJ44" s="725"/>
      <c r="BK44" s="725"/>
      <c r="BL44" s="725"/>
      <c r="BM44" s="725"/>
      <c r="BN44" s="725"/>
      <c r="BO44" s="725"/>
      <c r="BP44" s="725"/>
      <c r="BQ44" s="725"/>
      <c r="BR44" s="725"/>
      <c r="BS44" s="725"/>
      <c r="BT44" s="725"/>
      <c r="BU44" s="813"/>
    </row>
    <row r="45" spans="3:73" ht="18" customHeight="1">
      <c r="C45" s="726"/>
      <c r="D45" s="832"/>
      <c r="E45" s="716" t="s">
        <v>319</v>
      </c>
      <c r="F45" s="716"/>
      <c r="G45" s="716"/>
      <c r="H45" s="716"/>
      <c r="I45" s="716"/>
      <c r="J45" s="716"/>
      <c r="K45" s="716"/>
      <c r="L45" s="716"/>
      <c r="M45" s="716"/>
      <c r="N45" s="812"/>
      <c r="O45" s="812"/>
      <c r="P45" s="812"/>
      <c r="Q45" s="812"/>
      <c r="R45" s="812"/>
      <c r="S45" s="812"/>
      <c r="T45" s="812"/>
      <c r="U45" s="563"/>
      <c r="V45" s="355"/>
      <c r="W45" s="355"/>
      <c r="X45" s="564"/>
      <c r="Y45" s="693" t="s">
        <v>320</v>
      </c>
      <c r="Z45" s="693"/>
      <c r="AA45" s="693"/>
      <c r="AB45" s="693"/>
      <c r="AC45" s="693"/>
      <c r="AD45" s="693"/>
      <c r="AE45" s="693"/>
      <c r="AF45" s="693"/>
      <c r="AG45" s="693"/>
      <c r="AH45" s="693"/>
      <c r="AI45" s="693"/>
      <c r="AJ45" s="693"/>
      <c r="AK45" s="693"/>
      <c r="AL45" s="693"/>
      <c r="AM45" s="693"/>
      <c r="AN45" s="693"/>
      <c r="AO45" s="693"/>
      <c r="AP45" s="693"/>
      <c r="AQ45" s="693"/>
      <c r="AR45" s="693"/>
      <c r="AS45" s="693"/>
      <c r="AT45" s="693"/>
      <c r="AU45" s="693"/>
      <c r="AV45" s="693"/>
      <c r="AW45" s="693"/>
      <c r="AX45" s="693"/>
      <c r="AY45" s="693"/>
      <c r="AZ45" s="693"/>
      <c r="BA45" s="725"/>
      <c r="BB45" s="725"/>
      <c r="BC45" s="725"/>
      <c r="BD45" s="725"/>
      <c r="BE45" s="725"/>
      <c r="BF45" s="725"/>
      <c r="BG45" s="725"/>
      <c r="BH45" s="725"/>
      <c r="BI45" s="725"/>
      <c r="BJ45" s="725"/>
      <c r="BK45" s="725"/>
      <c r="BL45" s="725"/>
      <c r="BM45" s="725"/>
      <c r="BN45" s="725"/>
      <c r="BO45" s="725"/>
      <c r="BP45" s="725"/>
      <c r="BQ45" s="725"/>
      <c r="BR45" s="725"/>
      <c r="BS45" s="725"/>
      <c r="BT45" s="725"/>
      <c r="BU45" s="813"/>
    </row>
    <row r="46" spans="3:73" ht="18" customHeight="1">
      <c r="C46" s="726"/>
      <c r="D46" s="832"/>
      <c r="E46" s="716" t="s">
        <v>321</v>
      </c>
      <c r="F46" s="716"/>
      <c r="G46" s="716"/>
      <c r="H46" s="716"/>
      <c r="I46" s="716"/>
      <c r="J46" s="716"/>
      <c r="K46" s="716"/>
      <c r="L46" s="716"/>
      <c r="M46" s="716"/>
      <c r="N46" s="812"/>
      <c r="O46" s="812"/>
      <c r="P46" s="812"/>
      <c r="Q46" s="812"/>
      <c r="R46" s="812"/>
      <c r="S46" s="812"/>
      <c r="T46" s="812"/>
      <c r="U46" s="563"/>
      <c r="V46" s="355"/>
      <c r="W46" s="355"/>
      <c r="X46" s="564"/>
      <c r="Y46" s="693" t="s">
        <v>320</v>
      </c>
      <c r="Z46" s="693"/>
      <c r="AA46" s="693"/>
      <c r="AB46" s="693"/>
      <c r="AC46" s="693"/>
      <c r="AD46" s="693"/>
      <c r="AE46" s="693"/>
      <c r="AF46" s="693"/>
      <c r="AG46" s="693"/>
      <c r="AH46" s="693"/>
      <c r="AI46" s="693"/>
      <c r="AJ46" s="693"/>
      <c r="AK46" s="693"/>
      <c r="AL46" s="693"/>
      <c r="AM46" s="693"/>
      <c r="AN46" s="693"/>
      <c r="AO46" s="693"/>
      <c r="AP46" s="693"/>
      <c r="AQ46" s="693"/>
      <c r="AR46" s="693"/>
      <c r="AS46" s="693"/>
      <c r="AT46" s="693"/>
      <c r="AU46" s="693"/>
      <c r="AV46" s="693"/>
      <c r="AW46" s="693"/>
      <c r="AX46" s="693"/>
      <c r="AY46" s="693"/>
      <c r="AZ46" s="693"/>
      <c r="BA46" s="725"/>
      <c r="BB46" s="725"/>
      <c r="BC46" s="725"/>
      <c r="BD46" s="725"/>
      <c r="BE46" s="725"/>
      <c r="BF46" s="725"/>
      <c r="BG46" s="725"/>
      <c r="BH46" s="725"/>
      <c r="BI46" s="725"/>
      <c r="BJ46" s="725"/>
      <c r="BK46" s="725"/>
      <c r="BL46" s="725"/>
      <c r="BM46" s="725"/>
      <c r="BN46" s="725"/>
      <c r="BO46" s="725"/>
      <c r="BP46" s="725"/>
      <c r="BQ46" s="725"/>
      <c r="BR46" s="725"/>
      <c r="BS46" s="725"/>
      <c r="BT46" s="725"/>
      <c r="BU46" s="813"/>
    </row>
    <row r="47" spans="3:73" ht="18" customHeight="1">
      <c r="C47" s="726"/>
      <c r="D47" s="832"/>
      <c r="E47" s="716" t="s">
        <v>322</v>
      </c>
      <c r="F47" s="716"/>
      <c r="G47" s="716"/>
      <c r="H47" s="716"/>
      <c r="I47" s="716"/>
      <c r="J47" s="716"/>
      <c r="K47" s="716"/>
      <c r="L47" s="716"/>
      <c r="M47" s="716"/>
      <c r="N47" s="812"/>
      <c r="O47" s="812"/>
      <c r="P47" s="812"/>
      <c r="Q47" s="812"/>
      <c r="R47" s="812"/>
      <c r="S47" s="812"/>
      <c r="T47" s="812"/>
      <c r="U47" s="811"/>
      <c r="V47" s="811"/>
      <c r="W47" s="811"/>
      <c r="X47" s="811"/>
      <c r="Y47" s="693" t="s">
        <v>323</v>
      </c>
      <c r="Z47" s="693"/>
      <c r="AA47" s="693"/>
      <c r="AB47" s="693"/>
      <c r="AC47" s="693"/>
      <c r="AD47" s="693"/>
      <c r="AE47" s="693"/>
      <c r="AF47" s="693"/>
      <c r="AG47" s="693"/>
      <c r="AH47" s="693"/>
      <c r="AI47" s="693"/>
      <c r="AJ47" s="693"/>
      <c r="AK47" s="693"/>
      <c r="AL47" s="693"/>
      <c r="AM47" s="693"/>
      <c r="AN47" s="693"/>
      <c r="AO47" s="693"/>
      <c r="AP47" s="693"/>
      <c r="AQ47" s="693"/>
      <c r="AR47" s="693"/>
      <c r="AS47" s="693"/>
      <c r="AT47" s="693"/>
      <c r="AU47" s="693"/>
      <c r="AV47" s="693"/>
      <c r="AW47" s="693"/>
      <c r="AX47" s="693"/>
      <c r="AY47" s="693"/>
      <c r="AZ47" s="693"/>
      <c r="BA47" s="725"/>
      <c r="BB47" s="725"/>
      <c r="BC47" s="725"/>
      <c r="BD47" s="725"/>
      <c r="BE47" s="725"/>
      <c r="BF47" s="725"/>
      <c r="BG47" s="725"/>
      <c r="BH47" s="725"/>
      <c r="BI47" s="725"/>
      <c r="BJ47" s="725"/>
      <c r="BK47" s="725"/>
      <c r="BL47" s="725"/>
      <c r="BM47" s="725"/>
      <c r="BN47" s="725"/>
      <c r="BO47" s="725"/>
      <c r="BP47" s="725"/>
      <c r="BQ47" s="725"/>
      <c r="BR47" s="725"/>
      <c r="BS47" s="725"/>
      <c r="BT47" s="725"/>
      <c r="BU47" s="813"/>
    </row>
    <row r="48" spans="3:73" ht="18" customHeight="1">
      <c r="C48" s="726"/>
      <c r="D48" s="832"/>
      <c r="E48" s="716" t="s">
        <v>324</v>
      </c>
      <c r="F48" s="716"/>
      <c r="G48" s="716"/>
      <c r="H48" s="716"/>
      <c r="I48" s="716"/>
      <c r="J48" s="716"/>
      <c r="K48" s="716"/>
      <c r="L48" s="716"/>
      <c r="M48" s="716"/>
      <c r="N48" s="812"/>
      <c r="O48" s="812"/>
      <c r="P48" s="812"/>
      <c r="Q48" s="812"/>
      <c r="R48" s="812"/>
      <c r="S48" s="812"/>
      <c r="T48" s="812"/>
      <c r="U48" s="562"/>
      <c r="V48" s="346"/>
      <c r="W48" s="346"/>
      <c r="X48" s="555"/>
      <c r="Y48" s="693" t="s">
        <v>325</v>
      </c>
      <c r="Z48" s="693"/>
      <c r="AA48" s="693"/>
      <c r="AB48" s="693"/>
      <c r="AC48" s="693"/>
      <c r="AD48" s="693"/>
      <c r="AE48" s="693"/>
      <c r="AF48" s="693"/>
      <c r="AG48" s="693"/>
      <c r="AH48" s="693"/>
      <c r="AI48" s="693"/>
      <c r="AJ48" s="693"/>
      <c r="AK48" s="693"/>
      <c r="AL48" s="693"/>
      <c r="AM48" s="693"/>
      <c r="AN48" s="693"/>
      <c r="AO48" s="693"/>
      <c r="AP48" s="693"/>
      <c r="AQ48" s="693"/>
      <c r="AR48" s="693"/>
      <c r="AS48" s="693"/>
      <c r="AT48" s="693"/>
      <c r="AU48" s="693"/>
      <c r="AV48" s="693"/>
      <c r="AW48" s="693"/>
      <c r="AX48" s="693"/>
      <c r="AY48" s="693"/>
      <c r="AZ48" s="693"/>
      <c r="BA48" s="725"/>
      <c r="BB48" s="725"/>
      <c r="BC48" s="725"/>
      <c r="BD48" s="725"/>
      <c r="BE48" s="725"/>
      <c r="BF48" s="725"/>
      <c r="BG48" s="725"/>
      <c r="BH48" s="725"/>
      <c r="BI48" s="725"/>
      <c r="BJ48" s="725"/>
      <c r="BK48" s="725"/>
      <c r="BL48" s="725"/>
      <c r="BM48" s="725"/>
      <c r="BN48" s="725"/>
      <c r="BO48" s="725"/>
      <c r="BP48" s="725"/>
      <c r="BQ48" s="725"/>
      <c r="BR48" s="725"/>
      <c r="BS48" s="725"/>
      <c r="BT48" s="725"/>
      <c r="BU48" s="813"/>
    </row>
    <row r="49" spans="3:73" ht="18" customHeight="1">
      <c r="C49" s="726"/>
      <c r="D49" s="832"/>
      <c r="E49" s="716" t="s">
        <v>326</v>
      </c>
      <c r="F49" s="716"/>
      <c r="G49" s="716"/>
      <c r="H49" s="716"/>
      <c r="I49" s="716"/>
      <c r="J49" s="716"/>
      <c r="K49" s="716"/>
      <c r="L49" s="716"/>
      <c r="M49" s="716"/>
      <c r="N49" s="812"/>
      <c r="O49" s="812"/>
      <c r="P49" s="812"/>
      <c r="Q49" s="812"/>
      <c r="R49" s="812"/>
      <c r="S49" s="812"/>
      <c r="T49" s="812"/>
      <c r="U49" s="811"/>
      <c r="V49" s="811"/>
      <c r="W49" s="811"/>
      <c r="X49" s="811"/>
      <c r="Y49" s="693" t="s">
        <v>310</v>
      </c>
      <c r="Z49" s="693"/>
      <c r="AA49" s="693"/>
      <c r="AB49" s="693"/>
      <c r="AC49" s="693"/>
      <c r="AD49" s="693"/>
      <c r="AE49" s="693"/>
      <c r="AF49" s="693"/>
      <c r="AG49" s="693"/>
      <c r="AH49" s="693"/>
      <c r="AI49" s="693"/>
      <c r="AJ49" s="693"/>
      <c r="AK49" s="693"/>
      <c r="AL49" s="693"/>
      <c r="AM49" s="693"/>
      <c r="AN49" s="693"/>
      <c r="AO49" s="693"/>
      <c r="AP49" s="693"/>
      <c r="AQ49" s="693"/>
      <c r="AR49" s="693"/>
      <c r="AS49" s="693"/>
      <c r="AT49" s="693"/>
      <c r="AU49" s="693"/>
      <c r="AV49" s="693"/>
      <c r="AW49" s="693"/>
      <c r="AX49" s="693"/>
      <c r="AY49" s="693"/>
      <c r="AZ49" s="693"/>
      <c r="BA49" s="725"/>
      <c r="BB49" s="725"/>
      <c r="BC49" s="725"/>
      <c r="BD49" s="725"/>
      <c r="BE49" s="725"/>
      <c r="BF49" s="725"/>
      <c r="BG49" s="725"/>
      <c r="BH49" s="725"/>
      <c r="BI49" s="725"/>
      <c r="BJ49" s="725"/>
      <c r="BK49" s="725"/>
      <c r="BL49" s="725"/>
      <c r="BM49" s="725"/>
      <c r="BN49" s="725"/>
      <c r="BO49" s="725"/>
      <c r="BP49" s="725"/>
      <c r="BQ49" s="725"/>
      <c r="BR49" s="725"/>
      <c r="BS49" s="725"/>
      <c r="BT49" s="725"/>
      <c r="BU49" s="813"/>
    </row>
    <row r="50" spans="3:73" ht="18" customHeight="1">
      <c r="C50" s="726"/>
      <c r="D50" s="832"/>
      <c r="E50" s="716" t="s">
        <v>327</v>
      </c>
      <c r="F50" s="716"/>
      <c r="G50" s="716"/>
      <c r="H50" s="716"/>
      <c r="I50" s="716"/>
      <c r="J50" s="716"/>
      <c r="K50" s="716"/>
      <c r="L50" s="716"/>
      <c r="M50" s="716"/>
      <c r="N50" s="807"/>
      <c r="O50" s="807"/>
      <c r="P50" s="807"/>
      <c r="Q50" s="807"/>
      <c r="R50" s="807"/>
      <c r="S50" s="807"/>
      <c r="T50" s="807"/>
      <c r="U50" s="811"/>
      <c r="V50" s="811"/>
      <c r="W50" s="811"/>
      <c r="X50" s="811"/>
      <c r="Y50" s="691"/>
      <c r="Z50" s="691"/>
      <c r="AA50" s="691"/>
      <c r="AB50" s="691"/>
      <c r="AC50" s="691"/>
      <c r="AD50" s="691"/>
      <c r="AE50" s="691"/>
      <c r="AF50" s="691"/>
      <c r="AG50" s="691"/>
      <c r="AH50" s="691"/>
      <c r="AI50" s="691"/>
      <c r="AJ50" s="691"/>
      <c r="AK50" s="691"/>
      <c r="AL50" s="691"/>
      <c r="AM50" s="691"/>
      <c r="AN50" s="691"/>
      <c r="AO50" s="691"/>
      <c r="AP50" s="691"/>
      <c r="AQ50" s="691"/>
      <c r="AR50" s="691"/>
      <c r="AS50" s="691"/>
      <c r="AT50" s="691"/>
      <c r="AU50" s="691"/>
      <c r="AV50" s="691"/>
      <c r="AW50" s="691"/>
      <c r="AX50" s="691"/>
      <c r="AY50" s="691"/>
      <c r="AZ50" s="691"/>
      <c r="BA50" s="822" t="s">
        <v>328</v>
      </c>
      <c r="BB50" s="822"/>
      <c r="BC50" s="822"/>
      <c r="BD50" s="822"/>
      <c r="BE50" s="822"/>
      <c r="BF50" s="822"/>
      <c r="BG50" s="822"/>
      <c r="BH50" s="822"/>
      <c r="BI50" s="822"/>
      <c r="BJ50" s="822"/>
      <c r="BK50" s="822"/>
      <c r="BL50" s="822"/>
      <c r="BM50" s="822"/>
      <c r="BN50" s="822"/>
      <c r="BO50" s="822"/>
      <c r="BP50" s="822"/>
      <c r="BQ50" s="822"/>
      <c r="BR50" s="822"/>
      <c r="BS50" s="822"/>
      <c r="BT50" s="822"/>
      <c r="BU50" s="823"/>
    </row>
    <row r="51" spans="3:73" ht="18" customHeight="1">
      <c r="C51" s="833"/>
      <c r="D51" s="834"/>
      <c r="E51" s="563" t="s">
        <v>329</v>
      </c>
      <c r="F51" s="355"/>
      <c r="G51" s="355"/>
      <c r="H51" s="355"/>
      <c r="I51" s="355"/>
      <c r="J51" s="355"/>
      <c r="K51" s="355"/>
      <c r="L51" s="355"/>
      <c r="M51" s="564"/>
      <c r="N51" s="812">
        <f>SUM(N30:T50)</f>
        <v>0</v>
      </c>
      <c r="O51" s="812"/>
      <c r="P51" s="812"/>
      <c r="Q51" s="812"/>
      <c r="R51" s="812"/>
      <c r="S51" s="812"/>
      <c r="T51" s="812"/>
      <c r="U51" s="818"/>
      <c r="V51" s="819"/>
      <c r="W51" s="819"/>
      <c r="X51" s="820"/>
      <c r="Y51" s="821"/>
      <c r="Z51" s="821"/>
      <c r="AA51" s="821"/>
      <c r="AB51" s="821"/>
      <c r="AC51" s="821"/>
      <c r="AD51" s="821"/>
      <c r="AE51" s="821"/>
      <c r="AF51" s="821"/>
      <c r="AG51" s="821"/>
      <c r="AH51" s="821"/>
      <c r="AI51" s="821"/>
      <c r="AJ51" s="821"/>
      <c r="AK51" s="821"/>
      <c r="AL51" s="821"/>
      <c r="AM51" s="821"/>
      <c r="AN51" s="821"/>
      <c r="AO51" s="821"/>
      <c r="AP51" s="821"/>
      <c r="AQ51" s="821"/>
      <c r="AR51" s="821"/>
      <c r="AS51" s="821"/>
      <c r="AT51" s="821"/>
      <c r="AU51" s="821"/>
      <c r="AV51" s="821"/>
      <c r="AW51" s="821"/>
      <c r="AX51" s="821"/>
      <c r="AY51" s="821"/>
      <c r="AZ51" s="821"/>
      <c r="BA51" s="822" t="s">
        <v>330</v>
      </c>
      <c r="BB51" s="822"/>
      <c r="BC51" s="822"/>
      <c r="BD51" s="822"/>
      <c r="BE51" s="822"/>
      <c r="BF51" s="822"/>
      <c r="BG51" s="822"/>
      <c r="BH51" s="822"/>
      <c r="BI51" s="822"/>
      <c r="BJ51" s="822"/>
      <c r="BK51" s="822"/>
      <c r="BL51" s="822"/>
      <c r="BM51" s="822"/>
      <c r="BN51" s="822"/>
      <c r="BO51" s="822"/>
      <c r="BP51" s="822"/>
      <c r="BQ51" s="822"/>
      <c r="BR51" s="822"/>
      <c r="BS51" s="822"/>
      <c r="BT51" s="822"/>
      <c r="BU51" s="823"/>
    </row>
    <row r="52" spans="3:73" ht="23.25" customHeight="1">
      <c r="C52" s="824" t="s">
        <v>331</v>
      </c>
      <c r="D52" s="825"/>
      <c r="E52" s="825"/>
      <c r="F52" s="825"/>
      <c r="G52" s="825"/>
      <c r="H52" s="825"/>
      <c r="I52" s="825"/>
      <c r="J52" s="825"/>
      <c r="K52" s="825"/>
      <c r="L52" s="825"/>
      <c r="M52" s="825"/>
      <c r="N52" s="825"/>
      <c r="O52" s="825"/>
      <c r="P52" s="825"/>
      <c r="Q52" s="825"/>
      <c r="R52" s="825"/>
      <c r="S52" s="825"/>
      <c r="T52" s="825"/>
      <c r="U52" s="825"/>
      <c r="V52" s="825"/>
      <c r="W52" s="825"/>
      <c r="X52" s="825"/>
      <c r="Y52" s="825"/>
      <c r="Z52" s="825"/>
      <c r="AA52" s="825"/>
      <c r="AB52" s="825"/>
      <c r="AC52" s="825"/>
      <c r="AD52" s="825"/>
      <c r="AE52" s="825"/>
      <c r="AF52" s="825"/>
      <c r="AG52" s="825"/>
      <c r="AH52" s="825"/>
      <c r="AI52" s="825"/>
      <c r="AJ52" s="825"/>
      <c r="AK52" s="825"/>
      <c r="AL52" s="825"/>
      <c r="AM52" s="825"/>
      <c r="AN52" s="825"/>
      <c r="AO52" s="825"/>
      <c r="AP52" s="825"/>
      <c r="AQ52" s="825"/>
      <c r="AR52" s="825"/>
      <c r="AS52" s="825"/>
      <c r="AT52" s="825"/>
      <c r="AU52" s="825"/>
      <c r="AV52" s="825"/>
      <c r="AW52" s="825"/>
      <c r="AX52" s="825"/>
      <c r="AY52" s="825"/>
      <c r="AZ52" s="825"/>
      <c r="BA52" s="825"/>
      <c r="BB52" s="825"/>
      <c r="BC52" s="825"/>
      <c r="BD52" s="825"/>
      <c r="BE52" s="825"/>
      <c r="BF52" s="825"/>
      <c r="BG52" s="825"/>
      <c r="BH52" s="825"/>
      <c r="BI52" s="825"/>
      <c r="BJ52" s="825"/>
      <c r="BK52" s="825"/>
      <c r="BL52" s="825"/>
      <c r="BM52" s="825"/>
      <c r="BN52" s="825"/>
      <c r="BO52" s="825"/>
      <c r="BP52" s="825"/>
      <c r="BQ52" s="825"/>
      <c r="BR52" s="825"/>
      <c r="BS52" s="825"/>
      <c r="BT52" s="825"/>
      <c r="BU52" s="826"/>
    </row>
    <row r="53" spans="3:73" ht="17.25" customHeight="1">
      <c r="C53" s="827"/>
      <c r="D53" s="828"/>
      <c r="E53" s="828"/>
      <c r="F53" s="828"/>
      <c r="G53" s="828"/>
      <c r="H53" s="828"/>
      <c r="I53" s="828"/>
      <c r="J53" s="828"/>
      <c r="K53" s="828"/>
      <c r="L53" s="828"/>
      <c r="M53" s="828"/>
      <c r="N53" s="828"/>
      <c r="O53" s="828"/>
      <c r="P53" s="828"/>
      <c r="Q53" s="828"/>
      <c r="R53" s="828"/>
      <c r="S53" s="828"/>
      <c r="T53" s="828"/>
      <c r="U53" s="828"/>
      <c r="V53" s="828"/>
      <c r="W53" s="828"/>
      <c r="X53" s="828"/>
      <c r="Y53" s="828"/>
      <c r="Z53" s="828"/>
      <c r="AA53" s="828"/>
      <c r="AB53" s="828"/>
      <c r="AC53" s="828"/>
      <c r="AD53" s="828"/>
      <c r="AE53" s="828"/>
      <c r="AF53" s="828"/>
      <c r="AG53" s="828"/>
      <c r="AH53" s="828"/>
      <c r="AI53" s="828"/>
      <c r="AJ53" s="828"/>
      <c r="AK53" s="828"/>
      <c r="AL53" s="828"/>
      <c r="AM53" s="828"/>
      <c r="AN53" s="828"/>
      <c r="AO53" s="828"/>
      <c r="AP53" s="828"/>
      <c r="AQ53" s="828"/>
      <c r="AR53" s="828"/>
      <c r="AS53" s="828"/>
      <c r="AT53" s="828"/>
      <c r="AU53" s="828"/>
      <c r="AV53" s="828"/>
      <c r="AW53" s="828"/>
      <c r="AX53" s="828"/>
      <c r="AY53" s="828"/>
      <c r="AZ53" s="828"/>
      <c r="BA53" s="828"/>
      <c r="BB53" s="828"/>
      <c r="BC53" s="828"/>
      <c r="BD53" s="828"/>
      <c r="BE53" s="828"/>
      <c r="BF53" s="828"/>
      <c r="BG53" s="828"/>
      <c r="BH53" s="828"/>
      <c r="BI53" s="828"/>
      <c r="BJ53" s="828"/>
      <c r="BK53" s="828"/>
      <c r="BL53" s="828"/>
      <c r="BM53" s="828"/>
      <c r="BN53" s="828"/>
      <c r="BO53" s="828"/>
      <c r="BP53" s="828"/>
      <c r="BQ53" s="828"/>
      <c r="BR53" s="828"/>
      <c r="BS53" s="828"/>
      <c r="BT53" s="828"/>
      <c r="BU53" s="829"/>
    </row>
    <row r="54" spans="3:73" ht="10.5" customHeight="1">
      <c r="C54" s="827"/>
      <c r="D54" s="828"/>
      <c r="E54" s="828"/>
      <c r="F54" s="828"/>
      <c r="G54" s="828"/>
      <c r="H54" s="828"/>
      <c r="I54" s="828"/>
      <c r="J54" s="828"/>
      <c r="K54" s="828"/>
      <c r="L54" s="828"/>
      <c r="M54" s="828"/>
      <c r="N54" s="828"/>
      <c r="O54" s="828"/>
      <c r="P54" s="828"/>
      <c r="Q54" s="828"/>
      <c r="R54" s="828"/>
      <c r="S54" s="828"/>
      <c r="T54" s="828"/>
      <c r="U54" s="828"/>
      <c r="V54" s="828"/>
      <c r="W54" s="828"/>
      <c r="X54" s="828"/>
      <c r="Y54" s="828"/>
      <c r="Z54" s="828"/>
      <c r="AA54" s="828"/>
      <c r="AB54" s="828"/>
      <c r="AC54" s="828"/>
      <c r="AD54" s="828"/>
      <c r="AE54" s="828"/>
      <c r="AF54" s="828"/>
      <c r="AG54" s="828"/>
      <c r="AH54" s="828"/>
      <c r="AI54" s="828"/>
      <c r="AJ54" s="828"/>
      <c r="AK54" s="828"/>
      <c r="AL54" s="828"/>
      <c r="AM54" s="828"/>
      <c r="AN54" s="828"/>
      <c r="AO54" s="828"/>
      <c r="AP54" s="828"/>
      <c r="AQ54" s="828"/>
      <c r="AR54" s="828"/>
      <c r="AS54" s="828"/>
      <c r="AT54" s="828"/>
      <c r="AU54" s="828"/>
      <c r="AV54" s="828"/>
      <c r="AW54" s="828"/>
      <c r="AX54" s="828"/>
      <c r="AY54" s="828"/>
      <c r="AZ54" s="828"/>
      <c r="BA54" s="828"/>
      <c r="BB54" s="828"/>
      <c r="BC54" s="828"/>
      <c r="BD54" s="828"/>
      <c r="BE54" s="828"/>
      <c r="BF54" s="828"/>
      <c r="BG54" s="828"/>
      <c r="BH54" s="828"/>
      <c r="BI54" s="828"/>
      <c r="BJ54" s="828"/>
      <c r="BK54" s="828"/>
      <c r="BL54" s="828"/>
      <c r="BM54" s="828"/>
      <c r="BN54" s="828"/>
      <c r="BO54" s="828"/>
      <c r="BP54" s="828"/>
      <c r="BQ54" s="828"/>
      <c r="BR54" s="828"/>
      <c r="BS54" s="828"/>
      <c r="BT54" s="828"/>
      <c r="BU54" s="829"/>
    </row>
    <row r="55" spans="3:73" ht="36" customHeight="1">
      <c r="C55" s="827"/>
      <c r="D55" s="828"/>
      <c r="E55" s="828"/>
      <c r="F55" s="828"/>
      <c r="G55" s="828"/>
      <c r="H55" s="828"/>
      <c r="I55" s="828"/>
      <c r="J55" s="828"/>
      <c r="K55" s="828"/>
      <c r="L55" s="828"/>
      <c r="M55" s="828"/>
      <c r="N55" s="828"/>
      <c r="O55" s="828"/>
      <c r="P55" s="828"/>
      <c r="Q55" s="828"/>
      <c r="R55" s="828"/>
      <c r="S55" s="828"/>
      <c r="T55" s="828"/>
      <c r="U55" s="828"/>
      <c r="V55" s="828"/>
      <c r="W55" s="828"/>
      <c r="X55" s="828"/>
      <c r="Y55" s="828"/>
      <c r="Z55" s="828"/>
      <c r="AA55" s="828"/>
      <c r="AB55" s="828"/>
      <c r="AC55" s="828"/>
      <c r="AD55" s="828"/>
      <c r="AE55" s="828"/>
      <c r="AF55" s="828"/>
      <c r="AG55" s="828"/>
      <c r="AH55" s="828"/>
      <c r="AI55" s="828"/>
      <c r="AJ55" s="828"/>
      <c r="AK55" s="828"/>
      <c r="AL55" s="828"/>
      <c r="AM55" s="828"/>
      <c r="AN55" s="828"/>
      <c r="AO55" s="828"/>
      <c r="AP55" s="828"/>
      <c r="AQ55" s="828"/>
      <c r="AR55" s="828"/>
      <c r="AS55" s="828"/>
      <c r="AT55" s="828"/>
      <c r="AU55" s="828"/>
      <c r="AV55" s="828"/>
      <c r="AW55" s="828"/>
      <c r="AX55" s="828"/>
      <c r="AY55" s="828"/>
      <c r="AZ55" s="828"/>
      <c r="BA55" s="828"/>
      <c r="BB55" s="828"/>
      <c r="BC55" s="828"/>
      <c r="BD55" s="828"/>
      <c r="BE55" s="828"/>
      <c r="BF55" s="828"/>
      <c r="BG55" s="828"/>
      <c r="BH55" s="828"/>
      <c r="BI55" s="828"/>
      <c r="BJ55" s="828"/>
      <c r="BK55" s="828"/>
      <c r="BL55" s="828"/>
      <c r="BM55" s="828"/>
      <c r="BN55" s="828"/>
      <c r="BO55" s="828"/>
      <c r="BP55" s="828"/>
      <c r="BQ55" s="828"/>
      <c r="BR55" s="828"/>
      <c r="BS55" s="828"/>
      <c r="BT55" s="828"/>
      <c r="BU55" s="829"/>
    </row>
    <row r="56" spans="3:73" ht="18" customHeight="1" thickBot="1">
      <c r="C56" s="835" t="s">
        <v>332</v>
      </c>
      <c r="D56" s="836"/>
      <c r="E56" s="836"/>
      <c r="F56" s="836"/>
      <c r="G56" s="836"/>
      <c r="H56" s="836"/>
      <c r="I56" s="836"/>
      <c r="J56" s="836"/>
      <c r="K56" s="836"/>
      <c r="L56" s="836"/>
      <c r="M56" s="836"/>
      <c r="N56" s="836"/>
      <c r="O56" s="836"/>
      <c r="P56" s="836"/>
      <c r="Q56" s="836"/>
      <c r="R56" s="836"/>
      <c r="S56" s="836"/>
      <c r="T56" s="836"/>
      <c r="U56" s="836"/>
      <c r="V56" s="836"/>
      <c r="W56" s="836"/>
      <c r="X56" s="836"/>
      <c r="Y56" s="836"/>
      <c r="Z56" s="836"/>
      <c r="AA56" s="836"/>
      <c r="AB56" s="836"/>
      <c r="AC56" s="836"/>
      <c r="AD56" s="836"/>
      <c r="AE56" s="836"/>
      <c r="AF56" s="836"/>
      <c r="AG56" s="836"/>
      <c r="AH56" s="836"/>
      <c r="AI56" s="836"/>
      <c r="AJ56" s="836"/>
      <c r="AK56" s="836"/>
      <c r="AL56" s="836"/>
      <c r="AM56" s="836"/>
      <c r="AN56" s="836"/>
      <c r="AO56" s="836"/>
      <c r="AP56" s="836"/>
      <c r="AQ56" s="836"/>
      <c r="AR56" s="836"/>
      <c r="AS56" s="836"/>
      <c r="AT56" s="836"/>
      <c r="AU56" s="836"/>
      <c r="AV56" s="836"/>
      <c r="AW56" s="836"/>
      <c r="AX56" s="836"/>
      <c r="AY56" s="836"/>
      <c r="AZ56" s="836"/>
      <c r="BA56" s="836"/>
      <c r="BB56" s="836"/>
      <c r="BC56" s="836"/>
      <c r="BD56" s="836"/>
      <c r="BE56" s="836"/>
      <c r="BF56" s="836"/>
      <c r="BG56" s="836"/>
      <c r="BH56" s="836"/>
      <c r="BI56" s="836"/>
      <c r="BJ56" s="836"/>
      <c r="BK56" s="836"/>
      <c r="BL56" s="836"/>
      <c r="BM56" s="836"/>
      <c r="BN56" s="836"/>
      <c r="BO56" s="836"/>
      <c r="BP56" s="836"/>
      <c r="BQ56" s="836"/>
      <c r="BR56" s="836"/>
      <c r="BS56" s="836"/>
      <c r="BT56" s="836"/>
      <c r="BU56" s="837"/>
    </row>
    <row r="57" spans="3:73" ht="4.5" customHeight="1" thickBot="1">
      <c r="C57" s="88"/>
      <c r="D57" s="88"/>
      <c r="E57" s="89"/>
      <c r="F57" s="89"/>
      <c r="G57" s="89"/>
      <c r="H57" s="89"/>
      <c r="I57" s="89"/>
      <c r="J57" s="89"/>
      <c r="K57" s="89"/>
      <c r="L57" s="89"/>
      <c r="M57" s="89"/>
      <c r="N57" s="89"/>
      <c r="O57" s="89"/>
      <c r="P57" s="89"/>
      <c r="Q57" s="89"/>
      <c r="R57" s="89"/>
      <c r="S57" s="89"/>
      <c r="T57" s="89"/>
      <c r="U57" s="89"/>
      <c r="V57" s="89"/>
      <c r="W57" s="91"/>
      <c r="X57" s="91"/>
      <c r="Y57" s="91"/>
      <c r="Z57" s="91"/>
      <c r="AA57" s="91"/>
      <c r="AB57" s="91"/>
      <c r="AC57" s="91"/>
      <c r="BF57" s="92"/>
      <c r="BG57" s="92"/>
      <c r="BH57" s="92"/>
      <c r="BI57" s="92"/>
      <c r="BJ57" s="92"/>
      <c r="BK57" s="92"/>
      <c r="BL57" s="92"/>
      <c r="BM57" s="92"/>
      <c r="BN57" s="92"/>
      <c r="BO57" s="92"/>
      <c r="BP57" s="92"/>
      <c r="BQ57" s="92"/>
      <c r="BR57" s="92"/>
      <c r="BS57" s="92"/>
      <c r="BT57" s="92"/>
      <c r="BU57" s="92"/>
    </row>
    <row r="58" spans="3:73" ht="69.95" customHeight="1">
      <c r="C58" s="838" t="s">
        <v>333</v>
      </c>
      <c r="D58" s="839"/>
      <c r="E58" s="839"/>
      <c r="F58" s="839"/>
      <c r="G58" s="839"/>
      <c r="H58" s="839"/>
      <c r="I58" s="839"/>
      <c r="J58" s="839"/>
      <c r="K58" s="839"/>
      <c r="L58" s="839"/>
      <c r="M58" s="839"/>
      <c r="N58" s="839"/>
      <c r="O58" s="839"/>
      <c r="P58" s="839"/>
      <c r="Q58" s="839"/>
      <c r="R58" s="839"/>
      <c r="S58" s="839"/>
      <c r="T58" s="839"/>
      <c r="U58" s="839"/>
      <c r="V58" s="839"/>
      <c r="W58" s="839"/>
      <c r="X58" s="839"/>
      <c r="Y58" s="839"/>
      <c r="Z58" s="839"/>
      <c r="AA58" s="839"/>
      <c r="AB58" s="839"/>
      <c r="AC58" s="839"/>
      <c r="AD58" s="839"/>
      <c r="AE58" s="839"/>
      <c r="AF58" s="839"/>
      <c r="AG58" s="839"/>
      <c r="AH58" s="839"/>
      <c r="AI58" s="839"/>
      <c r="AJ58" s="839"/>
      <c r="AK58" s="839"/>
      <c r="AL58" s="839"/>
      <c r="AM58" s="839"/>
      <c r="AN58" s="839"/>
      <c r="AO58" s="839"/>
      <c r="AP58" s="839"/>
      <c r="AQ58" s="839"/>
      <c r="AR58" s="839"/>
      <c r="AS58" s="839"/>
      <c r="AT58" s="839"/>
      <c r="AU58" s="839"/>
      <c r="AV58" s="839"/>
      <c r="AW58" s="839"/>
      <c r="AX58" s="839"/>
      <c r="AY58" s="839"/>
      <c r="AZ58" s="839"/>
      <c r="BA58" s="839"/>
      <c r="BB58" s="839"/>
      <c r="BC58" s="839"/>
      <c r="BD58" s="839"/>
      <c r="BE58" s="839"/>
      <c r="BF58" s="839"/>
      <c r="BG58" s="839"/>
      <c r="BH58" s="839"/>
      <c r="BI58" s="839"/>
      <c r="BJ58" s="839"/>
      <c r="BK58" s="839"/>
      <c r="BL58" s="839"/>
      <c r="BM58" s="839"/>
      <c r="BN58" s="839"/>
      <c r="BO58" s="839"/>
      <c r="BP58" s="839"/>
      <c r="BQ58" s="839"/>
      <c r="BR58" s="839"/>
      <c r="BS58" s="839"/>
      <c r="BT58" s="839"/>
      <c r="BU58" s="840"/>
    </row>
    <row r="59" spans="3:73" ht="83.25" customHeight="1">
      <c r="C59" s="841" t="s">
        <v>528</v>
      </c>
      <c r="D59" s="842"/>
      <c r="E59" s="842"/>
      <c r="F59" s="842"/>
      <c r="G59" s="842"/>
      <c r="H59" s="842"/>
      <c r="I59" s="842"/>
      <c r="J59" s="842"/>
      <c r="K59" s="842"/>
      <c r="L59" s="842"/>
      <c r="M59" s="842"/>
      <c r="N59" s="842"/>
      <c r="O59" s="842"/>
      <c r="P59" s="842"/>
      <c r="Q59" s="842"/>
      <c r="R59" s="842"/>
      <c r="S59" s="842"/>
      <c r="T59" s="842"/>
      <c r="U59" s="842"/>
      <c r="V59" s="842"/>
      <c r="W59" s="842"/>
      <c r="X59" s="842"/>
      <c r="Y59" s="842"/>
      <c r="Z59" s="842"/>
      <c r="AA59" s="842"/>
      <c r="AB59" s="842"/>
      <c r="AC59" s="842"/>
      <c r="AD59" s="842"/>
      <c r="AE59" s="842"/>
      <c r="AF59" s="842"/>
      <c r="AG59" s="842"/>
      <c r="AH59" s="842"/>
      <c r="AI59" s="842"/>
      <c r="AJ59" s="842"/>
      <c r="AK59" s="842"/>
      <c r="AL59" s="842"/>
      <c r="AM59" s="842"/>
      <c r="AN59" s="842"/>
      <c r="AO59" s="842"/>
      <c r="AP59" s="842"/>
      <c r="AQ59" s="842"/>
      <c r="AR59" s="842"/>
      <c r="AS59" s="842"/>
      <c r="AT59" s="842"/>
      <c r="AU59" s="842"/>
      <c r="AV59" s="842"/>
      <c r="AW59" s="842"/>
      <c r="AX59" s="842"/>
      <c r="AY59" s="842"/>
      <c r="AZ59" s="842"/>
      <c r="BA59" s="842"/>
      <c r="BB59" s="842"/>
      <c r="BC59" s="842"/>
      <c r="BD59" s="842"/>
      <c r="BE59" s="842"/>
      <c r="BF59" s="842"/>
      <c r="BG59" s="842"/>
      <c r="BH59" s="842"/>
      <c r="BI59" s="842"/>
      <c r="BJ59" s="842"/>
      <c r="BK59" s="842"/>
      <c r="BL59" s="842"/>
      <c r="BM59" s="842"/>
      <c r="BN59" s="842"/>
      <c r="BO59" s="842"/>
      <c r="BP59" s="842"/>
      <c r="BQ59" s="842"/>
      <c r="BR59" s="842"/>
      <c r="BS59" s="842"/>
      <c r="BT59" s="842"/>
      <c r="BU59" s="843"/>
    </row>
    <row r="60" spans="3:73" ht="69.95" customHeight="1" thickBot="1">
      <c r="C60" s="815" t="s">
        <v>334</v>
      </c>
      <c r="D60" s="816"/>
      <c r="E60" s="816"/>
      <c r="F60" s="816"/>
      <c r="G60" s="816"/>
      <c r="H60" s="816"/>
      <c r="I60" s="816"/>
      <c r="J60" s="816"/>
      <c r="K60" s="816"/>
      <c r="L60" s="816"/>
      <c r="M60" s="816"/>
      <c r="N60" s="816"/>
      <c r="O60" s="816"/>
      <c r="P60" s="816"/>
      <c r="Q60" s="816"/>
      <c r="R60" s="816"/>
      <c r="S60" s="816"/>
      <c r="T60" s="816"/>
      <c r="U60" s="816"/>
      <c r="V60" s="816"/>
      <c r="W60" s="816"/>
      <c r="X60" s="816"/>
      <c r="Y60" s="816"/>
      <c r="Z60" s="816"/>
      <c r="AA60" s="816"/>
      <c r="AB60" s="816"/>
      <c r="AC60" s="816"/>
      <c r="AD60" s="816"/>
      <c r="AE60" s="816"/>
      <c r="AF60" s="816"/>
      <c r="AG60" s="816"/>
      <c r="AH60" s="816"/>
      <c r="AI60" s="816"/>
      <c r="AJ60" s="816"/>
      <c r="AK60" s="816"/>
      <c r="AL60" s="816"/>
      <c r="AM60" s="816"/>
      <c r="AN60" s="816"/>
      <c r="AO60" s="816"/>
      <c r="AP60" s="816"/>
      <c r="AQ60" s="816"/>
      <c r="AR60" s="816"/>
      <c r="AS60" s="816"/>
      <c r="AT60" s="816"/>
      <c r="AU60" s="816"/>
      <c r="AV60" s="816"/>
      <c r="AW60" s="816"/>
      <c r="AX60" s="816"/>
      <c r="AY60" s="816"/>
      <c r="AZ60" s="816"/>
      <c r="BA60" s="816"/>
      <c r="BB60" s="816"/>
      <c r="BC60" s="816"/>
      <c r="BD60" s="816"/>
      <c r="BE60" s="816"/>
      <c r="BF60" s="816"/>
      <c r="BG60" s="816"/>
      <c r="BH60" s="816"/>
      <c r="BI60" s="816"/>
      <c r="BJ60" s="816"/>
      <c r="BK60" s="816"/>
      <c r="BL60" s="816"/>
      <c r="BM60" s="816"/>
      <c r="BN60" s="816"/>
      <c r="BO60" s="816"/>
      <c r="BP60" s="816"/>
      <c r="BQ60" s="816"/>
      <c r="BR60" s="816"/>
      <c r="BS60" s="816"/>
      <c r="BT60" s="816"/>
      <c r="BU60" s="817"/>
    </row>
  </sheetData>
  <mergeCells count="325">
    <mergeCell ref="AZ4:BC4"/>
    <mergeCell ref="BD4:BN4"/>
    <mergeCell ref="AT24:AY24"/>
    <mergeCell ref="AT25:AY25"/>
    <mergeCell ref="AZ25:BA25"/>
    <mergeCell ref="E24:O24"/>
    <mergeCell ref="P24:AC24"/>
    <mergeCell ref="C24:D26"/>
    <mergeCell ref="BA21:BH21"/>
    <mergeCell ref="AA22:AG22"/>
    <mergeCell ref="AH22:AM22"/>
    <mergeCell ref="BA22:BH22"/>
    <mergeCell ref="AN21:AT21"/>
    <mergeCell ref="AU21:AZ21"/>
    <mergeCell ref="AN22:AT22"/>
    <mergeCell ref="AU22:AZ22"/>
    <mergeCell ref="BI21:BP21"/>
    <mergeCell ref="BI22:BP22"/>
    <mergeCell ref="AM24:AN24"/>
    <mergeCell ref="AT26:AY26"/>
    <mergeCell ref="AZ26:BA26"/>
    <mergeCell ref="AD24:AF24"/>
    <mergeCell ref="AG24:AL24"/>
    <mergeCell ref="AO24:AS24"/>
    <mergeCell ref="C58:BU58"/>
    <mergeCell ref="C59:BU59"/>
    <mergeCell ref="N48:T48"/>
    <mergeCell ref="U48:X48"/>
    <mergeCell ref="Y48:AZ48"/>
    <mergeCell ref="BA48:BU48"/>
    <mergeCell ref="E45:M45"/>
    <mergeCell ref="N45:T45"/>
    <mergeCell ref="U45:X45"/>
    <mergeCell ref="Y45:AZ45"/>
    <mergeCell ref="BA45:BU45"/>
    <mergeCell ref="E46:M46"/>
    <mergeCell ref="N46:T46"/>
    <mergeCell ref="U46:X46"/>
    <mergeCell ref="Y46:AZ46"/>
    <mergeCell ref="BA46:BU46"/>
    <mergeCell ref="E48:M48"/>
    <mergeCell ref="C60:BU60"/>
    <mergeCell ref="E51:M51"/>
    <mergeCell ref="N51:T51"/>
    <mergeCell ref="U51:X51"/>
    <mergeCell ref="Y51:AZ51"/>
    <mergeCell ref="BA51:BU51"/>
    <mergeCell ref="C52:BU55"/>
    <mergeCell ref="C29:D51"/>
    <mergeCell ref="E49:M49"/>
    <mergeCell ref="N49:T49"/>
    <mergeCell ref="U49:X49"/>
    <mergeCell ref="Y49:AZ49"/>
    <mergeCell ref="BA49:BU49"/>
    <mergeCell ref="E50:M50"/>
    <mergeCell ref="N50:T50"/>
    <mergeCell ref="U50:X50"/>
    <mergeCell ref="Y50:AZ50"/>
    <mergeCell ref="BA50:BU50"/>
    <mergeCell ref="E47:M47"/>
    <mergeCell ref="N47:T47"/>
    <mergeCell ref="U47:X47"/>
    <mergeCell ref="Y47:AZ47"/>
    <mergeCell ref="BA47:BU47"/>
    <mergeCell ref="C56:BU56"/>
    <mergeCell ref="N43:T43"/>
    <mergeCell ref="U43:X43"/>
    <mergeCell ref="Y43:AZ43"/>
    <mergeCell ref="BA43:BU43"/>
    <mergeCell ref="E44:M44"/>
    <mergeCell ref="N44:T44"/>
    <mergeCell ref="U44:X44"/>
    <mergeCell ref="Y44:AZ44"/>
    <mergeCell ref="BA44:BU44"/>
    <mergeCell ref="E43:M43"/>
    <mergeCell ref="E41:M41"/>
    <mergeCell ref="N41:T41"/>
    <mergeCell ref="U41:X41"/>
    <mergeCell ref="Y41:AZ41"/>
    <mergeCell ref="BA41:BU41"/>
    <mergeCell ref="E42:M42"/>
    <mergeCell ref="N42:T42"/>
    <mergeCell ref="U42:X42"/>
    <mergeCell ref="Y42:AZ42"/>
    <mergeCell ref="BA42:BU42"/>
    <mergeCell ref="E39:M39"/>
    <mergeCell ref="N39:T39"/>
    <mergeCell ref="U39:X39"/>
    <mergeCell ref="Y39:AZ39"/>
    <mergeCell ref="BA39:BU39"/>
    <mergeCell ref="E40:M40"/>
    <mergeCell ref="N40:T40"/>
    <mergeCell ref="U40:X40"/>
    <mergeCell ref="Y40:AZ40"/>
    <mergeCell ref="BA40:BU40"/>
    <mergeCell ref="E37:M37"/>
    <mergeCell ref="N37:T37"/>
    <mergeCell ref="U37:X37"/>
    <mergeCell ref="Y37:AZ37"/>
    <mergeCell ref="BA37:BU37"/>
    <mergeCell ref="E38:M38"/>
    <mergeCell ref="N38:T38"/>
    <mergeCell ref="U38:X38"/>
    <mergeCell ref="Y38:AZ38"/>
    <mergeCell ref="BA38:BU38"/>
    <mergeCell ref="E35:M35"/>
    <mergeCell ref="N35:T35"/>
    <mergeCell ref="U35:X35"/>
    <mergeCell ref="Y35:AZ35"/>
    <mergeCell ref="BA35:BU35"/>
    <mergeCell ref="E36:M36"/>
    <mergeCell ref="N36:T36"/>
    <mergeCell ref="U36:X36"/>
    <mergeCell ref="Y36:AZ36"/>
    <mergeCell ref="BA36:BU36"/>
    <mergeCell ref="E33:M33"/>
    <mergeCell ref="N33:T33"/>
    <mergeCell ref="U33:X33"/>
    <mergeCell ref="Y33:AZ33"/>
    <mergeCell ref="BA33:BU33"/>
    <mergeCell ref="E34:M34"/>
    <mergeCell ref="N34:T34"/>
    <mergeCell ref="U34:X34"/>
    <mergeCell ref="Y34:AZ34"/>
    <mergeCell ref="BA34:BU34"/>
    <mergeCell ref="E31:M31"/>
    <mergeCell ref="N31:T31"/>
    <mergeCell ref="U31:X31"/>
    <mergeCell ref="Y31:AZ31"/>
    <mergeCell ref="BA31:BU31"/>
    <mergeCell ref="E32:M32"/>
    <mergeCell ref="N32:T32"/>
    <mergeCell ref="U32:X32"/>
    <mergeCell ref="Y32:AZ32"/>
    <mergeCell ref="BA32:BU32"/>
    <mergeCell ref="E30:M30"/>
    <mergeCell ref="N30:T30"/>
    <mergeCell ref="U30:X30"/>
    <mergeCell ref="Y30:AZ30"/>
    <mergeCell ref="BA30:BU30"/>
    <mergeCell ref="E23:W23"/>
    <mergeCell ref="AA23:AM23"/>
    <mergeCell ref="BA23:BH23"/>
    <mergeCell ref="E29:M29"/>
    <mergeCell ref="N29:T29"/>
    <mergeCell ref="U29:X29"/>
    <mergeCell ref="Y29:AZ29"/>
    <mergeCell ref="E25:U25"/>
    <mergeCell ref="V25:AA25"/>
    <mergeCell ref="AB25:AC25"/>
    <mergeCell ref="AD25:AS25"/>
    <mergeCell ref="E26:U26"/>
    <mergeCell ref="V26:AA26"/>
    <mergeCell ref="AB26:AC26"/>
    <mergeCell ref="AD26:AS26"/>
    <mergeCell ref="BA29:BU29"/>
    <mergeCell ref="AN23:AT23"/>
    <mergeCell ref="AU23:AZ23"/>
    <mergeCell ref="BI23:BP23"/>
    <mergeCell ref="AZ24:BA24"/>
    <mergeCell ref="AN19:AZ19"/>
    <mergeCell ref="BA19:BH19"/>
    <mergeCell ref="BI19:BU19"/>
    <mergeCell ref="E20:W20"/>
    <mergeCell ref="AA20:AG20"/>
    <mergeCell ref="AH20:AM20"/>
    <mergeCell ref="BA20:BH20"/>
    <mergeCell ref="AU20:AZ20"/>
    <mergeCell ref="AN20:AT20"/>
    <mergeCell ref="BQ20:BU20"/>
    <mergeCell ref="BI20:BP20"/>
    <mergeCell ref="BB24:BU26"/>
    <mergeCell ref="BQ21:BU21"/>
    <mergeCell ref="BQ22:BU22"/>
    <mergeCell ref="BQ23:BU23"/>
    <mergeCell ref="C19:D23"/>
    <mergeCell ref="E19:W19"/>
    <mergeCell ref="X19:Z23"/>
    <mergeCell ref="AA19:AG19"/>
    <mergeCell ref="AH19:AM19"/>
    <mergeCell ref="E21:W21"/>
    <mergeCell ref="AA21:AG21"/>
    <mergeCell ref="H18:K18"/>
    <mergeCell ref="L18:O18"/>
    <mergeCell ref="P18:S18"/>
    <mergeCell ref="T18:W18"/>
    <mergeCell ref="X18:AA18"/>
    <mergeCell ref="AH21:AM21"/>
    <mergeCell ref="C11:D18"/>
    <mergeCell ref="E11:G12"/>
    <mergeCell ref="E13:G15"/>
    <mergeCell ref="E16:G18"/>
    <mergeCell ref="H11:K12"/>
    <mergeCell ref="H15:K15"/>
    <mergeCell ref="H16:K16"/>
    <mergeCell ref="H14:K14"/>
    <mergeCell ref="H17:K17"/>
    <mergeCell ref="X14:AA14"/>
    <mergeCell ref="AB14:AE14"/>
    <mergeCell ref="AC9:AE9"/>
    <mergeCell ref="AF9:AI9"/>
    <mergeCell ref="AJ12:AM12"/>
    <mergeCell ref="H13:K13"/>
    <mergeCell ref="L13:O13"/>
    <mergeCell ref="P13:S13"/>
    <mergeCell ref="T13:W13"/>
    <mergeCell ref="X13:AA13"/>
    <mergeCell ref="AB13:AE13"/>
    <mergeCell ref="AF13:AI13"/>
    <mergeCell ref="AJ13:AM13"/>
    <mergeCell ref="L12:O12"/>
    <mergeCell ref="P12:S12"/>
    <mergeCell ref="T12:W12"/>
    <mergeCell ref="X12:AA12"/>
    <mergeCell ref="AB12:AE12"/>
    <mergeCell ref="AF12:AI12"/>
    <mergeCell ref="O9:Q9"/>
    <mergeCell ref="L11:W11"/>
    <mergeCell ref="X11:AQ11"/>
    <mergeCell ref="AN12:AQ12"/>
    <mergeCell ref="AN13:AQ13"/>
    <mergeCell ref="R8:U8"/>
    <mergeCell ref="AF8:AI8"/>
    <mergeCell ref="AJ8:AL8"/>
    <mergeCell ref="AM8:AP8"/>
    <mergeCell ref="AQ8:AS8"/>
    <mergeCell ref="AT8:AW8"/>
    <mergeCell ref="AX8:AZ8"/>
    <mergeCell ref="E10:J10"/>
    <mergeCell ref="K10:N10"/>
    <mergeCell ref="O10:Q10"/>
    <mergeCell ref="R10:U10"/>
    <mergeCell ref="V10:X10"/>
    <mergeCell ref="Y10:AB10"/>
    <mergeCell ref="AC10:AE10"/>
    <mergeCell ref="AF10:AI10"/>
    <mergeCell ref="AJ10:AL10"/>
    <mergeCell ref="AM10:AP10"/>
    <mergeCell ref="AQ10:AS10"/>
    <mergeCell ref="AT10:AW10"/>
    <mergeCell ref="AX10:AZ10"/>
    <mergeCell ref="AX9:AZ9"/>
    <mergeCell ref="R9:U9"/>
    <mergeCell ref="V9:X9"/>
    <mergeCell ref="Y9:AB9"/>
    <mergeCell ref="BA6:BG7"/>
    <mergeCell ref="BH6:BN7"/>
    <mergeCell ref="BO6:BU7"/>
    <mergeCell ref="C4:I4"/>
    <mergeCell ref="J4:X4"/>
    <mergeCell ref="Y4:AE4"/>
    <mergeCell ref="AF4:AY4"/>
    <mergeCell ref="C6:D10"/>
    <mergeCell ref="E6:J7"/>
    <mergeCell ref="K6:Q7"/>
    <mergeCell ref="R6:X7"/>
    <mergeCell ref="Y6:AE7"/>
    <mergeCell ref="E9:J9"/>
    <mergeCell ref="AC8:AE8"/>
    <mergeCell ref="Y8:AB8"/>
    <mergeCell ref="V8:X8"/>
    <mergeCell ref="E8:J8"/>
    <mergeCell ref="AF6:AL7"/>
    <mergeCell ref="AM6:AS7"/>
    <mergeCell ref="AT6:AZ7"/>
    <mergeCell ref="O8:Q8"/>
    <mergeCell ref="K8:N8"/>
    <mergeCell ref="K9:N9"/>
    <mergeCell ref="BS10:BU10"/>
    <mergeCell ref="BA8:BD8"/>
    <mergeCell ref="BE8:BG8"/>
    <mergeCell ref="BH8:BK8"/>
    <mergeCell ref="BL8:BN8"/>
    <mergeCell ref="BO8:BR8"/>
    <mergeCell ref="BS8:BU8"/>
    <mergeCell ref="AJ9:AL9"/>
    <mergeCell ref="AM9:AP9"/>
    <mergeCell ref="AQ9:AS9"/>
    <mergeCell ref="AT9:AW9"/>
    <mergeCell ref="BS9:BU9"/>
    <mergeCell ref="BA10:BD10"/>
    <mergeCell ref="BE10:BG10"/>
    <mergeCell ref="BH10:BK10"/>
    <mergeCell ref="BL10:BN10"/>
    <mergeCell ref="BO10:BR10"/>
    <mergeCell ref="BA9:BD9"/>
    <mergeCell ref="BE9:BG9"/>
    <mergeCell ref="BH9:BK9"/>
    <mergeCell ref="BL9:BN9"/>
    <mergeCell ref="BO9:BR9"/>
    <mergeCell ref="AN18:AQ18"/>
    <mergeCell ref="AR11:BU18"/>
    <mergeCell ref="L15:O15"/>
    <mergeCell ref="P15:S15"/>
    <mergeCell ref="T15:W15"/>
    <mergeCell ref="X15:AA15"/>
    <mergeCell ref="AB15:AE15"/>
    <mergeCell ref="AF15:AI15"/>
    <mergeCell ref="AJ15:AM15"/>
    <mergeCell ref="AN15:AQ15"/>
    <mergeCell ref="L16:O16"/>
    <mergeCell ref="P16:S16"/>
    <mergeCell ref="T16:W16"/>
    <mergeCell ref="X16:AA16"/>
    <mergeCell ref="AB16:AE16"/>
    <mergeCell ref="AF16:AI16"/>
    <mergeCell ref="AJ16:AM16"/>
    <mergeCell ref="AN16:AQ16"/>
    <mergeCell ref="AB18:AE18"/>
    <mergeCell ref="AF18:AI18"/>
    <mergeCell ref="AJ18:AM18"/>
    <mergeCell ref="L14:O14"/>
    <mergeCell ref="P14:S14"/>
    <mergeCell ref="T14:W14"/>
    <mergeCell ref="AF14:AI14"/>
    <mergeCell ref="AJ14:AM14"/>
    <mergeCell ref="AN14:AQ14"/>
    <mergeCell ref="L17:O17"/>
    <mergeCell ref="P17:S17"/>
    <mergeCell ref="T17:W17"/>
    <mergeCell ref="X17:AA17"/>
    <mergeCell ref="AB17:AE17"/>
    <mergeCell ref="AF17:AI17"/>
    <mergeCell ref="AJ17:AM17"/>
    <mergeCell ref="AN17:AQ17"/>
  </mergeCells>
  <phoneticPr fontId="1"/>
  <pageMargins left="0.59055118110236227" right="0.39370078740157483" top="0.59055118110236227" bottom="0.59055118110236227" header="0.51181102362204722" footer="0.51181102362204722"/>
  <pageSetup paperSize="9" scale="60" orientation="portrait" r:id="rId1"/>
  <headerFooter alignWithMargins="0"/>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9151A5BE-8B77-4295-8B62-740FAF292A61}">
          <x14:formula1>
            <xm:f>選択リスト!$P$2:$P$28</xm:f>
          </x14:formula1>
          <xm:sqref>BD4:BN4</xm:sqref>
        </x14:dataValidation>
        <x14:dataValidation type="list" allowBlank="1" showInputMessage="1" showErrorMessage="1" xr:uid="{54110344-8EA8-4082-BB49-86DFBB5D6025}">
          <x14:formula1>
            <xm:f>選択リスト!$R$2:$R$3</xm:f>
          </x14:formula1>
          <xm:sqref>U30:X35 U38:X39 U41:X46 U48:X48</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3">
    <tabColor theme="8"/>
    <pageSetUpPr fitToPage="1"/>
  </sheetPr>
  <dimension ref="C2:FA61"/>
  <sheetViews>
    <sheetView showGridLines="0" zoomScale="110" zoomScaleNormal="110" workbookViewId="0">
      <selection activeCell="P4" sqref="P4"/>
    </sheetView>
  </sheetViews>
  <sheetFormatPr defaultColWidth="1.625" defaultRowHeight="11.25"/>
  <cols>
    <col min="1" max="2" width="1.625" style="6"/>
    <col min="3" max="3" width="1.625" style="6" customWidth="1"/>
    <col min="4" max="4" width="3.25" style="6" customWidth="1"/>
    <col min="5" max="36" width="1.625" style="6" customWidth="1"/>
    <col min="37" max="37" width="2" style="6" customWidth="1"/>
    <col min="38" max="46" width="1.625" style="6" customWidth="1"/>
    <col min="47" max="47" width="1.75" style="6" customWidth="1"/>
    <col min="48" max="73" width="1.625" style="6"/>
    <col min="74" max="74" width="11.625" style="85" customWidth="1"/>
    <col min="75" max="81" width="1.625" style="85"/>
    <col min="82" max="82" width="11.625" style="85" customWidth="1"/>
    <col min="83" max="83" width="4.75" style="85" customWidth="1"/>
    <col min="84" max="86" width="1.625" style="85"/>
    <col min="87" max="87" width="9.625" style="197" customWidth="1"/>
    <col min="88" max="90" width="0" style="197" hidden="1" customWidth="1"/>
    <col min="91" max="155" width="0" style="6" hidden="1" customWidth="1"/>
    <col min="156" max="156" width="9" style="6" hidden="1" customWidth="1"/>
    <col min="157" max="16384" width="1.625" style="6"/>
  </cols>
  <sheetData>
    <row r="2" spans="3:157">
      <c r="C2" s="6" t="s">
        <v>96</v>
      </c>
      <c r="CJ2" s="197" t="s">
        <v>96</v>
      </c>
    </row>
    <row r="3" spans="3:157" ht="20.100000000000001" customHeight="1">
      <c r="C3" s="911" t="s">
        <v>97</v>
      </c>
      <c r="D3" s="911"/>
      <c r="E3" s="911"/>
      <c r="F3" s="911"/>
      <c r="G3" s="911"/>
      <c r="H3" s="911"/>
      <c r="I3" s="911"/>
      <c r="J3" s="911"/>
      <c r="K3" s="911"/>
      <c r="L3" s="911"/>
      <c r="M3" s="911"/>
      <c r="N3" s="911"/>
      <c r="O3" s="911"/>
      <c r="P3" s="911"/>
      <c r="Q3" s="911"/>
      <c r="R3" s="911"/>
      <c r="S3" s="911"/>
      <c r="T3" s="911"/>
      <c r="U3" s="911"/>
      <c r="V3" s="911"/>
      <c r="W3" s="911"/>
      <c r="X3" s="911"/>
      <c r="Y3" s="911"/>
      <c r="Z3" s="911"/>
      <c r="AA3" s="911"/>
      <c r="AB3" s="911"/>
      <c r="AC3" s="911"/>
      <c r="AD3" s="911"/>
      <c r="AE3" s="911"/>
      <c r="AF3" s="911"/>
      <c r="AG3" s="911"/>
      <c r="AH3" s="911"/>
      <c r="AI3" s="911"/>
      <c r="AJ3" s="911"/>
      <c r="AK3" s="911"/>
      <c r="AL3" s="911"/>
      <c r="AM3" s="911"/>
      <c r="AN3" s="911"/>
      <c r="AO3" s="911"/>
      <c r="AP3" s="911"/>
      <c r="AQ3" s="911"/>
      <c r="AR3" s="911"/>
      <c r="AS3" s="911"/>
      <c r="AT3" s="911"/>
      <c r="AU3" s="911"/>
      <c r="AV3" s="911"/>
      <c r="AW3" s="911"/>
      <c r="AX3" s="911"/>
      <c r="AY3" s="911"/>
      <c r="AZ3" s="911"/>
      <c r="BA3" s="911"/>
      <c r="BB3" s="911"/>
      <c r="BC3" s="911"/>
      <c r="BD3" s="911"/>
      <c r="BE3" s="911"/>
      <c r="BF3" s="911"/>
      <c r="BG3" s="911"/>
      <c r="BH3" s="911"/>
      <c r="BI3" s="911"/>
      <c r="BJ3" s="911"/>
      <c r="BK3" s="911"/>
      <c r="BL3" s="911"/>
      <c r="BM3" s="911"/>
      <c r="BN3" s="911"/>
      <c r="BO3" s="911"/>
      <c r="BP3" s="911"/>
      <c r="BQ3" s="911"/>
      <c r="BR3" s="911"/>
      <c r="BS3" s="911"/>
      <c r="BT3" s="8"/>
      <c r="CJ3" s="911" t="s">
        <v>97</v>
      </c>
      <c r="CK3" s="911"/>
      <c r="CL3" s="911"/>
      <c r="CM3" s="911"/>
      <c r="CN3" s="911"/>
      <c r="CO3" s="911"/>
      <c r="CP3" s="911"/>
      <c r="CQ3" s="911"/>
      <c r="CR3" s="911"/>
      <c r="CS3" s="911"/>
      <c r="CT3" s="911"/>
      <c r="CU3" s="911"/>
      <c r="CV3" s="911"/>
      <c r="CW3" s="911"/>
      <c r="CX3" s="911"/>
      <c r="CY3" s="911"/>
      <c r="CZ3" s="911"/>
      <c r="DA3" s="911"/>
      <c r="DB3" s="911"/>
      <c r="DC3" s="911"/>
      <c r="DD3" s="911"/>
      <c r="DE3" s="911"/>
      <c r="DF3" s="911"/>
      <c r="DG3" s="911"/>
      <c r="DH3" s="911"/>
      <c r="DI3" s="911"/>
      <c r="DJ3" s="911"/>
      <c r="DK3" s="911"/>
      <c r="DL3" s="911"/>
      <c r="DM3" s="911"/>
      <c r="DN3" s="911"/>
      <c r="DO3" s="911"/>
      <c r="DP3" s="911"/>
      <c r="DQ3" s="911"/>
      <c r="DR3" s="911"/>
      <c r="DS3" s="911"/>
      <c r="DT3" s="911"/>
      <c r="DU3" s="911"/>
      <c r="DV3" s="911"/>
      <c r="DW3" s="911"/>
      <c r="DX3" s="911"/>
      <c r="DY3" s="911"/>
      <c r="DZ3" s="911"/>
      <c r="EA3" s="911"/>
      <c r="EB3" s="911"/>
      <c r="EC3" s="911"/>
      <c r="ED3" s="911"/>
      <c r="EE3" s="911"/>
      <c r="EF3" s="911"/>
      <c r="EG3" s="911"/>
      <c r="EH3" s="911"/>
      <c r="EI3" s="911"/>
      <c r="EJ3" s="911"/>
      <c r="EK3" s="911"/>
      <c r="EL3" s="911"/>
      <c r="EM3" s="911"/>
      <c r="EN3" s="911"/>
      <c r="EO3" s="911"/>
      <c r="EP3" s="911"/>
      <c r="EQ3" s="911"/>
      <c r="ER3" s="911"/>
      <c r="ES3" s="911"/>
      <c r="ET3" s="911"/>
      <c r="EU3" s="911"/>
      <c r="EV3" s="911"/>
      <c r="EW3" s="911"/>
      <c r="EX3" s="911"/>
      <c r="EY3" s="911"/>
      <c r="EZ3" s="911"/>
      <c r="FA3" s="8"/>
    </row>
    <row r="4" spans="3:157" ht="30.75" customHeight="1">
      <c r="C4" s="23"/>
      <c r="D4" s="23"/>
      <c r="E4" s="23"/>
      <c r="F4" s="23"/>
      <c r="G4" s="23"/>
      <c r="H4" s="23"/>
      <c r="I4" s="23"/>
      <c r="J4" s="23"/>
      <c r="K4" s="23"/>
      <c r="L4" s="23"/>
      <c r="M4" s="23"/>
      <c r="N4" s="23"/>
      <c r="O4" s="23"/>
      <c r="P4" s="23"/>
      <c r="Q4" s="23"/>
      <c r="R4" s="23"/>
      <c r="S4" s="23"/>
      <c r="T4" s="23"/>
      <c r="U4" s="23"/>
      <c r="V4" s="23"/>
      <c r="W4" s="23"/>
      <c r="X4" s="23"/>
      <c r="Y4" s="23"/>
      <c r="Z4" s="920" t="s">
        <v>21</v>
      </c>
      <c r="AA4" s="920"/>
      <c r="AB4" s="920"/>
      <c r="AC4" s="920"/>
      <c r="AD4" s="920"/>
      <c r="AE4" s="920"/>
      <c r="AF4" s="920"/>
      <c r="AG4" s="920"/>
      <c r="AH4" s="920"/>
      <c r="AI4" s="920"/>
      <c r="AJ4" s="920"/>
      <c r="AK4" s="920"/>
      <c r="AL4" s="920"/>
      <c r="AM4" s="920"/>
      <c r="AN4" s="920"/>
      <c r="AO4" s="920"/>
      <c r="AP4" s="920"/>
      <c r="AQ4" s="920"/>
      <c r="AR4" s="920"/>
      <c r="AS4" s="920"/>
      <c r="AT4" s="920"/>
      <c r="AU4" s="920"/>
      <c r="AV4" s="920"/>
      <c r="AW4" s="23"/>
      <c r="AX4" s="23"/>
      <c r="AY4" s="23"/>
      <c r="AZ4" s="23"/>
      <c r="BA4" s="23"/>
      <c r="BB4" s="23"/>
      <c r="BC4" s="23"/>
      <c r="BD4" s="23"/>
      <c r="BE4" s="23"/>
      <c r="BF4" s="23"/>
      <c r="BG4" s="23"/>
      <c r="BH4" s="23"/>
      <c r="BI4" s="23"/>
      <c r="BJ4" s="23"/>
      <c r="BK4" s="23"/>
      <c r="BL4" s="23"/>
      <c r="BM4" s="23"/>
      <c r="BN4" s="23"/>
      <c r="BO4" s="23"/>
      <c r="BP4" s="23"/>
      <c r="BQ4" s="23"/>
      <c r="BR4" s="23"/>
      <c r="BS4" s="23"/>
      <c r="BT4" s="23"/>
      <c r="CJ4" s="23"/>
      <c r="CK4" s="23"/>
      <c r="CL4" s="23"/>
      <c r="CM4" s="23"/>
      <c r="CN4" s="23"/>
      <c r="CO4" s="23"/>
      <c r="CP4" s="23"/>
      <c r="CQ4" s="23"/>
      <c r="CR4" s="23"/>
      <c r="CS4" s="23"/>
      <c r="CT4" s="23"/>
      <c r="CU4" s="23"/>
      <c r="CV4" s="23"/>
      <c r="CW4" s="23"/>
      <c r="CX4" s="23"/>
      <c r="CY4" s="23"/>
      <c r="CZ4" s="23"/>
      <c r="DA4" s="23"/>
      <c r="DB4" s="23"/>
      <c r="DC4" s="23"/>
      <c r="DD4" s="23"/>
      <c r="DE4" s="23"/>
      <c r="DF4" s="23"/>
      <c r="DG4" s="920" t="s">
        <v>21</v>
      </c>
      <c r="DH4" s="920"/>
      <c r="DI4" s="920"/>
      <c r="DJ4" s="920"/>
      <c r="DK4" s="920"/>
      <c r="DL4" s="920"/>
      <c r="DM4" s="920"/>
      <c r="DN4" s="920"/>
      <c r="DO4" s="920"/>
      <c r="DP4" s="920"/>
      <c r="DQ4" s="920"/>
      <c r="DR4" s="920"/>
      <c r="DS4" s="920"/>
      <c r="DT4" s="920"/>
      <c r="DU4" s="920"/>
      <c r="DV4" s="920"/>
      <c r="DW4" s="920"/>
      <c r="DX4" s="920"/>
      <c r="DY4" s="920"/>
      <c r="DZ4" s="920"/>
      <c r="EA4" s="920"/>
      <c r="EB4" s="920"/>
      <c r="EC4" s="920"/>
      <c r="ED4" s="23"/>
      <c r="EE4" s="23"/>
      <c r="EF4" s="23"/>
      <c r="EG4" s="23"/>
      <c r="EH4" s="23"/>
      <c r="EI4" s="23"/>
      <c r="EJ4" s="23"/>
      <c r="EK4" s="23"/>
      <c r="EL4" s="23"/>
      <c r="EM4" s="23"/>
      <c r="EN4" s="23"/>
      <c r="EO4" s="23"/>
      <c r="EP4" s="23"/>
      <c r="EQ4" s="23"/>
      <c r="ER4" s="23"/>
      <c r="ES4" s="23"/>
      <c r="ET4" s="23"/>
      <c r="EU4" s="23"/>
      <c r="EV4" s="23"/>
      <c r="EW4" s="23"/>
      <c r="EX4" s="23"/>
      <c r="EY4" s="23"/>
      <c r="EZ4" s="23"/>
      <c r="FA4" s="23"/>
    </row>
    <row r="5" spans="3:157" ht="8.25" customHeight="1">
      <c r="C5" s="9"/>
      <c r="D5" s="9"/>
      <c r="E5" s="9"/>
      <c r="F5" s="9"/>
      <c r="G5" s="9"/>
      <c r="H5" s="9"/>
      <c r="I5" s="9"/>
      <c r="J5" s="9"/>
      <c r="K5" s="9"/>
      <c r="L5" s="9"/>
      <c r="M5" s="9"/>
      <c r="N5" s="9"/>
      <c r="O5" s="9"/>
      <c r="P5" s="9"/>
      <c r="Q5" s="9"/>
      <c r="R5" s="9"/>
      <c r="S5" s="9"/>
      <c r="T5" s="9"/>
      <c r="U5" s="9"/>
      <c r="V5" s="9"/>
      <c r="W5" s="9"/>
      <c r="X5" s="9"/>
      <c r="Y5" s="9"/>
      <c r="Z5" s="9"/>
      <c r="AA5" s="9"/>
      <c r="AB5" s="9"/>
      <c r="AC5" s="9"/>
      <c r="AD5" s="9"/>
      <c r="AE5" s="9"/>
      <c r="AF5" s="9"/>
      <c r="AG5" s="921" t="s">
        <v>98</v>
      </c>
      <c r="AH5" s="921"/>
      <c r="AI5" s="921"/>
      <c r="AJ5" s="921"/>
      <c r="AK5" s="921"/>
      <c r="AL5" s="921"/>
      <c r="AM5" s="922" t="s">
        <v>99</v>
      </c>
      <c r="AN5" s="922"/>
      <c r="AO5" s="922"/>
      <c r="AP5" s="922"/>
      <c r="AQ5" s="922"/>
      <c r="AR5" s="922"/>
      <c r="AS5" s="922"/>
      <c r="AT5" s="33"/>
      <c r="AU5" s="9"/>
      <c r="AV5" s="9"/>
      <c r="AW5" s="9"/>
      <c r="AX5" s="9"/>
      <c r="AY5" s="9"/>
      <c r="AZ5" s="9"/>
      <c r="BA5" s="9"/>
      <c r="BB5" s="9"/>
      <c r="BC5" s="9"/>
      <c r="BD5" s="9"/>
      <c r="BE5" s="9"/>
      <c r="BF5" s="9"/>
      <c r="BG5" s="9"/>
      <c r="BH5" s="9"/>
      <c r="BI5" s="9"/>
      <c r="BJ5" s="9"/>
      <c r="BK5" s="9"/>
      <c r="BL5" s="9"/>
      <c r="BM5" s="9"/>
      <c r="BN5" s="9"/>
      <c r="BO5" s="9"/>
      <c r="BP5" s="9"/>
      <c r="BQ5" s="9"/>
      <c r="BR5" s="9"/>
      <c r="BS5" s="9"/>
      <c r="BT5" s="9"/>
      <c r="CJ5" s="9"/>
      <c r="CK5" s="9"/>
      <c r="CL5" s="9"/>
      <c r="CM5" s="9"/>
      <c r="CN5" s="9"/>
      <c r="CO5" s="9"/>
      <c r="CP5" s="9"/>
      <c r="CQ5" s="9"/>
      <c r="CR5" s="9"/>
      <c r="CS5" s="9"/>
      <c r="CT5" s="9"/>
      <c r="CU5" s="9"/>
      <c r="CV5" s="9"/>
      <c r="CW5" s="9"/>
      <c r="CX5" s="9"/>
      <c r="CY5" s="9"/>
      <c r="CZ5" s="9"/>
      <c r="DA5" s="9"/>
      <c r="DB5" s="9"/>
      <c r="DC5" s="9"/>
      <c r="DD5" s="9"/>
      <c r="DE5" s="9"/>
      <c r="DF5" s="9"/>
      <c r="DG5" s="9"/>
      <c r="DH5" s="9"/>
      <c r="DI5" s="9"/>
      <c r="DJ5" s="9"/>
      <c r="DK5" s="9"/>
      <c r="DL5" s="9"/>
      <c r="DM5" s="9"/>
      <c r="DN5" s="921" t="s">
        <v>98</v>
      </c>
      <c r="DO5" s="921"/>
      <c r="DP5" s="921"/>
      <c r="DQ5" s="921"/>
      <c r="DR5" s="921"/>
      <c r="DS5" s="921"/>
      <c r="DT5" s="922" t="s">
        <v>99</v>
      </c>
      <c r="DU5" s="922"/>
      <c r="DV5" s="922"/>
      <c r="DW5" s="922"/>
      <c r="DX5" s="922"/>
      <c r="DY5" s="922"/>
      <c r="DZ5" s="922"/>
      <c r="EA5" s="33"/>
      <c r="EB5" s="9"/>
      <c r="EC5" s="9"/>
      <c r="ED5" s="9"/>
      <c r="EE5" s="9"/>
      <c r="EF5" s="9"/>
      <c r="EG5" s="9"/>
      <c r="EH5" s="9"/>
      <c r="EI5" s="9"/>
      <c r="EJ5" s="9"/>
      <c r="EK5" s="9"/>
      <c r="EL5" s="9"/>
      <c r="EM5" s="9"/>
      <c r="EN5" s="9"/>
      <c r="EO5" s="9"/>
      <c r="EP5" s="9"/>
      <c r="EQ5" s="9"/>
      <c r="ER5" s="9"/>
      <c r="ES5" s="9"/>
      <c r="ET5" s="9"/>
      <c r="EU5" s="9"/>
      <c r="EV5" s="9"/>
      <c r="EW5" s="9"/>
      <c r="EX5" s="9"/>
      <c r="EY5" s="9"/>
      <c r="EZ5" s="9"/>
      <c r="FA5" s="9"/>
    </row>
    <row r="6" spans="3:157" ht="17.25" customHeight="1" thickBot="1">
      <c r="C6" s="9"/>
      <c r="D6" s="9"/>
      <c r="E6" s="9"/>
      <c r="F6" s="9"/>
      <c r="G6" s="9"/>
      <c r="H6" s="9"/>
      <c r="I6" s="9"/>
      <c r="J6" s="9"/>
      <c r="K6" s="9"/>
      <c r="L6" s="9"/>
      <c r="M6" s="9"/>
      <c r="N6" s="9"/>
      <c r="O6" s="9"/>
      <c r="P6" s="9"/>
      <c r="Q6" s="9"/>
      <c r="R6" s="9"/>
      <c r="S6" s="9"/>
      <c r="T6" s="9"/>
      <c r="U6" s="9"/>
      <c r="V6" s="9"/>
      <c r="W6" s="9"/>
      <c r="X6" s="9"/>
      <c r="Y6" s="9"/>
      <c r="Z6" s="9"/>
      <c r="AA6" s="9"/>
      <c r="AB6" s="9"/>
      <c r="AC6" s="9"/>
      <c r="AD6" s="9"/>
      <c r="AE6" s="9"/>
      <c r="AF6" s="33"/>
      <c r="AG6" s="921"/>
      <c r="AH6" s="921"/>
      <c r="AI6" s="921"/>
      <c r="AJ6" s="921"/>
      <c r="AK6" s="921"/>
      <c r="AL6" s="921"/>
      <c r="AM6" s="922"/>
      <c r="AN6" s="922"/>
      <c r="AO6" s="922"/>
      <c r="AP6" s="922"/>
      <c r="AQ6" s="922"/>
      <c r="AR6" s="922"/>
      <c r="AS6" s="922"/>
      <c r="AT6" s="33"/>
      <c r="AU6" s="10"/>
      <c r="AV6" s="923" t="s">
        <v>100</v>
      </c>
      <c r="AW6" s="923"/>
      <c r="AX6" s="923"/>
      <c r="AY6" s="923"/>
      <c r="AZ6" s="923"/>
      <c r="BA6" s="923"/>
      <c r="BB6" s="923"/>
      <c r="BC6" s="923"/>
      <c r="BD6" s="923"/>
      <c r="BE6" s="923"/>
      <c r="BF6" s="923"/>
      <c r="BG6" s="923"/>
      <c r="BH6" s="923"/>
      <c r="BI6" s="923"/>
      <c r="BJ6" s="923"/>
      <c r="BK6" s="923"/>
      <c r="BL6" s="923"/>
      <c r="BM6" s="923"/>
      <c r="BN6" s="923"/>
      <c r="BO6" s="923"/>
      <c r="BP6" s="923"/>
      <c r="BQ6" s="923"/>
      <c r="BR6" s="923"/>
      <c r="BS6" s="923"/>
      <c r="BT6" s="47"/>
      <c r="CJ6" s="9"/>
      <c r="CK6" s="9"/>
      <c r="CL6" s="9"/>
      <c r="CM6" s="9"/>
      <c r="CN6" s="9"/>
      <c r="CO6" s="9"/>
      <c r="CP6" s="9"/>
      <c r="CQ6" s="9"/>
      <c r="CR6" s="9"/>
      <c r="CS6" s="9"/>
      <c r="CT6" s="9"/>
      <c r="CU6" s="9"/>
      <c r="CV6" s="9"/>
      <c r="CW6" s="9"/>
      <c r="CX6" s="9"/>
      <c r="CY6" s="9"/>
      <c r="CZ6" s="9"/>
      <c r="DA6" s="9"/>
      <c r="DB6" s="9"/>
      <c r="DC6" s="9"/>
      <c r="DD6" s="9"/>
      <c r="DE6" s="9"/>
      <c r="DF6" s="9"/>
      <c r="DG6" s="9"/>
      <c r="DH6" s="9"/>
      <c r="DI6" s="9"/>
      <c r="DJ6" s="9"/>
      <c r="DK6" s="9"/>
      <c r="DL6" s="9"/>
      <c r="DM6" s="33"/>
      <c r="DN6" s="921"/>
      <c r="DO6" s="921"/>
      <c r="DP6" s="921"/>
      <c r="DQ6" s="921"/>
      <c r="DR6" s="921"/>
      <c r="DS6" s="921"/>
      <c r="DT6" s="922"/>
      <c r="DU6" s="922"/>
      <c r="DV6" s="922"/>
      <c r="DW6" s="922"/>
      <c r="DX6" s="922"/>
      <c r="DY6" s="922"/>
      <c r="DZ6" s="922"/>
      <c r="EA6" s="33"/>
      <c r="EB6" s="10"/>
      <c r="EC6" s="923" t="s">
        <v>100</v>
      </c>
      <c r="ED6" s="923"/>
      <c r="EE6" s="923"/>
      <c r="EF6" s="923"/>
      <c r="EG6" s="923"/>
      <c r="EH6" s="923"/>
      <c r="EI6" s="923"/>
      <c r="EJ6" s="923"/>
      <c r="EK6" s="923"/>
      <c r="EL6" s="923"/>
      <c r="EM6" s="923"/>
      <c r="EN6" s="923"/>
      <c r="EO6" s="923"/>
      <c r="EP6" s="923"/>
      <c r="EQ6" s="923"/>
      <c r="ER6" s="923"/>
      <c r="ES6" s="923"/>
      <c r="ET6" s="923"/>
      <c r="EU6" s="923"/>
      <c r="EV6" s="923"/>
      <c r="EW6" s="923"/>
      <c r="EX6" s="923"/>
      <c r="EY6" s="923"/>
      <c r="EZ6" s="923"/>
      <c r="FA6" s="47"/>
    </row>
    <row r="7" spans="3:157" ht="24.95" customHeight="1" thickBot="1">
      <c r="C7" s="912" t="s">
        <v>101</v>
      </c>
      <c r="D7" s="913"/>
      <c r="E7" s="913"/>
      <c r="F7" s="913"/>
      <c r="G7" s="913"/>
      <c r="H7" s="913"/>
      <c r="I7" s="913"/>
      <c r="J7" s="914"/>
      <c r="K7" s="915" t="s">
        <v>102</v>
      </c>
      <c r="L7" s="915"/>
      <c r="M7" s="915"/>
      <c r="N7" s="915"/>
      <c r="O7" s="916"/>
      <c r="P7" s="917"/>
      <c r="Q7" s="913"/>
      <c r="R7" s="913"/>
      <c r="S7" s="913"/>
      <c r="T7" s="913"/>
      <c r="U7" s="913"/>
      <c r="V7" s="913"/>
      <c r="W7" s="913"/>
      <c r="X7" s="913"/>
      <c r="Y7" s="913"/>
      <c r="Z7" s="913"/>
      <c r="AA7" s="913"/>
      <c r="AB7" s="913"/>
      <c r="AC7" s="913"/>
      <c r="AD7" s="913"/>
      <c r="AE7" s="913"/>
      <c r="AF7" s="918"/>
      <c r="AG7" s="924" t="s">
        <v>103</v>
      </c>
      <c r="AH7" s="925"/>
      <c r="AI7" s="925"/>
      <c r="AJ7" s="925"/>
      <c r="AK7" s="925"/>
      <c r="AL7" s="925"/>
      <c r="AM7" s="926" t="s">
        <v>335</v>
      </c>
      <c r="AN7" s="926"/>
      <c r="AO7" s="926"/>
      <c r="AP7" s="926"/>
      <c r="AQ7" s="926"/>
      <c r="AR7" s="926"/>
      <c r="AS7" s="926"/>
      <c r="AT7" s="919"/>
      <c r="AU7" s="919"/>
      <c r="AV7" s="424" t="s">
        <v>104</v>
      </c>
      <c r="AW7" s="424"/>
      <c r="AX7" s="424"/>
      <c r="AY7" s="424"/>
      <c r="AZ7" s="424"/>
      <c r="BA7" s="424"/>
      <c r="BB7" s="424"/>
      <c r="BC7" s="424"/>
      <c r="BD7" s="424"/>
      <c r="BE7" s="424"/>
      <c r="BF7" s="424"/>
      <c r="BG7" s="424"/>
      <c r="BH7" s="424"/>
      <c r="BI7" s="424"/>
      <c r="BJ7" s="424"/>
      <c r="BK7" s="424"/>
      <c r="BL7" s="424"/>
      <c r="BM7" s="424"/>
      <c r="BN7" s="424"/>
      <c r="BO7" s="424"/>
      <c r="BP7" s="424"/>
      <c r="BQ7" s="424"/>
      <c r="BR7" s="424"/>
      <c r="BS7" s="424"/>
      <c r="BT7" s="424"/>
      <c r="BU7" s="424"/>
      <c r="CJ7" s="912" t="s">
        <v>101</v>
      </c>
      <c r="CK7" s="913"/>
      <c r="CL7" s="913"/>
      <c r="CM7" s="913"/>
      <c r="CN7" s="913"/>
      <c r="CO7" s="913"/>
      <c r="CP7" s="913"/>
      <c r="CQ7" s="914"/>
      <c r="CR7" s="1136" t="s">
        <v>102</v>
      </c>
      <c r="CS7" s="913"/>
      <c r="CT7" s="913"/>
      <c r="CU7" s="913"/>
      <c r="CV7" s="1137"/>
      <c r="CW7" s="917"/>
      <c r="CX7" s="913"/>
      <c r="CY7" s="913"/>
      <c r="CZ7" s="913"/>
      <c r="DA7" s="913"/>
      <c r="DB7" s="913"/>
      <c r="DC7" s="913"/>
      <c r="DD7" s="913"/>
      <c r="DE7" s="913"/>
      <c r="DF7" s="913"/>
      <c r="DG7" s="913"/>
      <c r="DH7" s="913"/>
      <c r="DI7" s="913"/>
      <c r="DJ7" s="913"/>
      <c r="DK7" s="913"/>
      <c r="DL7" s="913"/>
      <c r="DM7" s="918"/>
      <c r="DN7" s="924" t="s">
        <v>103</v>
      </c>
      <c r="DO7" s="925"/>
      <c r="DP7" s="925"/>
      <c r="DQ7" s="925"/>
      <c r="DR7" s="925"/>
      <c r="DS7" s="925"/>
      <c r="DT7" s="926" t="s">
        <v>335</v>
      </c>
      <c r="DU7" s="926"/>
      <c r="DV7" s="926"/>
      <c r="DW7" s="926"/>
      <c r="DX7" s="926"/>
      <c r="DY7" s="926"/>
      <c r="DZ7" s="926"/>
      <c r="EA7" s="919"/>
      <c r="EB7" s="919"/>
      <c r="EC7" s="1138" t="s">
        <v>336</v>
      </c>
      <c r="ED7" s="1138"/>
      <c r="EE7" s="1138"/>
      <c r="EF7" s="1138"/>
      <c r="EG7" s="1138"/>
      <c r="EH7" s="1138"/>
      <c r="EI7" s="1138"/>
      <c r="EJ7" s="1138"/>
      <c r="EK7" s="1138"/>
      <c r="EL7" s="1138"/>
      <c r="EM7" s="1138"/>
      <c r="EN7" s="1138"/>
      <c r="EO7" s="1138"/>
      <c r="EP7" s="1138"/>
      <c r="EQ7" s="1138"/>
      <c r="ER7" s="1138"/>
      <c r="ES7" s="1138"/>
      <c r="ET7" s="1138"/>
      <c r="EU7" s="1138"/>
      <c r="EV7" s="1138"/>
      <c r="EW7" s="1138"/>
      <c r="EX7" s="1138"/>
      <c r="EY7" s="1138"/>
      <c r="EZ7" s="1138"/>
      <c r="FA7" s="47"/>
    </row>
    <row r="8" spans="3:157" ht="31.5" customHeight="1">
      <c r="C8" s="939" t="s">
        <v>105</v>
      </c>
      <c r="D8" s="940"/>
      <c r="E8" s="940"/>
      <c r="F8" s="940"/>
      <c r="G8" s="941"/>
      <c r="H8" s="942" ph="1"/>
      <c r="I8" s="932" ph="1"/>
      <c r="J8" s="932" ph="1"/>
      <c r="K8" s="932" ph="1"/>
      <c r="L8" s="932" ph="1"/>
      <c r="M8" s="932" ph="1"/>
      <c r="N8" s="932" ph="1"/>
      <c r="O8" s="932" ph="1"/>
      <c r="P8" s="932" ph="1"/>
      <c r="Q8" s="932" ph="1"/>
      <c r="R8" s="932" ph="1"/>
      <c r="S8" s="932" ph="1"/>
      <c r="T8" s="932" ph="1"/>
      <c r="U8" s="932" ph="1"/>
      <c r="V8" s="932" ph="1"/>
      <c r="W8" s="932" ph="1"/>
      <c r="X8" s="932" ph="1"/>
      <c r="Y8" s="932" ph="1"/>
      <c r="Z8" s="938" ph="1"/>
      <c r="AA8" s="895" t="s">
        <v>106</v>
      </c>
      <c r="AB8" s="896"/>
      <c r="AC8" s="896"/>
      <c r="AD8" s="896"/>
      <c r="AE8" s="896"/>
      <c r="AF8" s="897"/>
      <c r="AG8" s="898" ph="1"/>
      <c r="AH8" s="899" ph="1"/>
      <c r="AI8" s="899" ph="1"/>
      <c r="AJ8" s="899" ph="1"/>
      <c r="AK8" s="899" ph="1"/>
      <c r="AL8" s="899" ph="1"/>
      <c r="AM8" s="899" ph="1"/>
      <c r="AN8" s="899" ph="1"/>
      <c r="AO8" s="899" ph="1"/>
      <c r="AP8" s="899" ph="1"/>
      <c r="AQ8" s="899" ph="1"/>
      <c r="AR8" s="899" ph="1"/>
      <c r="AS8" s="900" ph="1"/>
      <c r="AT8" s="901" t="s">
        <v>107</v>
      </c>
      <c r="AU8" s="902"/>
      <c r="AV8" s="902"/>
      <c r="AW8" s="903"/>
      <c r="AX8" s="962"/>
      <c r="AY8" s="963"/>
      <c r="AZ8" s="963"/>
      <c r="BA8" s="963"/>
      <c r="BB8" s="963"/>
      <c r="BC8" s="963"/>
      <c r="BD8" s="963"/>
      <c r="BE8" s="963"/>
      <c r="BF8" s="963"/>
      <c r="BG8" s="963"/>
      <c r="BH8" s="963"/>
      <c r="BI8" s="963"/>
      <c r="BJ8" s="963"/>
      <c r="BK8" s="963"/>
      <c r="BL8" s="963"/>
      <c r="BM8" s="963"/>
      <c r="BN8" s="963"/>
      <c r="BO8" s="963"/>
      <c r="BP8" s="963"/>
      <c r="BQ8" s="892" t="s">
        <v>23</v>
      </c>
      <c r="BR8" s="893"/>
      <c r="BS8" s="894"/>
      <c r="BT8" s="7"/>
      <c r="CJ8" s="939" t="s">
        <v>105</v>
      </c>
      <c r="CK8" s="940"/>
      <c r="CL8" s="940"/>
      <c r="CM8" s="940"/>
      <c r="CN8" s="941"/>
      <c r="CO8" s="942" t="s">
        <v>337</v>
      </c>
      <c r="CP8" s="932"/>
      <c r="CQ8" s="932"/>
      <c r="CR8" s="932"/>
      <c r="CS8" s="932"/>
      <c r="CT8" s="932"/>
      <c r="CU8" s="932"/>
      <c r="CV8" s="932"/>
      <c r="CW8" s="932"/>
      <c r="CX8" s="932"/>
      <c r="CY8" s="932"/>
      <c r="CZ8" s="932"/>
      <c r="DA8" s="932"/>
      <c r="DB8" s="932"/>
      <c r="DC8" s="932"/>
      <c r="DD8" s="932"/>
      <c r="DE8" s="932"/>
      <c r="DF8" s="932"/>
      <c r="DG8" s="938"/>
      <c r="DH8" s="895" t="s">
        <v>106</v>
      </c>
      <c r="DI8" s="896"/>
      <c r="DJ8" s="896"/>
      <c r="DK8" s="896"/>
      <c r="DL8" s="896"/>
      <c r="DM8" s="897"/>
      <c r="DN8" s="898" ph="1"/>
      <c r="DO8" s="899" ph="1"/>
      <c r="DP8" s="899" ph="1"/>
      <c r="DQ8" s="899" ph="1"/>
      <c r="DR8" s="899" ph="1"/>
      <c r="DS8" s="899" ph="1"/>
      <c r="DT8" s="899" ph="1"/>
      <c r="DU8" s="899" ph="1"/>
      <c r="DV8" s="899" ph="1"/>
      <c r="DW8" s="899" ph="1"/>
      <c r="DX8" s="899" ph="1"/>
      <c r="DY8" s="899" ph="1"/>
      <c r="DZ8" s="900" ph="1"/>
      <c r="EA8" s="901" t="s">
        <v>107</v>
      </c>
      <c r="EB8" s="902"/>
      <c r="EC8" s="902"/>
      <c r="ED8" s="903"/>
      <c r="EE8" s="962"/>
      <c r="EF8" s="963"/>
      <c r="EG8" s="963"/>
      <c r="EH8" s="963"/>
      <c r="EI8" s="963"/>
      <c r="EJ8" s="963"/>
      <c r="EK8" s="963"/>
      <c r="EL8" s="963"/>
      <c r="EM8" s="963"/>
      <c r="EN8" s="963"/>
      <c r="EO8" s="963"/>
      <c r="EP8" s="963"/>
      <c r="EQ8" s="963"/>
      <c r="ER8" s="963"/>
      <c r="ES8" s="963"/>
      <c r="ET8" s="963"/>
      <c r="EU8" s="963"/>
      <c r="EV8" s="963"/>
      <c r="EW8" s="963"/>
      <c r="EX8" s="892" t="s">
        <v>23</v>
      </c>
      <c r="EY8" s="893"/>
      <c r="EZ8" s="894"/>
    </row>
    <row r="9" spans="3:157" ht="31.5" customHeight="1">
      <c r="C9" s="927" t="s">
        <v>108</v>
      </c>
      <c r="D9" s="928"/>
      <c r="E9" s="928"/>
      <c r="F9" s="928"/>
      <c r="G9" s="929"/>
      <c r="H9" s="930" t="s">
        <v>109</v>
      </c>
      <c r="I9" s="931"/>
      <c r="J9" s="931"/>
      <c r="K9" s="931"/>
      <c r="L9" s="931"/>
      <c r="M9" s="932"/>
      <c r="N9" s="932"/>
      <c r="O9" s="932"/>
      <c r="P9" s="932"/>
      <c r="Q9" s="932"/>
      <c r="R9" s="932"/>
      <c r="S9" s="932"/>
      <c r="T9" s="932"/>
      <c r="U9" s="932"/>
      <c r="V9" s="932"/>
      <c r="W9" s="932"/>
      <c r="X9" s="932"/>
      <c r="Y9" s="932"/>
      <c r="Z9" s="933"/>
      <c r="AA9" s="930" t="s">
        <v>110</v>
      </c>
      <c r="AB9" s="931"/>
      <c r="AC9" s="931"/>
      <c r="AD9" s="931"/>
      <c r="AE9" s="931"/>
      <c r="AF9" s="932"/>
      <c r="AG9" s="932"/>
      <c r="AH9" s="932"/>
      <c r="AI9" s="932"/>
      <c r="AJ9" s="932"/>
      <c r="AK9" s="932"/>
      <c r="AL9" s="932"/>
      <c r="AM9" s="932"/>
      <c r="AN9" s="932"/>
      <c r="AO9" s="932"/>
      <c r="AP9" s="932"/>
      <c r="AQ9" s="932"/>
      <c r="AR9" s="932"/>
      <c r="AS9" s="938"/>
      <c r="AT9" s="904"/>
      <c r="AU9" s="905"/>
      <c r="AV9" s="905"/>
      <c r="AW9" s="906"/>
      <c r="AX9" s="907" t="s">
        <v>111</v>
      </c>
      <c r="AY9" s="908"/>
      <c r="AZ9" s="908"/>
      <c r="BA9" s="908"/>
      <c r="BB9" s="907"/>
      <c r="BC9" s="909"/>
      <c r="BD9" s="909"/>
      <c r="BE9" s="909"/>
      <c r="BF9" s="909"/>
      <c r="BG9" s="909"/>
      <c r="BH9" s="909"/>
      <c r="BI9" s="909"/>
      <c r="BJ9" s="909"/>
      <c r="BK9" s="909"/>
      <c r="BL9" s="909"/>
      <c r="BM9" s="909"/>
      <c r="BN9" s="909"/>
      <c r="BO9" s="909"/>
      <c r="BP9" s="909"/>
      <c r="BQ9" s="909"/>
      <c r="BR9" s="909"/>
      <c r="BS9" s="910"/>
      <c r="BT9" s="47"/>
      <c r="CJ9" s="1139" t="s">
        <v>108</v>
      </c>
      <c r="CK9" s="940"/>
      <c r="CL9" s="940"/>
      <c r="CM9" s="940"/>
      <c r="CN9" s="941"/>
      <c r="CO9" s="942" t="s">
        <v>109</v>
      </c>
      <c r="CP9" s="932"/>
      <c r="CQ9" s="932"/>
      <c r="CR9" s="932"/>
      <c r="CS9" s="932"/>
      <c r="CT9" s="932" t="s">
        <v>338</v>
      </c>
      <c r="CU9" s="932"/>
      <c r="CV9" s="932"/>
      <c r="CW9" s="932"/>
      <c r="CX9" s="932"/>
      <c r="CY9" s="932"/>
      <c r="CZ9" s="932"/>
      <c r="DA9" s="932"/>
      <c r="DB9" s="932"/>
      <c r="DC9" s="932"/>
      <c r="DD9" s="932"/>
      <c r="DE9" s="932"/>
      <c r="DF9" s="932"/>
      <c r="DG9" s="933"/>
      <c r="DH9" s="930" t="s">
        <v>110</v>
      </c>
      <c r="DI9" s="931"/>
      <c r="DJ9" s="931"/>
      <c r="DK9" s="931"/>
      <c r="DL9" s="931"/>
      <c r="DM9" s="932"/>
      <c r="DN9" s="932"/>
      <c r="DO9" s="932"/>
      <c r="DP9" s="932"/>
      <c r="DQ9" s="932"/>
      <c r="DR9" s="932"/>
      <c r="DS9" s="932"/>
      <c r="DT9" s="932"/>
      <c r="DU9" s="932"/>
      <c r="DV9" s="932"/>
      <c r="DW9" s="932"/>
      <c r="DX9" s="932"/>
      <c r="DY9" s="932"/>
      <c r="DZ9" s="938"/>
      <c r="EA9" s="904"/>
      <c r="EB9" s="905"/>
      <c r="EC9" s="905"/>
      <c r="ED9" s="906"/>
      <c r="EE9" s="907" t="s">
        <v>111</v>
      </c>
      <c r="EF9" s="908"/>
      <c r="EG9" s="908"/>
      <c r="EH9" s="908"/>
      <c r="EI9" s="907"/>
      <c r="EJ9" s="909"/>
      <c r="EK9" s="909"/>
      <c r="EL9" s="909"/>
      <c r="EM9" s="909"/>
      <c r="EN9" s="909"/>
      <c r="EO9" s="909"/>
      <c r="EP9" s="909"/>
      <c r="EQ9" s="909"/>
      <c r="ER9" s="909"/>
      <c r="ES9" s="909"/>
      <c r="ET9" s="909"/>
      <c r="EU9" s="909"/>
      <c r="EV9" s="909"/>
      <c r="EW9" s="909"/>
      <c r="EX9" s="909"/>
      <c r="EY9" s="909"/>
      <c r="EZ9" s="910"/>
    </row>
    <row r="10" spans="3:157" ht="23.25" customHeight="1">
      <c r="C10" s="947" t="s">
        <v>112</v>
      </c>
      <c r="D10" s="870"/>
      <c r="E10" s="870"/>
      <c r="F10" s="870"/>
      <c r="G10" s="948"/>
      <c r="H10" s="949"/>
      <c r="I10" s="950"/>
      <c r="J10" s="950"/>
      <c r="K10" s="950"/>
      <c r="L10" s="950"/>
      <c r="M10" s="950"/>
      <c r="N10" s="950"/>
      <c r="O10" s="950"/>
      <c r="P10" s="950"/>
      <c r="Q10" s="950"/>
      <c r="R10" s="950"/>
      <c r="S10" s="950"/>
      <c r="T10" s="950"/>
      <c r="U10" s="950"/>
      <c r="V10" s="950"/>
      <c r="W10" s="950"/>
      <c r="X10" s="950"/>
      <c r="Y10" s="950"/>
      <c r="Z10" s="951"/>
      <c r="AA10" s="952" t="s">
        <v>113</v>
      </c>
      <c r="AB10" s="953"/>
      <c r="AC10" s="953"/>
      <c r="AD10" s="953"/>
      <c r="AE10" s="953"/>
      <c r="AF10" s="954"/>
      <c r="AG10" s="955"/>
      <c r="AH10" s="956"/>
      <c r="AI10" s="956"/>
      <c r="AJ10" s="956"/>
      <c r="AK10" s="956"/>
      <c r="AL10" s="956"/>
      <c r="AM10" s="956"/>
      <c r="AN10" s="956"/>
      <c r="AO10" s="956"/>
      <c r="AP10" s="957"/>
      <c r="AQ10" s="886" t="s">
        <v>114</v>
      </c>
      <c r="AR10" s="887"/>
      <c r="AS10" s="887"/>
      <c r="AT10" s="887"/>
      <c r="AU10" s="887"/>
      <c r="AV10" s="888"/>
      <c r="AW10" s="889" t="s">
        <v>115</v>
      </c>
      <c r="AX10" s="889"/>
      <c r="AY10" s="889"/>
      <c r="AZ10" s="889"/>
      <c r="BA10" s="889"/>
      <c r="BB10" s="889" t="s">
        <v>116</v>
      </c>
      <c r="BC10" s="889"/>
      <c r="BD10" s="889"/>
      <c r="BE10" s="889"/>
      <c r="BF10" s="889"/>
      <c r="BG10" s="889"/>
      <c r="BH10" s="889"/>
      <c r="BI10" s="889" t="s">
        <v>117</v>
      </c>
      <c r="BJ10" s="889"/>
      <c r="BK10" s="889"/>
      <c r="BL10" s="889"/>
      <c r="BM10" s="889"/>
      <c r="BN10" s="889"/>
      <c r="BO10" s="889">
        <f>AZ10+BG10</f>
        <v>0</v>
      </c>
      <c r="BP10" s="889"/>
      <c r="BQ10" s="889"/>
      <c r="BR10" s="889" t="s">
        <v>118</v>
      </c>
      <c r="BS10" s="890"/>
      <c r="BT10" s="93"/>
      <c r="BV10" s="129"/>
      <c r="CJ10" s="947" t="s">
        <v>112</v>
      </c>
      <c r="CK10" s="870"/>
      <c r="CL10" s="870"/>
      <c r="CM10" s="870"/>
      <c r="CN10" s="948"/>
      <c r="CO10" s="949" t="s">
        <v>53</v>
      </c>
      <c r="CP10" s="950"/>
      <c r="CQ10" s="950"/>
      <c r="CR10" s="950"/>
      <c r="CS10" s="950"/>
      <c r="CT10" s="950"/>
      <c r="CU10" s="950"/>
      <c r="CV10" s="950"/>
      <c r="CW10" s="950"/>
      <c r="CX10" s="950"/>
      <c r="CY10" s="950"/>
      <c r="CZ10" s="950"/>
      <c r="DA10" s="950"/>
      <c r="DB10" s="950"/>
      <c r="DC10" s="950"/>
      <c r="DD10" s="950"/>
      <c r="DE10" s="950"/>
      <c r="DF10" s="950"/>
      <c r="DG10" s="951"/>
      <c r="DH10" s="952" t="s">
        <v>113</v>
      </c>
      <c r="DI10" s="953"/>
      <c r="DJ10" s="953"/>
      <c r="DK10" s="953"/>
      <c r="DL10" s="953"/>
      <c r="DM10" s="954"/>
      <c r="DN10" s="955">
        <v>0.5</v>
      </c>
      <c r="DO10" s="956"/>
      <c r="DP10" s="956"/>
      <c r="DQ10" s="956"/>
      <c r="DR10" s="956"/>
      <c r="DS10" s="956"/>
      <c r="DT10" s="956"/>
      <c r="DU10" s="956"/>
      <c r="DV10" s="956"/>
      <c r="DW10" s="957"/>
      <c r="DX10" s="886" t="s">
        <v>114</v>
      </c>
      <c r="DY10" s="887"/>
      <c r="DZ10" s="887"/>
      <c r="EA10" s="887"/>
      <c r="EB10" s="887"/>
      <c r="EC10" s="888"/>
      <c r="ED10" s="889" t="s">
        <v>115</v>
      </c>
      <c r="EE10" s="889"/>
      <c r="EF10" s="889"/>
      <c r="EG10" s="889"/>
      <c r="EH10" s="889"/>
      <c r="EI10" s="889" t="s">
        <v>116</v>
      </c>
      <c r="EJ10" s="889"/>
      <c r="EK10" s="889"/>
      <c r="EL10" s="889"/>
      <c r="EM10" s="889"/>
      <c r="EN10" s="889"/>
      <c r="EO10" s="889"/>
      <c r="EP10" s="889" t="s">
        <v>117</v>
      </c>
      <c r="EQ10" s="889"/>
      <c r="ER10" s="889"/>
      <c r="ES10" s="889"/>
      <c r="ET10" s="889"/>
      <c r="EU10" s="889"/>
      <c r="EV10" s="889">
        <f>EG10+EN10</f>
        <v>0</v>
      </c>
      <c r="EW10" s="889"/>
      <c r="EX10" s="889"/>
      <c r="EY10" s="889" t="s">
        <v>118</v>
      </c>
      <c r="EZ10" s="890"/>
    </row>
    <row r="11" spans="3:157" ht="15.75" customHeight="1">
      <c r="C11" s="958" t="s">
        <v>119</v>
      </c>
      <c r="D11" s="889"/>
      <c r="E11" s="889"/>
      <c r="F11" s="889"/>
      <c r="G11" s="889"/>
      <c r="H11" s="943" t="s">
        <v>120</v>
      </c>
      <c r="I11" s="944"/>
      <c r="J11" s="944"/>
      <c r="K11" s="944"/>
      <c r="L11" s="945"/>
      <c r="M11" s="943" t="s">
        <v>121</v>
      </c>
      <c r="N11" s="944"/>
      <c r="O11" s="944"/>
      <c r="P11" s="944"/>
      <c r="Q11" s="945"/>
      <c r="R11" s="943" t="s">
        <v>122</v>
      </c>
      <c r="S11" s="944"/>
      <c r="T11" s="944"/>
      <c r="U11" s="944"/>
      <c r="V11" s="944"/>
      <c r="W11" s="945"/>
      <c r="X11" s="943" t="s">
        <v>123</v>
      </c>
      <c r="Y11" s="944"/>
      <c r="Z11" s="944"/>
      <c r="AA11" s="944"/>
      <c r="AB11" s="945"/>
      <c r="AC11" s="943" t="s">
        <v>124</v>
      </c>
      <c r="AD11" s="944"/>
      <c r="AE11" s="944"/>
      <c r="AF11" s="944"/>
      <c r="AG11" s="946"/>
      <c r="AH11" s="886" t="s">
        <v>125</v>
      </c>
      <c r="AI11" s="887"/>
      <c r="AJ11" s="887"/>
      <c r="AK11" s="887"/>
      <c r="AL11" s="887"/>
      <c r="AM11" s="887"/>
      <c r="AN11" s="887"/>
      <c r="AO11" s="887"/>
      <c r="AP11" s="960"/>
      <c r="AQ11" s="889" t="s">
        <v>126</v>
      </c>
      <c r="AR11" s="889"/>
      <c r="AS11" s="889"/>
      <c r="AT11" s="889"/>
      <c r="AU11" s="889"/>
      <c r="AV11" s="889"/>
      <c r="AW11" s="889"/>
      <c r="AX11" s="889" t="s">
        <v>127</v>
      </c>
      <c r="AY11" s="889"/>
      <c r="AZ11" s="891"/>
      <c r="BA11" s="891"/>
      <c r="BB11" s="891"/>
      <c r="BC11" s="889" t="s">
        <v>128</v>
      </c>
      <c r="BD11" s="889"/>
      <c r="BE11" s="889"/>
      <c r="BF11" s="889"/>
      <c r="BG11" s="889"/>
      <c r="BH11" s="889"/>
      <c r="BI11" s="889"/>
      <c r="BJ11" s="889"/>
      <c r="BK11" s="889"/>
      <c r="BL11" s="889"/>
      <c r="BM11" s="889" t="s">
        <v>127</v>
      </c>
      <c r="BN11" s="889"/>
      <c r="BO11" s="891"/>
      <c r="BP11" s="891"/>
      <c r="BQ11" s="891"/>
      <c r="BR11" s="889" t="s">
        <v>129</v>
      </c>
      <c r="BS11" s="890"/>
      <c r="BT11" s="93"/>
      <c r="CJ11" s="958" t="s">
        <v>119</v>
      </c>
      <c r="CK11" s="889"/>
      <c r="CL11" s="889"/>
      <c r="CM11" s="889"/>
      <c r="CN11" s="889"/>
      <c r="CO11" s="943" t="s">
        <v>120</v>
      </c>
      <c r="CP11" s="944"/>
      <c r="CQ11" s="944"/>
      <c r="CR11" s="944"/>
      <c r="CS11" s="945"/>
      <c r="CT11" s="943" t="s">
        <v>121</v>
      </c>
      <c r="CU11" s="944"/>
      <c r="CV11" s="944"/>
      <c r="CW11" s="944"/>
      <c r="CX11" s="945"/>
      <c r="CY11" s="943" t="s">
        <v>122</v>
      </c>
      <c r="CZ11" s="944"/>
      <c r="DA11" s="944"/>
      <c r="DB11" s="944"/>
      <c r="DC11" s="944"/>
      <c r="DD11" s="945"/>
      <c r="DE11" s="943" t="s">
        <v>123</v>
      </c>
      <c r="DF11" s="944"/>
      <c r="DG11" s="944"/>
      <c r="DH11" s="944"/>
      <c r="DI11" s="945"/>
      <c r="DJ11" s="943" t="s">
        <v>124</v>
      </c>
      <c r="DK11" s="944"/>
      <c r="DL11" s="944"/>
      <c r="DM11" s="944"/>
      <c r="DN11" s="946"/>
      <c r="DO11" s="1140" t="s">
        <v>125</v>
      </c>
      <c r="DP11" s="1141"/>
      <c r="DQ11" s="1141"/>
      <c r="DR11" s="1141"/>
      <c r="DS11" s="1141"/>
      <c r="DT11" s="1141"/>
      <c r="DU11" s="1141"/>
      <c r="DV11" s="1141"/>
      <c r="DW11" s="1142"/>
      <c r="DX11" s="889" t="s">
        <v>126</v>
      </c>
      <c r="DY11" s="889"/>
      <c r="DZ11" s="889"/>
      <c r="EA11" s="889"/>
      <c r="EB11" s="889"/>
      <c r="EC11" s="889">
        <v>2</v>
      </c>
      <c r="ED11" s="889"/>
      <c r="EE11" s="889" t="s">
        <v>127</v>
      </c>
      <c r="EF11" s="889"/>
      <c r="EG11" s="889">
        <v>800</v>
      </c>
      <c r="EH11" s="889"/>
      <c r="EI11" s="889"/>
      <c r="EJ11" s="889" t="s">
        <v>128</v>
      </c>
      <c r="EK11" s="889"/>
      <c r="EL11" s="889"/>
      <c r="EM11" s="889"/>
      <c r="EN11" s="889"/>
      <c r="EO11" s="889"/>
      <c r="EP11" s="889"/>
      <c r="EQ11" s="889">
        <v>2</v>
      </c>
      <c r="ER11" s="889"/>
      <c r="ES11" s="889"/>
      <c r="ET11" s="889" t="s">
        <v>127</v>
      </c>
      <c r="EU11" s="889"/>
      <c r="EV11" s="889">
        <v>1000</v>
      </c>
      <c r="EW11" s="889"/>
      <c r="EX11" s="889"/>
      <c r="EY11" s="889" t="s">
        <v>129</v>
      </c>
      <c r="EZ11" s="890"/>
      <c r="FA11" s="47"/>
    </row>
    <row r="12" spans="3:157" ht="15.75" customHeight="1">
      <c r="C12" s="959"/>
      <c r="D12" s="864"/>
      <c r="E12" s="864"/>
      <c r="F12" s="864"/>
      <c r="G12" s="864"/>
      <c r="H12" s="865"/>
      <c r="I12" s="866"/>
      <c r="J12" s="866"/>
      <c r="K12" s="866"/>
      <c r="L12" s="961"/>
      <c r="M12" s="865"/>
      <c r="N12" s="866"/>
      <c r="O12" s="866"/>
      <c r="P12" s="866"/>
      <c r="Q12" s="961"/>
      <c r="R12" s="865">
        <f>1-(H12+M12+X12+AC12)</f>
        <v>1</v>
      </c>
      <c r="S12" s="866"/>
      <c r="T12" s="866"/>
      <c r="U12" s="866"/>
      <c r="V12" s="866"/>
      <c r="W12" s="961"/>
      <c r="X12" s="865"/>
      <c r="Y12" s="866"/>
      <c r="Z12" s="866"/>
      <c r="AA12" s="866"/>
      <c r="AB12" s="961"/>
      <c r="AC12" s="865"/>
      <c r="AD12" s="866"/>
      <c r="AE12" s="866"/>
      <c r="AF12" s="866"/>
      <c r="AG12" s="867"/>
      <c r="AH12" s="904"/>
      <c r="AI12" s="905"/>
      <c r="AJ12" s="905"/>
      <c r="AK12" s="905"/>
      <c r="AL12" s="905"/>
      <c r="AM12" s="905"/>
      <c r="AN12" s="905"/>
      <c r="AO12" s="905"/>
      <c r="AP12" s="906"/>
      <c r="AQ12" s="863" t="s">
        <v>126</v>
      </c>
      <c r="AR12" s="864"/>
      <c r="AS12" s="864"/>
      <c r="AT12" s="864"/>
      <c r="AU12" s="864"/>
      <c r="AV12" s="864"/>
      <c r="AW12" s="864"/>
      <c r="AX12" s="864"/>
      <c r="AY12" s="864"/>
      <c r="AZ12" s="864"/>
      <c r="BA12" s="864"/>
      <c r="BB12" s="864"/>
      <c r="BC12" s="864" t="s">
        <v>130</v>
      </c>
      <c r="BD12" s="864"/>
      <c r="BE12" s="864"/>
      <c r="BF12" s="864"/>
      <c r="BG12" s="864"/>
      <c r="BH12" s="864"/>
      <c r="BI12" s="864"/>
      <c r="BJ12" s="864"/>
      <c r="BK12" s="864"/>
      <c r="BL12" s="864"/>
      <c r="BM12" s="864"/>
      <c r="BN12" s="864"/>
      <c r="BO12" s="864"/>
      <c r="BP12" s="864"/>
      <c r="BQ12" s="864"/>
      <c r="BR12" s="864" t="s">
        <v>131</v>
      </c>
      <c r="BS12" s="885"/>
      <c r="BT12" s="93"/>
      <c r="CJ12" s="959"/>
      <c r="CK12" s="864"/>
      <c r="CL12" s="864"/>
      <c r="CM12" s="864"/>
      <c r="CN12" s="864"/>
      <c r="CO12" s="1146"/>
      <c r="CP12" s="1147"/>
      <c r="CQ12" s="1147"/>
      <c r="CR12" s="1147"/>
      <c r="CS12" s="1148"/>
      <c r="CT12" s="1146"/>
      <c r="CU12" s="1147"/>
      <c r="CV12" s="1147"/>
      <c r="CW12" s="1147"/>
      <c r="CX12" s="1148"/>
      <c r="CY12" s="1146">
        <f>1-(CO12+CT12+DE12+DJ12)</f>
        <v>0.5</v>
      </c>
      <c r="CZ12" s="1147"/>
      <c r="DA12" s="1147"/>
      <c r="DB12" s="1147"/>
      <c r="DC12" s="1147"/>
      <c r="DD12" s="1148"/>
      <c r="DE12" s="1146">
        <v>0.5</v>
      </c>
      <c r="DF12" s="1147"/>
      <c r="DG12" s="1147"/>
      <c r="DH12" s="1147"/>
      <c r="DI12" s="1148"/>
      <c r="DJ12" s="1146"/>
      <c r="DK12" s="1147"/>
      <c r="DL12" s="1147"/>
      <c r="DM12" s="1147"/>
      <c r="DN12" s="1149"/>
      <c r="DO12" s="1143"/>
      <c r="DP12" s="1144"/>
      <c r="DQ12" s="1144"/>
      <c r="DR12" s="1144"/>
      <c r="DS12" s="1144"/>
      <c r="DT12" s="1144"/>
      <c r="DU12" s="1144"/>
      <c r="DV12" s="1144"/>
      <c r="DW12" s="1145"/>
      <c r="DX12" s="863" t="s">
        <v>126</v>
      </c>
      <c r="DY12" s="864"/>
      <c r="DZ12" s="864"/>
      <c r="EA12" s="864"/>
      <c r="EB12" s="864"/>
      <c r="EC12" s="864" t="s">
        <v>339</v>
      </c>
      <c r="ED12" s="864"/>
      <c r="EE12" s="864"/>
      <c r="EF12" s="864"/>
      <c r="EG12" s="864"/>
      <c r="EH12" s="864"/>
      <c r="EI12" s="864"/>
      <c r="EJ12" s="864" t="s">
        <v>130</v>
      </c>
      <c r="EK12" s="864"/>
      <c r="EL12" s="864"/>
      <c r="EM12" s="864"/>
      <c r="EN12" s="864"/>
      <c r="EO12" s="864"/>
      <c r="EP12" s="864"/>
      <c r="EQ12" s="864" t="s">
        <v>340</v>
      </c>
      <c r="ER12" s="864"/>
      <c r="ES12" s="864"/>
      <c r="ET12" s="864"/>
      <c r="EU12" s="864"/>
      <c r="EV12" s="864"/>
      <c r="EW12" s="864"/>
      <c r="EX12" s="864"/>
      <c r="EY12" s="864" t="s">
        <v>131</v>
      </c>
      <c r="EZ12" s="885"/>
    </row>
    <row r="13" spans="3:157" ht="15" customHeight="1">
      <c r="C13" s="993" t="s">
        <v>132</v>
      </c>
      <c r="D13" s="994"/>
      <c r="E13" s="1000" t="s">
        <v>133</v>
      </c>
      <c r="F13" s="889"/>
      <c r="G13" s="889"/>
      <c r="H13" s="889"/>
      <c r="I13" s="889"/>
      <c r="J13" s="1001"/>
      <c r="K13" s="1001"/>
      <c r="L13" s="1001"/>
      <c r="M13" s="982" t="s">
        <v>134</v>
      </c>
      <c r="N13" s="982"/>
      <c r="O13" s="982"/>
      <c r="P13" s="983" t="s">
        <v>135</v>
      </c>
      <c r="Q13" s="984"/>
      <c r="R13" s="984"/>
      <c r="S13" s="984"/>
      <c r="T13" s="984"/>
      <c r="U13" s="984"/>
      <c r="V13" s="984"/>
      <c r="W13" s="984"/>
      <c r="X13" s="984"/>
      <c r="Y13" s="984"/>
      <c r="Z13" s="984"/>
      <c r="AA13" s="984"/>
      <c r="AB13" s="984"/>
      <c r="AC13" s="984"/>
      <c r="AD13" s="985"/>
      <c r="AE13" s="986" t="s">
        <v>136</v>
      </c>
      <c r="AF13" s="984"/>
      <c r="AG13" s="984"/>
      <c r="AH13" s="984"/>
      <c r="AI13" s="984"/>
      <c r="AJ13" s="984"/>
      <c r="AK13" s="984"/>
      <c r="AL13" s="984"/>
      <c r="AM13" s="984"/>
      <c r="AN13" s="984"/>
      <c r="AO13" s="984"/>
      <c r="AP13" s="984"/>
      <c r="AQ13" s="984"/>
      <c r="AR13" s="984"/>
      <c r="AS13" s="987"/>
      <c r="AT13" s="966" t="s">
        <v>137</v>
      </c>
      <c r="AU13" s="967"/>
      <c r="AV13" s="972" t="s">
        <v>138</v>
      </c>
      <c r="AW13" s="973"/>
      <c r="AX13" s="973"/>
      <c r="AY13" s="973"/>
      <c r="AZ13" s="973"/>
      <c r="BA13" s="973"/>
      <c r="BB13" s="973"/>
      <c r="BC13" s="973"/>
      <c r="BD13" s="973"/>
      <c r="BE13" s="973"/>
      <c r="BF13" s="1308"/>
      <c r="BG13" s="1309"/>
      <c r="BH13" s="1309"/>
      <c r="BI13" s="1309"/>
      <c r="BJ13" s="1309"/>
      <c r="BK13" s="1309"/>
      <c r="BL13" s="1309"/>
      <c r="BM13" s="1309"/>
      <c r="BN13" s="1309"/>
      <c r="BO13" s="1309"/>
      <c r="BP13" s="1309"/>
      <c r="BQ13" s="1309"/>
      <c r="BR13" s="1309"/>
      <c r="BS13" s="1310"/>
      <c r="CJ13" s="993" t="s">
        <v>132</v>
      </c>
      <c r="CK13" s="994"/>
      <c r="CL13" s="1000" t="s">
        <v>133</v>
      </c>
      <c r="CM13" s="889"/>
      <c r="CN13" s="889"/>
      <c r="CO13" s="889"/>
      <c r="CP13" s="889"/>
      <c r="CQ13" s="1001" t="s">
        <v>341</v>
      </c>
      <c r="CR13" s="1001"/>
      <c r="CS13" s="1001"/>
      <c r="CT13" s="982" t="s">
        <v>134</v>
      </c>
      <c r="CU13" s="982"/>
      <c r="CV13" s="1150"/>
      <c r="CW13" s="1151" t="s">
        <v>135</v>
      </c>
      <c r="CX13" s="1152"/>
      <c r="CY13" s="1152"/>
      <c r="CZ13" s="1152"/>
      <c r="DA13" s="1152"/>
      <c r="DB13" s="1152"/>
      <c r="DC13" s="1152"/>
      <c r="DD13" s="1152"/>
      <c r="DE13" s="1152"/>
      <c r="DF13" s="1152"/>
      <c r="DG13" s="1152"/>
      <c r="DH13" s="1152"/>
      <c r="DI13" s="1152"/>
      <c r="DJ13" s="1152"/>
      <c r="DK13" s="1153"/>
      <c r="DL13" s="1151" t="s">
        <v>136</v>
      </c>
      <c r="DM13" s="1152"/>
      <c r="DN13" s="1152"/>
      <c r="DO13" s="1152"/>
      <c r="DP13" s="1152"/>
      <c r="DQ13" s="1152"/>
      <c r="DR13" s="1152"/>
      <c r="DS13" s="1152"/>
      <c r="DT13" s="1152"/>
      <c r="DU13" s="1152"/>
      <c r="DV13" s="1152"/>
      <c r="DW13" s="1152"/>
      <c r="DX13" s="1152"/>
      <c r="DY13" s="1152"/>
      <c r="DZ13" s="1154"/>
      <c r="EA13" s="966" t="s">
        <v>137</v>
      </c>
      <c r="EB13" s="967"/>
      <c r="EC13" s="1155" t="s">
        <v>138</v>
      </c>
      <c r="ED13" s="1156"/>
      <c r="EE13" s="1156"/>
      <c r="EF13" s="1156"/>
      <c r="EG13" s="1156"/>
      <c r="EH13" s="1156"/>
      <c r="EI13" s="1156"/>
      <c r="EJ13" s="1156"/>
      <c r="EK13" s="1156"/>
      <c r="EL13" s="1156"/>
      <c r="EM13" s="889" t="s">
        <v>342</v>
      </c>
      <c r="EN13" s="889"/>
      <c r="EO13" s="889"/>
      <c r="EP13" s="1157" t="s">
        <v>343</v>
      </c>
      <c r="EQ13" s="1157"/>
      <c r="ER13" s="114"/>
      <c r="ES13" s="98" t="s">
        <v>344</v>
      </c>
      <c r="ET13" s="889">
        <v>7</v>
      </c>
      <c r="EU13" s="889"/>
      <c r="EV13" s="98" t="s">
        <v>345</v>
      </c>
      <c r="EW13" s="889">
        <v>10</v>
      </c>
      <c r="EX13" s="889"/>
      <c r="EY13" s="29" t="s">
        <v>346</v>
      </c>
      <c r="EZ13" s="1"/>
      <c r="FA13" s="20"/>
    </row>
    <row r="14" spans="3:157" ht="15" customHeight="1">
      <c r="C14" s="995"/>
      <c r="D14" s="996"/>
      <c r="E14" s="1002" t="s">
        <v>139</v>
      </c>
      <c r="F14" s="999"/>
      <c r="G14" s="999"/>
      <c r="H14" s="999"/>
      <c r="I14" s="999"/>
      <c r="J14" s="1003"/>
      <c r="K14" s="1003"/>
      <c r="L14" s="1003"/>
      <c r="M14" s="1023" t="s">
        <v>140</v>
      </c>
      <c r="N14" s="1023"/>
      <c r="O14" s="1023"/>
      <c r="P14" s="184"/>
      <c r="Q14" s="964" t="s">
        <v>141</v>
      </c>
      <c r="R14" s="964"/>
      <c r="S14" s="964"/>
      <c r="T14" s="964"/>
      <c r="U14" s="964"/>
      <c r="V14" s="964"/>
      <c r="W14" s="964"/>
      <c r="X14" s="964"/>
      <c r="Y14" s="964"/>
      <c r="Z14" s="964"/>
      <c r="AA14" s="964"/>
      <c r="AB14" s="964"/>
      <c r="AC14" s="964"/>
      <c r="AD14" s="965"/>
      <c r="AE14" s="12"/>
      <c r="AF14" s="979" t="s">
        <v>142</v>
      </c>
      <c r="AG14" s="980"/>
      <c r="AH14" s="980"/>
      <c r="AI14" s="980"/>
      <c r="AJ14" s="980"/>
      <c r="AK14" s="980"/>
      <c r="AL14" s="980"/>
      <c r="AM14" s="980"/>
      <c r="AN14" s="980"/>
      <c r="AO14" s="980"/>
      <c r="AP14" s="980"/>
      <c r="AQ14" s="980"/>
      <c r="AR14" s="980"/>
      <c r="AS14" s="981"/>
      <c r="AT14" s="968"/>
      <c r="AU14" s="969"/>
      <c r="AV14" s="976" t="s">
        <v>143</v>
      </c>
      <c r="AW14" s="977"/>
      <c r="AX14" s="977"/>
      <c r="AY14" s="977"/>
      <c r="AZ14" s="977"/>
      <c r="BA14" s="977"/>
      <c r="BB14" s="977"/>
      <c r="BC14" s="977"/>
      <c r="BD14" s="977"/>
      <c r="BE14" s="977"/>
      <c r="BF14" s="1311"/>
      <c r="BG14" s="1097"/>
      <c r="BH14" s="1097"/>
      <c r="BI14" s="1097"/>
      <c r="BJ14" s="1097"/>
      <c r="BK14" s="1097"/>
      <c r="BL14" s="1097"/>
      <c r="BM14" s="1097"/>
      <c r="BN14" s="1097"/>
      <c r="BO14" s="1097"/>
      <c r="BP14" s="1097"/>
      <c r="BQ14" s="1097"/>
      <c r="BR14" s="1097"/>
      <c r="BS14" s="1312"/>
      <c r="CJ14" s="995"/>
      <c r="CK14" s="996"/>
      <c r="CL14" s="1002" t="s">
        <v>139</v>
      </c>
      <c r="CM14" s="1158"/>
      <c r="CN14" s="1158"/>
      <c r="CO14" s="1158"/>
      <c r="CP14" s="1158"/>
      <c r="CQ14" s="1159">
        <v>49</v>
      </c>
      <c r="CR14" s="1159"/>
      <c r="CS14" s="1159"/>
      <c r="CT14" s="1160" t="s">
        <v>140</v>
      </c>
      <c r="CU14" s="1160"/>
      <c r="CV14" s="1161"/>
      <c r="CW14" s="11"/>
      <c r="CX14" s="979" t="s">
        <v>141</v>
      </c>
      <c r="CY14" s="979"/>
      <c r="CZ14" s="979"/>
      <c r="DA14" s="979"/>
      <c r="DB14" s="979"/>
      <c r="DC14" s="979"/>
      <c r="DD14" s="979"/>
      <c r="DE14" s="979"/>
      <c r="DF14" s="979"/>
      <c r="DG14" s="979"/>
      <c r="DH14" s="979"/>
      <c r="DI14" s="979"/>
      <c r="DJ14" s="979"/>
      <c r="DK14" s="965"/>
      <c r="DL14" s="12"/>
      <c r="DM14" s="979" t="s">
        <v>142</v>
      </c>
      <c r="DN14" s="980"/>
      <c r="DO14" s="980"/>
      <c r="DP14" s="980"/>
      <c r="DQ14" s="980"/>
      <c r="DR14" s="980"/>
      <c r="DS14" s="980"/>
      <c r="DT14" s="980"/>
      <c r="DU14" s="980"/>
      <c r="DV14" s="980"/>
      <c r="DW14" s="980"/>
      <c r="DX14" s="980"/>
      <c r="DY14" s="980"/>
      <c r="DZ14" s="981"/>
      <c r="EA14" s="968"/>
      <c r="EB14" s="969"/>
      <c r="EC14" s="1162" t="s">
        <v>143</v>
      </c>
      <c r="ED14" s="1163"/>
      <c r="EE14" s="1163"/>
      <c r="EF14" s="1163"/>
      <c r="EG14" s="1163"/>
      <c r="EH14" s="1163"/>
      <c r="EI14" s="1163"/>
      <c r="EJ14" s="1163"/>
      <c r="EK14" s="1163"/>
      <c r="EL14" s="1163"/>
      <c r="EM14" s="870" t="s">
        <v>342</v>
      </c>
      <c r="EN14" s="870"/>
      <c r="EO14" s="870"/>
      <c r="EP14" s="878" t="s">
        <v>343</v>
      </c>
      <c r="EQ14" s="878"/>
      <c r="ER14" s="109"/>
      <c r="ES14" s="93" t="s">
        <v>344</v>
      </c>
      <c r="ET14" s="870">
        <v>7</v>
      </c>
      <c r="EU14" s="870"/>
      <c r="EV14" s="93" t="s">
        <v>345</v>
      </c>
      <c r="EW14" s="870">
        <v>20</v>
      </c>
      <c r="EX14" s="870"/>
      <c r="EY14" s="6" t="s">
        <v>346</v>
      </c>
      <c r="EZ14" s="34"/>
      <c r="FA14" s="20"/>
    </row>
    <row r="15" spans="3:157" ht="15" customHeight="1">
      <c r="C15" s="995"/>
      <c r="D15" s="996"/>
      <c r="E15" s="992" t="s">
        <v>144</v>
      </c>
      <c r="F15" s="978"/>
      <c r="G15" s="978"/>
      <c r="H15" s="978"/>
      <c r="I15" s="999"/>
      <c r="J15" s="999"/>
      <c r="K15" s="999"/>
      <c r="L15" s="999"/>
      <c r="M15" s="978" t="s">
        <v>145</v>
      </c>
      <c r="N15" s="978"/>
      <c r="O15" s="183"/>
      <c r="P15" s="184"/>
      <c r="Q15" s="978"/>
      <c r="R15" s="978"/>
      <c r="S15" s="978"/>
      <c r="T15" s="978"/>
      <c r="U15" s="185"/>
      <c r="V15" s="978" t="s">
        <v>146</v>
      </c>
      <c r="W15" s="978"/>
      <c r="X15" s="978"/>
      <c r="Y15" s="988" t="s">
        <v>134</v>
      </c>
      <c r="Z15" s="988"/>
      <c r="AA15" s="988"/>
      <c r="AB15" s="183"/>
      <c r="AC15" s="183"/>
      <c r="AD15" s="948" t="s">
        <v>147</v>
      </c>
      <c r="AE15" s="104"/>
      <c r="AF15" s="870"/>
      <c r="AG15" s="870"/>
      <c r="AH15" s="870"/>
      <c r="AI15" s="870"/>
      <c r="AJ15" s="870" t="s">
        <v>146</v>
      </c>
      <c r="AK15" s="870"/>
      <c r="AL15" s="870"/>
      <c r="AM15" s="870"/>
      <c r="AN15" s="870"/>
      <c r="AO15" s="870"/>
      <c r="AP15" s="870"/>
      <c r="AQ15" s="870" t="s">
        <v>147</v>
      </c>
      <c r="AR15" s="870"/>
      <c r="AS15" s="36"/>
      <c r="AT15" s="968"/>
      <c r="AU15" s="969"/>
      <c r="AV15" s="974" t="s">
        <v>148</v>
      </c>
      <c r="AW15" s="975"/>
      <c r="AX15" s="975"/>
      <c r="AY15" s="975"/>
      <c r="AZ15" s="975"/>
      <c r="BA15" s="975"/>
      <c r="BB15" s="975"/>
      <c r="BC15" s="975"/>
      <c r="BD15" s="975"/>
      <c r="BE15" s="975"/>
      <c r="BF15" s="1311"/>
      <c r="BG15" s="1097"/>
      <c r="BH15" s="1097"/>
      <c r="BI15" s="1097"/>
      <c r="BJ15" s="1097"/>
      <c r="BK15" s="1097"/>
      <c r="BL15" s="1097"/>
      <c r="BM15" s="1097"/>
      <c r="BN15" s="1097"/>
      <c r="BO15" s="1097"/>
      <c r="BP15" s="1097"/>
      <c r="BQ15" s="1097"/>
      <c r="BR15" s="1097"/>
      <c r="BS15" s="1312"/>
      <c r="CJ15" s="995"/>
      <c r="CK15" s="996"/>
      <c r="CL15" s="992" t="s">
        <v>144</v>
      </c>
      <c r="CM15" s="870"/>
      <c r="CN15" s="870"/>
      <c r="CO15" s="870"/>
      <c r="CP15" s="1158">
        <v>3000</v>
      </c>
      <c r="CQ15" s="1158"/>
      <c r="CR15" s="1158"/>
      <c r="CS15" s="1158"/>
      <c r="CT15" s="870" t="s">
        <v>145</v>
      </c>
      <c r="CU15" s="870"/>
      <c r="CV15" s="35"/>
      <c r="CW15" s="11"/>
      <c r="CX15" s="870" t="s">
        <v>347</v>
      </c>
      <c r="CY15" s="870"/>
      <c r="CZ15" s="870"/>
      <c r="DA15" s="870"/>
      <c r="DB15" s="93"/>
      <c r="DC15" s="870" t="s">
        <v>146</v>
      </c>
      <c r="DD15" s="870"/>
      <c r="DE15" s="870"/>
      <c r="DF15" s="1164" t="s">
        <v>134</v>
      </c>
      <c r="DG15" s="1164"/>
      <c r="DH15" s="1164"/>
      <c r="DK15" s="948" t="s">
        <v>147</v>
      </c>
      <c r="DL15" s="104"/>
      <c r="DM15" s="870" t="s">
        <v>347</v>
      </c>
      <c r="DN15" s="870"/>
      <c r="DO15" s="870"/>
      <c r="DP15" s="870"/>
      <c r="DQ15" s="870" t="s">
        <v>146</v>
      </c>
      <c r="DR15" s="870"/>
      <c r="DS15" s="870"/>
      <c r="DT15" s="870"/>
      <c r="DU15" s="870"/>
      <c r="DV15" s="870"/>
      <c r="DW15" s="870"/>
      <c r="DX15" s="870" t="s">
        <v>147</v>
      </c>
      <c r="DY15" s="870"/>
      <c r="DZ15" s="36"/>
      <c r="EA15" s="968"/>
      <c r="EB15" s="969"/>
      <c r="EC15" s="1165" t="s">
        <v>148</v>
      </c>
      <c r="ED15" s="1166"/>
      <c r="EE15" s="1166"/>
      <c r="EF15" s="1166"/>
      <c r="EG15" s="1166"/>
      <c r="EH15" s="1166"/>
      <c r="EI15" s="1166"/>
      <c r="EJ15" s="1166"/>
      <c r="EK15" s="1166"/>
      <c r="EL15" s="1166"/>
      <c r="EM15" s="870" t="s">
        <v>342</v>
      </c>
      <c r="EN15" s="870"/>
      <c r="EO15" s="870"/>
      <c r="EP15" s="878" t="s">
        <v>343</v>
      </c>
      <c r="EQ15" s="878"/>
      <c r="ER15" s="109"/>
      <c r="ES15" s="93" t="s">
        <v>344</v>
      </c>
      <c r="ET15" s="870">
        <v>3</v>
      </c>
      <c r="EU15" s="870"/>
      <c r="EV15" s="93" t="s">
        <v>345</v>
      </c>
      <c r="EW15" s="870">
        <v>30</v>
      </c>
      <c r="EX15" s="870"/>
      <c r="EY15" s="6" t="s">
        <v>346</v>
      </c>
      <c r="EZ15" s="34"/>
      <c r="FA15" s="20"/>
    </row>
    <row r="16" spans="3:157" ht="15" customHeight="1" thickBot="1">
      <c r="C16" s="997"/>
      <c r="D16" s="998"/>
      <c r="E16" s="871" t="s">
        <v>149</v>
      </c>
      <c r="F16" s="871"/>
      <c r="G16" s="871"/>
      <c r="H16" s="871"/>
      <c r="I16" s="1019"/>
      <c r="J16" s="1019"/>
      <c r="K16" s="1019"/>
      <c r="L16" s="1019"/>
      <c r="M16" s="871" t="s">
        <v>150</v>
      </c>
      <c r="N16" s="871"/>
      <c r="O16" s="182"/>
      <c r="P16" s="186"/>
      <c r="Q16" s="871"/>
      <c r="R16" s="871"/>
      <c r="S16" s="871"/>
      <c r="T16" s="871"/>
      <c r="U16" s="181"/>
      <c r="V16" s="871"/>
      <c r="W16" s="871"/>
      <c r="X16" s="871"/>
      <c r="Y16" s="871"/>
      <c r="Z16" s="871"/>
      <c r="AA16" s="936" t="s">
        <v>151</v>
      </c>
      <c r="AB16" s="936"/>
      <c r="AC16" s="936"/>
      <c r="AD16" s="989"/>
      <c r="AE16" s="42"/>
      <c r="AF16" s="871"/>
      <c r="AG16" s="871"/>
      <c r="AH16" s="871"/>
      <c r="AI16" s="871"/>
      <c r="AJ16" s="871"/>
      <c r="AK16" s="871"/>
      <c r="AL16" s="871"/>
      <c r="AM16" s="871"/>
      <c r="AN16" s="871"/>
      <c r="AO16" s="871"/>
      <c r="AP16" s="871"/>
      <c r="AQ16" s="871"/>
      <c r="AR16" s="871"/>
      <c r="AS16" s="38"/>
      <c r="AT16" s="970"/>
      <c r="AU16" s="971"/>
      <c r="AV16" s="872" t="s">
        <v>152</v>
      </c>
      <c r="AW16" s="873"/>
      <c r="AX16" s="873"/>
      <c r="AY16" s="873"/>
      <c r="AZ16" s="873"/>
      <c r="BA16" s="873"/>
      <c r="BB16" s="873"/>
      <c r="BC16" s="873"/>
      <c r="BD16" s="873"/>
      <c r="BE16" s="873"/>
      <c r="BF16" s="1313"/>
      <c r="BG16" s="1314"/>
      <c r="BH16" s="1314"/>
      <c r="BI16" s="1314"/>
      <c r="BJ16" s="1314"/>
      <c r="BK16" s="1314"/>
      <c r="BL16" s="1314"/>
      <c r="BM16" s="1314"/>
      <c r="BN16" s="1314"/>
      <c r="BO16" s="1314"/>
      <c r="BP16" s="1314"/>
      <c r="BQ16" s="1314"/>
      <c r="BR16" s="1314"/>
      <c r="BS16" s="1315"/>
      <c r="CJ16" s="997"/>
      <c r="CK16" s="998"/>
      <c r="CL16" s="871" t="s">
        <v>149</v>
      </c>
      <c r="CM16" s="871"/>
      <c r="CN16" s="871"/>
      <c r="CO16" s="871"/>
      <c r="CP16" s="1019"/>
      <c r="CQ16" s="1019"/>
      <c r="CR16" s="1019"/>
      <c r="CS16" s="1019"/>
      <c r="CT16" s="871" t="s">
        <v>150</v>
      </c>
      <c r="CU16" s="871"/>
      <c r="CV16" s="107"/>
      <c r="CW16" s="13"/>
      <c r="CX16" s="871"/>
      <c r="CY16" s="871"/>
      <c r="CZ16" s="871"/>
      <c r="DA16" s="871"/>
      <c r="DB16" s="99"/>
      <c r="DC16" s="871"/>
      <c r="DD16" s="871"/>
      <c r="DE16" s="871"/>
      <c r="DF16" s="871"/>
      <c r="DG16" s="871"/>
      <c r="DH16" s="936" t="s">
        <v>151</v>
      </c>
      <c r="DI16" s="936"/>
      <c r="DJ16" s="936"/>
      <c r="DK16" s="989"/>
      <c r="DL16" s="42"/>
      <c r="DM16" s="871"/>
      <c r="DN16" s="871"/>
      <c r="DO16" s="871"/>
      <c r="DP16" s="871"/>
      <c r="DQ16" s="871"/>
      <c r="DR16" s="871"/>
      <c r="DS16" s="871"/>
      <c r="DT16" s="871"/>
      <c r="DU16" s="871"/>
      <c r="DV16" s="871"/>
      <c r="DW16" s="871"/>
      <c r="DX16" s="871"/>
      <c r="DY16" s="871"/>
      <c r="DZ16" s="38"/>
      <c r="EA16" s="970"/>
      <c r="EB16" s="971"/>
      <c r="EC16" s="1167" t="s">
        <v>152</v>
      </c>
      <c r="ED16" s="1168"/>
      <c r="EE16" s="1168"/>
      <c r="EF16" s="1168"/>
      <c r="EG16" s="1168"/>
      <c r="EH16" s="1168"/>
      <c r="EI16" s="1168"/>
      <c r="EJ16" s="1168"/>
      <c r="EK16" s="1168"/>
      <c r="EL16" s="1168"/>
      <c r="EM16" s="871" t="s">
        <v>342</v>
      </c>
      <c r="EN16" s="871"/>
      <c r="EO16" s="871"/>
      <c r="EP16" s="878" t="s">
        <v>343</v>
      </c>
      <c r="EQ16" s="878"/>
      <c r="ER16" s="109"/>
      <c r="ES16" s="99" t="s">
        <v>344</v>
      </c>
      <c r="ET16" s="871">
        <v>4</v>
      </c>
      <c r="EU16" s="871"/>
      <c r="EV16" s="99" t="s">
        <v>345</v>
      </c>
      <c r="EW16" s="871">
        <v>1</v>
      </c>
      <c r="EX16" s="871"/>
      <c r="EY16" s="107" t="s">
        <v>346</v>
      </c>
      <c r="EZ16" s="39"/>
      <c r="FA16" s="20"/>
    </row>
    <row r="17" spans="3:157" ht="18" customHeight="1">
      <c r="C17" s="1004" t="s">
        <v>153</v>
      </c>
      <c r="D17" s="1005"/>
      <c r="E17" s="1010" t="s">
        <v>154</v>
      </c>
      <c r="F17" s="1011"/>
      <c r="G17" s="1011"/>
      <c r="H17" s="1011"/>
      <c r="I17" s="1011"/>
      <c r="J17" s="1011"/>
      <c r="K17" s="1011"/>
      <c r="L17" s="1011"/>
      <c r="M17" s="1011"/>
      <c r="N17" s="1011"/>
      <c r="O17" s="1012"/>
      <c r="P17" s="1010" t="s">
        <v>155</v>
      </c>
      <c r="Q17" s="1011"/>
      <c r="R17" s="1011"/>
      <c r="S17" s="1011"/>
      <c r="T17" s="1011"/>
      <c r="U17" s="1011"/>
      <c r="V17" s="1011"/>
      <c r="W17" s="1011"/>
      <c r="X17" s="1011"/>
      <c r="Y17" s="1011"/>
      <c r="Z17" s="1011"/>
      <c r="AA17" s="1011"/>
      <c r="AB17" s="1011"/>
      <c r="AC17" s="1011"/>
      <c r="AD17" s="1012"/>
      <c r="AE17" s="1013" t="s">
        <v>156</v>
      </c>
      <c r="AF17" s="1013"/>
      <c r="AG17" s="1013"/>
      <c r="AH17" s="1013"/>
      <c r="AI17" s="1013"/>
      <c r="AJ17" s="1013"/>
      <c r="AK17" s="1013"/>
      <c r="AL17" s="1013"/>
      <c r="AM17" s="1013"/>
      <c r="AN17" s="1013"/>
      <c r="AO17" s="1013"/>
      <c r="AP17" s="1013"/>
      <c r="AQ17" s="1013"/>
      <c r="AR17" s="1013"/>
      <c r="AS17" s="1013"/>
      <c r="AT17" s="1013"/>
      <c r="AU17" s="1013"/>
      <c r="AV17" s="1013"/>
      <c r="AW17" s="1013"/>
      <c r="AX17" s="1013"/>
      <c r="AY17" s="1013"/>
      <c r="AZ17" s="1014"/>
      <c r="BA17" s="1316" t="s">
        <v>157</v>
      </c>
      <c r="BB17" s="1317"/>
      <c r="BC17" s="1317"/>
      <c r="BD17" s="1317"/>
      <c r="BE17" s="1317"/>
      <c r="BF17" s="1317"/>
      <c r="BG17" s="1317"/>
      <c r="BH17" s="1317"/>
      <c r="BI17" s="1317"/>
      <c r="BJ17" s="1317"/>
      <c r="BK17" s="1317"/>
      <c r="BL17" s="1317"/>
      <c r="BM17" s="1317"/>
      <c r="BN17" s="1317"/>
      <c r="BO17" s="1317"/>
      <c r="BP17" s="1317"/>
      <c r="BQ17" s="1317"/>
      <c r="BR17" s="1317"/>
      <c r="BS17" s="1318"/>
      <c r="CJ17" s="1004" t="s">
        <v>153</v>
      </c>
      <c r="CK17" s="1005"/>
      <c r="CL17" s="1169" t="s">
        <v>154</v>
      </c>
      <c r="CM17" s="1013"/>
      <c r="CN17" s="1013"/>
      <c r="CO17" s="1013"/>
      <c r="CP17" s="1013"/>
      <c r="CQ17" s="1013"/>
      <c r="CR17" s="1013"/>
      <c r="CS17" s="1013"/>
      <c r="CT17" s="1013"/>
      <c r="CU17" s="1013"/>
      <c r="CV17" s="1014"/>
      <c r="CW17" s="1170" t="s">
        <v>155</v>
      </c>
      <c r="CX17" s="1171"/>
      <c r="CY17" s="1171"/>
      <c r="CZ17" s="1171"/>
      <c r="DA17" s="1171"/>
      <c r="DB17" s="1171"/>
      <c r="DC17" s="1171"/>
      <c r="DD17" s="1171"/>
      <c r="DE17" s="1171"/>
      <c r="DF17" s="1171"/>
      <c r="DG17" s="1171"/>
      <c r="DH17" s="1171"/>
      <c r="DI17" s="1171"/>
      <c r="DJ17" s="1171"/>
      <c r="DK17" s="1172"/>
      <c r="DL17" s="1013" t="s">
        <v>156</v>
      </c>
      <c r="DM17" s="1013"/>
      <c r="DN17" s="1013"/>
      <c r="DO17" s="1013"/>
      <c r="DP17" s="1013"/>
      <c r="DQ17" s="1013"/>
      <c r="DR17" s="1013"/>
      <c r="DS17" s="1013"/>
      <c r="DT17" s="1013"/>
      <c r="DU17" s="1013"/>
      <c r="DV17" s="1013"/>
      <c r="DW17" s="1013"/>
      <c r="DX17" s="1013"/>
      <c r="DY17" s="1013"/>
      <c r="DZ17" s="1013"/>
      <c r="EA17" s="1013"/>
      <c r="EB17" s="1013"/>
      <c r="EC17" s="1013"/>
      <c r="ED17" s="1013"/>
      <c r="EE17" s="1013"/>
      <c r="EF17" s="1013"/>
      <c r="EG17" s="1014"/>
      <c r="EH17" s="94" t="s">
        <v>157</v>
      </c>
      <c r="EI17" s="94"/>
      <c r="EJ17" s="94"/>
      <c r="EK17" s="94"/>
      <c r="EL17" s="94"/>
      <c r="EM17" s="94"/>
      <c r="EN17" s="94"/>
      <c r="EO17" s="94"/>
      <c r="EP17" s="94"/>
      <c r="EQ17" s="94"/>
      <c r="ER17" s="94"/>
      <c r="ES17" s="94"/>
      <c r="ET17" s="94"/>
      <c r="EU17" s="94"/>
      <c r="EV17" s="94"/>
      <c r="EW17" s="94"/>
      <c r="EX17" s="94"/>
      <c r="EY17" s="94"/>
      <c r="EZ17" s="40"/>
      <c r="FA17" s="20"/>
    </row>
    <row r="18" spans="3:157" ht="15" customHeight="1">
      <c r="C18" s="1006"/>
      <c r="D18" s="1007"/>
      <c r="E18" s="104"/>
      <c r="G18" s="6" t="s">
        <v>158</v>
      </c>
      <c r="O18" s="35"/>
      <c r="P18" s="104"/>
      <c r="R18" s="6" t="s">
        <v>159</v>
      </c>
      <c r="AD18" s="35"/>
      <c r="AE18" s="106" t="s">
        <v>160</v>
      </c>
      <c r="AF18" s="106"/>
      <c r="AG18" s="106"/>
      <c r="AH18" s="106"/>
      <c r="AI18" s="106"/>
      <c r="AJ18" s="106"/>
      <c r="AK18" s="106"/>
      <c r="AL18" s="106"/>
      <c r="AM18" s="106"/>
      <c r="AN18" s="106"/>
      <c r="AO18" s="106"/>
      <c r="AP18" s="106"/>
      <c r="AQ18" s="106"/>
      <c r="AR18" s="874" t="s">
        <v>161</v>
      </c>
      <c r="AS18" s="874"/>
      <c r="AT18" s="874"/>
      <c r="AU18" s="874"/>
      <c r="AV18" s="874"/>
      <c r="AW18" s="874"/>
      <c r="AX18" s="874"/>
      <c r="AY18" s="875" t="s">
        <v>162</v>
      </c>
      <c r="AZ18" s="876"/>
      <c r="BA18" s="1015"/>
      <c r="BB18" s="1015"/>
      <c r="BC18" s="1015"/>
      <c r="BD18" s="1015"/>
      <c r="BE18" s="1015"/>
      <c r="BF18" s="1015"/>
      <c r="BG18" s="1015"/>
      <c r="BH18" s="1015"/>
      <c r="BI18" s="1015"/>
      <c r="BJ18" s="1015"/>
      <c r="BK18" s="1015"/>
      <c r="BL18" s="1015"/>
      <c r="BM18" s="1015"/>
      <c r="BN18" s="1015"/>
      <c r="BO18" s="1015"/>
      <c r="BP18" s="1015"/>
      <c r="BQ18" s="1015"/>
      <c r="BR18" s="1015"/>
      <c r="BS18" s="1016"/>
      <c r="BT18" s="95"/>
      <c r="CD18"/>
      <c r="CE18"/>
      <c r="CF18"/>
      <c r="CG18"/>
      <c r="CH18"/>
      <c r="CJ18" s="1006"/>
      <c r="CK18" s="1007"/>
      <c r="CL18" s="198" t="s">
        <v>348</v>
      </c>
      <c r="CN18" s="6" t="s">
        <v>158</v>
      </c>
      <c r="CV18" s="35"/>
      <c r="CW18" s="104" t="s">
        <v>348</v>
      </c>
      <c r="CY18" s="6" t="s">
        <v>159</v>
      </c>
      <c r="DK18" s="35"/>
      <c r="DL18" s="106" t="s">
        <v>160</v>
      </c>
      <c r="DM18" s="106"/>
      <c r="DN18" s="106"/>
      <c r="DO18" s="106"/>
      <c r="DP18" s="106"/>
      <c r="DQ18" s="106"/>
      <c r="DR18" s="106"/>
      <c r="DS18" s="106"/>
      <c r="DT18" s="106"/>
      <c r="DU18" s="106"/>
      <c r="DV18" s="106"/>
      <c r="DW18" s="106"/>
      <c r="DX18" s="106"/>
      <c r="DY18" s="106"/>
      <c r="DZ18" s="21" t="s">
        <v>349</v>
      </c>
      <c r="EA18" s="106"/>
      <c r="EB18" s="106"/>
      <c r="EC18" s="106"/>
      <c r="ED18" s="106"/>
      <c r="EE18" s="106"/>
      <c r="EF18" s="106"/>
      <c r="EG18" s="41"/>
      <c r="EH18" s="979" t="s">
        <v>350</v>
      </c>
      <c r="EI18" s="1015"/>
      <c r="EJ18" s="1015"/>
      <c r="EK18" s="1015"/>
      <c r="EL18" s="1015"/>
      <c r="EM18" s="1015"/>
      <c r="EN18" s="1015"/>
      <c r="EO18" s="1015"/>
      <c r="EP18" s="1015"/>
      <c r="EQ18" s="1015"/>
      <c r="ER18" s="1015"/>
      <c r="ES18" s="1015"/>
      <c r="ET18" s="1015"/>
      <c r="EU18" s="1015"/>
      <c r="EV18" s="1015"/>
      <c r="EW18" s="1015"/>
      <c r="EX18" s="1015"/>
      <c r="EY18" s="1015"/>
      <c r="EZ18" s="1016"/>
      <c r="FA18" s="20"/>
    </row>
    <row r="19" spans="3:157" ht="15" customHeight="1">
      <c r="C19" s="1006"/>
      <c r="D19" s="1007"/>
      <c r="E19" s="104"/>
      <c r="G19" s="6" t="s">
        <v>163</v>
      </c>
      <c r="O19" s="35"/>
      <c r="P19" s="104" t="s">
        <v>146</v>
      </c>
      <c r="R19" s="6" t="s">
        <v>164</v>
      </c>
      <c r="W19" s="6" t="s">
        <v>165</v>
      </c>
      <c r="AD19" s="35" t="s">
        <v>147</v>
      </c>
      <c r="AE19" s="106" t="s">
        <v>166</v>
      </c>
      <c r="AF19" s="106"/>
      <c r="AG19" s="106"/>
      <c r="AH19" s="106"/>
      <c r="AI19" s="106"/>
      <c r="AJ19" s="106"/>
      <c r="AK19" s="106"/>
      <c r="AL19" s="106"/>
      <c r="AM19" s="106"/>
      <c r="AN19" s="106"/>
      <c r="AO19" s="106"/>
      <c r="AP19" s="106"/>
      <c r="AQ19" s="106"/>
      <c r="AR19" s="877" t="s">
        <v>161</v>
      </c>
      <c r="AS19" s="877"/>
      <c r="AT19" s="877"/>
      <c r="AU19" s="877"/>
      <c r="AV19" s="877"/>
      <c r="AW19" s="877"/>
      <c r="AX19" s="877"/>
      <c r="AY19" s="878" t="s">
        <v>162</v>
      </c>
      <c r="AZ19" s="879"/>
      <c r="BA19" s="1015"/>
      <c r="BB19" s="1015"/>
      <c r="BC19" s="1015"/>
      <c r="BD19" s="1015"/>
      <c r="BE19" s="1015"/>
      <c r="BF19" s="1015"/>
      <c r="BG19" s="1015"/>
      <c r="BH19" s="1015"/>
      <c r="BI19" s="1015"/>
      <c r="BJ19" s="1015"/>
      <c r="BK19" s="1015"/>
      <c r="BL19" s="1015"/>
      <c r="BM19" s="1015"/>
      <c r="BN19" s="1015"/>
      <c r="BO19" s="1015"/>
      <c r="BP19" s="1015"/>
      <c r="BQ19" s="1015"/>
      <c r="BR19" s="1015"/>
      <c r="BS19" s="1016"/>
      <c r="BT19" s="95"/>
      <c r="CD19"/>
      <c r="CE19"/>
      <c r="CF19"/>
      <c r="CG19"/>
      <c r="CH19"/>
      <c r="CJ19" s="1006"/>
      <c r="CK19" s="1007"/>
      <c r="CL19" s="198" t="s">
        <v>351</v>
      </c>
      <c r="CN19" s="6" t="s">
        <v>163</v>
      </c>
      <c r="CV19" s="35"/>
      <c r="CW19" s="104" t="s">
        <v>146</v>
      </c>
      <c r="CX19" s="6" t="s">
        <v>348</v>
      </c>
      <c r="CY19" s="6" t="s">
        <v>164</v>
      </c>
      <c r="DC19" s="6" t="s">
        <v>351</v>
      </c>
      <c r="DD19" s="6" t="s">
        <v>165</v>
      </c>
      <c r="DG19" s="6" t="s">
        <v>352</v>
      </c>
      <c r="DK19" s="35" t="s">
        <v>147</v>
      </c>
      <c r="DL19" s="106" t="s">
        <v>166</v>
      </c>
      <c r="DM19" s="106"/>
      <c r="DN19" s="106"/>
      <c r="DO19" s="106"/>
      <c r="DP19" s="106"/>
      <c r="DQ19" s="106"/>
      <c r="DR19" s="106"/>
      <c r="DS19" s="106"/>
      <c r="DT19" s="106"/>
      <c r="DU19" s="106"/>
      <c r="DV19" s="106"/>
      <c r="DW19" s="106"/>
      <c r="DX19" s="106"/>
      <c r="DY19" s="106"/>
      <c r="DZ19" s="21" t="s">
        <v>349</v>
      </c>
      <c r="EA19" s="106"/>
      <c r="EB19" s="106"/>
      <c r="EC19" s="106"/>
      <c r="ED19" s="106"/>
      <c r="EE19" s="106"/>
      <c r="EF19" s="106"/>
      <c r="EG19" s="41"/>
      <c r="EH19" s="1015"/>
      <c r="EI19" s="1015"/>
      <c r="EJ19" s="1015"/>
      <c r="EK19" s="1015"/>
      <c r="EL19" s="1015"/>
      <c r="EM19" s="1015"/>
      <c r="EN19" s="1015"/>
      <c r="EO19" s="1015"/>
      <c r="EP19" s="1015"/>
      <c r="EQ19" s="1015"/>
      <c r="ER19" s="1015"/>
      <c r="ES19" s="1015"/>
      <c r="ET19" s="1015"/>
      <c r="EU19" s="1015"/>
      <c r="EV19" s="1015"/>
      <c r="EW19" s="1015"/>
      <c r="EX19" s="1015"/>
      <c r="EY19" s="1015"/>
      <c r="EZ19" s="1016"/>
      <c r="FA19" s="20"/>
    </row>
    <row r="20" spans="3:157" ht="15" customHeight="1" thickBot="1">
      <c r="C20" s="1008"/>
      <c r="D20" s="1009"/>
      <c r="E20" s="1021" t="s">
        <v>167</v>
      </c>
      <c r="F20" s="1022"/>
      <c r="G20" s="1022"/>
      <c r="H20" s="1022"/>
      <c r="I20" s="934">
        <v>44824</v>
      </c>
      <c r="J20" s="934"/>
      <c r="K20" s="934"/>
      <c r="L20" s="934"/>
      <c r="M20" s="934"/>
      <c r="N20" s="934"/>
      <c r="O20" s="935"/>
      <c r="P20" s="42"/>
      <c r="Q20" s="107"/>
      <c r="R20" s="107"/>
      <c r="S20" s="107"/>
      <c r="T20" s="107"/>
      <c r="U20" s="107"/>
      <c r="V20" s="107"/>
      <c r="W20" s="107"/>
      <c r="X20" s="107"/>
      <c r="Y20" s="107"/>
      <c r="Z20" s="107"/>
      <c r="AA20" s="107"/>
      <c r="AB20" s="107"/>
      <c r="AC20" s="107"/>
      <c r="AD20" s="37"/>
      <c r="AE20" s="936" t="s">
        <v>168</v>
      </c>
      <c r="AF20" s="936"/>
      <c r="AG20" s="936"/>
      <c r="AH20" s="936"/>
      <c r="AI20" s="936"/>
      <c r="AJ20" s="936"/>
      <c r="AK20" s="936"/>
      <c r="AL20" s="936"/>
      <c r="AM20" s="936"/>
      <c r="AN20" s="936"/>
      <c r="AO20" s="936"/>
      <c r="AP20" s="936"/>
      <c r="AQ20" s="936"/>
      <c r="AR20" s="936"/>
      <c r="AS20" s="936"/>
      <c r="AT20" s="936"/>
      <c r="AU20" s="936"/>
      <c r="AV20" s="936"/>
      <c r="AW20" s="936"/>
      <c r="AX20" s="936"/>
      <c r="AY20" s="936"/>
      <c r="AZ20" s="937"/>
      <c r="BA20" s="1017"/>
      <c r="BB20" s="1017"/>
      <c r="BC20" s="1017"/>
      <c r="BD20" s="1017"/>
      <c r="BE20" s="1017"/>
      <c r="BF20" s="1017"/>
      <c r="BG20" s="1017"/>
      <c r="BH20" s="1017"/>
      <c r="BI20" s="1017"/>
      <c r="BJ20" s="1017"/>
      <c r="BK20" s="1017"/>
      <c r="BL20" s="1017"/>
      <c r="BM20" s="1017"/>
      <c r="BN20" s="1017"/>
      <c r="BO20" s="1017"/>
      <c r="BP20" s="1017"/>
      <c r="BQ20" s="1017"/>
      <c r="BR20" s="1017"/>
      <c r="BS20" s="1018"/>
      <c r="BT20" s="95"/>
      <c r="CD20"/>
      <c r="CE20"/>
      <c r="CF20"/>
      <c r="CG20"/>
      <c r="CH20"/>
      <c r="CJ20" s="1008"/>
      <c r="CK20" s="1009"/>
      <c r="CL20" s="1173" t="s">
        <v>353</v>
      </c>
      <c r="CM20" s="1174"/>
      <c r="CN20" s="1174"/>
      <c r="CO20" s="1174"/>
      <c r="CP20" s="1174"/>
      <c r="CQ20" s="1174"/>
      <c r="CR20" s="1174"/>
      <c r="CS20" s="1174"/>
      <c r="CT20" s="1174"/>
      <c r="CU20" s="1174"/>
      <c r="CV20" s="1175"/>
      <c r="CW20" s="42"/>
      <c r="CX20" s="107"/>
      <c r="CY20" s="107"/>
      <c r="CZ20" s="107"/>
      <c r="DA20" s="107"/>
      <c r="DB20" s="107"/>
      <c r="DC20" s="107"/>
      <c r="DD20" s="107"/>
      <c r="DE20" s="107"/>
      <c r="DF20" s="107"/>
      <c r="DG20" s="107"/>
      <c r="DH20" s="107"/>
      <c r="DI20" s="107"/>
      <c r="DJ20" s="107"/>
      <c r="DK20" s="37"/>
      <c r="DL20" s="108" t="s">
        <v>354</v>
      </c>
      <c r="DM20" s="108"/>
      <c r="DN20" s="108"/>
      <c r="DO20" s="108"/>
      <c r="DP20" s="108"/>
      <c r="DQ20" s="108"/>
      <c r="DR20" s="108"/>
      <c r="DS20" s="108"/>
      <c r="DT20" s="108"/>
      <c r="DU20" s="108"/>
      <c r="DV20" s="108"/>
      <c r="DW20" s="108"/>
      <c r="DX20" s="108"/>
      <c r="DY20" s="108"/>
      <c r="DZ20" s="22" t="s">
        <v>349</v>
      </c>
      <c r="EA20" s="108"/>
      <c r="EB20" s="108"/>
      <c r="EC20" s="108"/>
      <c r="ED20" s="108"/>
      <c r="EE20" s="108"/>
      <c r="EF20" s="108"/>
      <c r="EG20" s="110"/>
      <c r="EH20" s="1017"/>
      <c r="EI20" s="1017"/>
      <c r="EJ20" s="1017"/>
      <c r="EK20" s="1017"/>
      <c r="EL20" s="1017"/>
      <c r="EM20" s="1017"/>
      <c r="EN20" s="1017"/>
      <c r="EO20" s="1017"/>
      <c r="EP20" s="1017"/>
      <c r="EQ20" s="1017"/>
      <c r="ER20" s="1017"/>
      <c r="ES20" s="1017"/>
      <c r="ET20" s="1017"/>
      <c r="EU20" s="1017"/>
      <c r="EV20" s="1017"/>
      <c r="EW20" s="1017"/>
      <c r="EX20" s="1017"/>
      <c r="EY20" s="1017"/>
      <c r="EZ20" s="1018"/>
      <c r="FA20" s="20"/>
    </row>
    <row r="21" spans="3:157" ht="8.25" customHeight="1" thickBot="1">
      <c r="CD21"/>
      <c r="CE21"/>
      <c r="CF21"/>
      <c r="CG21"/>
      <c r="CH21"/>
      <c r="EP21" s="96"/>
      <c r="EQ21" s="96"/>
    </row>
    <row r="22" spans="3:157" ht="30" customHeight="1" thickBot="1">
      <c r="C22" s="1020" t="s">
        <v>169</v>
      </c>
      <c r="D22" s="881"/>
      <c r="E22" s="881"/>
      <c r="F22" s="881"/>
      <c r="G22" s="881"/>
      <c r="H22" s="881"/>
      <c r="I22" s="881"/>
      <c r="J22" s="881"/>
      <c r="K22" s="881"/>
      <c r="L22" s="881"/>
      <c r="M22" s="880" t="s">
        <v>170</v>
      </c>
      <c r="N22" s="881"/>
      <c r="O22" s="881"/>
      <c r="P22" s="881"/>
      <c r="Q22" s="882" t="s">
        <v>171</v>
      </c>
      <c r="R22" s="883"/>
      <c r="S22" s="883"/>
      <c r="T22" s="883"/>
      <c r="U22" s="883"/>
      <c r="V22" s="883"/>
      <c r="W22" s="883"/>
      <c r="X22" s="883"/>
      <c r="Y22" s="883"/>
      <c r="Z22" s="883"/>
      <c r="AA22" s="883"/>
      <c r="AB22" s="883"/>
      <c r="AC22" s="883"/>
      <c r="AD22" s="883"/>
      <c r="AE22" s="883"/>
      <c r="AF22" s="883"/>
      <c r="AG22" s="883"/>
      <c r="AH22" s="883"/>
      <c r="AI22" s="883"/>
      <c r="AJ22" s="883"/>
      <c r="AK22" s="883"/>
      <c r="AL22" s="882" t="s">
        <v>172</v>
      </c>
      <c r="AM22" s="883"/>
      <c r="AN22" s="883"/>
      <c r="AO22" s="883"/>
      <c r="AP22" s="883"/>
      <c r="AQ22" s="883"/>
      <c r="AR22" s="883"/>
      <c r="AS22" s="883"/>
      <c r="AT22" s="883"/>
      <c r="AU22" s="883"/>
      <c r="AV22" s="883"/>
      <c r="AW22" s="883"/>
      <c r="AX22" s="883"/>
      <c r="AY22" s="883"/>
      <c r="AZ22" s="883"/>
      <c r="BA22" s="883"/>
      <c r="BB22" s="883"/>
      <c r="BC22" s="883"/>
      <c r="BD22" s="883"/>
      <c r="BE22" s="883"/>
      <c r="BF22" s="884"/>
      <c r="BG22" s="93"/>
      <c r="BH22" s="348" t="s">
        <v>173</v>
      </c>
      <c r="BI22" s="349"/>
      <c r="BJ22" s="349"/>
      <c r="BK22" s="349"/>
      <c r="BL22" s="349"/>
      <c r="BM22" s="349"/>
      <c r="BN22" s="349"/>
      <c r="BO22" s="349"/>
      <c r="BP22" s="349"/>
      <c r="BQ22" s="349"/>
      <c r="BR22" s="349"/>
      <c r="BS22" s="350"/>
      <c r="BT22" s="93"/>
      <c r="BW22" s="1353" t="s">
        <v>174</v>
      </c>
      <c r="BX22" s="1354"/>
      <c r="BY22" s="1354"/>
      <c r="BZ22" s="1354"/>
      <c r="CA22" s="1354"/>
      <c r="CB22" s="1354"/>
      <c r="CC22" s="1354"/>
      <c r="CD22" s="1354"/>
      <c r="CE22" s="1354"/>
      <c r="CF22" s="1354"/>
      <c r="CG22" s="1354"/>
      <c r="CH22" s="1355"/>
      <c r="CJ22" s="1020" t="s">
        <v>169</v>
      </c>
      <c r="CK22" s="881"/>
      <c r="CL22" s="881"/>
      <c r="CM22" s="881"/>
      <c r="CN22" s="881"/>
      <c r="CO22" s="881"/>
      <c r="CP22" s="881"/>
      <c r="CQ22" s="881"/>
      <c r="CR22" s="881"/>
      <c r="CS22" s="881"/>
      <c r="CT22" s="880" t="s">
        <v>170</v>
      </c>
      <c r="CU22" s="881"/>
      <c r="CV22" s="881"/>
      <c r="CW22" s="881"/>
      <c r="CX22" s="882" t="s">
        <v>171</v>
      </c>
      <c r="CY22" s="883"/>
      <c r="CZ22" s="883"/>
      <c r="DA22" s="883"/>
      <c r="DB22" s="883"/>
      <c r="DC22" s="883"/>
      <c r="DD22" s="883"/>
      <c r="DE22" s="883"/>
      <c r="DF22" s="883"/>
      <c r="DG22" s="883"/>
      <c r="DH22" s="883"/>
      <c r="DI22" s="883"/>
      <c r="DJ22" s="883"/>
      <c r="DK22" s="883"/>
      <c r="DL22" s="883"/>
      <c r="DM22" s="883"/>
      <c r="DN22" s="883"/>
      <c r="DO22" s="883"/>
      <c r="DP22" s="883"/>
      <c r="DQ22" s="883"/>
      <c r="DR22" s="883"/>
      <c r="DS22" s="882" t="s">
        <v>172</v>
      </c>
      <c r="DT22" s="883"/>
      <c r="DU22" s="883"/>
      <c r="DV22" s="883"/>
      <c r="DW22" s="883"/>
      <c r="DX22" s="883"/>
      <c r="DY22" s="883"/>
      <c r="DZ22" s="883"/>
      <c r="EA22" s="883"/>
      <c r="EB22" s="883"/>
      <c r="EC22" s="883"/>
      <c r="ED22" s="883"/>
      <c r="EE22" s="883"/>
      <c r="EF22" s="883"/>
      <c r="EG22" s="883"/>
      <c r="EH22" s="883"/>
      <c r="EI22" s="883"/>
      <c r="EJ22" s="883"/>
      <c r="EK22" s="883"/>
      <c r="EL22" s="883"/>
      <c r="EM22" s="884"/>
      <c r="EN22" s="93"/>
      <c r="EO22" s="1176" t="s">
        <v>173</v>
      </c>
      <c r="EP22" s="1073"/>
      <c r="EQ22" s="1073"/>
      <c r="ER22" s="1073"/>
      <c r="ES22" s="1073"/>
      <c r="ET22" s="1073"/>
      <c r="EU22" s="1073"/>
      <c r="EV22" s="1073"/>
      <c r="EW22" s="1073"/>
      <c r="EX22" s="1073"/>
      <c r="EY22" s="1073"/>
      <c r="EZ22" s="1076"/>
    </row>
    <row r="23" spans="3:157" ht="29.1" customHeight="1">
      <c r="C23" s="681" t="s">
        <v>175</v>
      </c>
      <c r="D23" s="682"/>
      <c r="E23" s="682"/>
      <c r="F23" s="682"/>
      <c r="G23" s="682"/>
      <c r="H23" s="682"/>
      <c r="I23" s="682"/>
      <c r="J23" s="682"/>
      <c r="K23" s="682"/>
      <c r="L23" s="683"/>
      <c r="M23" s="1024">
        <v>60</v>
      </c>
      <c r="N23" s="1025"/>
      <c r="O23" s="1025"/>
      <c r="P23" s="1025"/>
      <c r="Q23" s="1040"/>
      <c r="R23" s="1041"/>
      <c r="S23" s="1041"/>
      <c r="T23" s="1041"/>
      <c r="U23" s="1041"/>
      <c r="V23" s="1041"/>
      <c r="W23" s="1041"/>
      <c r="X23" s="1041"/>
      <c r="Y23" s="1041"/>
      <c r="Z23" s="1041"/>
      <c r="AA23" s="1041"/>
      <c r="AB23" s="1041"/>
      <c r="AC23" s="1041"/>
      <c r="AD23" s="1041"/>
      <c r="AE23" s="1041"/>
      <c r="AF23" s="1041"/>
      <c r="AG23" s="1041"/>
      <c r="AH23" s="1041"/>
      <c r="AI23" s="1041"/>
      <c r="AJ23" s="1041"/>
      <c r="AK23" s="1042"/>
      <c r="AL23" s="1026" t="s">
        <v>355</v>
      </c>
      <c r="AM23" s="1027"/>
      <c r="AN23" s="1027"/>
      <c r="AO23" s="1027"/>
      <c r="AP23" s="1027"/>
      <c r="AQ23" s="1027"/>
      <c r="AR23" s="1027"/>
      <c r="AS23" s="1027"/>
      <c r="AT23" s="1027"/>
      <c r="AU23" s="1027"/>
      <c r="AV23" s="1027"/>
      <c r="AW23" s="1027"/>
      <c r="AX23" s="1028"/>
      <c r="AY23" s="1027">
        <v>198060</v>
      </c>
      <c r="AZ23" s="1027"/>
      <c r="BA23" s="1027"/>
      <c r="BB23" s="1027"/>
      <c r="BC23" s="1027"/>
      <c r="BD23" s="1027"/>
      <c r="BE23" s="1027"/>
      <c r="BF23" s="1029"/>
      <c r="BG23" s="93"/>
      <c r="BH23" s="348" t="s">
        <v>176</v>
      </c>
      <c r="BI23" s="398"/>
      <c r="BJ23" s="398"/>
      <c r="BK23" s="398"/>
      <c r="BL23" s="398"/>
      <c r="BM23" s="398"/>
      <c r="BN23" s="398"/>
      <c r="BO23" s="398"/>
      <c r="BP23" s="398"/>
      <c r="BQ23" s="398"/>
      <c r="BR23" s="398"/>
      <c r="BS23" s="452"/>
      <c r="BT23" s="47"/>
      <c r="BW23" s="348" t="s">
        <v>176</v>
      </c>
      <c r="BX23" s="398"/>
      <c r="BY23" s="398"/>
      <c r="BZ23" s="398"/>
      <c r="CA23" s="398"/>
      <c r="CB23" s="398"/>
      <c r="CC23" s="398"/>
      <c r="CD23" s="398"/>
      <c r="CE23" s="398"/>
      <c r="CF23" s="398"/>
      <c r="CG23" s="398"/>
      <c r="CH23" s="452"/>
      <c r="CJ23" s="1177" t="s">
        <v>175</v>
      </c>
      <c r="CK23" s="1178"/>
      <c r="CL23" s="1178"/>
      <c r="CM23" s="1178"/>
      <c r="CN23" s="1178"/>
      <c r="CO23" s="1178"/>
      <c r="CP23" s="1178"/>
      <c r="CQ23" s="1178"/>
      <c r="CR23" s="1178"/>
      <c r="CS23" s="1178"/>
      <c r="CT23" s="1024">
        <v>60</v>
      </c>
      <c r="CU23" s="1025"/>
      <c r="CV23" s="1025"/>
      <c r="CW23" s="1025"/>
      <c r="CX23" s="1040"/>
      <c r="CY23" s="1041"/>
      <c r="CZ23" s="1041"/>
      <c r="DA23" s="1041"/>
      <c r="DB23" s="1041"/>
      <c r="DC23" s="1041"/>
      <c r="DD23" s="1041"/>
      <c r="DE23" s="1041"/>
      <c r="DF23" s="1041"/>
      <c r="DG23" s="1041"/>
      <c r="DH23" s="1041"/>
      <c r="DI23" s="1041"/>
      <c r="DJ23" s="1041"/>
      <c r="DK23" s="1041"/>
      <c r="DL23" s="1041"/>
      <c r="DM23" s="1041"/>
      <c r="DN23" s="1041"/>
      <c r="DO23" s="1041"/>
      <c r="DP23" s="1041"/>
      <c r="DQ23" s="1041"/>
      <c r="DR23" s="1042"/>
      <c r="DS23" s="1026" t="s">
        <v>355</v>
      </c>
      <c r="DT23" s="1027"/>
      <c r="DU23" s="1027"/>
      <c r="DV23" s="1027"/>
      <c r="DW23" s="1027"/>
      <c r="DX23" s="1027"/>
      <c r="DY23" s="1027"/>
      <c r="DZ23" s="1027"/>
      <c r="EA23" s="1027"/>
      <c r="EB23" s="1027"/>
      <c r="EC23" s="1027"/>
      <c r="ED23" s="1027"/>
      <c r="EE23" s="1027"/>
      <c r="EF23" s="1179">
        <v>198060</v>
      </c>
      <c r="EG23" s="1180"/>
      <c r="EH23" s="1180"/>
      <c r="EI23" s="1180"/>
      <c r="EJ23" s="1180"/>
      <c r="EK23" s="1180"/>
      <c r="EL23" s="1180"/>
      <c r="EM23" s="1181"/>
      <c r="EN23" s="93"/>
      <c r="EO23" s="1176" t="s">
        <v>176</v>
      </c>
      <c r="EP23" s="902"/>
      <c r="EQ23" s="902"/>
      <c r="ER23" s="902"/>
      <c r="ES23" s="902"/>
      <c r="ET23" s="902"/>
      <c r="EU23" s="902"/>
      <c r="EV23" s="902"/>
      <c r="EW23" s="902"/>
      <c r="EX23" s="902"/>
      <c r="EY23" s="902"/>
      <c r="EZ23" s="1182"/>
    </row>
    <row r="24" spans="3:157" ht="29.1" customHeight="1">
      <c r="C24" s="1030" t="s">
        <v>177</v>
      </c>
      <c r="D24" s="1031"/>
      <c r="E24" s="1031"/>
      <c r="F24" s="1031"/>
      <c r="G24" s="1031"/>
      <c r="H24" s="1031"/>
      <c r="I24" s="1031"/>
      <c r="J24" s="1031"/>
      <c r="K24" s="1031"/>
      <c r="L24" s="1031"/>
      <c r="M24" s="1032">
        <v>60</v>
      </c>
      <c r="N24" s="1033"/>
      <c r="O24" s="1033"/>
      <c r="P24" s="1033"/>
      <c r="Q24" s="1043"/>
      <c r="R24" s="1044"/>
      <c r="S24" s="1044"/>
      <c r="T24" s="1044"/>
      <c r="U24" s="1044"/>
      <c r="V24" s="1044"/>
      <c r="W24" s="1044"/>
      <c r="X24" s="1044"/>
      <c r="Y24" s="1044"/>
      <c r="Z24" s="1044"/>
      <c r="AA24" s="1044"/>
      <c r="AB24" s="1044"/>
      <c r="AC24" s="1044"/>
      <c r="AD24" s="1044"/>
      <c r="AE24" s="1044"/>
      <c r="AF24" s="1044"/>
      <c r="AG24" s="1044"/>
      <c r="AH24" s="1044"/>
      <c r="AI24" s="1044"/>
      <c r="AJ24" s="1044"/>
      <c r="AK24" s="1045"/>
      <c r="AL24" s="990" t="s">
        <v>356</v>
      </c>
      <c r="AM24" s="868"/>
      <c r="AN24" s="868"/>
      <c r="AO24" s="868"/>
      <c r="AP24" s="868"/>
      <c r="AQ24" s="868"/>
      <c r="AR24" s="868"/>
      <c r="AS24" s="868"/>
      <c r="AT24" s="868"/>
      <c r="AU24" s="868"/>
      <c r="AV24" s="868"/>
      <c r="AW24" s="868"/>
      <c r="AX24" s="991"/>
      <c r="AY24" s="868">
        <v>1960</v>
      </c>
      <c r="AZ24" s="868"/>
      <c r="BA24" s="868"/>
      <c r="BB24" s="868"/>
      <c r="BC24" s="868"/>
      <c r="BD24" s="868"/>
      <c r="BE24" s="868"/>
      <c r="BF24" s="869"/>
      <c r="BG24" s="93"/>
      <c r="BH24" s="469"/>
      <c r="BI24" s="470"/>
      <c r="BJ24" s="470"/>
      <c r="BK24" s="470"/>
      <c r="BL24" s="470"/>
      <c r="BM24" s="470"/>
      <c r="BN24" s="470"/>
      <c r="BO24" s="470"/>
      <c r="BP24" s="470"/>
      <c r="BQ24" s="470"/>
      <c r="BR24" s="471" t="s">
        <v>178</v>
      </c>
      <c r="BS24" s="472"/>
      <c r="BT24" s="28"/>
      <c r="BV24" s="85" t="s">
        <v>179</v>
      </c>
      <c r="BW24" s="469"/>
      <c r="BX24" s="470"/>
      <c r="BY24" s="470"/>
      <c r="BZ24" s="470"/>
      <c r="CA24" s="470"/>
      <c r="CB24" s="470"/>
      <c r="CC24" s="470"/>
      <c r="CD24" s="470"/>
      <c r="CE24" s="470"/>
      <c r="CF24" s="470"/>
      <c r="CG24" s="471" t="s">
        <v>178</v>
      </c>
      <c r="CH24" s="472"/>
      <c r="CI24" s="85" t="s">
        <v>179</v>
      </c>
      <c r="CJ24" s="1030" t="s">
        <v>177</v>
      </c>
      <c r="CK24" s="1031"/>
      <c r="CL24" s="1031"/>
      <c r="CM24" s="1031"/>
      <c r="CN24" s="1031"/>
      <c r="CO24" s="1031"/>
      <c r="CP24" s="1031"/>
      <c r="CQ24" s="1031"/>
      <c r="CR24" s="1031"/>
      <c r="CS24" s="1031"/>
      <c r="CT24" s="1032">
        <v>60</v>
      </c>
      <c r="CU24" s="1033"/>
      <c r="CV24" s="1033"/>
      <c r="CW24" s="1033"/>
      <c r="CX24" s="1043"/>
      <c r="CY24" s="1044"/>
      <c r="CZ24" s="1044"/>
      <c r="DA24" s="1044"/>
      <c r="DB24" s="1044"/>
      <c r="DC24" s="1044"/>
      <c r="DD24" s="1044"/>
      <c r="DE24" s="1044"/>
      <c r="DF24" s="1044"/>
      <c r="DG24" s="1044"/>
      <c r="DH24" s="1044"/>
      <c r="DI24" s="1044"/>
      <c r="DJ24" s="1044"/>
      <c r="DK24" s="1044"/>
      <c r="DL24" s="1044"/>
      <c r="DM24" s="1044"/>
      <c r="DN24" s="1044"/>
      <c r="DO24" s="1044"/>
      <c r="DP24" s="1044"/>
      <c r="DQ24" s="1044"/>
      <c r="DR24" s="1045"/>
      <c r="DS24" s="1034" t="s">
        <v>356</v>
      </c>
      <c r="DT24" s="868"/>
      <c r="DU24" s="868"/>
      <c r="DV24" s="868"/>
      <c r="DW24" s="868"/>
      <c r="DX24" s="868"/>
      <c r="DY24" s="868"/>
      <c r="DZ24" s="868"/>
      <c r="EA24" s="868"/>
      <c r="EB24" s="868"/>
      <c r="EC24" s="868"/>
      <c r="ED24" s="868"/>
      <c r="EE24" s="868"/>
      <c r="EF24" s="1183">
        <v>1960</v>
      </c>
      <c r="EG24" s="1184"/>
      <c r="EH24" s="1184"/>
      <c r="EI24" s="1184"/>
      <c r="EJ24" s="1184"/>
      <c r="EK24" s="1184"/>
      <c r="EL24" s="1184"/>
      <c r="EM24" s="1185"/>
      <c r="EN24" s="93"/>
      <c r="EO24" s="1186"/>
      <c r="EP24" s="1187"/>
      <c r="EQ24" s="1187"/>
      <c r="ER24" s="1187"/>
      <c r="ES24" s="1187"/>
      <c r="ET24" s="1187"/>
      <c r="EU24" s="1187"/>
      <c r="EV24" s="1187"/>
      <c r="EW24" s="1187"/>
      <c r="EX24" s="1187"/>
      <c r="EY24" s="1188" t="s">
        <v>178</v>
      </c>
      <c r="EZ24" s="1189"/>
    </row>
    <row r="25" spans="3:157" ht="29.1" customHeight="1" thickBot="1">
      <c r="C25" s="1030" t="s">
        <v>180</v>
      </c>
      <c r="D25" s="1031"/>
      <c r="E25" s="1031"/>
      <c r="F25" s="1031"/>
      <c r="G25" s="1031"/>
      <c r="H25" s="1031"/>
      <c r="I25" s="1031"/>
      <c r="J25" s="1031"/>
      <c r="K25" s="1031"/>
      <c r="L25" s="1031"/>
      <c r="M25" s="1032"/>
      <c r="N25" s="1033"/>
      <c r="O25" s="1033"/>
      <c r="P25" s="1033"/>
      <c r="Q25" s="1043"/>
      <c r="R25" s="1044"/>
      <c r="S25" s="1044"/>
      <c r="T25" s="1044"/>
      <c r="U25" s="1044"/>
      <c r="V25" s="1044"/>
      <c r="W25" s="1044"/>
      <c r="X25" s="1044"/>
      <c r="Y25" s="1044"/>
      <c r="Z25" s="1044"/>
      <c r="AA25" s="1044"/>
      <c r="AB25" s="1044"/>
      <c r="AC25" s="1044"/>
      <c r="AD25" s="1044"/>
      <c r="AE25" s="1044"/>
      <c r="AF25" s="1044"/>
      <c r="AG25" s="1044"/>
      <c r="AH25" s="1044"/>
      <c r="AI25" s="1044"/>
      <c r="AJ25" s="1044"/>
      <c r="AK25" s="1045"/>
      <c r="AL25" s="990"/>
      <c r="AM25" s="868"/>
      <c r="AN25" s="868"/>
      <c r="AO25" s="868"/>
      <c r="AP25" s="868"/>
      <c r="AQ25" s="868"/>
      <c r="AR25" s="868"/>
      <c r="AS25" s="868"/>
      <c r="AT25" s="868"/>
      <c r="AU25" s="868"/>
      <c r="AV25" s="868"/>
      <c r="AW25" s="868"/>
      <c r="AX25" s="991"/>
      <c r="AY25" s="868">
        <v>3366</v>
      </c>
      <c r="AZ25" s="868"/>
      <c r="BA25" s="868"/>
      <c r="BB25" s="868"/>
      <c r="BC25" s="868"/>
      <c r="BD25" s="868"/>
      <c r="BE25" s="868"/>
      <c r="BF25" s="869"/>
      <c r="BG25" s="93"/>
      <c r="BH25" s="469"/>
      <c r="BI25" s="470"/>
      <c r="BJ25" s="470"/>
      <c r="BK25" s="470"/>
      <c r="BL25" s="470"/>
      <c r="BM25" s="470"/>
      <c r="BN25" s="470"/>
      <c r="BO25" s="470"/>
      <c r="BP25" s="470"/>
      <c r="BQ25" s="470"/>
      <c r="BR25" s="306" t="s">
        <v>181</v>
      </c>
      <c r="BS25" s="307"/>
      <c r="BT25" s="47"/>
      <c r="BV25" s="85" t="s">
        <v>182</v>
      </c>
      <c r="BW25" s="1356"/>
      <c r="BX25" s="1357"/>
      <c r="BY25" s="1357"/>
      <c r="BZ25" s="1357"/>
      <c r="CA25" s="1357"/>
      <c r="CB25" s="1357"/>
      <c r="CC25" s="1357"/>
      <c r="CD25" s="1357"/>
      <c r="CE25" s="1357"/>
      <c r="CF25" s="1357"/>
      <c r="CG25" s="678" t="s">
        <v>181</v>
      </c>
      <c r="CH25" s="679"/>
      <c r="CI25" s="85" t="s">
        <v>182</v>
      </c>
      <c r="CJ25" s="1030" t="s">
        <v>357</v>
      </c>
      <c r="CK25" s="1031"/>
      <c r="CL25" s="1031"/>
      <c r="CM25" s="1031"/>
      <c r="CN25" s="1031"/>
      <c r="CO25" s="1031"/>
      <c r="CP25" s="1031"/>
      <c r="CQ25" s="1031"/>
      <c r="CR25" s="1031"/>
      <c r="CS25" s="1031"/>
      <c r="CT25" s="1032"/>
      <c r="CU25" s="1033"/>
      <c r="CV25" s="1033"/>
      <c r="CW25" s="1033"/>
      <c r="CX25" s="1043"/>
      <c r="CY25" s="1044"/>
      <c r="CZ25" s="1044"/>
      <c r="DA25" s="1044"/>
      <c r="DB25" s="1044"/>
      <c r="DC25" s="1044"/>
      <c r="DD25" s="1044"/>
      <c r="DE25" s="1044"/>
      <c r="DF25" s="1044"/>
      <c r="DG25" s="1044"/>
      <c r="DH25" s="1044"/>
      <c r="DI25" s="1044"/>
      <c r="DJ25" s="1044"/>
      <c r="DK25" s="1044"/>
      <c r="DL25" s="1044"/>
      <c r="DM25" s="1044"/>
      <c r="DN25" s="1044"/>
      <c r="DO25" s="1044"/>
      <c r="DP25" s="1044"/>
      <c r="DQ25" s="1044"/>
      <c r="DR25" s="1045"/>
      <c r="DS25" s="1034"/>
      <c r="DT25" s="868"/>
      <c r="DU25" s="868"/>
      <c r="DV25" s="868"/>
      <c r="DW25" s="868"/>
      <c r="DX25" s="868"/>
      <c r="DY25" s="868"/>
      <c r="DZ25" s="868"/>
      <c r="EA25" s="868"/>
      <c r="EB25" s="868"/>
      <c r="EC25" s="868"/>
      <c r="ED25" s="868"/>
      <c r="EE25" s="868"/>
      <c r="EF25" s="1183">
        <v>3366</v>
      </c>
      <c r="EG25" s="1184"/>
      <c r="EH25" s="1184"/>
      <c r="EI25" s="1184"/>
      <c r="EJ25" s="1184"/>
      <c r="EK25" s="1184"/>
      <c r="EL25" s="1184"/>
      <c r="EM25" s="1185"/>
      <c r="EN25" s="93"/>
      <c r="EO25" s="1190"/>
      <c r="EP25" s="1191"/>
      <c r="EQ25" s="1191"/>
      <c r="ER25" s="1191"/>
      <c r="ES25" s="1191"/>
      <c r="ET25" s="1191"/>
      <c r="EU25" s="1191"/>
      <c r="EV25" s="1191"/>
      <c r="EW25" s="1191"/>
      <c r="EX25" s="1191"/>
      <c r="EY25" s="1192" t="s">
        <v>181</v>
      </c>
      <c r="EZ25" s="1193"/>
    </row>
    <row r="26" spans="3:157" ht="29.1" customHeight="1">
      <c r="C26" s="1030" t="s">
        <v>180</v>
      </c>
      <c r="D26" s="1031"/>
      <c r="E26" s="1031"/>
      <c r="F26" s="1031"/>
      <c r="G26" s="1031"/>
      <c r="H26" s="1031"/>
      <c r="I26" s="1031"/>
      <c r="J26" s="1031"/>
      <c r="K26" s="1031"/>
      <c r="L26" s="1031"/>
      <c r="M26" s="1032"/>
      <c r="N26" s="1033"/>
      <c r="O26" s="1033"/>
      <c r="P26" s="1033"/>
      <c r="Q26" s="1043"/>
      <c r="R26" s="1044"/>
      <c r="S26" s="1044"/>
      <c r="T26" s="1044"/>
      <c r="U26" s="1044"/>
      <c r="V26" s="1044"/>
      <c r="W26" s="1044"/>
      <c r="X26" s="1044"/>
      <c r="Y26" s="1044"/>
      <c r="Z26" s="1044"/>
      <c r="AA26" s="1044"/>
      <c r="AB26" s="1044"/>
      <c r="AC26" s="1044"/>
      <c r="AD26" s="1044"/>
      <c r="AE26" s="1044"/>
      <c r="AF26" s="1044"/>
      <c r="AG26" s="1044"/>
      <c r="AH26" s="1044"/>
      <c r="AI26" s="1044"/>
      <c r="AJ26" s="1044"/>
      <c r="AK26" s="1045"/>
      <c r="AL26" s="990" t="s">
        <v>358</v>
      </c>
      <c r="AM26" s="868"/>
      <c r="AN26" s="868"/>
      <c r="AO26" s="868"/>
      <c r="AP26" s="868"/>
      <c r="AQ26" s="868"/>
      <c r="AR26" s="868"/>
      <c r="AS26" s="868"/>
      <c r="AT26" s="868"/>
      <c r="AU26" s="868"/>
      <c r="AV26" s="868"/>
      <c r="AW26" s="868"/>
      <c r="AX26" s="991"/>
      <c r="AY26" s="868">
        <v>2976</v>
      </c>
      <c r="AZ26" s="868"/>
      <c r="BA26" s="868"/>
      <c r="BB26" s="868"/>
      <c r="BC26" s="868"/>
      <c r="BD26" s="868"/>
      <c r="BE26" s="868"/>
      <c r="BF26" s="869"/>
      <c r="BG26" s="93"/>
      <c r="BH26" s="469"/>
      <c r="BI26" s="470"/>
      <c r="BJ26" s="470"/>
      <c r="BK26" s="470"/>
      <c r="BL26" s="470"/>
      <c r="BM26" s="470"/>
      <c r="BN26" s="470"/>
      <c r="BO26" s="470"/>
      <c r="BP26" s="470"/>
      <c r="BQ26" s="470"/>
      <c r="BR26" s="471" t="s">
        <v>181</v>
      </c>
      <c r="BS26" s="472"/>
      <c r="BT26" s="28"/>
      <c r="BV26" s="85" t="s">
        <v>183</v>
      </c>
      <c r="BW26"/>
      <c r="BX26"/>
      <c r="BY26"/>
      <c r="BZ26"/>
      <c r="CA26"/>
      <c r="CB26"/>
      <c r="CC26"/>
      <c r="CD26"/>
      <c r="CE26"/>
      <c r="CF26"/>
      <c r="CG26"/>
      <c r="CH26"/>
      <c r="CJ26" s="1030" t="s">
        <v>359</v>
      </c>
      <c r="CK26" s="1031"/>
      <c r="CL26" s="1031"/>
      <c r="CM26" s="1031"/>
      <c r="CN26" s="1031"/>
      <c r="CO26" s="1031"/>
      <c r="CP26" s="1031"/>
      <c r="CQ26" s="1031"/>
      <c r="CR26" s="1031"/>
      <c r="CS26" s="1031"/>
      <c r="CT26" s="1032"/>
      <c r="CU26" s="1033"/>
      <c r="CV26" s="1033"/>
      <c r="CW26" s="1033"/>
      <c r="CX26" s="1043"/>
      <c r="CY26" s="1044"/>
      <c r="CZ26" s="1044"/>
      <c r="DA26" s="1044"/>
      <c r="DB26" s="1044"/>
      <c r="DC26" s="1044"/>
      <c r="DD26" s="1044"/>
      <c r="DE26" s="1044"/>
      <c r="DF26" s="1044"/>
      <c r="DG26" s="1044"/>
      <c r="DH26" s="1044"/>
      <c r="DI26" s="1044"/>
      <c r="DJ26" s="1044"/>
      <c r="DK26" s="1044"/>
      <c r="DL26" s="1044"/>
      <c r="DM26" s="1044"/>
      <c r="DN26" s="1044"/>
      <c r="DO26" s="1044"/>
      <c r="DP26" s="1044"/>
      <c r="DQ26" s="1044"/>
      <c r="DR26" s="1045"/>
      <c r="DS26" s="1194" t="s">
        <v>358</v>
      </c>
      <c r="DT26" s="1195"/>
      <c r="DU26" s="1195"/>
      <c r="DV26" s="1195"/>
      <c r="DW26" s="1195"/>
      <c r="DX26" s="1195"/>
      <c r="DY26" s="1195"/>
      <c r="DZ26" s="1195"/>
      <c r="EA26" s="1195"/>
      <c r="EB26" s="1195"/>
      <c r="EC26" s="1195"/>
      <c r="ED26" s="1195"/>
      <c r="EE26" s="1196"/>
      <c r="EF26" s="1197">
        <v>2976</v>
      </c>
      <c r="EG26" s="1198"/>
      <c r="EH26" s="1198"/>
      <c r="EI26" s="1198"/>
      <c r="EJ26" s="1198"/>
      <c r="EK26" s="1198"/>
      <c r="EL26" s="1198"/>
      <c r="EM26" s="1199"/>
      <c r="EN26" s="93"/>
      <c r="EO26" s="1186"/>
      <c r="EP26" s="1187"/>
      <c r="EQ26" s="1187"/>
      <c r="ER26" s="1187"/>
      <c r="ES26" s="1187"/>
      <c r="ET26" s="1187"/>
      <c r="EU26" s="1187"/>
      <c r="EV26" s="1187"/>
      <c r="EW26" s="1187"/>
      <c r="EX26" s="1187"/>
      <c r="EY26" s="1188" t="s">
        <v>181</v>
      </c>
      <c r="EZ26" s="1189"/>
    </row>
    <row r="27" spans="3:157" ht="29.1" customHeight="1">
      <c r="C27" s="1030" t="s">
        <v>184</v>
      </c>
      <c r="D27" s="1031"/>
      <c r="E27" s="1031"/>
      <c r="F27" s="1031"/>
      <c r="G27" s="1031"/>
      <c r="H27" s="1031"/>
      <c r="I27" s="1031"/>
      <c r="J27" s="1031"/>
      <c r="K27" s="1031"/>
      <c r="L27" s="1031"/>
      <c r="M27" s="1032"/>
      <c r="N27" s="1033"/>
      <c r="O27" s="1033"/>
      <c r="P27" s="1033"/>
      <c r="Q27" s="1043"/>
      <c r="R27" s="1044"/>
      <c r="S27" s="1044"/>
      <c r="T27" s="1044"/>
      <c r="U27" s="1044"/>
      <c r="V27" s="1044"/>
      <c r="W27" s="1044"/>
      <c r="X27" s="1044"/>
      <c r="Y27" s="1044"/>
      <c r="Z27" s="1044"/>
      <c r="AA27" s="1044"/>
      <c r="AB27" s="1044"/>
      <c r="AC27" s="1044"/>
      <c r="AD27" s="1044"/>
      <c r="AE27" s="1044"/>
      <c r="AF27" s="1044"/>
      <c r="AG27" s="1044"/>
      <c r="AH27" s="1044"/>
      <c r="AI27" s="1044"/>
      <c r="AJ27" s="1044"/>
      <c r="AK27" s="1045"/>
      <c r="AL27" s="990"/>
      <c r="AM27" s="868"/>
      <c r="AN27" s="868"/>
      <c r="AO27" s="868"/>
      <c r="AP27" s="868"/>
      <c r="AQ27" s="868"/>
      <c r="AR27" s="868"/>
      <c r="AS27" s="868"/>
      <c r="AT27" s="868"/>
      <c r="AU27" s="868"/>
      <c r="AV27" s="868"/>
      <c r="AW27" s="868"/>
      <c r="AX27" s="991"/>
      <c r="AY27" s="868">
        <v>17521</v>
      </c>
      <c r="AZ27" s="868"/>
      <c r="BA27" s="868"/>
      <c r="BB27" s="868"/>
      <c r="BC27" s="868"/>
      <c r="BD27" s="868"/>
      <c r="BE27" s="868"/>
      <c r="BF27" s="869"/>
      <c r="BG27" s="93"/>
      <c r="BH27" s="354" t="s">
        <v>186</v>
      </c>
      <c r="BI27" s="355"/>
      <c r="BJ27" s="355"/>
      <c r="BK27" s="355"/>
      <c r="BL27" s="355"/>
      <c r="BM27" s="355"/>
      <c r="BN27" s="355"/>
      <c r="BO27" s="355"/>
      <c r="BP27" s="355"/>
      <c r="BQ27" s="355"/>
      <c r="BR27" s="355"/>
      <c r="BS27" s="356"/>
      <c r="BT27" s="14"/>
      <c r="CD27"/>
      <c r="CE27"/>
      <c r="CF27"/>
      <c r="CG27"/>
      <c r="CH27"/>
      <c r="CJ27" s="1030" t="s">
        <v>360</v>
      </c>
      <c r="CK27" s="1031"/>
      <c r="CL27" s="1031"/>
      <c r="CM27" s="1031"/>
      <c r="CN27" s="1031"/>
      <c r="CO27" s="1031"/>
      <c r="CP27" s="1031"/>
      <c r="CQ27" s="1031"/>
      <c r="CR27" s="1031"/>
      <c r="CS27" s="1031"/>
      <c r="CT27" s="1032"/>
      <c r="CU27" s="1033"/>
      <c r="CV27" s="1033"/>
      <c r="CW27" s="1033"/>
      <c r="CX27" s="1043"/>
      <c r="CY27" s="1044"/>
      <c r="CZ27" s="1044"/>
      <c r="DA27" s="1044"/>
      <c r="DB27" s="1044"/>
      <c r="DC27" s="1044"/>
      <c r="DD27" s="1044"/>
      <c r="DE27" s="1044"/>
      <c r="DF27" s="1044"/>
      <c r="DG27" s="1044"/>
      <c r="DH27" s="1044"/>
      <c r="DI27" s="1044"/>
      <c r="DJ27" s="1044"/>
      <c r="DK27" s="1044"/>
      <c r="DL27" s="1044"/>
      <c r="DM27" s="1044"/>
      <c r="DN27" s="1044"/>
      <c r="DO27" s="1044"/>
      <c r="DP27" s="1044"/>
      <c r="DQ27" s="1044"/>
      <c r="DR27" s="1045"/>
      <c r="DS27" s="1034"/>
      <c r="DT27" s="868"/>
      <c r="DU27" s="868"/>
      <c r="DV27" s="868"/>
      <c r="DW27" s="868"/>
      <c r="DX27" s="868"/>
      <c r="DY27" s="868"/>
      <c r="DZ27" s="868"/>
      <c r="EA27" s="868"/>
      <c r="EB27" s="868"/>
      <c r="EC27" s="868"/>
      <c r="ED27" s="868"/>
      <c r="EE27" s="868"/>
      <c r="EF27" s="1183">
        <v>17521</v>
      </c>
      <c r="EG27" s="1184"/>
      <c r="EH27" s="1184"/>
      <c r="EI27" s="1184"/>
      <c r="EJ27" s="1184"/>
      <c r="EK27" s="1184"/>
      <c r="EL27" s="1184"/>
      <c r="EM27" s="1185"/>
      <c r="EN27" s="93"/>
      <c r="EO27" s="1200" t="s">
        <v>186</v>
      </c>
      <c r="EP27" s="940"/>
      <c r="EQ27" s="940"/>
      <c r="ER27" s="940"/>
      <c r="ES27" s="940"/>
      <c r="ET27" s="940"/>
      <c r="EU27" s="940"/>
      <c r="EV27" s="940"/>
      <c r="EW27" s="940"/>
      <c r="EX27" s="940"/>
      <c r="EY27" s="940"/>
      <c r="EZ27" s="1201"/>
    </row>
    <row r="28" spans="3:157" ht="29.1" customHeight="1">
      <c r="C28" s="1030" t="s">
        <v>180</v>
      </c>
      <c r="D28" s="1031"/>
      <c r="E28" s="1031"/>
      <c r="F28" s="1031"/>
      <c r="G28" s="1031"/>
      <c r="H28" s="1031"/>
      <c r="I28" s="1031"/>
      <c r="J28" s="1031"/>
      <c r="K28" s="1031"/>
      <c r="L28" s="1031"/>
      <c r="M28" s="1032"/>
      <c r="N28" s="1033"/>
      <c r="O28" s="1033"/>
      <c r="P28" s="1033"/>
      <c r="Q28" s="1043"/>
      <c r="R28" s="1044"/>
      <c r="S28" s="1044"/>
      <c r="T28" s="1044"/>
      <c r="U28" s="1044"/>
      <c r="V28" s="1044"/>
      <c r="W28" s="1044"/>
      <c r="X28" s="1044"/>
      <c r="Y28" s="1044"/>
      <c r="Z28" s="1044"/>
      <c r="AA28" s="1044"/>
      <c r="AB28" s="1044"/>
      <c r="AC28" s="1044"/>
      <c r="AD28" s="1044"/>
      <c r="AE28" s="1044"/>
      <c r="AF28" s="1044"/>
      <c r="AG28" s="1044"/>
      <c r="AH28" s="1044"/>
      <c r="AI28" s="1044"/>
      <c r="AJ28" s="1044"/>
      <c r="AK28" s="1045"/>
      <c r="AL28" s="990"/>
      <c r="AM28" s="868"/>
      <c r="AN28" s="868"/>
      <c r="AO28" s="868"/>
      <c r="AP28" s="868"/>
      <c r="AQ28" s="868"/>
      <c r="AR28" s="868"/>
      <c r="AS28" s="868"/>
      <c r="AT28" s="868"/>
      <c r="AU28" s="868"/>
      <c r="AV28" s="868"/>
      <c r="AW28" s="868"/>
      <c r="AX28" s="991"/>
      <c r="AY28" s="868"/>
      <c r="AZ28" s="868"/>
      <c r="BA28" s="868"/>
      <c r="BB28" s="868"/>
      <c r="BC28" s="868"/>
      <c r="BD28" s="868"/>
      <c r="BE28" s="868"/>
      <c r="BF28" s="869"/>
      <c r="BG28" s="93"/>
      <c r="BH28" s="1037"/>
      <c r="BI28" s="1038"/>
      <c r="BJ28" s="1038"/>
      <c r="BK28" s="1038"/>
      <c r="BL28" s="1038"/>
      <c r="BM28" s="1038"/>
      <c r="BN28" s="1038"/>
      <c r="BO28" s="1038"/>
      <c r="BP28" s="1038"/>
      <c r="BQ28" s="1038"/>
      <c r="BR28" s="1038"/>
      <c r="BS28" s="1039"/>
      <c r="BT28" s="15"/>
      <c r="CD28"/>
      <c r="CE28"/>
      <c r="CF28"/>
      <c r="CG28"/>
      <c r="CH28"/>
      <c r="CJ28" s="1030" t="s">
        <v>180</v>
      </c>
      <c r="CK28" s="1031"/>
      <c r="CL28" s="1031"/>
      <c r="CM28" s="1031"/>
      <c r="CN28" s="1031"/>
      <c r="CO28" s="1031"/>
      <c r="CP28" s="1031"/>
      <c r="CQ28" s="1031"/>
      <c r="CR28" s="1031"/>
      <c r="CS28" s="1202"/>
      <c r="CT28" s="1032"/>
      <c r="CU28" s="1033"/>
      <c r="CV28" s="1033"/>
      <c r="CW28" s="1071"/>
      <c r="CX28" s="1043"/>
      <c r="CY28" s="1044"/>
      <c r="CZ28" s="1044"/>
      <c r="DA28" s="1044"/>
      <c r="DB28" s="1044"/>
      <c r="DC28" s="1044"/>
      <c r="DD28" s="1044"/>
      <c r="DE28" s="1044"/>
      <c r="DF28" s="1044"/>
      <c r="DG28" s="1044"/>
      <c r="DH28" s="1044"/>
      <c r="DI28" s="1044"/>
      <c r="DJ28" s="1044"/>
      <c r="DK28" s="1044"/>
      <c r="DL28" s="1044"/>
      <c r="DM28" s="1044"/>
      <c r="DN28" s="1044"/>
      <c r="DO28" s="1044"/>
      <c r="DP28" s="1044"/>
      <c r="DQ28" s="1044"/>
      <c r="DR28" s="1045"/>
      <c r="DS28" s="1034"/>
      <c r="DT28" s="868"/>
      <c r="DU28" s="868"/>
      <c r="DV28" s="868"/>
      <c r="DW28" s="868"/>
      <c r="DX28" s="868"/>
      <c r="DY28" s="868"/>
      <c r="DZ28" s="868"/>
      <c r="EA28" s="868"/>
      <c r="EB28" s="868"/>
      <c r="EC28" s="868"/>
      <c r="ED28" s="868"/>
      <c r="EE28" s="868"/>
      <c r="EF28" s="1183"/>
      <c r="EG28" s="1184"/>
      <c r="EH28" s="1184"/>
      <c r="EI28" s="1184"/>
      <c r="EJ28" s="1184"/>
      <c r="EK28" s="1184"/>
      <c r="EL28" s="1184"/>
      <c r="EM28" s="1185"/>
      <c r="EN28" s="93"/>
      <c r="EO28" s="1203" t="s">
        <v>361</v>
      </c>
      <c r="EP28" s="1204"/>
      <c r="EQ28" s="1204"/>
      <c r="ER28" s="1204"/>
      <c r="ES28" s="1204"/>
      <c r="ET28" s="1204"/>
      <c r="EU28" s="1204"/>
      <c r="EV28" s="1204"/>
      <c r="EW28" s="1204"/>
      <c r="EX28" s="1204"/>
      <c r="EY28" s="1204"/>
      <c r="EZ28" s="1205"/>
    </row>
    <row r="29" spans="3:157" ht="29.1" customHeight="1">
      <c r="C29" s="491" t="s">
        <v>508</v>
      </c>
      <c r="D29" s="492"/>
      <c r="E29" s="492"/>
      <c r="F29" s="492"/>
      <c r="G29" s="492"/>
      <c r="H29" s="492"/>
      <c r="I29" s="492"/>
      <c r="J29" s="492"/>
      <c r="K29" s="492"/>
      <c r="L29" s="492"/>
      <c r="M29" s="1032"/>
      <c r="N29" s="1033"/>
      <c r="O29" s="1033"/>
      <c r="P29" s="1071"/>
      <c r="Q29" s="1043"/>
      <c r="R29" s="1044"/>
      <c r="S29" s="1044"/>
      <c r="T29" s="1044"/>
      <c r="U29" s="1044"/>
      <c r="V29" s="1044"/>
      <c r="W29" s="1044"/>
      <c r="X29" s="1044"/>
      <c r="Y29" s="1044"/>
      <c r="Z29" s="1044"/>
      <c r="AA29" s="1044"/>
      <c r="AB29" s="1044"/>
      <c r="AC29" s="1044"/>
      <c r="AD29" s="1044"/>
      <c r="AE29" s="1044"/>
      <c r="AF29" s="1044"/>
      <c r="AG29" s="1044"/>
      <c r="AH29" s="1044"/>
      <c r="AI29" s="1044"/>
      <c r="AJ29" s="1044"/>
      <c r="AK29" s="1045"/>
      <c r="AL29" s="1034" t="s">
        <v>362</v>
      </c>
      <c r="AM29" s="1035"/>
      <c r="AN29" s="1035"/>
      <c r="AO29" s="1035"/>
      <c r="AP29" s="1035"/>
      <c r="AQ29" s="1035"/>
      <c r="AR29" s="1035"/>
      <c r="AS29" s="1035"/>
      <c r="AT29" s="1035"/>
      <c r="AU29" s="1035"/>
      <c r="AV29" s="1035"/>
      <c r="AW29" s="1035"/>
      <c r="AX29" s="1036"/>
      <c r="AY29" s="868">
        <v>1250</v>
      </c>
      <c r="AZ29" s="868"/>
      <c r="BA29" s="868"/>
      <c r="BB29" s="868"/>
      <c r="BC29" s="868"/>
      <c r="BD29" s="868"/>
      <c r="BE29" s="868"/>
      <c r="BF29" s="869"/>
      <c r="BG29" s="93"/>
      <c r="BH29" s="481" t="s">
        <v>188</v>
      </c>
      <c r="BI29" s="482"/>
      <c r="BJ29" s="482"/>
      <c r="BK29" s="482"/>
      <c r="BL29" s="482"/>
      <c r="BM29" s="482"/>
      <c r="BN29" s="482"/>
      <c r="BO29" s="482"/>
      <c r="BP29" s="482"/>
      <c r="BQ29" s="482"/>
      <c r="BR29" s="482"/>
      <c r="BS29" s="483"/>
      <c r="BT29" s="15"/>
      <c r="CD29"/>
      <c r="CE29"/>
      <c r="CF29"/>
      <c r="CG29"/>
      <c r="CH29"/>
      <c r="CJ29" s="1206" t="s">
        <v>187</v>
      </c>
      <c r="CK29" s="1207"/>
      <c r="CL29" s="1207"/>
      <c r="CM29" s="1207"/>
      <c r="CN29" s="1207"/>
      <c r="CO29" s="1207"/>
      <c r="CP29" s="1207"/>
      <c r="CQ29" s="1207"/>
      <c r="CR29" s="1207"/>
      <c r="CS29" s="1208"/>
      <c r="CT29" s="103"/>
      <c r="CU29" s="168"/>
      <c r="CV29" s="168"/>
      <c r="CW29" s="168"/>
      <c r="CX29" s="1043"/>
      <c r="CY29" s="1044"/>
      <c r="CZ29" s="1044"/>
      <c r="DA29" s="1044"/>
      <c r="DB29" s="1044"/>
      <c r="DC29" s="1044"/>
      <c r="DD29" s="1044"/>
      <c r="DE29" s="1044"/>
      <c r="DF29" s="1044"/>
      <c r="DG29" s="1044"/>
      <c r="DH29" s="1044"/>
      <c r="DI29" s="1044"/>
      <c r="DJ29" s="1044"/>
      <c r="DK29" s="1044"/>
      <c r="DL29" s="1044"/>
      <c r="DM29" s="1044"/>
      <c r="DN29" s="1044"/>
      <c r="DO29" s="1044"/>
      <c r="DP29" s="1044"/>
      <c r="DQ29" s="1044"/>
      <c r="DR29" s="1045"/>
      <c r="DS29" s="1034" t="s">
        <v>362</v>
      </c>
      <c r="DT29" s="868"/>
      <c r="DU29" s="868"/>
      <c r="DV29" s="868"/>
      <c r="DW29" s="868"/>
      <c r="DX29" s="868"/>
      <c r="DY29" s="868"/>
      <c r="DZ29" s="868"/>
      <c r="EA29" s="868"/>
      <c r="EB29" s="868"/>
      <c r="EC29" s="868"/>
      <c r="ED29" s="868"/>
      <c r="EE29" s="868"/>
      <c r="EF29" s="1183">
        <v>1250</v>
      </c>
      <c r="EG29" s="1184"/>
      <c r="EH29" s="1184"/>
      <c r="EI29" s="1184"/>
      <c r="EJ29" s="1184"/>
      <c r="EK29" s="1184"/>
      <c r="EL29" s="1184"/>
      <c r="EM29" s="1185"/>
      <c r="EN29" s="93"/>
      <c r="EO29" s="1209" t="s">
        <v>188</v>
      </c>
      <c r="EP29" s="1210"/>
      <c r="EQ29" s="1210"/>
      <c r="ER29" s="1210"/>
      <c r="ES29" s="1210"/>
      <c r="ET29" s="1210"/>
      <c r="EU29" s="1210"/>
      <c r="EV29" s="1210"/>
      <c r="EW29" s="1210"/>
      <c r="EX29" s="1210"/>
      <c r="EY29" s="1210"/>
      <c r="EZ29" s="1211"/>
    </row>
    <row r="30" spans="3:157" ht="29.1" customHeight="1" thickBot="1">
      <c r="C30" s="1049" t="s">
        <v>189</v>
      </c>
      <c r="D30" s="1050"/>
      <c r="E30" s="1050"/>
      <c r="F30" s="1050"/>
      <c r="G30" s="1050"/>
      <c r="H30" s="1050"/>
      <c r="I30" s="1050"/>
      <c r="J30" s="1050"/>
      <c r="K30" s="1050"/>
      <c r="L30" s="1050"/>
      <c r="M30" s="1051">
        <v>50</v>
      </c>
      <c r="N30" s="1052"/>
      <c r="O30" s="1052"/>
      <c r="P30" s="1052"/>
      <c r="Q30" s="1043"/>
      <c r="R30" s="1044"/>
      <c r="S30" s="1044"/>
      <c r="T30" s="1044"/>
      <c r="U30" s="1044"/>
      <c r="V30" s="1044"/>
      <c r="W30" s="1044"/>
      <c r="X30" s="1044"/>
      <c r="Y30" s="1044"/>
      <c r="Z30" s="1044"/>
      <c r="AA30" s="1044"/>
      <c r="AB30" s="1044"/>
      <c r="AC30" s="1044"/>
      <c r="AD30" s="1044"/>
      <c r="AE30" s="1044"/>
      <c r="AF30" s="1044"/>
      <c r="AG30" s="1044"/>
      <c r="AH30" s="1044"/>
      <c r="AI30" s="1044"/>
      <c r="AJ30" s="1044"/>
      <c r="AK30" s="1045"/>
      <c r="AL30" s="990" t="s">
        <v>363</v>
      </c>
      <c r="AM30" s="868"/>
      <c r="AN30" s="868"/>
      <c r="AO30" s="868"/>
      <c r="AP30" s="868"/>
      <c r="AQ30" s="868"/>
      <c r="AR30" s="868"/>
      <c r="AS30" s="868"/>
      <c r="AT30" s="868"/>
      <c r="AU30" s="868"/>
      <c r="AV30" s="868"/>
      <c r="AW30" s="868"/>
      <c r="AX30" s="991"/>
      <c r="AY30" s="868">
        <v>8000</v>
      </c>
      <c r="AZ30" s="868"/>
      <c r="BA30" s="868"/>
      <c r="BB30" s="868"/>
      <c r="BC30" s="868"/>
      <c r="BD30" s="868"/>
      <c r="BE30" s="868"/>
      <c r="BF30" s="869"/>
      <c r="BG30" s="93"/>
      <c r="BH30" s="488"/>
      <c r="BI30" s="489"/>
      <c r="BJ30" s="489"/>
      <c r="BK30" s="489"/>
      <c r="BL30" s="489"/>
      <c r="BM30" s="489"/>
      <c r="BN30" s="489"/>
      <c r="BO30" s="489"/>
      <c r="BP30" s="489"/>
      <c r="BQ30" s="489"/>
      <c r="BR30" s="489"/>
      <c r="BS30" s="490"/>
      <c r="BT30" s="15"/>
      <c r="CD30"/>
      <c r="CE30"/>
      <c r="CF30"/>
      <c r="CG30"/>
      <c r="CH30"/>
      <c r="CJ30" s="1049" t="s">
        <v>189</v>
      </c>
      <c r="CK30" s="1050"/>
      <c r="CL30" s="1050"/>
      <c r="CM30" s="1050"/>
      <c r="CN30" s="1050"/>
      <c r="CO30" s="1050"/>
      <c r="CP30" s="1050"/>
      <c r="CQ30" s="1050"/>
      <c r="CR30" s="1050"/>
      <c r="CS30" s="1050"/>
      <c r="CT30" s="1051">
        <v>50</v>
      </c>
      <c r="CU30" s="1052"/>
      <c r="CV30" s="1052"/>
      <c r="CW30" s="1052"/>
      <c r="CX30" s="1043"/>
      <c r="CY30" s="1044"/>
      <c r="CZ30" s="1044"/>
      <c r="DA30" s="1044"/>
      <c r="DB30" s="1044"/>
      <c r="DC30" s="1044"/>
      <c r="DD30" s="1044"/>
      <c r="DE30" s="1044"/>
      <c r="DF30" s="1044"/>
      <c r="DG30" s="1044"/>
      <c r="DH30" s="1044"/>
      <c r="DI30" s="1044"/>
      <c r="DJ30" s="1044"/>
      <c r="DK30" s="1044"/>
      <c r="DL30" s="1044"/>
      <c r="DM30" s="1044"/>
      <c r="DN30" s="1044"/>
      <c r="DO30" s="1044"/>
      <c r="DP30" s="1044"/>
      <c r="DQ30" s="1044"/>
      <c r="DR30" s="1045"/>
      <c r="DS30" s="990" t="s">
        <v>363</v>
      </c>
      <c r="DT30" s="868"/>
      <c r="DU30" s="868"/>
      <c r="DV30" s="868"/>
      <c r="DW30" s="868"/>
      <c r="DX30" s="868"/>
      <c r="DY30" s="868"/>
      <c r="DZ30" s="868"/>
      <c r="EA30" s="868"/>
      <c r="EB30" s="868"/>
      <c r="EC30" s="868"/>
      <c r="ED30" s="868"/>
      <c r="EE30" s="868"/>
      <c r="EF30" s="1183">
        <v>8000</v>
      </c>
      <c r="EG30" s="1184"/>
      <c r="EH30" s="1184"/>
      <c r="EI30" s="1184"/>
      <c r="EJ30" s="1184"/>
      <c r="EK30" s="1184"/>
      <c r="EL30" s="1184"/>
      <c r="EM30" s="1185"/>
      <c r="EN30" s="93"/>
      <c r="EO30" s="1212" t="s">
        <v>364</v>
      </c>
      <c r="EP30" s="1058"/>
      <c r="EQ30" s="1058"/>
      <c r="ER30" s="1058"/>
      <c r="ES30" s="1058"/>
      <c r="ET30" s="1058"/>
      <c r="EU30" s="1058"/>
      <c r="EV30" s="1058"/>
      <c r="EW30" s="1058"/>
      <c r="EX30" s="1058"/>
      <c r="EY30" s="1058"/>
      <c r="EZ30" s="1213"/>
    </row>
    <row r="31" spans="3:157" ht="28.5" customHeight="1">
      <c r="C31" s="1049" t="s">
        <v>190</v>
      </c>
      <c r="D31" s="1050"/>
      <c r="E31" s="1050"/>
      <c r="F31" s="1050"/>
      <c r="G31" s="1050"/>
      <c r="H31" s="1050"/>
      <c r="I31" s="1050"/>
      <c r="J31" s="1050"/>
      <c r="K31" s="1050"/>
      <c r="L31" s="1050"/>
      <c r="M31" s="1051">
        <v>50</v>
      </c>
      <c r="N31" s="1052"/>
      <c r="O31" s="1052"/>
      <c r="P31" s="1052"/>
      <c r="Q31" s="1043"/>
      <c r="R31" s="1044"/>
      <c r="S31" s="1044"/>
      <c r="T31" s="1044"/>
      <c r="U31" s="1044"/>
      <c r="V31" s="1044"/>
      <c r="W31" s="1044"/>
      <c r="X31" s="1044"/>
      <c r="Y31" s="1044"/>
      <c r="Z31" s="1044"/>
      <c r="AA31" s="1044"/>
      <c r="AB31" s="1044"/>
      <c r="AC31" s="1044"/>
      <c r="AD31" s="1044"/>
      <c r="AE31" s="1044"/>
      <c r="AF31" s="1044"/>
      <c r="AG31" s="1044"/>
      <c r="AH31" s="1044"/>
      <c r="AI31" s="1044"/>
      <c r="AJ31" s="1044"/>
      <c r="AK31" s="1045"/>
      <c r="AL31" s="990" t="s">
        <v>365</v>
      </c>
      <c r="AM31" s="868"/>
      <c r="AN31" s="868"/>
      <c r="AO31" s="868"/>
      <c r="AP31" s="868"/>
      <c r="AQ31" s="868"/>
      <c r="AR31" s="868"/>
      <c r="AS31" s="868"/>
      <c r="AT31" s="868"/>
      <c r="AU31" s="868"/>
      <c r="AV31" s="868"/>
      <c r="AW31" s="868"/>
      <c r="AX31" s="991"/>
      <c r="AY31" s="868">
        <v>14300</v>
      </c>
      <c r="AZ31" s="868"/>
      <c r="BA31" s="868"/>
      <c r="BB31" s="868"/>
      <c r="BC31" s="868"/>
      <c r="BD31" s="868"/>
      <c r="BE31" s="868"/>
      <c r="BF31" s="869"/>
      <c r="BG31" s="93"/>
      <c r="BH31" s="351" t="s">
        <v>191</v>
      </c>
      <c r="BI31" s="352"/>
      <c r="BJ31" s="352"/>
      <c r="BK31" s="352"/>
      <c r="BL31" s="352"/>
      <c r="BM31" s="352"/>
      <c r="BN31" s="352"/>
      <c r="BO31" s="352"/>
      <c r="BP31" s="352"/>
      <c r="BQ31" s="352"/>
      <c r="BR31" s="352"/>
      <c r="BS31" s="353"/>
      <c r="BT31" s="10"/>
      <c r="CJ31" s="1049" t="s">
        <v>190</v>
      </c>
      <c r="CK31" s="1050"/>
      <c r="CL31" s="1050"/>
      <c r="CM31" s="1050"/>
      <c r="CN31" s="1050"/>
      <c r="CO31" s="1050"/>
      <c r="CP31" s="1050"/>
      <c r="CQ31" s="1050"/>
      <c r="CR31" s="1050"/>
      <c r="CS31" s="1050"/>
      <c r="CT31" s="1051">
        <v>50</v>
      </c>
      <c r="CU31" s="1052"/>
      <c r="CV31" s="1052"/>
      <c r="CW31" s="1052"/>
      <c r="CX31" s="1043"/>
      <c r="CY31" s="1044"/>
      <c r="CZ31" s="1044"/>
      <c r="DA31" s="1044"/>
      <c r="DB31" s="1044"/>
      <c r="DC31" s="1044"/>
      <c r="DD31" s="1044"/>
      <c r="DE31" s="1044"/>
      <c r="DF31" s="1044"/>
      <c r="DG31" s="1044"/>
      <c r="DH31" s="1044"/>
      <c r="DI31" s="1044"/>
      <c r="DJ31" s="1044"/>
      <c r="DK31" s="1044"/>
      <c r="DL31" s="1044"/>
      <c r="DM31" s="1044"/>
      <c r="DN31" s="1044"/>
      <c r="DO31" s="1044"/>
      <c r="DP31" s="1044"/>
      <c r="DQ31" s="1044"/>
      <c r="DR31" s="1045"/>
      <c r="DS31" s="990" t="s">
        <v>365</v>
      </c>
      <c r="DT31" s="868"/>
      <c r="DU31" s="868"/>
      <c r="DV31" s="868"/>
      <c r="DW31" s="868"/>
      <c r="DX31" s="868"/>
      <c r="DY31" s="868"/>
      <c r="DZ31" s="868"/>
      <c r="EA31" s="868"/>
      <c r="EB31" s="868"/>
      <c r="EC31" s="868"/>
      <c r="ED31" s="868"/>
      <c r="EE31" s="868"/>
      <c r="EF31" s="1183">
        <v>14300</v>
      </c>
      <c r="EG31" s="1184"/>
      <c r="EH31" s="1184"/>
      <c r="EI31" s="1184"/>
      <c r="EJ31" s="1184"/>
      <c r="EK31" s="1184"/>
      <c r="EL31" s="1184"/>
      <c r="EM31" s="1185"/>
      <c r="EN31" s="93"/>
      <c r="EO31" s="1214" t="s">
        <v>191</v>
      </c>
      <c r="EP31" s="1171"/>
      <c r="EQ31" s="1171"/>
      <c r="ER31" s="1171"/>
      <c r="ES31" s="1171"/>
      <c r="ET31" s="1171"/>
      <c r="EU31" s="1171"/>
      <c r="EV31" s="1171"/>
      <c r="EW31" s="1171"/>
      <c r="EX31" s="1171"/>
      <c r="EY31" s="1171"/>
      <c r="EZ31" s="1215"/>
    </row>
    <row r="32" spans="3:157" ht="35.25" customHeight="1" thickBot="1">
      <c r="C32" s="1067" t="s">
        <v>192</v>
      </c>
      <c r="D32" s="1068"/>
      <c r="E32" s="1068"/>
      <c r="F32" s="1068"/>
      <c r="G32" s="1068"/>
      <c r="H32" s="1068"/>
      <c r="I32" s="1068"/>
      <c r="J32" s="1068"/>
      <c r="K32" s="1068"/>
      <c r="L32" s="1068"/>
      <c r="M32" s="1069"/>
      <c r="N32" s="1070"/>
      <c r="O32" s="1070"/>
      <c r="P32" s="1070"/>
      <c r="Q32" s="1043"/>
      <c r="R32" s="1044"/>
      <c r="S32" s="1044"/>
      <c r="T32" s="1044"/>
      <c r="U32" s="1044"/>
      <c r="V32" s="1044"/>
      <c r="W32" s="1044"/>
      <c r="X32" s="1044"/>
      <c r="Y32" s="1044"/>
      <c r="Z32" s="1044"/>
      <c r="AA32" s="1044"/>
      <c r="AB32" s="1044"/>
      <c r="AC32" s="1044"/>
      <c r="AD32" s="1044"/>
      <c r="AE32" s="1044"/>
      <c r="AF32" s="1044"/>
      <c r="AG32" s="1044"/>
      <c r="AH32" s="1044"/>
      <c r="AI32" s="1044"/>
      <c r="AJ32" s="1044"/>
      <c r="AK32" s="1045"/>
      <c r="AL32" s="990"/>
      <c r="AM32" s="868"/>
      <c r="AN32" s="868"/>
      <c r="AO32" s="868"/>
      <c r="AP32" s="868"/>
      <c r="AQ32" s="868"/>
      <c r="AR32" s="868"/>
      <c r="AS32" s="868"/>
      <c r="AT32" s="868"/>
      <c r="AU32" s="868"/>
      <c r="AV32" s="868"/>
      <c r="AW32" s="868"/>
      <c r="AX32" s="991"/>
      <c r="AY32" s="868"/>
      <c r="AZ32" s="868"/>
      <c r="BA32" s="868"/>
      <c r="BB32" s="868"/>
      <c r="BC32" s="868"/>
      <c r="BD32" s="868"/>
      <c r="BE32" s="868"/>
      <c r="BF32" s="869"/>
      <c r="BG32" s="93"/>
      <c r="BH32" s="341"/>
      <c r="BI32" s="339"/>
      <c r="BJ32" s="339"/>
      <c r="BK32" s="339"/>
      <c r="BL32" s="339"/>
      <c r="BM32" s="339"/>
      <c r="BN32" s="339"/>
      <c r="BO32" s="339"/>
      <c r="BP32" s="339"/>
      <c r="BQ32" s="339"/>
      <c r="BR32" s="339"/>
      <c r="BS32" s="340"/>
      <c r="BT32" s="7"/>
      <c r="CJ32" s="1216" t="s">
        <v>366</v>
      </c>
      <c r="CK32" s="1217"/>
      <c r="CL32" s="1217"/>
      <c r="CM32" s="1217"/>
      <c r="CN32" s="1217"/>
      <c r="CO32" s="1217"/>
      <c r="CP32" s="1217"/>
      <c r="CQ32" s="1217"/>
      <c r="CR32" s="1217"/>
      <c r="CS32" s="1217"/>
      <c r="CT32" s="1218"/>
      <c r="CU32" s="1219"/>
      <c r="CV32" s="1219"/>
      <c r="CW32" s="1219"/>
      <c r="CX32" s="1043"/>
      <c r="CY32" s="1044"/>
      <c r="CZ32" s="1044"/>
      <c r="DA32" s="1044"/>
      <c r="DB32" s="1044"/>
      <c r="DC32" s="1044"/>
      <c r="DD32" s="1044"/>
      <c r="DE32" s="1044"/>
      <c r="DF32" s="1044"/>
      <c r="DG32" s="1044"/>
      <c r="DH32" s="1044"/>
      <c r="DI32" s="1044"/>
      <c r="DJ32" s="1044"/>
      <c r="DK32" s="1044"/>
      <c r="DL32" s="1044"/>
      <c r="DM32" s="1044"/>
      <c r="DN32" s="1044"/>
      <c r="DO32" s="1044"/>
      <c r="DP32" s="1044"/>
      <c r="DQ32" s="1044"/>
      <c r="DR32" s="1045"/>
      <c r="DS32" s="990"/>
      <c r="DT32" s="868"/>
      <c r="DU32" s="868"/>
      <c r="DV32" s="868"/>
      <c r="DW32" s="868"/>
      <c r="DX32" s="868"/>
      <c r="DY32" s="868"/>
      <c r="DZ32" s="868"/>
      <c r="EA32" s="868"/>
      <c r="EB32" s="868"/>
      <c r="EC32" s="868"/>
      <c r="ED32" s="868"/>
      <c r="EE32" s="868"/>
      <c r="EF32" s="1183"/>
      <c r="EG32" s="1184"/>
      <c r="EH32" s="1184"/>
      <c r="EI32" s="1184"/>
      <c r="EJ32" s="1184"/>
      <c r="EK32" s="1184"/>
      <c r="EL32" s="1184"/>
      <c r="EM32" s="1185"/>
      <c r="EN32" s="93"/>
      <c r="EO32" s="1220" t="s">
        <v>16</v>
      </c>
      <c r="EP32" s="1221"/>
      <c r="EQ32" s="1221"/>
      <c r="ER32" s="1221"/>
      <c r="ES32" s="1221" t="s">
        <v>367</v>
      </c>
      <c r="ET32" s="1221"/>
      <c r="EU32" s="1221"/>
      <c r="EV32" s="1221"/>
      <c r="EW32" s="1221"/>
      <c r="EX32" s="1221"/>
      <c r="EY32" s="1221"/>
      <c r="EZ32" s="1222"/>
    </row>
    <row r="33" spans="3:156" ht="29.1" customHeight="1" thickBot="1">
      <c r="C33" s="1079" t="s">
        <v>193</v>
      </c>
      <c r="D33" s="1080"/>
      <c r="E33" s="1080"/>
      <c r="F33" s="1080"/>
      <c r="G33" s="1080"/>
      <c r="H33" s="1080"/>
      <c r="I33" s="1080"/>
      <c r="J33" s="1080"/>
      <c r="K33" s="1080"/>
      <c r="L33" s="1080"/>
      <c r="M33" s="1080"/>
      <c r="N33" s="1080"/>
      <c r="O33" s="1080"/>
      <c r="P33" s="1081"/>
      <c r="Q33" s="1046"/>
      <c r="R33" s="1047"/>
      <c r="S33" s="1047"/>
      <c r="T33" s="1047"/>
      <c r="U33" s="1047"/>
      <c r="V33" s="1047"/>
      <c r="W33" s="1047"/>
      <c r="X33" s="1047"/>
      <c r="Y33" s="1047"/>
      <c r="Z33" s="1047"/>
      <c r="AA33" s="1047"/>
      <c r="AB33" s="1047"/>
      <c r="AC33" s="1047"/>
      <c r="AD33" s="1047"/>
      <c r="AE33" s="1047"/>
      <c r="AF33" s="1047"/>
      <c r="AG33" s="1047"/>
      <c r="AH33" s="1047"/>
      <c r="AI33" s="1047"/>
      <c r="AJ33" s="1047"/>
      <c r="AK33" s="1048"/>
      <c r="AL33" s="1225"/>
      <c r="AM33" s="1226"/>
      <c r="AN33" s="1226"/>
      <c r="AO33" s="1226"/>
      <c r="AP33" s="1226"/>
      <c r="AQ33" s="1226"/>
      <c r="AR33" s="1226"/>
      <c r="AS33" s="1226"/>
      <c r="AT33" s="1226"/>
      <c r="AU33" s="1226"/>
      <c r="AV33" s="1226"/>
      <c r="AW33" s="1226"/>
      <c r="AX33" s="1226"/>
      <c r="AY33" s="1226"/>
      <c r="AZ33" s="1226"/>
      <c r="BA33" s="1226"/>
      <c r="BB33" s="1226"/>
      <c r="BC33" s="1226"/>
      <c r="BD33" s="1226"/>
      <c r="BE33" s="1226"/>
      <c r="BF33" s="1227"/>
      <c r="BG33" s="93"/>
      <c r="BH33" s="251" t="s">
        <v>368</v>
      </c>
      <c r="BI33" s="252"/>
      <c r="BJ33" s="252"/>
      <c r="BK33" s="252"/>
      <c r="BL33" s="252"/>
      <c r="BM33" s="252"/>
      <c r="BN33" s="252"/>
      <c r="BO33" s="252"/>
      <c r="BP33" s="252"/>
      <c r="BQ33" s="252"/>
      <c r="BR33" s="252"/>
      <c r="BS33" s="253"/>
      <c r="BT33" s="7"/>
      <c r="CJ33" s="1223" t="s">
        <v>193</v>
      </c>
      <c r="CK33" s="1224"/>
      <c r="CL33" s="1224"/>
      <c r="CM33" s="1224"/>
      <c r="CN33" s="1224"/>
      <c r="CO33" s="1224"/>
      <c r="CP33" s="1224"/>
      <c r="CQ33" s="1224"/>
      <c r="CR33" s="1224"/>
      <c r="CS33" s="1224"/>
      <c r="CT33" s="1224"/>
      <c r="CU33" s="1224"/>
      <c r="CV33" s="1224"/>
      <c r="CW33" s="1224"/>
      <c r="CX33" s="1046"/>
      <c r="CY33" s="1047"/>
      <c r="CZ33" s="1047"/>
      <c r="DA33" s="1047"/>
      <c r="DB33" s="1047"/>
      <c r="DC33" s="1047"/>
      <c r="DD33" s="1047"/>
      <c r="DE33" s="1047"/>
      <c r="DF33" s="1047"/>
      <c r="DG33" s="1047"/>
      <c r="DH33" s="1047"/>
      <c r="DI33" s="1047"/>
      <c r="DJ33" s="1047"/>
      <c r="DK33" s="1047"/>
      <c r="DL33" s="1047"/>
      <c r="DM33" s="1047"/>
      <c r="DN33" s="1047"/>
      <c r="DO33" s="1047"/>
      <c r="DP33" s="1047"/>
      <c r="DQ33" s="1047"/>
      <c r="DR33" s="1048"/>
      <c r="DS33" s="1225"/>
      <c r="DT33" s="1226"/>
      <c r="DU33" s="1226"/>
      <c r="DV33" s="1226"/>
      <c r="DW33" s="1226"/>
      <c r="DX33" s="1226"/>
      <c r="DY33" s="1226"/>
      <c r="DZ33" s="1226"/>
      <c r="EA33" s="1226"/>
      <c r="EB33" s="1226"/>
      <c r="EC33" s="1226"/>
      <c r="ED33" s="1226"/>
      <c r="EE33" s="1226"/>
      <c r="EF33" s="1226"/>
      <c r="EG33" s="1226"/>
      <c r="EH33" s="1226"/>
      <c r="EI33" s="1226"/>
      <c r="EJ33" s="1226"/>
      <c r="EK33" s="1226"/>
      <c r="EL33" s="1226"/>
      <c r="EM33" s="1227"/>
      <c r="EN33" s="93"/>
      <c r="EO33" s="1228" t="s">
        <v>368</v>
      </c>
      <c r="EP33" s="1229"/>
      <c r="EQ33" s="1229"/>
      <c r="ER33" s="1229"/>
      <c r="ES33" s="1229"/>
      <c r="ET33" s="1229"/>
      <c r="EU33" s="1229"/>
      <c r="EV33" s="1229"/>
      <c r="EW33" s="1229"/>
      <c r="EX33" s="1229"/>
      <c r="EY33" s="1229"/>
      <c r="EZ33" s="1230"/>
    </row>
    <row r="34" spans="3:156" ht="29.1" customHeight="1" thickTop="1" thickBot="1">
      <c r="C34" s="1231" t="s">
        <v>195</v>
      </c>
      <c r="D34" s="1232"/>
      <c r="E34" s="1232"/>
      <c r="F34" s="1232"/>
      <c r="G34" s="1232"/>
      <c r="H34" s="1232"/>
      <c r="I34" s="1232"/>
      <c r="J34" s="1232"/>
      <c r="K34" s="1232"/>
      <c r="L34" s="1232"/>
      <c r="M34" s="1232"/>
      <c r="N34" s="1232"/>
      <c r="O34" s="1232"/>
      <c r="P34" s="1233"/>
      <c r="Q34" s="1234"/>
      <c r="R34" s="1235"/>
      <c r="S34" s="1235"/>
      <c r="T34" s="1235"/>
      <c r="U34" s="1235"/>
      <c r="V34" s="1235"/>
      <c r="W34" s="1235"/>
      <c r="X34" s="1235"/>
      <c r="Y34" s="1235"/>
      <c r="Z34" s="1235"/>
      <c r="AA34" s="1235"/>
      <c r="AB34" s="1235"/>
      <c r="AC34" s="1235"/>
      <c r="AD34" s="1235"/>
      <c r="AE34" s="1235"/>
      <c r="AF34" s="1235"/>
      <c r="AG34" s="1235"/>
      <c r="AH34" s="1235"/>
      <c r="AI34" s="1235"/>
      <c r="AJ34" s="1236" t="s">
        <v>196</v>
      </c>
      <c r="AK34" s="1237"/>
      <c r="AL34" s="1238">
        <f>IF(BH24&gt;0,ROUNDDOWN(SMALL(BH24:BH26,1)*AG10,0),IF(AY23="","",SUM(AY23:BF32)+AL33))</f>
        <v>247433</v>
      </c>
      <c r="AM34" s="1239"/>
      <c r="AN34" s="1239"/>
      <c r="AO34" s="1239"/>
      <c r="AP34" s="1239"/>
      <c r="AQ34" s="1239"/>
      <c r="AR34" s="1239"/>
      <c r="AS34" s="1239"/>
      <c r="AT34" s="1239"/>
      <c r="AU34" s="1239"/>
      <c r="AV34" s="1239"/>
      <c r="AW34" s="1239"/>
      <c r="AX34" s="1239"/>
      <c r="AY34" s="1239"/>
      <c r="AZ34" s="1239"/>
      <c r="BA34" s="1239"/>
      <c r="BB34" s="1239"/>
      <c r="BC34" s="1240" t="s">
        <v>145</v>
      </c>
      <c r="BD34" s="1241"/>
      <c r="BE34" s="1241"/>
      <c r="BF34" s="1242"/>
      <c r="BG34" s="93"/>
      <c r="BH34" s="274"/>
      <c r="BI34" s="275"/>
      <c r="BJ34" s="275"/>
      <c r="BK34" s="275"/>
      <c r="BL34" s="275"/>
      <c r="BM34" s="275"/>
      <c r="BN34" s="275"/>
      <c r="BO34" s="275"/>
      <c r="BP34" s="275"/>
      <c r="BQ34" s="275"/>
      <c r="BR34" s="275"/>
      <c r="BS34" s="276"/>
      <c r="BT34" s="109"/>
      <c r="CJ34" s="1231" t="s">
        <v>195</v>
      </c>
      <c r="CK34" s="1232"/>
      <c r="CL34" s="1232"/>
      <c r="CM34" s="1232"/>
      <c r="CN34" s="1232"/>
      <c r="CO34" s="1232"/>
      <c r="CP34" s="1232"/>
      <c r="CQ34" s="1232"/>
      <c r="CR34" s="1232"/>
      <c r="CS34" s="1232"/>
      <c r="CT34" s="1232"/>
      <c r="CU34" s="1232"/>
      <c r="CV34" s="1232"/>
      <c r="CW34" s="1233"/>
      <c r="CX34" s="1234">
        <v>480000</v>
      </c>
      <c r="CY34" s="1235"/>
      <c r="CZ34" s="1235"/>
      <c r="DA34" s="1235"/>
      <c r="DB34" s="1235"/>
      <c r="DC34" s="1235"/>
      <c r="DD34" s="1235"/>
      <c r="DE34" s="1235"/>
      <c r="DF34" s="1235"/>
      <c r="DG34" s="1235"/>
      <c r="DH34" s="1235"/>
      <c r="DI34" s="1235"/>
      <c r="DJ34" s="1235"/>
      <c r="DK34" s="1235"/>
      <c r="DL34" s="1235"/>
      <c r="DM34" s="1235"/>
      <c r="DN34" s="1235"/>
      <c r="DO34" s="1235"/>
      <c r="DP34" s="1235"/>
      <c r="DQ34" s="1236" t="s">
        <v>196</v>
      </c>
      <c r="DR34" s="1237"/>
      <c r="DS34" s="1238">
        <f>SUM(EF23:EM32)</f>
        <v>247433</v>
      </c>
      <c r="DT34" s="1239"/>
      <c r="DU34" s="1239"/>
      <c r="DV34" s="1239"/>
      <c r="DW34" s="1239"/>
      <c r="DX34" s="1239"/>
      <c r="DY34" s="1239"/>
      <c r="DZ34" s="1239"/>
      <c r="EA34" s="1239"/>
      <c r="EB34" s="1239"/>
      <c r="EC34" s="1239"/>
      <c r="ED34" s="1239"/>
      <c r="EE34" s="1239"/>
      <c r="EF34" s="1239"/>
      <c r="EG34" s="1239"/>
      <c r="EH34" s="1239"/>
      <c r="EI34" s="1239"/>
      <c r="EJ34" s="1240" t="s">
        <v>145</v>
      </c>
      <c r="EK34" s="1241"/>
      <c r="EL34" s="1241"/>
      <c r="EM34" s="1242"/>
      <c r="EN34" s="93"/>
      <c r="EO34" s="1243" t="s">
        <v>44</v>
      </c>
      <c r="EP34" s="1244"/>
      <c r="EQ34" s="1244"/>
      <c r="ER34" s="1244"/>
      <c r="ES34" s="1244"/>
      <c r="ET34" s="1244"/>
      <c r="EU34" s="1244"/>
      <c r="EV34" s="1244"/>
      <c r="EW34" s="1244"/>
      <c r="EX34" s="1244"/>
      <c r="EY34" s="1244"/>
      <c r="EZ34" s="1245"/>
    </row>
    <row r="35" spans="3:156" ht="29.1" customHeight="1">
      <c r="C35" s="1246" t="s">
        <v>197</v>
      </c>
      <c r="D35" s="915"/>
      <c r="E35" s="915"/>
      <c r="F35" s="915"/>
      <c r="G35" s="915"/>
      <c r="H35" s="915"/>
      <c r="I35" s="915"/>
      <c r="J35" s="915"/>
      <c r="K35" s="915"/>
      <c r="L35" s="915"/>
      <c r="M35" s="915"/>
      <c r="N35" s="915"/>
      <c r="O35" s="915"/>
      <c r="P35" s="915"/>
      <c r="Q35" s="1247">
        <f>IF(ROUNDDOWN(Q34*AG10,0)&gt;=AL34,AL34,ROUNDDOWN(Q34*AG10,0))</f>
        <v>0</v>
      </c>
      <c r="R35" s="1248"/>
      <c r="S35" s="1248"/>
      <c r="T35" s="1248"/>
      <c r="U35" s="1248"/>
      <c r="V35" s="1248"/>
      <c r="W35" s="1248"/>
      <c r="X35" s="1248"/>
      <c r="Y35" s="1248"/>
      <c r="Z35" s="1248"/>
      <c r="AA35" s="1248"/>
      <c r="AB35" s="1248"/>
      <c r="AC35" s="1248"/>
      <c r="AD35" s="1248"/>
      <c r="AE35" s="1248"/>
      <c r="AF35" s="1248"/>
      <c r="AG35" s="1248"/>
      <c r="AH35" s="1248"/>
      <c r="AI35" s="1248"/>
      <c r="AJ35" s="1248"/>
      <c r="AK35" s="1248"/>
      <c r="AL35" s="1248"/>
      <c r="AM35" s="1248"/>
      <c r="AN35" s="1248"/>
      <c r="AO35" s="1248"/>
      <c r="AP35" s="1248"/>
      <c r="AQ35" s="1248"/>
      <c r="AR35" s="1248"/>
      <c r="AS35" s="1248"/>
      <c r="AT35" s="1248"/>
      <c r="AU35" s="1248"/>
      <c r="AV35" s="1248"/>
      <c r="AW35" s="1248"/>
      <c r="AX35" s="1248"/>
      <c r="AY35" s="1248"/>
      <c r="AZ35" s="1249" t="s">
        <v>151</v>
      </c>
      <c r="BA35" s="1249"/>
      <c r="BB35" s="1249"/>
      <c r="BC35" s="1249"/>
      <c r="BD35" s="1249"/>
      <c r="BE35" s="1249"/>
      <c r="BF35" s="1250"/>
      <c r="BG35" s="93"/>
      <c r="BH35" s="251" t="s">
        <v>369</v>
      </c>
      <c r="BI35" s="252"/>
      <c r="BJ35" s="252"/>
      <c r="BK35" s="252"/>
      <c r="BL35" s="252"/>
      <c r="BM35" s="252"/>
      <c r="BN35" s="252"/>
      <c r="BO35" s="252"/>
      <c r="BP35" s="252"/>
      <c r="BQ35" s="252"/>
      <c r="BR35" s="252"/>
      <c r="BS35" s="253"/>
      <c r="BT35" s="109"/>
      <c r="CJ35" s="1246" t="s">
        <v>370</v>
      </c>
      <c r="CK35" s="915"/>
      <c r="CL35" s="915"/>
      <c r="CM35" s="915"/>
      <c r="CN35" s="915"/>
      <c r="CO35" s="915"/>
      <c r="CP35" s="915"/>
      <c r="CQ35" s="915"/>
      <c r="CR35" s="915"/>
      <c r="CS35" s="915"/>
      <c r="CT35" s="915"/>
      <c r="CU35" s="915"/>
      <c r="CV35" s="915"/>
      <c r="CW35" s="915"/>
      <c r="CX35" s="1247">
        <v>240000</v>
      </c>
      <c r="CY35" s="1248"/>
      <c r="CZ35" s="1248"/>
      <c r="DA35" s="1248"/>
      <c r="DB35" s="1248"/>
      <c r="DC35" s="1248"/>
      <c r="DD35" s="1248"/>
      <c r="DE35" s="1248"/>
      <c r="DF35" s="1248"/>
      <c r="DG35" s="1248"/>
      <c r="DH35" s="1248"/>
      <c r="DI35" s="1248"/>
      <c r="DJ35" s="1248"/>
      <c r="DK35" s="1248"/>
      <c r="DL35" s="1248"/>
      <c r="DM35" s="1248"/>
      <c r="DN35" s="1248"/>
      <c r="DO35" s="1248"/>
      <c r="DP35" s="1248"/>
      <c r="DQ35" s="1248"/>
      <c r="DR35" s="1248"/>
      <c r="DS35" s="1248"/>
      <c r="DT35" s="1248"/>
      <c r="DU35" s="1248"/>
      <c r="DV35" s="1248"/>
      <c r="DW35" s="1248"/>
      <c r="DX35" s="1248"/>
      <c r="DY35" s="1248"/>
      <c r="DZ35" s="1248"/>
      <c r="EA35" s="1248"/>
      <c r="EB35" s="1248"/>
      <c r="EC35" s="1248"/>
      <c r="ED35" s="1248"/>
      <c r="EE35" s="1248"/>
      <c r="EF35" s="1248"/>
      <c r="EG35" s="1249" t="s">
        <v>151</v>
      </c>
      <c r="EH35" s="1249"/>
      <c r="EI35" s="1249"/>
      <c r="EJ35" s="1249"/>
      <c r="EK35" s="1249"/>
      <c r="EL35" s="1249"/>
      <c r="EM35" s="1250"/>
      <c r="EN35" s="93"/>
      <c r="EO35" s="1251" t="s">
        <v>369</v>
      </c>
      <c r="EP35" s="1252"/>
      <c r="EQ35" s="1252"/>
      <c r="ER35" s="1252"/>
      <c r="ES35" s="1252"/>
      <c r="ET35" s="1252"/>
      <c r="EU35" s="1252"/>
      <c r="EV35" s="1252"/>
      <c r="EW35" s="1252"/>
      <c r="EX35" s="1252"/>
      <c r="EY35" s="1252"/>
      <c r="EZ35" s="1253"/>
    </row>
    <row r="36" spans="3:156" ht="29.1" customHeight="1" thickBot="1">
      <c r="C36" s="1254" t="s">
        <v>199</v>
      </c>
      <c r="D36" s="1255"/>
      <c r="E36" s="1255"/>
      <c r="F36" s="1255"/>
      <c r="G36" s="1255"/>
      <c r="H36" s="1255"/>
      <c r="I36" s="1255"/>
      <c r="J36" s="1255"/>
      <c r="K36" s="1255"/>
      <c r="L36" s="1255"/>
      <c r="M36" s="1255"/>
      <c r="N36" s="1255"/>
      <c r="O36" s="1255"/>
      <c r="P36" s="1255"/>
      <c r="Q36" s="1256">
        <f>ROUNDDOWN(Q35*R12,0)</f>
        <v>0</v>
      </c>
      <c r="R36" s="1257"/>
      <c r="S36" s="1257"/>
      <c r="T36" s="1257"/>
      <c r="U36" s="1257"/>
      <c r="V36" s="1257"/>
      <c r="W36" s="1257"/>
      <c r="X36" s="1257"/>
      <c r="Y36" s="1257"/>
      <c r="Z36" s="1257"/>
      <c r="AA36" s="1257"/>
      <c r="AB36" s="1257"/>
      <c r="AC36" s="1257"/>
      <c r="AD36" s="1257"/>
      <c r="AE36" s="1257"/>
      <c r="AF36" s="1257"/>
      <c r="AG36" s="1257"/>
      <c r="AH36" s="1257"/>
      <c r="AI36" s="1257"/>
      <c r="AJ36" s="1257"/>
      <c r="AK36" s="1257"/>
      <c r="AL36" s="1257"/>
      <c r="AM36" s="1257"/>
      <c r="AN36" s="1257"/>
      <c r="AO36" s="1257"/>
      <c r="AP36" s="1257"/>
      <c r="AQ36" s="1257"/>
      <c r="AR36" s="1257"/>
      <c r="AS36" s="1257"/>
      <c r="AT36" s="1257"/>
      <c r="AU36" s="1257"/>
      <c r="AV36" s="1257"/>
      <c r="AW36" s="1257"/>
      <c r="AX36" s="1257"/>
      <c r="AY36" s="1257"/>
      <c r="AZ36" s="1258" t="s">
        <v>151</v>
      </c>
      <c r="BA36" s="1258"/>
      <c r="BB36" s="1258"/>
      <c r="BC36" s="1258"/>
      <c r="BD36" s="1258"/>
      <c r="BE36" s="1258"/>
      <c r="BF36" s="1259"/>
      <c r="BG36" s="93"/>
      <c r="BH36" s="153"/>
      <c r="BI36" s="154"/>
      <c r="BJ36" s="154"/>
      <c r="BK36" s="154"/>
      <c r="BL36" s="154"/>
      <c r="BM36" s="154"/>
      <c r="BN36" s="154"/>
      <c r="BO36" s="154"/>
      <c r="BP36" s="154"/>
      <c r="BQ36" s="154"/>
      <c r="BR36" s="154"/>
      <c r="BS36" s="155"/>
      <c r="BT36" s="7"/>
      <c r="CJ36" s="1254" t="s">
        <v>199</v>
      </c>
      <c r="CK36" s="1255"/>
      <c r="CL36" s="1255"/>
      <c r="CM36" s="1255"/>
      <c r="CN36" s="1255"/>
      <c r="CO36" s="1255"/>
      <c r="CP36" s="1255"/>
      <c r="CQ36" s="1255"/>
      <c r="CR36" s="1255"/>
      <c r="CS36" s="1255"/>
      <c r="CT36" s="1255"/>
      <c r="CU36" s="1255"/>
      <c r="CV36" s="1255"/>
      <c r="CW36" s="1255"/>
      <c r="CX36" s="1256">
        <f>CX35*0.5</f>
        <v>120000</v>
      </c>
      <c r="CY36" s="1257"/>
      <c r="CZ36" s="1257"/>
      <c r="DA36" s="1257"/>
      <c r="DB36" s="1257"/>
      <c r="DC36" s="1257"/>
      <c r="DD36" s="1257"/>
      <c r="DE36" s="1257"/>
      <c r="DF36" s="1257"/>
      <c r="DG36" s="1257"/>
      <c r="DH36" s="1257"/>
      <c r="DI36" s="1257"/>
      <c r="DJ36" s="1257"/>
      <c r="DK36" s="1257"/>
      <c r="DL36" s="1257"/>
      <c r="DM36" s="1257"/>
      <c r="DN36" s="1257"/>
      <c r="DO36" s="1257"/>
      <c r="DP36" s="1257"/>
      <c r="DQ36" s="1257"/>
      <c r="DR36" s="1257"/>
      <c r="DS36" s="1257"/>
      <c r="DT36" s="1257"/>
      <c r="DU36" s="1257"/>
      <c r="DV36" s="1257"/>
      <c r="DW36" s="1257"/>
      <c r="DX36" s="1257"/>
      <c r="DY36" s="1257"/>
      <c r="DZ36" s="1257"/>
      <c r="EA36" s="1257"/>
      <c r="EB36" s="1257"/>
      <c r="EC36" s="1257"/>
      <c r="ED36" s="1257"/>
      <c r="EE36" s="1257"/>
      <c r="EF36" s="1257"/>
      <c r="EG36" s="1258" t="s">
        <v>151</v>
      </c>
      <c r="EH36" s="1258"/>
      <c r="EI36" s="1258"/>
      <c r="EJ36" s="1258"/>
      <c r="EK36" s="1258"/>
      <c r="EL36" s="1258"/>
      <c r="EM36" s="1259"/>
      <c r="EN36" s="93"/>
      <c r="EO36" s="1243" t="s">
        <v>15</v>
      </c>
      <c r="EP36" s="1244"/>
      <c r="EQ36" s="1244"/>
      <c r="ER36" s="1244"/>
      <c r="ES36" s="1244"/>
      <c r="ET36" s="1244"/>
      <c r="EU36" s="1244"/>
      <c r="EV36" s="1244"/>
      <c r="EW36" s="1244"/>
      <c r="EX36" s="1244"/>
      <c r="EY36" s="1244"/>
      <c r="EZ36" s="1245"/>
    </row>
    <row r="37" spans="3:156" ht="30" customHeight="1" thickTop="1">
      <c r="C37" s="1072" t="s">
        <v>371</v>
      </c>
      <c r="D37" s="1073"/>
      <c r="E37" s="1073"/>
      <c r="F37" s="1073"/>
      <c r="G37" s="1073"/>
      <c r="H37" s="1073"/>
      <c r="I37" s="1073"/>
      <c r="J37" s="1073"/>
      <c r="K37" s="1073"/>
      <c r="L37" s="1073"/>
      <c r="M37" s="1073"/>
      <c r="N37" s="1075"/>
      <c r="O37" s="1073"/>
      <c r="P37" s="1073"/>
      <c r="Q37" s="1073"/>
      <c r="R37" s="1073"/>
      <c r="S37" s="1073"/>
      <c r="T37" s="1073"/>
      <c r="U37" s="1073"/>
      <c r="V37" s="1073"/>
      <c r="W37" s="1073"/>
      <c r="X37" s="1073"/>
      <c r="Y37" s="1073"/>
      <c r="Z37" s="1073"/>
      <c r="AA37" s="1073"/>
      <c r="AB37" s="1073"/>
      <c r="AC37" s="1073"/>
      <c r="AD37" s="1073"/>
      <c r="AE37" s="1073"/>
      <c r="AF37" s="1073"/>
      <c r="AG37" s="1073"/>
      <c r="AH37" s="1073"/>
      <c r="AI37" s="1073"/>
      <c r="AJ37" s="1073"/>
      <c r="AK37" s="1073"/>
      <c r="AL37" s="1073"/>
      <c r="AM37" s="1073"/>
      <c r="AN37" s="1073"/>
      <c r="AO37" s="1073"/>
      <c r="AP37" s="1073"/>
      <c r="AQ37" s="1073"/>
      <c r="AR37" s="1073"/>
      <c r="AS37" s="1073"/>
      <c r="AT37" s="1073"/>
      <c r="AU37" s="1073"/>
      <c r="AV37" s="1073"/>
      <c r="AW37" s="1073"/>
      <c r="AX37" s="1073"/>
      <c r="AY37" s="1073"/>
      <c r="AZ37" s="1073"/>
      <c r="BA37" s="1073"/>
      <c r="BB37" s="1073"/>
      <c r="BC37" s="1073"/>
      <c r="BD37" s="1073"/>
      <c r="BE37" s="1073"/>
      <c r="BF37" s="1076"/>
      <c r="BG37" s="93"/>
      <c r="BH37" s="260" t="s">
        <v>202</v>
      </c>
      <c r="BI37" s="261"/>
      <c r="BJ37" s="261"/>
      <c r="BK37" s="261"/>
      <c r="BL37" s="261"/>
      <c r="BM37" s="261"/>
      <c r="BN37" s="261"/>
      <c r="BO37" s="261"/>
      <c r="BP37" s="261"/>
      <c r="BQ37" s="261"/>
      <c r="BR37" s="261"/>
      <c r="BS37" s="262"/>
      <c r="BT37" s="105"/>
      <c r="CJ37" s="1260" t="s">
        <v>371</v>
      </c>
      <c r="CK37" s="1261"/>
      <c r="CL37" s="1261"/>
      <c r="CM37" s="1261"/>
      <c r="CN37" s="1261"/>
      <c r="CO37" s="1261"/>
      <c r="CP37" s="1261"/>
      <c r="CQ37" s="1261"/>
      <c r="CR37" s="1261"/>
      <c r="CS37" s="1261"/>
      <c r="CT37" s="1261"/>
      <c r="CU37" s="1261"/>
      <c r="CV37" s="1261"/>
      <c r="CW37" s="1261"/>
      <c r="CX37" s="1261"/>
      <c r="CY37" s="1261"/>
      <c r="CZ37" s="1261"/>
      <c r="DA37" s="1261"/>
      <c r="DB37" s="1261"/>
      <c r="DC37" s="1261"/>
      <c r="DD37" s="1261"/>
      <c r="DE37" s="1261"/>
      <c r="DF37" s="1261"/>
      <c r="DG37" s="1261"/>
      <c r="DH37" s="1261"/>
      <c r="DI37" s="1261"/>
      <c r="DJ37" s="1261"/>
      <c r="DK37" s="1261"/>
      <c r="DL37" s="1261"/>
      <c r="DM37" s="1261"/>
      <c r="DN37" s="1261"/>
      <c r="DO37" s="1261"/>
      <c r="DP37" s="1261"/>
      <c r="DQ37" s="1261"/>
      <c r="DR37" s="1261"/>
      <c r="DS37" s="1261"/>
      <c r="DT37" s="1261"/>
      <c r="DU37" s="1261"/>
      <c r="DV37" s="1261"/>
      <c r="DW37" s="1261"/>
      <c r="DX37" s="1261"/>
      <c r="DY37" s="1261"/>
      <c r="DZ37" s="1261"/>
      <c r="EA37" s="1261"/>
      <c r="EB37" s="1261"/>
      <c r="EC37" s="1261"/>
      <c r="ED37" s="1261"/>
      <c r="EE37" s="1261"/>
      <c r="EF37" s="1261"/>
      <c r="EG37" s="1261"/>
      <c r="EH37" s="1261"/>
      <c r="EI37" s="1261"/>
      <c r="EJ37" s="1261"/>
      <c r="EK37" s="1261"/>
      <c r="EL37" s="1261"/>
      <c r="EM37" s="1262"/>
      <c r="EN37" s="93"/>
      <c r="EO37" s="1266" t="s">
        <v>202</v>
      </c>
      <c r="EP37" s="1267"/>
      <c r="EQ37" s="1267"/>
      <c r="ER37" s="1267"/>
      <c r="ES37" s="1267"/>
      <c r="ET37" s="1267"/>
      <c r="EU37" s="1267"/>
      <c r="EV37" s="1267"/>
      <c r="EW37" s="1267"/>
      <c r="EX37" s="1267"/>
      <c r="EY37" s="1267"/>
      <c r="EZ37" s="1268"/>
    </row>
    <row r="38" spans="3:156" ht="30" customHeight="1" thickBot="1">
      <c r="C38" s="1074"/>
      <c r="D38" s="871"/>
      <c r="E38" s="871"/>
      <c r="F38" s="871"/>
      <c r="G38" s="871"/>
      <c r="H38" s="871"/>
      <c r="I38" s="871"/>
      <c r="J38" s="871"/>
      <c r="K38" s="871"/>
      <c r="L38" s="871"/>
      <c r="M38" s="871"/>
      <c r="N38" s="1077"/>
      <c r="O38" s="871"/>
      <c r="P38" s="871"/>
      <c r="Q38" s="871"/>
      <c r="R38" s="871"/>
      <c r="S38" s="871"/>
      <c r="T38" s="871"/>
      <c r="U38" s="871"/>
      <c r="V38" s="871"/>
      <c r="W38" s="871"/>
      <c r="X38" s="871"/>
      <c r="Y38" s="871"/>
      <c r="Z38" s="871"/>
      <c r="AA38" s="871"/>
      <c r="AB38" s="871"/>
      <c r="AC38" s="871"/>
      <c r="AD38" s="871"/>
      <c r="AE38" s="871"/>
      <c r="AF38" s="871"/>
      <c r="AG38" s="871"/>
      <c r="AH38" s="871"/>
      <c r="AI38" s="871"/>
      <c r="AJ38" s="871"/>
      <c r="AK38" s="871"/>
      <c r="AL38" s="871"/>
      <c r="AM38" s="871"/>
      <c r="AN38" s="871"/>
      <c r="AO38" s="871"/>
      <c r="AP38" s="871"/>
      <c r="AQ38" s="871"/>
      <c r="AR38" s="871"/>
      <c r="AS38" s="871"/>
      <c r="AT38" s="871"/>
      <c r="AU38" s="871"/>
      <c r="AV38" s="871"/>
      <c r="AW38" s="871"/>
      <c r="AX38" s="871"/>
      <c r="AY38" s="871"/>
      <c r="AZ38" s="871"/>
      <c r="BA38" s="871"/>
      <c r="BB38" s="871"/>
      <c r="BC38" s="871"/>
      <c r="BD38" s="871"/>
      <c r="BE38" s="871"/>
      <c r="BF38" s="1078"/>
      <c r="BH38" s="1061"/>
      <c r="BI38" s="1062"/>
      <c r="BJ38" s="1062"/>
      <c r="BK38" s="1062"/>
      <c r="BL38" s="1062"/>
      <c r="BM38" s="1062"/>
      <c r="BN38" s="1062"/>
      <c r="BO38" s="1062"/>
      <c r="BP38" s="1062"/>
      <c r="BQ38" s="1062"/>
      <c r="BR38" s="1062"/>
      <c r="BS38" s="1063"/>
      <c r="BT38" s="105"/>
      <c r="CJ38" s="1263"/>
      <c r="CK38" s="1264"/>
      <c r="CL38" s="1264"/>
      <c r="CM38" s="1264"/>
      <c r="CN38" s="1264"/>
      <c r="CO38" s="1264"/>
      <c r="CP38" s="1264"/>
      <c r="CQ38" s="1264"/>
      <c r="CR38" s="1264"/>
      <c r="CS38" s="1264"/>
      <c r="CT38" s="1264"/>
      <c r="CU38" s="1264"/>
      <c r="CV38" s="1264"/>
      <c r="CW38" s="1264"/>
      <c r="CX38" s="1264"/>
      <c r="CY38" s="1264"/>
      <c r="CZ38" s="1264"/>
      <c r="DA38" s="1264"/>
      <c r="DB38" s="1264"/>
      <c r="DC38" s="1264"/>
      <c r="DD38" s="1264"/>
      <c r="DE38" s="1264"/>
      <c r="DF38" s="1264"/>
      <c r="DG38" s="1264"/>
      <c r="DH38" s="1264"/>
      <c r="DI38" s="1264"/>
      <c r="DJ38" s="1264"/>
      <c r="DK38" s="1264"/>
      <c r="DL38" s="1264"/>
      <c r="DM38" s="1264"/>
      <c r="DN38" s="1264"/>
      <c r="DO38" s="1264"/>
      <c r="DP38" s="1264"/>
      <c r="DQ38" s="1264"/>
      <c r="DR38" s="1264"/>
      <c r="DS38" s="1264"/>
      <c r="DT38" s="1264"/>
      <c r="DU38" s="1264"/>
      <c r="DV38" s="1264"/>
      <c r="DW38" s="1264"/>
      <c r="DX38" s="1264"/>
      <c r="DY38" s="1264"/>
      <c r="DZ38" s="1264"/>
      <c r="EA38" s="1264"/>
      <c r="EB38" s="1264"/>
      <c r="EC38" s="1264"/>
      <c r="ED38" s="1264"/>
      <c r="EE38" s="1264"/>
      <c r="EF38" s="1264"/>
      <c r="EG38" s="1264"/>
      <c r="EH38" s="1264"/>
      <c r="EI38" s="1264"/>
      <c r="EJ38" s="1264"/>
      <c r="EK38" s="1264"/>
      <c r="EL38" s="1264"/>
      <c r="EM38" s="1265"/>
      <c r="EO38" s="1269" t="s">
        <v>364</v>
      </c>
      <c r="EP38" s="1270"/>
      <c r="EQ38" s="1270"/>
      <c r="ER38" s="1270"/>
      <c r="ES38" s="1270"/>
      <c r="ET38" s="1270"/>
      <c r="EU38" s="1270"/>
      <c r="EV38" s="1270"/>
      <c r="EW38" s="1270"/>
      <c r="EX38" s="1270"/>
      <c r="EY38" s="1270"/>
      <c r="EZ38" s="1271"/>
    </row>
    <row r="39" spans="3:156" ht="21" customHeight="1">
      <c r="C39" s="590" t="s">
        <v>200</v>
      </c>
      <c r="D39" s="349"/>
      <c r="E39" s="349"/>
      <c r="F39" s="349"/>
      <c r="G39" s="349"/>
      <c r="H39" s="349"/>
      <c r="I39" s="349"/>
      <c r="J39" s="349"/>
      <c r="K39" s="349"/>
      <c r="L39" s="349"/>
      <c r="M39" s="349"/>
      <c r="N39" s="349"/>
      <c r="O39" s="349"/>
      <c r="P39" s="554"/>
      <c r="Q39" s="349"/>
      <c r="R39" s="349"/>
      <c r="S39" s="349"/>
      <c r="T39" s="349"/>
      <c r="U39" s="349"/>
      <c r="V39" s="349"/>
      <c r="W39" s="349"/>
      <c r="X39" s="349"/>
      <c r="Y39" s="349"/>
      <c r="Z39" s="349"/>
      <c r="AA39" s="349"/>
      <c r="AB39" s="349"/>
      <c r="AC39" s="349"/>
      <c r="AD39" s="349"/>
      <c r="AE39" s="349"/>
      <c r="AF39" s="349"/>
      <c r="AG39" s="349"/>
      <c r="AH39" s="349"/>
      <c r="AI39" s="349"/>
      <c r="AJ39" s="349"/>
      <c r="AK39" s="349"/>
      <c r="AL39" s="349"/>
      <c r="AM39" s="349"/>
      <c r="AN39" s="349"/>
      <c r="AO39" s="349"/>
      <c r="AP39" s="349"/>
      <c r="AQ39" s="349"/>
      <c r="AR39" s="349"/>
      <c r="AS39" s="349"/>
      <c r="AT39" s="349"/>
      <c r="AU39" s="349"/>
      <c r="AV39" s="349"/>
      <c r="AW39" s="349"/>
      <c r="AX39" s="349"/>
      <c r="AY39" s="349"/>
      <c r="AZ39" s="349"/>
      <c r="BA39" s="349"/>
      <c r="BB39" s="349"/>
      <c r="BC39" s="349"/>
      <c r="BD39" s="349"/>
      <c r="BE39" s="349"/>
      <c r="BF39" s="350"/>
      <c r="BG39" s="189"/>
      <c r="BH39" s="254" t="s">
        <v>201</v>
      </c>
      <c r="BI39" s="255"/>
      <c r="BJ39" s="255"/>
      <c r="BK39" s="255"/>
      <c r="BL39" s="255"/>
      <c r="BM39" s="255"/>
      <c r="BN39" s="255"/>
      <c r="BO39" s="255"/>
      <c r="BP39" s="255"/>
      <c r="BQ39" s="255"/>
      <c r="BR39" s="255"/>
      <c r="BS39" s="256"/>
      <c r="BT39" s="105"/>
    </row>
    <row r="40" spans="3:156" ht="22.5" customHeight="1" thickBot="1">
      <c r="C40" s="622"/>
      <c r="D40" s="645"/>
      <c r="E40" s="645"/>
      <c r="F40" s="645"/>
      <c r="G40" s="645"/>
      <c r="H40" s="645"/>
      <c r="I40" s="645"/>
      <c r="J40" s="645"/>
      <c r="K40" s="645"/>
      <c r="L40" s="645"/>
      <c r="M40" s="645"/>
      <c r="N40" s="645"/>
      <c r="O40" s="645"/>
      <c r="P40" s="667"/>
      <c r="Q40" s="645"/>
      <c r="R40" s="645"/>
      <c r="S40" s="645"/>
      <c r="T40" s="645"/>
      <c r="U40" s="645"/>
      <c r="V40" s="645"/>
      <c r="W40" s="645"/>
      <c r="X40" s="645"/>
      <c r="Y40" s="645"/>
      <c r="Z40" s="645"/>
      <c r="AA40" s="645"/>
      <c r="AB40" s="645"/>
      <c r="AC40" s="645"/>
      <c r="AD40" s="645"/>
      <c r="AE40" s="645"/>
      <c r="AF40" s="645"/>
      <c r="AG40" s="645"/>
      <c r="AH40" s="645"/>
      <c r="AI40" s="645"/>
      <c r="AJ40" s="645"/>
      <c r="AK40" s="645"/>
      <c r="AL40" s="645"/>
      <c r="AM40" s="645"/>
      <c r="AN40" s="645"/>
      <c r="AO40" s="645"/>
      <c r="AP40" s="645"/>
      <c r="AQ40" s="645"/>
      <c r="AR40" s="645"/>
      <c r="AS40" s="645"/>
      <c r="AT40" s="645"/>
      <c r="AU40" s="645"/>
      <c r="AV40" s="645"/>
      <c r="AW40" s="645"/>
      <c r="AX40" s="645"/>
      <c r="AY40" s="645"/>
      <c r="AZ40" s="645"/>
      <c r="BA40" s="645"/>
      <c r="BB40" s="645"/>
      <c r="BC40" s="645"/>
      <c r="BD40" s="645"/>
      <c r="BE40" s="645"/>
      <c r="BF40" s="1358"/>
      <c r="BG40" s="85"/>
      <c r="BH40" s="857"/>
      <c r="BI40" s="858"/>
      <c r="BJ40" s="858"/>
      <c r="BK40" s="858"/>
      <c r="BL40" s="858"/>
      <c r="BM40" s="858"/>
      <c r="BN40" s="858"/>
      <c r="BO40" s="858"/>
      <c r="BP40" s="858"/>
      <c r="BQ40" s="858"/>
      <c r="BR40" s="858"/>
      <c r="BS40" s="859"/>
      <c r="BT40" s="105"/>
    </row>
    <row r="41" spans="3:156" ht="23.25" customHeight="1">
      <c r="C41" s="622"/>
      <c r="D41" s="645"/>
      <c r="E41" s="645"/>
      <c r="F41" s="645"/>
      <c r="G41" s="645"/>
      <c r="H41" s="645"/>
      <c r="I41" s="645"/>
      <c r="J41" s="645"/>
      <c r="K41" s="645"/>
      <c r="L41" s="645"/>
      <c r="M41" s="645"/>
      <c r="N41" s="645"/>
      <c r="O41" s="645"/>
      <c r="P41" s="667"/>
      <c r="Q41" s="645"/>
      <c r="R41" s="645"/>
      <c r="S41" s="645"/>
      <c r="T41" s="645"/>
      <c r="U41" s="645"/>
      <c r="V41" s="645"/>
      <c r="W41" s="645"/>
      <c r="X41" s="645"/>
      <c r="Y41" s="645"/>
      <c r="Z41" s="645"/>
      <c r="AA41" s="645"/>
      <c r="AB41" s="645"/>
      <c r="AC41" s="645"/>
      <c r="AD41" s="645"/>
      <c r="AE41" s="645"/>
      <c r="AF41" s="645"/>
      <c r="AG41" s="645"/>
      <c r="AH41" s="645"/>
      <c r="AI41" s="645"/>
      <c r="AJ41" s="645"/>
      <c r="AK41" s="645"/>
      <c r="AL41" s="645"/>
      <c r="AM41" s="645"/>
      <c r="AN41" s="645"/>
      <c r="AO41" s="645"/>
      <c r="AP41" s="645"/>
      <c r="AQ41" s="645"/>
      <c r="AR41" s="645"/>
      <c r="AS41" s="645"/>
      <c r="AT41" s="645"/>
      <c r="AU41" s="645"/>
      <c r="AV41" s="645"/>
      <c r="AW41" s="645"/>
      <c r="AX41" s="645"/>
      <c r="AY41" s="645"/>
      <c r="AZ41" s="645"/>
      <c r="BA41" s="645"/>
      <c r="BB41" s="645"/>
      <c r="BC41" s="645"/>
      <c r="BD41" s="645"/>
      <c r="BE41" s="645"/>
      <c r="BF41" s="1358"/>
      <c r="BG41" s="85"/>
      <c r="BH41" s="260" t="s">
        <v>202</v>
      </c>
      <c r="BI41" s="261"/>
      <c r="BJ41" s="261"/>
      <c r="BK41" s="261"/>
      <c r="BL41" s="261"/>
      <c r="BM41" s="261"/>
      <c r="BN41" s="261"/>
      <c r="BO41" s="261"/>
      <c r="BP41" s="261"/>
      <c r="BQ41" s="261"/>
      <c r="BR41" s="261"/>
      <c r="BS41" s="262"/>
      <c r="BT41" s="105"/>
    </row>
    <row r="42" spans="3:156" ht="29.25" customHeight="1" thickBot="1">
      <c r="C42" s="622"/>
      <c r="D42" s="645"/>
      <c r="E42" s="645"/>
      <c r="F42" s="645"/>
      <c r="G42" s="645"/>
      <c r="H42" s="645"/>
      <c r="I42" s="645"/>
      <c r="J42" s="645"/>
      <c r="K42" s="645"/>
      <c r="L42" s="645"/>
      <c r="M42" s="645"/>
      <c r="N42" s="645"/>
      <c r="O42" s="645"/>
      <c r="P42" s="667"/>
      <c r="Q42" s="645"/>
      <c r="R42" s="645"/>
      <c r="S42" s="645"/>
      <c r="T42" s="645"/>
      <c r="U42" s="645"/>
      <c r="V42" s="645"/>
      <c r="W42" s="645"/>
      <c r="X42" s="645"/>
      <c r="Y42" s="645"/>
      <c r="Z42" s="645"/>
      <c r="AA42" s="645"/>
      <c r="AB42" s="645"/>
      <c r="AC42" s="645"/>
      <c r="AD42" s="645"/>
      <c r="AE42" s="645"/>
      <c r="AF42" s="645"/>
      <c r="AG42" s="645"/>
      <c r="AH42" s="645"/>
      <c r="AI42" s="645"/>
      <c r="AJ42" s="645"/>
      <c r="AK42" s="645"/>
      <c r="AL42" s="645"/>
      <c r="AM42" s="645"/>
      <c r="AN42" s="645"/>
      <c r="AO42" s="645"/>
      <c r="AP42" s="645"/>
      <c r="AQ42" s="645"/>
      <c r="AR42" s="645"/>
      <c r="AS42" s="645"/>
      <c r="AT42" s="645"/>
      <c r="AU42" s="645"/>
      <c r="AV42" s="645"/>
      <c r="AW42" s="645"/>
      <c r="AX42" s="645"/>
      <c r="AY42" s="645"/>
      <c r="AZ42" s="645"/>
      <c r="BA42" s="645"/>
      <c r="BB42" s="645"/>
      <c r="BC42" s="645"/>
      <c r="BD42" s="645"/>
      <c r="BE42" s="645"/>
      <c r="BF42" s="1358"/>
      <c r="BG42" s="85"/>
      <c r="BH42" s="860"/>
      <c r="BI42" s="861"/>
      <c r="BJ42" s="861"/>
      <c r="BK42" s="861"/>
      <c r="BL42" s="861"/>
      <c r="BM42" s="861"/>
      <c r="BN42" s="861"/>
      <c r="BO42" s="861"/>
      <c r="BP42" s="861"/>
      <c r="BQ42" s="861"/>
      <c r="BR42" s="861"/>
      <c r="BS42" s="862"/>
      <c r="BT42" s="105"/>
    </row>
    <row r="43" spans="3:156" ht="24" customHeight="1">
      <c r="C43" s="622"/>
      <c r="D43" s="645"/>
      <c r="E43" s="645"/>
      <c r="F43" s="645"/>
      <c r="G43" s="645"/>
      <c r="H43" s="645"/>
      <c r="I43" s="645"/>
      <c r="J43" s="645"/>
      <c r="K43" s="645"/>
      <c r="L43" s="645"/>
      <c r="M43" s="645"/>
      <c r="N43" s="645"/>
      <c r="O43" s="645"/>
      <c r="P43" s="667"/>
      <c r="Q43" s="645"/>
      <c r="R43" s="645"/>
      <c r="S43" s="645"/>
      <c r="T43" s="645"/>
      <c r="U43" s="645"/>
      <c r="V43" s="645"/>
      <c r="W43" s="645"/>
      <c r="X43" s="645"/>
      <c r="Y43" s="645"/>
      <c r="Z43" s="645"/>
      <c r="AA43" s="645"/>
      <c r="AB43" s="645"/>
      <c r="AC43" s="645"/>
      <c r="AD43" s="645"/>
      <c r="AE43" s="645"/>
      <c r="AF43" s="645"/>
      <c r="AG43" s="645"/>
      <c r="AH43" s="645"/>
      <c r="AI43" s="645"/>
      <c r="AJ43" s="645"/>
      <c r="AK43" s="645"/>
      <c r="AL43" s="645"/>
      <c r="AM43" s="645"/>
      <c r="AN43" s="645"/>
      <c r="AO43" s="645"/>
      <c r="AP43" s="645"/>
      <c r="AQ43" s="645"/>
      <c r="AR43" s="645"/>
      <c r="AS43" s="645"/>
      <c r="AT43" s="645"/>
      <c r="AU43" s="645"/>
      <c r="AV43" s="645"/>
      <c r="AW43" s="645"/>
      <c r="AX43" s="645"/>
      <c r="AY43" s="645"/>
      <c r="AZ43" s="645"/>
      <c r="BA43" s="645"/>
      <c r="BB43" s="645"/>
      <c r="BC43" s="645"/>
      <c r="BD43" s="645"/>
      <c r="BE43" s="645"/>
      <c r="BF43" s="1358"/>
      <c r="BG43" s="189"/>
      <c r="BH43" s="661" t="s">
        <v>509</v>
      </c>
      <c r="BI43" s="662"/>
      <c r="BJ43" s="662"/>
      <c r="BK43" s="662"/>
      <c r="BL43" s="662"/>
      <c r="BM43" s="662"/>
      <c r="BN43" s="662"/>
      <c r="BO43" s="662"/>
      <c r="BP43" s="662"/>
      <c r="BQ43" s="662"/>
      <c r="BR43" s="662"/>
      <c r="BS43" s="663"/>
      <c r="BT43" s="105"/>
    </row>
    <row r="44" spans="3:156" s="197" customFormat="1" ht="24" customHeight="1">
      <c r="C44" s="622"/>
      <c r="D44" s="645"/>
      <c r="E44" s="645"/>
      <c r="F44" s="645"/>
      <c r="G44" s="645"/>
      <c r="H44" s="645"/>
      <c r="I44" s="645"/>
      <c r="J44" s="645"/>
      <c r="K44" s="645"/>
      <c r="L44" s="645"/>
      <c r="M44" s="645"/>
      <c r="N44" s="645"/>
      <c r="O44" s="645"/>
      <c r="P44" s="667"/>
      <c r="Q44" s="645"/>
      <c r="R44" s="645"/>
      <c r="S44" s="645"/>
      <c r="T44" s="645"/>
      <c r="U44" s="645"/>
      <c r="V44" s="645"/>
      <c r="W44" s="645"/>
      <c r="X44" s="645"/>
      <c r="Y44" s="645"/>
      <c r="Z44" s="645"/>
      <c r="AA44" s="645"/>
      <c r="AB44" s="645"/>
      <c r="AC44" s="645"/>
      <c r="AD44" s="645"/>
      <c r="AE44" s="645"/>
      <c r="AF44" s="645"/>
      <c r="AG44" s="645"/>
      <c r="AH44" s="645"/>
      <c r="AI44" s="645"/>
      <c r="AJ44" s="645"/>
      <c r="AK44" s="645"/>
      <c r="AL44" s="645"/>
      <c r="AM44" s="645"/>
      <c r="AN44" s="645"/>
      <c r="AO44" s="645"/>
      <c r="AP44" s="645"/>
      <c r="AQ44" s="645"/>
      <c r="AR44" s="645"/>
      <c r="AS44" s="645"/>
      <c r="AT44" s="645"/>
      <c r="AU44" s="645"/>
      <c r="AV44" s="645"/>
      <c r="AW44" s="645"/>
      <c r="AX44" s="645"/>
      <c r="AY44" s="645"/>
      <c r="AZ44" s="645"/>
      <c r="BA44" s="645"/>
      <c r="BB44" s="645"/>
      <c r="BC44" s="645"/>
      <c r="BD44" s="645"/>
      <c r="BE44" s="645"/>
      <c r="BF44" s="1358"/>
      <c r="BG44" s="189"/>
      <c r="BH44" s="664"/>
      <c r="BI44" s="665"/>
      <c r="BJ44" s="665"/>
      <c r="BK44" s="665"/>
      <c r="BL44" s="665"/>
      <c r="BM44" s="665"/>
      <c r="BN44" s="665"/>
      <c r="BO44" s="665"/>
      <c r="BP44" s="665"/>
      <c r="BQ44" s="665"/>
      <c r="BR44" s="665"/>
      <c r="BS44" s="666"/>
      <c r="BT44" s="199"/>
      <c r="BV44" s="85"/>
      <c r="BW44" s="85"/>
      <c r="BX44" s="85"/>
      <c r="BY44" s="85"/>
      <c r="BZ44" s="85"/>
      <c r="CA44" s="85"/>
      <c r="CB44" s="85"/>
      <c r="CC44" s="85"/>
      <c r="CD44" s="85"/>
      <c r="CE44" s="85"/>
      <c r="CF44" s="85"/>
      <c r="CG44" s="85"/>
      <c r="CH44" s="85"/>
    </row>
    <row r="45" spans="3:156" s="197" customFormat="1" ht="24" customHeight="1" thickBot="1">
      <c r="C45" s="668"/>
      <c r="D45" s="325"/>
      <c r="E45" s="325"/>
      <c r="F45" s="325"/>
      <c r="G45" s="325"/>
      <c r="H45" s="325"/>
      <c r="I45" s="325"/>
      <c r="J45" s="325"/>
      <c r="K45" s="325"/>
      <c r="L45" s="325"/>
      <c r="M45" s="325"/>
      <c r="N45" s="325"/>
      <c r="O45" s="325"/>
      <c r="P45" s="669"/>
      <c r="Q45" s="325"/>
      <c r="R45" s="325"/>
      <c r="S45" s="325"/>
      <c r="T45" s="325"/>
      <c r="U45" s="325"/>
      <c r="V45" s="325"/>
      <c r="W45" s="325"/>
      <c r="X45" s="325"/>
      <c r="Y45" s="325"/>
      <c r="Z45" s="325"/>
      <c r="AA45" s="325"/>
      <c r="AB45" s="325"/>
      <c r="AC45" s="325"/>
      <c r="AD45" s="325"/>
      <c r="AE45" s="325"/>
      <c r="AF45" s="325"/>
      <c r="AG45" s="325"/>
      <c r="AH45" s="325"/>
      <c r="AI45" s="325"/>
      <c r="AJ45" s="325"/>
      <c r="AK45" s="325"/>
      <c r="AL45" s="325"/>
      <c r="AM45" s="325"/>
      <c r="AN45" s="325"/>
      <c r="AO45" s="325"/>
      <c r="AP45" s="325"/>
      <c r="AQ45" s="325"/>
      <c r="AR45" s="325"/>
      <c r="AS45" s="325"/>
      <c r="AT45" s="325"/>
      <c r="AU45" s="325"/>
      <c r="AV45" s="325"/>
      <c r="AW45" s="325"/>
      <c r="AX45" s="325"/>
      <c r="AY45" s="325"/>
      <c r="AZ45" s="325"/>
      <c r="BA45" s="325"/>
      <c r="BB45" s="325"/>
      <c r="BC45" s="325"/>
      <c r="BD45" s="325"/>
      <c r="BE45" s="325"/>
      <c r="BF45" s="1359"/>
      <c r="BG45" s="189"/>
      <c r="BH45" s="192"/>
      <c r="BI45" s="193"/>
      <c r="BJ45" s="193"/>
      <c r="BK45" s="193"/>
      <c r="BL45" s="193"/>
      <c r="BM45" s="193"/>
      <c r="BN45" s="193"/>
      <c r="BO45" s="193"/>
      <c r="BP45" s="193"/>
      <c r="BQ45" s="193"/>
      <c r="BR45" s="193"/>
      <c r="BS45" s="194"/>
      <c r="BT45" s="199"/>
      <c r="BV45" s="85"/>
      <c r="BW45" s="85"/>
      <c r="BX45" s="85"/>
      <c r="BY45" s="85"/>
      <c r="BZ45" s="85"/>
      <c r="CA45" s="85"/>
      <c r="CB45" s="85"/>
      <c r="CC45" s="85"/>
      <c r="CD45" s="85"/>
      <c r="CE45" s="85"/>
      <c r="CF45" s="85"/>
      <c r="CG45" s="85"/>
      <c r="CH45" s="85"/>
    </row>
    <row r="46" spans="3:156" s="197" customFormat="1" ht="24" customHeight="1" thickBot="1">
      <c r="C46" s="190"/>
      <c r="D46" s="190"/>
      <c r="E46" s="190"/>
      <c r="F46" s="190"/>
      <c r="G46" s="190"/>
      <c r="H46" s="190"/>
      <c r="I46" s="190"/>
      <c r="J46" s="190"/>
      <c r="K46" s="190"/>
      <c r="L46" s="190"/>
      <c r="M46" s="190"/>
      <c r="N46" s="190"/>
      <c r="O46" s="190"/>
      <c r="P46" s="190"/>
      <c r="Q46" s="190"/>
      <c r="R46" s="190"/>
      <c r="S46" s="190"/>
      <c r="T46" s="190"/>
      <c r="U46" s="190"/>
      <c r="V46" s="190"/>
      <c r="W46" s="190"/>
      <c r="X46" s="190"/>
      <c r="Y46" s="190"/>
      <c r="Z46" s="190"/>
      <c r="AA46" s="190"/>
      <c r="AB46" s="190"/>
      <c r="AC46" s="190"/>
      <c r="AD46" s="190"/>
      <c r="AE46" s="190"/>
      <c r="AF46" s="190"/>
      <c r="AG46" s="190"/>
      <c r="AH46" s="190"/>
      <c r="AI46" s="190"/>
      <c r="AJ46" s="190"/>
      <c r="AK46" s="190"/>
      <c r="AL46" s="190"/>
      <c r="AM46" s="190"/>
      <c r="AN46" s="190"/>
      <c r="AO46" s="190"/>
      <c r="AP46" s="190"/>
      <c r="AQ46" s="190"/>
      <c r="AR46" s="190"/>
      <c r="AS46" s="190"/>
      <c r="AT46" s="190"/>
      <c r="AU46" s="190"/>
      <c r="AV46" s="190"/>
      <c r="AW46" s="190"/>
      <c r="AX46" s="190"/>
      <c r="AY46" s="190"/>
      <c r="AZ46" s="190"/>
      <c r="BA46" s="190"/>
      <c r="BB46" s="190"/>
      <c r="BC46" s="190"/>
      <c r="BD46" s="190"/>
      <c r="BE46" s="190"/>
      <c r="BF46" s="190"/>
      <c r="BG46" s="189"/>
      <c r="BH46" s="348" t="s">
        <v>512</v>
      </c>
      <c r="BI46" s="398"/>
      <c r="BJ46" s="398"/>
      <c r="BK46" s="398"/>
      <c r="BL46" s="398"/>
      <c r="BM46" s="398"/>
      <c r="BN46" s="398"/>
      <c r="BO46" s="398"/>
      <c r="BP46" s="398"/>
      <c r="BQ46" s="398"/>
      <c r="BR46" s="398"/>
      <c r="BS46" s="452"/>
      <c r="BT46" s="199"/>
      <c r="BV46" s="85"/>
      <c r="BW46" s="85"/>
      <c r="BX46" s="85"/>
      <c r="BY46" s="85"/>
      <c r="BZ46" s="85"/>
      <c r="CA46" s="85"/>
      <c r="CB46" s="85"/>
      <c r="CC46" s="85"/>
      <c r="CD46" s="85"/>
      <c r="CE46" s="85"/>
      <c r="CF46" s="85"/>
      <c r="CG46" s="85"/>
      <c r="CH46" s="85"/>
    </row>
    <row r="47" spans="3:156" ht="18" customHeight="1" thickBot="1">
      <c r="C47" s="190"/>
      <c r="D47" s="190"/>
      <c r="E47" s="190"/>
      <c r="F47" s="190"/>
      <c r="G47" s="190"/>
      <c r="H47" s="190"/>
      <c r="I47" s="190"/>
      <c r="J47" s="190"/>
      <c r="K47" s="190"/>
      <c r="L47" s="190"/>
      <c r="M47" s="190"/>
      <c r="N47" s="190"/>
      <c r="O47" s="190"/>
      <c r="P47" s="190"/>
      <c r="Q47" s="190"/>
      <c r="R47" s="190"/>
      <c r="S47" s="190"/>
      <c r="T47" s="190"/>
      <c r="U47" s="190"/>
      <c r="V47" s="190"/>
      <c r="W47" s="190"/>
      <c r="X47" s="190"/>
      <c r="Y47" s="190"/>
      <c r="Z47" s="190"/>
      <c r="AA47" s="190"/>
      <c r="AB47" s="190"/>
      <c r="AC47" s="190"/>
      <c r="AD47" s="190"/>
      <c r="AE47" s="190"/>
      <c r="AF47" s="190"/>
      <c r="AG47" s="190"/>
      <c r="AH47" s="190"/>
      <c r="AI47" s="190"/>
      <c r="AJ47" s="190"/>
      <c r="AK47" s="190"/>
      <c r="AL47" s="190"/>
      <c r="AM47" s="190"/>
      <c r="AN47" s="190"/>
      <c r="AO47" s="190"/>
      <c r="AP47" s="190"/>
      <c r="AQ47" s="190"/>
      <c r="AR47" s="190"/>
      <c r="AS47" s="190"/>
      <c r="AT47" s="190"/>
      <c r="AU47" s="190"/>
      <c r="AV47" s="190"/>
      <c r="AW47" s="190"/>
      <c r="AX47" s="190"/>
      <c r="AY47" s="190"/>
      <c r="AZ47" s="190"/>
      <c r="BA47" s="190"/>
      <c r="BB47" s="190"/>
      <c r="BC47" s="190"/>
      <c r="BD47" s="190"/>
      <c r="BE47" s="190"/>
      <c r="BF47" s="190"/>
      <c r="BG47" s="189"/>
      <c r="BH47" s="1061"/>
      <c r="BI47" s="1062"/>
      <c r="BJ47" s="1062"/>
      <c r="BK47" s="1062"/>
      <c r="BL47" s="1062"/>
      <c r="BM47" s="1062"/>
      <c r="BN47" s="1062"/>
      <c r="BO47" s="1062"/>
      <c r="BP47" s="1062"/>
      <c r="BQ47" s="1062"/>
      <c r="BR47" s="1062"/>
      <c r="BS47" s="1063"/>
      <c r="BT47" s="105"/>
      <c r="CJ47" s="1091" t="s">
        <v>203</v>
      </c>
      <c r="CK47" s="1092"/>
      <c r="CL47" s="195"/>
      <c r="CM47" s="1103" t="s">
        <v>204</v>
      </c>
      <c r="CN47" s="1103"/>
      <c r="CO47" s="1103"/>
      <c r="CP47" s="1103"/>
      <c r="CQ47" s="1013">
        <v>2000</v>
      </c>
      <c r="CR47" s="1013"/>
      <c r="CS47" s="1013"/>
      <c r="CT47" s="1013"/>
      <c r="CU47" s="1013"/>
      <c r="CV47" s="1013"/>
      <c r="CW47" s="1013"/>
      <c r="CX47" s="1013"/>
      <c r="CY47" s="1013"/>
      <c r="CZ47" s="1013"/>
      <c r="DA47" s="1013"/>
      <c r="DB47" s="1013"/>
      <c r="DC47" s="1013"/>
      <c r="DD47" s="1013"/>
      <c r="DE47" s="1013"/>
      <c r="DF47" s="1013"/>
      <c r="DG47" s="1013"/>
      <c r="DH47" s="1013"/>
      <c r="DI47" s="1013" t="s">
        <v>129</v>
      </c>
      <c r="DJ47" s="1013"/>
      <c r="DK47" s="1095"/>
      <c r="DL47" s="1272" t="s">
        <v>205</v>
      </c>
      <c r="DM47" s="1273"/>
      <c r="DN47" s="1273"/>
      <c r="DO47" s="1273"/>
      <c r="DP47" s="1273"/>
      <c r="DQ47" s="1273"/>
      <c r="DR47" s="1273"/>
      <c r="DS47" s="1273"/>
      <c r="DT47" s="1273"/>
      <c r="DU47" s="1273"/>
      <c r="DV47" s="1273"/>
      <c r="DW47" s="1273"/>
      <c r="DX47" s="1273"/>
      <c r="DY47" s="1273"/>
      <c r="DZ47" s="1273"/>
      <c r="EA47" s="1273"/>
      <c r="EB47" s="1273"/>
      <c r="EC47" s="1273"/>
      <c r="ED47" s="1273"/>
      <c r="EE47" s="1273"/>
      <c r="EF47" s="1273"/>
      <c r="EG47" s="1273"/>
      <c r="EH47" s="1273"/>
      <c r="EI47" s="1273"/>
      <c r="EJ47" s="1273"/>
      <c r="EK47" s="1273"/>
      <c r="EL47" s="1273"/>
      <c r="EM47" s="1273"/>
      <c r="EN47" s="1273"/>
      <c r="EO47" s="1273"/>
      <c r="EP47" s="1273"/>
      <c r="EQ47" s="1273"/>
      <c r="ER47" s="1273"/>
      <c r="ES47" s="1273"/>
      <c r="ET47" s="1273"/>
      <c r="EU47" s="1273"/>
      <c r="EV47" s="1274"/>
      <c r="EW47" s="1278" t="s">
        <v>206</v>
      </c>
      <c r="EX47" s="1279"/>
      <c r="EY47" s="1279"/>
      <c r="EZ47" s="1280"/>
    </row>
    <row r="48" spans="3:156" ht="18" customHeight="1" thickBot="1">
      <c r="BH48" s="101"/>
      <c r="BI48" s="101"/>
      <c r="BJ48" s="101"/>
      <c r="BK48" s="101"/>
      <c r="BL48" s="101"/>
      <c r="BM48" s="101"/>
      <c r="BN48" s="101"/>
      <c r="BO48" s="101"/>
      <c r="BP48" s="101"/>
      <c r="BQ48" s="101"/>
      <c r="BR48" s="101"/>
      <c r="BS48" s="101"/>
      <c r="CJ48" s="1093"/>
      <c r="CK48" s="969"/>
      <c r="CL48" s="43"/>
      <c r="CM48" s="1096" t="s">
        <v>207</v>
      </c>
      <c r="CN48" s="1096"/>
      <c r="CO48" s="1096"/>
      <c r="CP48" s="1096"/>
      <c r="CQ48" s="1096" t="s">
        <v>372</v>
      </c>
      <c r="CR48" s="1096"/>
      <c r="CS48" s="1096"/>
      <c r="CT48" s="1096"/>
      <c r="CU48" s="1096"/>
      <c r="CV48" s="1096" t="s">
        <v>344</v>
      </c>
      <c r="CW48" s="1096"/>
      <c r="CX48" s="1096"/>
      <c r="CY48" s="1096"/>
      <c r="CZ48" s="1096" t="s">
        <v>231</v>
      </c>
      <c r="DA48" s="1096"/>
      <c r="DB48" s="1096"/>
      <c r="DC48" s="1096"/>
      <c r="DD48" s="1101"/>
      <c r="DE48" s="1101"/>
      <c r="DF48" s="1101"/>
      <c r="DG48" s="1101"/>
      <c r="DH48" s="1101"/>
      <c r="DI48" s="1101" t="s">
        <v>129</v>
      </c>
      <c r="DJ48" s="1101"/>
      <c r="DK48" s="1102"/>
      <c r="DL48" s="1275"/>
      <c r="DM48" s="1276"/>
      <c r="DN48" s="1276"/>
      <c r="DO48" s="1276"/>
      <c r="DP48" s="1276"/>
      <c r="DQ48" s="1276"/>
      <c r="DR48" s="1276"/>
      <c r="DS48" s="1276"/>
      <c r="DT48" s="1276"/>
      <c r="DU48" s="1276"/>
      <c r="DV48" s="1276"/>
      <c r="DW48" s="1276"/>
      <c r="DX48" s="1276"/>
      <c r="DY48" s="1276"/>
      <c r="DZ48" s="1276"/>
      <c r="EA48" s="1276"/>
      <c r="EB48" s="1276"/>
      <c r="EC48" s="1276"/>
      <c r="ED48" s="1276"/>
      <c r="EE48" s="1276"/>
      <c r="EF48" s="1276"/>
      <c r="EG48" s="1276"/>
      <c r="EH48" s="1276"/>
      <c r="EI48" s="1276"/>
      <c r="EJ48" s="1276"/>
      <c r="EK48" s="1276"/>
      <c r="EL48" s="1276"/>
      <c r="EM48" s="1276"/>
      <c r="EN48" s="1276"/>
      <c r="EO48" s="1276"/>
      <c r="EP48" s="1276"/>
      <c r="EQ48" s="1276"/>
      <c r="ER48" s="1276"/>
      <c r="ES48" s="1276"/>
      <c r="ET48" s="1276"/>
      <c r="EU48" s="1276"/>
      <c r="EV48" s="1277"/>
      <c r="EW48" s="1281"/>
      <c r="EX48" s="1282"/>
      <c r="EY48" s="1282"/>
      <c r="EZ48" s="1283"/>
    </row>
    <row r="49" spans="3:157" ht="18" customHeight="1">
      <c r="C49" s="1091" t="s">
        <v>203</v>
      </c>
      <c r="D49" s="1092"/>
      <c r="E49" s="113"/>
      <c r="F49" s="1103" t="s">
        <v>204</v>
      </c>
      <c r="G49" s="1103"/>
      <c r="H49" s="1103"/>
      <c r="I49" s="1103"/>
      <c r="J49" s="1013">
        <v>990</v>
      </c>
      <c r="K49" s="1013"/>
      <c r="L49" s="1013"/>
      <c r="M49" s="1013"/>
      <c r="N49" s="1013"/>
      <c r="O49" s="1013"/>
      <c r="P49" s="1013"/>
      <c r="Q49" s="1013"/>
      <c r="R49" s="1013"/>
      <c r="S49" s="1013"/>
      <c r="T49" s="1013"/>
      <c r="U49" s="1013"/>
      <c r="V49" s="1013"/>
      <c r="W49" s="1013"/>
      <c r="X49" s="1013"/>
      <c r="Y49" s="1013"/>
      <c r="Z49" s="1013"/>
      <c r="AA49" s="1013"/>
      <c r="AB49" s="1013" t="s">
        <v>129</v>
      </c>
      <c r="AC49" s="1013"/>
      <c r="AD49" s="1095"/>
      <c r="AE49" s="1319" t="s">
        <v>205</v>
      </c>
      <c r="AF49" s="1320"/>
      <c r="AG49" s="1320"/>
      <c r="AH49" s="1320"/>
      <c r="AI49" s="1320"/>
      <c r="AJ49" s="1320"/>
      <c r="AK49" s="1320"/>
      <c r="AL49" s="1320"/>
      <c r="AM49" s="1320"/>
      <c r="AN49" s="1320"/>
      <c r="AO49" s="1320"/>
      <c r="AP49" s="1320"/>
      <c r="AQ49" s="1320"/>
      <c r="AR49" s="1320"/>
      <c r="AS49" s="1320"/>
      <c r="AT49" s="1320"/>
      <c r="AU49" s="1320"/>
      <c r="AV49" s="1320"/>
      <c r="AW49" s="1320"/>
      <c r="AX49" s="1320"/>
      <c r="AY49" s="1320"/>
      <c r="AZ49" s="1320"/>
      <c r="BA49" s="1320"/>
      <c r="BB49" s="1320"/>
      <c r="BC49" s="1320"/>
      <c r="BD49" s="1320"/>
      <c r="BE49" s="1320"/>
      <c r="BF49" s="1320"/>
      <c r="BG49" s="1320"/>
      <c r="BH49" s="1320"/>
      <c r="BI49" s="1320"/>
      <c r="BJ49" s="1320"/>
      <c r="BK49" s="1320"/>
      <c r="BL49" s="1320"/>
      <c r="BM49" s="1320"/>
      <c r="BN49" s="1320"/>
      <c r="BO49" s="1321"/>
      <c r="BP49" s="1278" t="s">
        <v>206</v>
      </c>
      <c r="BQ49" s="1279"/>
      <c r="BR49" s="1279"/>
      <c r="BS49" s="1280"/>
      <c r="BT49" s="100"/>
      <c r="CJ49" s="1093"/>
      <c r="CK49" s="969"/>
      <c r="CL49" s="44"/>
      <c r="CM49" s="1098" t="s">
        <v>208</v>
      </c>
      <c r="CN49" s="1098"/>
      <c r="CO49" s="1098"/>
      <c r="CP49" s="1098"/>
      <c r="CQ49" s="45" t="s">
        <v>146</v>
      </c>
      <c r="CR49" s="856"/>
      <c r="CS49" s="856"/>
      <c r="CT49" s="1287" t="s">
        <v>209</v>
      </c>
      <c r="CU49" s="1287"/>
      <c r="CV49" s="1287"/>
      <c r="CW49" s="1287"/>
      <c r="CX49" s="856"/>
      <c r="CY49" s="856"/>
      <c r="CZ49" s="1287" t="s">
        <v>210</v>
      </c>
      <c r="DA49" s="1287"/>
      <c r="DB49" s="1287"/>
      <c r="DC49" s="1287"/>
      <c r="DD49" s="1287"/>
      <c r="DE49" s="856"/>
      <c r="DF49" s="856"/>
      <c r="DG49" s="1339" t="s">
        <v>211</v>
      </c>
      <c r="DH49" s="856"/>
      <c r="DI49" s="856"/>
      <c r="DJ49" s="856"/>
      <c r="DK49" s="1054"/>
      <c r="DL49" s="1340" t="s">
        <v>212</v>
      </c>
      <c r="DM49" s="1341"/>
      <c r="DN49" s="1341"/>
      <c r="DO49" s="1341"/>
      <c r="DP49" s="1341"/>
      <c r="DQ49" s="1341"/>
      <c r="DR49" s="1341"/>
      <c r="DS49" s="1341"/>
      <c r="DT49" s="1341"/>
      <c r="DU49" s="1341"/>
      <c r="DV49" s="1341"/>
      <c r="DW49" s="1341"/>
      <c r="DX49" s="1341"/>
      <c r="DY49" s="1341"/>
      <c r="DZ49" s="1341"/>
      <c r="EA49" s="1341"/>
      <c r="EB49" s="1341"/>
      <c r="EC49" s="1341"/>
      <c r="ED49" s="1341"/>
      <c r="EE49" s="1341"/>
      <c r="EF49" s="1341"/>
      <c r="EG49" s="1341"/>
      <c r="EH49" s="1341"/>
      <c r="EI49" s="1341"/>
      <c r="EJ49" s="1341"/>
      <c r="EK49" s="1341"/>
      <c r="EL49" s="1341"/>
      <c r="EM49" s="1341"/>
      <c r="EN49" s="1341"/>
      <c r="EO49" s="1341"/>
      <c r="EP49" s="1341"/>
      <c r="EQ49" s="1341"/>
      <c r="ER49" s="1341"/>
      <c r="ES49" s="1341"/>
      <c r="ET49" s="1341"/>
      <c r="EU49" s="1341"/>
      <c r="EV49" s="1342"/>
      <c r="EW49" s="1284"/>
      <c r="EX49" s="1285"/>
      <c r="EY49" s="1285"/>
      <c r="EZ49" s="1286"/>
      <c r="FA49" s="47"/>
    </row>
    <row r="50" spans="3:157" ht="18" customHeight="1" thickBot="1">
      <c r="C50" s="1093"/>
      <c r="D50" s="969"/>
      <c r="E50" s="43"/>
      <c r="F50" s="1096" t="s">
        <v>207</v>
      </c>
      <c r="G50" s="1096"/>
      <c r="H50" s="1096"/>
      <c r="I50" s="1096"/>
      <c r="J50" s="1096" t="s">
        <v>146</v>
      </c>
      <c r="K50" s="1096"/>
      <c r="L50" s="1096"/>
      <c r="M50" s="1097"/>
      <c r="N50" s="1097"/>
      <c r="O50" s="1097"/>
      <c r="P50" s="1097"/>
      <c r="Q50" s="1097"/>
      <c r="R50" s="1097"/>
      <c r="S50" s="1096" t="s">
        <v>147</v>
      </c>
      <c r="T50" s="1096"/>
      <c r="U50" s="1096"/>
      <c r="V50" s="1096"/>
      <c r="W50" s="1101"/>
      <c r="X50" s="1101"/>
      <c r="Y50" s="1101"/>
      <c r="Z50" s="1101"/>
      <c r="AA50" s="1101"/>
      <c r="AB50" s="1101" t="s">
        <v>129</v>
      </c>
      <c r="AC50" s="1101"/>
      <c r="AD50" s="1102"/>
      <c r="AE50" s="1322"/>
      <c r="AF50" s="1323"/>
      <c r="AG50" s="1323"/>
      <c r="AH50" s="1323"/>
      <c r="AI50" s="1323"/>
      <c r="AJ50" s="1323"/>
      <c r="AK50" s="1323"/>
      <c r="AL50" s="1323"/>
      <c r="AM50" s="1323"/>
      <c r="AN50" s="1323"/>
      <c r="AO50" s="1323"/>
      <c r="AP50" s="1323"/>
      <c r="AQ50" s="1323"/>
      <c r="AR50" s="1323"/>
      <c r="AS50" s="1323"/>
      <c r="AT50" s="1323"/>
      <c r="AU50" s="1323"/>
      <c r="AV50" s="1323"/>
      <c r="AW50" s="1323"/>
      <c r="AX50" s="1323"/>
      <c r="AY50" s="1323"/>
      <c r="AZ50" s="1323"/>
      <c r="BA50" s="1323"/>
      <c r="BB50" s="1323"/>
      <c r="BC50" s="1323"/>
      <c r="BD50" s="1323"/>
      <c r="BE50" s="1323"/>
      <c r="BF50" s="1323"/>
      <c r="BG50" s="1323"/>
      <c r="BH50" s="1323"/>
      <c r="BI50" s="1323"/>
      <c r="BJ50" s="1323"/>
      <c r="BK50" s="1323"/>
      <c r="BL50" s="1323"/>
      <c r="BM50" s="1323"/>
      <c r="BN50" s="1323"/>
      <c r="BO50" s="1324"/>
      <c r="BP50" s="1281"/>
      <c r="BQ50" s="1282"/>
      <c r="BR50" s="1282"/>
      <c r="BS50" s="1283"/>
      <c r="BT50" s="100"/>
      <c r="CJ50" s="1094"/>
      <c r="CK50" s="971"/>
      <c r="CL50" s="46"/>
      <c r="CM50" s="1058" t="s">
        <v>213</v>
      </c>
      <c r="CN50" s="1058"/>
      <c r="CO50" s="1058"/>
      <c r="CP50" s="1058"/>
      <c r="CQ50" s="1058"/>
      <c r="CR50" s="1058"/>
      <c r="CS50" s="1058"/>
      <c r="CT50" s="1058"/>
      <c r="CU50" s="1058"/>
      <c r="CV50" s="1058"/>
      <c r="CW50" s="1058"/>
      <c r="CX50" s="1058"/>
      <c r="CY50" s="1058"/>
      <c r="CZ50" s="1058"/>
      <c r="DA50" s="1058"/>
      <c r="DB50" s="101"/>
      <c r="DC50" s="102" t="s">
        <v>147</v>
      </c>
      <c r="DD50" s="1059"/>
      <c r="DE50" s="1059"/>
      <c r="DF50" s="1059"/>
      <c r="DG50" s="1059"/>
      <c r="DH50" s="1059"/>
      <c r="DI50" s="1059" t="s">
        <v>129</v>
      </c>
      <c r="DJ50" s="1059"/>
      <c r="DK50" s="1060"/>
      <c r="DL50" s="1343"/>
      <c r="DM50" s="1344"/>
      <c r="DN50" s="1344"/>
      <c r="DO50" s="1344"/>
      <c r="DP50" s="1344"/>
      <c r="DQ50" s="1344"/>
      <c r="DR50" s="1344"/>
      <c r="DS50" s="1344"/>
      <c r="DT50" s="1344"/>
      <c r="DU50" s="1344"/>
      <c r="DV50" s="1344"/>
      <c r="DW50" s="1344"/>
      <c r="DX50" s="1344"/>
      <c r="DY50" s="1344"/>
      <c r="DZ50" s="1344"/>
      <c r="EA50" s="1344"/>
      <c r="EB50" s="1344"/>
      <c r="EC50" s="1344"/>
      <c r="ED50" s="1344"/>
      <c r="EE50" s="1344"/>
      <c r="EF50" s="1344"/>
      <c r="EG50" s="1344"/>
      <c r="EH50" s="1344"/>
      <c r="EI50" s="1344"/>
      <c r="EJ50" s="1344"/>
      <c r="EK50" s="1344"/>
      <c r="EL50" s="1344"/>
      <c r="EM50" s="1344"/>
      <c r="EN50" s="1344"/>
      <c r="EO50" s="1344"/>
      <c r="EP50" s="1344"/>
      <c r="EQ50" s="1344"/>
      <c r="ER50" s="1344"/>
      <c r="ES50" s="1344"/>
      <c r="ET50" s="1344"/>
      <c r="EU50" s="1344"/>
      <c r="EV50" s="1345"/>
      <c r="EW50" s="1325" t="s">
        <v>373</v>
      </c>
      <c r="EX50" s="871"/>
      <c r="EY50" s="871"/>
      <c r="EZ50" s="1078"/>
      <c r="FA50" s="47"/>
    </row>
    <row r="51" spans="3:157" ht="13.5" customHeight="1" thickBot="1">
      <c r="C51" s="1093"/>
      <c r="D51" s="969"/>
      <c r="E51" s="44"/>
      <c r="F51" s="1098" t="s">
        <v>208</v>
      </c>
      <c r="G51" s="1098"/>
      <c r="H51" s="1098"/>
      <c r="I51" s="1098"/>
      <c r="J51" s="45" t="s">
        <v>146</v>
      </c>
      <c r="K51" s="1053"/>
      <c r="L51" s="1053"/>
      <c r="M51" s="856" t="s">
        <v>505</v>
      </c>
      <c r="N51" s="856"/>
      <c r="O51" s="856"/>
      <c r="P51" s="856"/>
      <c r="Q51" s="856"/>
      <c r="R51" s="856"/>
      <c r="S51" s="856"/>
      <c r="T51" s="856"/>
      <c r="U51" s="856"/>
      <c r="V51" s="856"/>
      <c r="W51" s="856"/>
      <c r="X51" s="1053"/>
      <c r="Y51" s="1053"/>
      <c r="Z51" s="856" t="s">
        <v>147</v>
      </c>
      <c r="AA51" s="856"/>
      <c r="AB51" s="856"/>
      <c r="AC51" s="856"/>
      <c r="AD51" s="1054"/>
      <c r="AE51" s="1055" t="s">
        <v>212</v>
      </c>
      <c r="AF51" s="1056"/>
      <c r="AG51" s="1056"/>
      <c r="AH51" s="1056"/>
      <c r="AI51" s="1056"/>
      <c r="AJ51" s="1056"/>
      <c r="AK51" s="1056"/>
      <c r="AL51" s="1056"/>
      <c r="AM51" s="1056"/>
      <c r="AN51" s="1056"/>
      <c r="AO51" s="1056"/>
      <c r="AP51" s="1056"/>
      <c r="AQ51" s="1056"/>
      <c r="AR51" s="1056"/>
      <c r="AS51" s="1056"/>
      <c r="AT51" s="1056"/>
      <c r="AU51" s="1056"/>
      <c r="AV51" s="1056"/>
      <c r="AW51" s="1056"/>
      <c r="AX51" s="1056"/>
      <c r="AY51" s="1056"/>
      <c r="AZ51" s="1056"/>
      <c r="BA51" s="1056"/>
      <c r="BB51" s="1056"/>
      <c r="BC51" s="1056"/>
      <c r="BD51" s="1056"/>
      <c r="BE51" s="1056"/>
      <c r="BF51" s="1056"/>
      <c r="BG51" s="1056"/>
      <c r="BH51" s="1056"/>
      <c r="BI51" s="1056"/>
      <c r="BJ51" s="1056"/>
      <c r="BK51" s="1056"/>
      <c r="BL51" s="1056"/>
      <c r="BM51" s="1056"/>
      <c r="BN51" s="1056"/>
      <c r="BO51" s="1057"/>
      <c r="BP51" s="1284"/>
      <c r="BQ51" s="1285"/>
      <c r="BR51" s="1285"/>
      <c r="BS51" s="1286"/>
      <c r="BT51" s="100"/>
    </row>
    <row r="52" spans="3:157" ht="18" customHeight="1" thickBot="1">
      <c r="C52" s="1094"/>
      <c r="D52" s="971"/>
      <c r="E52" s="46"/>
      <c r="F52" s="1058" t="s">
        <v>213</v>
      </c>
      <c r="G52" s="1058"/>
      <c r="H52" s="1058"/>
      <c r="I52" s="1058"/>
      <c r="J52" s="1058"/>
      <c r="K52" s="1058"/>
      <c r="L52" s="1058"/>
      <c r="M52" s="1058"/>
      <c r="N52" s="1058"/>
      <c r="O52" s="1058"/>
      <c r="P52" s="1058"/>
      <c r="Q52" s="1058"/>
      <c r="R52" s="1058"/>
      <c r="S52" s="1058"/>
      <c r="T52" s="1058"/>
      <c r="U52" s="101"/>
      <c r="V52" s="102" t="s">
        <v>147</v>
      </c>
      <c r="W52" s="1059"/>
      <c r="X52" s="1059"/>
      <c r="Y52" s="1059"/>
      <c r="Z52" s="1059"/>
      <c r="AA52" s="1059"/>
      <c r="AB52" s="1059" t="s">
        <v>129</v>
      </c>
      <c r="AC52" s="1059"/>
      <c r="AD52" s="1060"/>
      <c r="AE52" s="1064"/>
      <c r="AF52" s="1065"/>
      <c r="AG52" s="1065"/>
      <c r="AH52" s="1065"/>
      <c r="AI52" s="1065"/>
      <c r="AJ52" s="1065"/>
      <c r="AK52" s="1065"/>
      <c r="AL52" s="1065"/>
      <c r="AM52" s="1065"/>
      <c r="AN52" s="1065"/>
      <c r="AO52" s="1065"/>
      <c r="AP52" s="1065"/>
      <c r="AQ52" s="1065"/>
      <c r="AR52" s="1065"/>
      <c r="AS52" s="1065"/>
      <c r="AT52" s="1065"/>
      <c r="AU52" s="1065"/>
      <c r="AV52" s="1065"/>
      <c r="AW52" s="1065"/>
      <c r="AX52" s="1065"/>
      <c r="AY52" s="1065"/>
      <c r="AZ52" s="1065"/>
      <c r="BA52" s="1065"/>
      <c r="BB52" s="1065"/>
      <c r="BC52" s="1065"/>
      <c r="BD52" s="1065"/>
      <c r="BE52" s="1065"/>
      <c r="BF52" s="1065"/>
      <c r="BG52" s="1065"/>
      <c r="BH52" s="1065"/>
      <c r="BI52" s="1065"/>
      <c r="BJ52" s="1065"/>
      <c r="BK52" s="1065"/>
      <c r="BL52" s="1065"/>
      <c r="BM52" s="1065"/>
      <c r="BN52" s="1065"/>
      <c r="BO52" s="1066"/>
      <c r="BP52" s="1325" t="s">
        <v>13</v>
      </c>
      <c r="BQ52" s="871"/>
      <c r="BR52" s="871"/>
      <c r="BS52" s="1078"/>
      <c r="BT52" s="93"/>
      <c r="CJ52" s="1091" t="s">
        <v>214</v>
      </c>
      <c r="CK52" s="1114"/>
      <c r="CL52" s="1073" t="s">
        <v>215</v>
      </c>
      <c r="CM52" s="1073"/>
      <c r="CN52" s="1135"/>
      <c r="CO52" s="901" t="s">
        <v>216</v>
      </c>
      <c r="CP52" s="902"/>
      <c r="CQ52" s="902"/>
      <c r="CR52" s="902"/>
      <c r="CS52" s="902"/>
      <c r="CT52" s="902"/>
      <c r="CU52" s="1117"/>
      <c r="CV52" s="901" t="s">
        <v>217</v>
      </c>
      <c r="CW52" s="902"/>
      <c r="CX52" s="902"/>
      <c r="CY52" s="902"/>
      <c r="CZ52" s="901" t="s">
        <v>218</v>
      </c>
      <c r="DA52" s="902"/>
      <c r="DB52" s="902"/>
      <c r="DC52" s="1117"/>
      <c r="DD52" s="1288" t="s">
        <v>219</v>
      </c>
      <c r="DE52" s="1289"/>
      <c r="DF52" s="1289"/>
      <c r="DG52" s="1289"/>
      <c r="DH52" s="1289"/>
      <c r="DI52" s="1289"/>
      <c r="DJ52" s="1289"/>
      <c r="DK52" s="1289"/>
      <c r="DL52" s="1289"/>
      <c r="DM52" s="1289"/>
      <c r="DN52" s="1289"/>
      <c r="DO52" s="1289"/>
      <c r="DP52" s="1289"/>
      <c r="DQ52" s="1289"/>
      <c r="DR52" s="1289"/>
      <c r="DS52" s="1289"/>
      <c r="DT52" s="1289"/>
      <c r="DU52" s="1289"/>
      <c r="DV52" s="1289"/>
      <c r="DW52" s="1289"/>
      <c r="DX52" s="1289"/>
      <c r="DY52" s="1289"/>
      <c r="DZ52" s="1289"/>
      <c r="EA52" s="1289"/>
      <c r="EB52" s="1289"/>
      <c r="EC52" s="1289"/>
      <c r="ED52" s="1289"/>
      <c r="EE52" s="1289"/>
      <c r="EF52" s="1289"/>
      <c r="EG52" s="1289"/>
      <c r="EH52" s="1289"/>
      <c r="EI52" s="1289"/>
      <c r="EJ52" s="1289"/>
      <c r="EK52" s="1289"/>
      <c r="EL52" s="1289"/>
      <c r="EM52" s="1289"/>
      <c r="EN52" s="1289"/>
      <c r="EO52" s="1289"/>
      <c r="EP52" s="1289"/>
      <c r="EQ52" s="1289"/>
      <c r="ER52" s="1289"/>
      <c r="ES52" s="1289"/>
      <c r="ET52" s="1290"/>
      <c r="EU52" s="1291" t="s">
        <v>220</v>
      </c>
      <c r="EV52" s="1073"/>
      <c r="EW52" s="1073"/>
      <c r="EX52" s="1073"/>
      <c r="EY52" s="1073"/>
      <c r="EZ52" s="1076"/>
    </row>
    <row r="53" spans="3:157" ht="18" customHeight="1" thickBot="1">
      <c r="CJ53" s="1093"/>
      <c r="CK53" s="1115"/>
      <c r="CL53" s="864"/>
      <c r="CM53" s="864"/>
      <c r="CN53" s="1122"/>
      <c r="CO53" s="904"/>
      <c r="CP53" s="905"/>
      <c r="CQ53" s="905"/>
      <c r="CR53" s="905"/>
      <c r="CS53" s="905"/>
      <c r="CT53" s="905"/>
      <c r="CU53" s="1118"/>
      <c r="CV53" s="904"/>
      <c r="CW53" s="905"/>
      <c r="CX53" s="905"/>
      <c r="CY53" s="905"/>
      <c r="CZ53" s="904"/>
      <c r="DA53" s="905"/>
      <c r="DB53" s="905"/>
      <c r="DC53" s="1118"/>
      <c r="DD53" s="1099" t="s">
        <v>221</v>
      </c>
      <c r="DE53" s="940"/>
      <c r="DF53" s="940"/>
      <c r="DG53" s="940"/>
      <c r="DH53" s="940"/>
      <c r="DI53" s="1100"/>
      <c r="DJ53" s="1099" t="s">
        <v>222</v>
      </c>
      <c r="DK53" s="940"/>
      <c r="DL53" s="940"/>
      <c r="DM53" s="940"/>
      <c r="DN53" s="940"/>
      <c r="DO53" s="1100"/>
      <c r="DP53" s="1088" t="s">
        <v>223</v>
      </c>
      <c r="DQ53" s="1089"/>
      <c r="DR53" s="1089"/>
      <c r="DS53" s="1089"/>
      <c r="DT53" s="1089"/>
      <c r="DU53" s="1090"/>
      <c r="DV53" s="1099" t="s">
        <v>224</v>
      </c>
      <c r="DW53" s="940"/>
      <c r="DX53" s="940"/>
      <c r="DY53" s="940"/>
      <c r="DZ53" s="940"/>
      <c r="EA53" s="1100"/>
      <c r="EB53" s="1099" t="s">
        <v>225</v>
      </c>
      <c r="EC53" s="940"/>
      <c r="ED53" s="940"/>
      <c r="EE53" s="940"/>
      <c r="EF53" s="940"/>
      <c r="EG53" s="1100"/>
      <c r="EH53" s="1105" t="s">
        <v>226</v>
      </c>
      <c r="EI53" s="1106"/>
      <c r="EJ53" s="1106"/>
      <c r="EK53" s="1106"/>
      <c r="EL53" s="1106"/>
      <c r="EM53" s="1107"/>
      <c r="EN53" s="1099" t="s">
        <v>195</v>
      </c>
      <c r="EO53" s="940"/>
      <c r="EP53" s="940"/>
      <c r="EQ53" s="940"/>
      <c r="ER53" s="940"/>
      <c r="ES53" s="940"/>
      <c r="ET53" s="940"/>
      <c r="EU53" s="1121"/>
      <c r="EV53" s="864"/>
      <c r="EW53" s="864"/>
      <c r="EX53" s="864"/>
      <c r="EY53" s="864"/>
      <c r="EZ53" s="885"/>
    </row>
    <row r="54" spans="3:157" ht="8.25" customHeight="1">
      <c r="C54" s="1091" t="s">
        <v>214</v>
      </c>
      <c r="D54" s="1114"/>
      <c r="E54" s="1073" t="s">
        <v>215</v>
      </c>
      <c r="F54" s="1073"/>
      <c r="G54" s="1135"/>
      <c r="H54" s="901" t="s">
        <v>216</v>
      </c>
      <c r="I54" s="902"/>
      <c r="J54" s="902"/>
      <c r="K54" s="902"/>
      <c r="L54" s="902"/>
      <c r="M54" s="902"/>
      <c r="N54" s="1117"/>
      <c r="O54" s="901" t="s">
        <v>217</v>
      </c>
      <c r="P54" s="902"/>
      <c r="Q54" s="902"/>
      <c r="R54" s="902"/>
      <c r="S54" s="901" t="s">
        <v>218</v>
      </c>
      <c r="T54" s="902"/>
      <c r="U54" s="902"/>
      <c r="V54" s="1117"/>
      <c r="W54" s="1326" t="s">
        <v>219</v>
      </c>
      <c r="X54" s="1327"/>
      <c r="Y54" s="1327"/>
      <c r="Z54" s="1327"/>
      <c r="AA54" s="1327"/>
      <c r="AB54" s="1327"/>
      <c r="AC54" s="1327"/>
      <c r="AD54" s="1327"/>
      <c r="AE54" s="1327"/>
      <c r="AF54" s="1327"/>
      <c r="AG54" s="1327"/>
      <c r="AH54" s="1327"/>
      <c r="AI54" s="1327"/>
      <c r="AJ54" s="1327"/>
      <c r="AK54" s="1327"/>
      <c r="AL54" s="1327"/>
      <c r="AM54" s="1327"/>
      <c r="AN54" s="1327"/>
      <c r="AO54" s="1327"/>
      <c r="AP54" s="1327"/>
      <c r="AQ54" s="1327"/>
      <c r="AR54" s="1327"/>
      <c r="AS54" s="1327"/>
      <c r="AT54" s="1327"/>
      <c r="AU54" s="1327"/>
      <c r="AV54" s="1327"/>
      <c r="AW54" s="1327"/>
      <c r="AX54" s="1327"/>
      <c r="AY54" s="1327"/>
      <c r="AZ54" s="1327"/>
      <c r="BA54" s="1327"/>
      <c r="BB54" s="1327"/>
      <c r="BC54" s="1327"/>
      <c r="BD54" s="1327"/>
      <c r="BE54" s="1327"/>
      <c r="BF54" s="1327"/>
      <c r="BG54" s="1327"/>
      <c r="BH54" s="1327"/>
      <c r="BI54" s="1327"/>
      <c r="BJ54" s="1327"/>
      <c r="BK54" s="1327"/>
      <c r="BL54" s="1327"/>
      <c r="BM54" s="1328"/>
      <c r="BN54" s="1291" t="s">
        <v>220</v>
      </c>
      <c r="BO54" s="1073"/>
      <c r="BP54" s="1073"/>
      <c r="BQ54" s="1073"/>
      <c r="BR54" s="1073"/>
      <c r="BS54" s="1076"/>
      <c r="BT54" s="93"/>
      <c r="CJ54" s="1093"/>
      <c r="CK54" s="1115"/>
      <c r="CL54" s="1119" t="s">
        <v>227</v>
      </c>
      <c r="CM54" s="889"/>
      <c r="CN54" s="1120"/>
      <c r="CO54" s="1082" t="s">
        <v>151</v>
      </c>
      <c r="CP54" s="1083"/>
      <c r="CQ54" s="1083"/>
      <c r="CR54" s="1083"/>
      <c r="CS54" s="1083"/>
      <c r="CT54" s="1083"/>
      <c r="CU54" s="1084"/>
      <c r="CV54" s="1082" t="s">
        <v>151</v>
      </c>
      <c r="CW54" s="1083"/>
      <c r="CX54" s="1083"/>
      <c r="CY54" s="1083"/>
      <c r="CZ54" s="1082" t="s">
        <v>151</v>
      </c>
      <c r="DA54" s="1083"/>
      <c r="DB54" s="1083"/>
      <c r="DC54" s="1083"/>
      <c r="DD54" s="1082" t="s">
        <v>151</v>
      </c>
      <c r="DE54" s="1083"/>
      <c r="DF54" s="1083"/>
      <c r="DG54" s="1083"/>
      <c r="DH54" s="1083"/>
      <c r="DI54" s="1084"/>
      <c r="DJ54" s="1082" t="s">
        <v>151</v>
      </c>
      <c r="DK54" s="1083"/>
      <c r="DL54" s="1083"/>
      <c r="DM54" s="1083"/>
      <c r="DN54" s="1083"/>
      <c r="DO54" s="1084"/>
      <c r="DP54" s="1082" t="s">
        <v>151</v>
      </c>
      <c r="DQ54" s="1083"/>
      <c r="DR54" s="1083"/>
      <c r="DS54" s="1083"/>
      <c r="DT54" s="1083"/>
      <c r="DU54" s="1084"/>
      <c r="DV54" s="1082" t="s">
        <v>151</v>
      </c>
      <c r="DW54" s="1083"/>
      <c r="DX54" s="1083"/>
      <c r="DY54" s="1083"/>
      <c r="DZ54" s="1083"/>
      <c r="EA54" s="1084"/>
      <c r="EB54" s="1082" t="s">
        <v>151</v>
      </c>
      <c r="EC54" s="1083"/>
      <c r="ED54" s="1083"/>
      <c r="EE54" s="1083"/>
      <c r="EF54" s="1083"/>
      <c r="EG54" s="1084"/>
      <c r="EH54" s="1082" t="s">
        <v>151</v>
      </c>
      <c r="EI54" s="1083"/>
      <c r="EJ54" s="1083"/>
      <c r="EK54" s="1083"/>
      <c r="EL54" s="1083"/>
      <c r="EM54" s="1084"/>
      <c r="EN54" s="1082" t="s">
        <v>151</v>
      </c>
      <c r="EO54" s="1083"/>
      <c r="EP54" s="1083"/>
      <c r="EQ54" s="1083"/>
      <c r="ER54" s="1083"/>
      <c r="ES54" s="1083"/>
      <c r="ET54" s="1084"/>
      <c r="EU54" s="1082" t="s">
        <v>151</v>
      </c>
      <c r="EV54" s="1083"/>
      <c r="EW54" s="1083"/>
      <c r="EX54" s="1083"/>
      <c r="EY54" s="1083"/>
      <c r="EZ54" s="1104"/>
    </row>
    <row r="55" spans="3:157" ht="20.100000000000001" customHeight="1">
      <c r="C55" s="1093"/>
      <c r="D55" s="1115"/>
      <c r="E55" s="864"/>
      <c r="F55" s="864"/>
      <c r="G55" s="1122"/>
      <c r="H55" s="904"/>
      <c r="I55" s="905"/>
      <c r="J55" s="905"/>
      <c r="K55" s="905"/>
      <c r="L55" s="905"/>
      <c r="M55" s="905"/>
      <c r="N55" s="1118"/>
      <c r="O55" s="904"/>
      <c r="P55" s="905"/>
      <c r="Q55" s="905"/>
      <c r="R55" s="905"/>
      <c r="S55" s="904"/>
      <c r="T55" s="905"/>
      <c r="U55" s="905"/>
      <c r="V55" s="1118"/>
      <c r="W55" s="1099" t="s">
        <v>221</v>
      </c>
      <c r="X55" s="940"/>
      <c r="Y55" s="940"/>
      <c r="Z55" s="940"/>
      <c r="AA55" s="940"/>
      <c r="AB55" s="1100"/>
      <c r="AC55" s="1099" t="s">
        <v>222</v>
      </c>
      <c r="AD55" s="940"/>
      <c r="AE55" s="940"/>
      <c r="AF55" s="940"/>
      <c r="AG55" s="940"/>
      <c r="AH55" s="1100"/>
      <c r="AI55" s="1088" t="s">
        <v>223</v>
      </c>
      <c r="AJ55" s="1089"/>
      <c r="AK55" s="1089"/>
      <c r="AL55" s="1089"/>
      <c r="AM55" s="1089"/>
      <c r="AN55" s="1090"/>
      <c r="AO55" s="1099" t="s">
        <v>224</v>
      </c>
      <c r="AP55" s="940"/>
      <c r="AQ55" s="940"/>
      <c r="AR55" s="940"/>
      <c r="AS55" s="940"/>
      <c r="AT55" s="1100"/>
      <c r="AU55" s="1099" t="s">
        <v>225</v>
      </c>
      <c r="AV55" s="940"/>
      <c r="AW55" s="940"/>
      <c r="AX55" s="940"/>
      <c r="AY55" s="940"/>
      <c r="AZ55" s="1100"/>
      <c r="BA55" s="1105" t="s">
        <v>226</v>
      </c>
      <c r="BB55" s="1106"/>
      <c r="BC55" s="1106"/>
      <c r="BD55" s="1106"/>
      <c r="BE55" s="1106"/>
      <c r="BF55" s="1107"/>
      <c r="BG55" s="1099" t="s">
        <v>195</v>
      </c>
      <c r="BH55" s="940"/>
      <c r="BI55" s="940"/>
      <c r="BJ55" s="940"/>
      <c r="BK55" s="940"/>
      <c r="BL55" s="940"/>
      <c r="BM55" s="1100"/>
      <c r="BN55" s="1121"/>
      <c r="BO55" s="864"/>
      <c r="BP55" s="864"/>
      <c r="BQ55" s="864"/>
      <c r="BR55" s="864"/>
      <c r="BS55" s="885"/>
      <c r="BT55" s="93"/>
      <c r="CJ55" s="1093"/>
      <c r="CK55" s="1115"/>
      <c r="CL55" s="1121"/>
      <c r="CM55" s="864"/>
      <c r="CN55" s="1122"/>
      <c r="CO55" s="1292">
        <f>CX36</f>
        <v>120000</v>
      </c>
      <c r="CP55" s="1293"/>
      <c r="CQ55" s="1293"/>
      <c r="CR55" s="1293"/>
      <c r="CS55" s="1293"/>
      <c r="CT55" s="1293"/>
      <c r="CU55" s="1294"/>
      <c r="CV55" s="1085"/>
      <c r="CW55" s="1086"/>
      <c r="CX55" s="1086"/>
      <c r="CY55" s="1086"/>
      <c r="CZ55" s="1085">
        <v>60000</v>
      </c>
      <c r="DA55" s="1086"/>
      <c r="DB55" s="1086"/>
      <c r="DC55" s="1087"/>
      <c r="DD55" s="1334">
        <v>50000</v>
      </c>
      <c r="DE55" s="1335"/>
      <c r="DF55" s="1335"/>
      <c r="DG55" s="1335"/>
      <c r="DH55" s="1335"/>
      <c r="DI55" s="1336"/>
      <c r="DJ55" s="1334">
        <v>0</v>
      </c>
      <c r="DK55" s="1335"/>
      <c r="DL55" s="1335"/>
      <c r="DM55" s="1335"/>
      <c r="DN55" s="1335"/>
      <c r="DO55" s="1336"/>
      <c r="DP55" s="1334">
        <v>10000</v>
      </c>
      <c r="DQ55" s="1335"/>
      <c r="DR55" s="1335"/>
      <c r="DS55" s="1335"/>
      <c r="DT55" s="1335"/>
      <c r="DU55" s="1336"/>
      <c r="DV55" s="1334">
        <v>0</v>
      </c>
      <c r="DW55" s="1335"/>
      <c r="DX55" s="1335"/>
      <c r="DY55" s="1335"/>
      <c r="DZ55" s="1335"/>
      <c r="EA55" s="1336"/>
      <c r="EB55" s="1334">
        <v>0</v>
      </c>
      <c r="EC55" s="1335"/>
      <c r="ED55" s="1335"/>
      <c r="EE55" s="1335"/>
      <c r="EF55" s="1335"/>
      <c r="EG55" s="1336"/>
      <c r="EH55" s="1334"/>
      <c r="EI55" s="1335"/>
      <c r="EJ55" s="1335"/>
      <c r="EK55" s="1335"/>
      <c r="EL55" s="1335"/>
      <c r="EM55" s="1336"/>
      <c r="EN55" s="1292">
        <f>DD55+DJ55+DP55+DV55+EB55+EH55</f>
        <v>60000</v>
      </c>
      <c r="EO55" s="1293"/>
      <c r="EP55" s="1293"/>
      <c r="EQ55" s="1293"/>
      <c r="ER55" s="1293"/>
      <c r="ES55" s="1293"/>
      <c r="ET55" s="1294"/>
      <c r="EU55" s="1292">
        <f>CO55+CV55+EN55</f>
        <v>180000</v>
      </c>
      <c r="EV55" s="1293"/>
      <c r="EW55" s="1293"/>
      <c r="EX55" s="1293"/>
      <c r="EY55" s="1293"/>
      <c r="EZ55" s="1333"/>
    </row>
    <row r="56" spans="3:157" ht="20.100000000000001" customHeight="1">
      <c r="C56" s="1093"/>
      <c r="D56" s="1115"/>
      <c r="E56" s="1119" t="s">
        <v>227</v>
      </c>
      <c r="F56" s="889"/>
      <c r="G56" s="1120"/>
      <c r="H56" s="1082" t="s">
        <v>151</v>
      </c>
      <c r="I56" s="1083"/>
      <c r="J56" s="1083"/>
      <c r="K56" s="1083"/>
      <c r="L56" s="1083"/>
      <c r="M56" s="1083"/>
      <c r="N56" s="1084"/>
      <c r="O56" s="1082" t="s">
        <v>151</v>
      </c>
      <c r="P56" s="1083"/>
      <c r="Q56" s="1083"/>
      <c r="R56" s="1083"/>
      <c r="S56" s="1082" t="s">
        <v>151</v>
      </c>
      <c r="T56" s="1083"/>
      <c r="U56" s="1083"/>
      <c r="V56" s="1083"/>
      <c r="W56" s="1082" t="s">
        <v>151</v>
      </c>
      <c r="X56" s="1083"/>
      <c r="Y56" s="1083"/>
      <c r="Z56" s="1083"/>
      <c r="AA56" s="1083"/>
      <c r="AB56" s="1084"/>
      <c r="AC56" s="1082" t="s">
        <v>151</v>
      </c>
      <c r="AD56" s="1083"/>
      <c r="AE56" s="1083"/>
      <c r="AF56" s="1083"/>
      <c r="AG56" s="1083"/>
      <c r="AH56" s="1084"/>
      <c r="AI56" s="1082" t="s">
        <v>151</v>
      </c>
      <c r="AJ56" s="1083"/>
      <c r="AK56" s="1083"/>
      <c r="AL56" s="1083"/>
      <c r="AM56" s="1083"/>
      <c r="AN56" s="1084"/>
      <c r="AO56" s="1082" t="s">
        <v>151</v>
      </c>
      <c r="AP56" s="1083"/>
      <c r="AQ56" s="1083"/>
      <c r="AR56" s="1083"/>
      <c r="AS56" s="1083"/>
      <c r="AT56" s="1084"/>
      <c r="AU56" s="1082" t="s">
        <v>151</v>
      </c>
      <c r="AV56" s="1083"/>
      <c r="AW56" s="1083"/>
      <c r="AX56" s="1083"/>
      <c r="AY56" s="1083"/>
      <c r="AZ56" s="1084"/>
      <c r="BA56" s="1082" t="s">
        <v>151</v>
      </c>
      <c r="BB56" s="1083"/>
      <c r="BC56" s="1083"/>
      <c r="BD56" s="1083"/>
      <c r="BE56" s="1083"/>
      <c r="BF56" s="1084"/>
      <c r="BG56" s="1082" t="s">
        <v>151</v>
      </c>
      <c r="BH56" s="1083"/>
      <c r="BI56" s="1083"/>
      <c r="BJ56" s="1083"/>
      <c r="BK56" s="1083"/>
      <c r="BL56" s="1083"/>
      <c r="BM56" s="1084"/>
      <c r="BN56" s="1082" t="s">
        <v>151</v>
      </c>
      <c r="BO56" s="1083"/>
      <c r="BP56" s="1083"/>
      <c r="BQ56" s="1083"/>
      <c r="BR56" s="1083"/>
      <c r="BS56" s="1104"/>
      <c r="BT56" s="16"/>
      <c r="CJ56" s="1093"/>
      <c r="CK56" s="1115"/>
      <c r="CL56" s="1099"/>
      <c r="CM56" s="940"/>
      <c r="CN56" s="1100"/>
      <c r="CO56" s="1299"/>
      <c r="CP56" s="1300"/>
      <c r="CQ56" s="1300"/>
      <c r="CR56" s="1300"/>
      <c r="CS56" s="1300"/>
      <c r="CT56" s="1300"/>
      <c r="CU56" s="1301"/>
      <c r="CV56" s="1126"/>
      <c r="CW56" s="1127"/>
      <c r="CX56" s="1127"/>
      <c r="CY56" s="1127"/>
      <c r="CZ56" s="1126"/>
      <c r="DA56" s="1127"/>
      <c r="DB56" s="1127"/>
      <c r="DC56" s="1302"/>
      <c r="DD56" s="1303"/>
      <c r="DE56" s="1304"/>
      <c r="DF56" s="1304"/>
      <c r="DG56" s="1304"/>
      <c r="DH56" s="1304"/>
      <c r="DI56" s="1305"/>
      <c r="DJ56" s="1303"/>
      <c r="DK56" s="1304"/>
      <c r="DL56" s="1304"/>
      <c r="DM56" s="1304"/>
      <c r="DN56" s="1304"/>
      <c r="DO56" s="1305"/>
      <c r="DP56" s="1303"/>
      <c r="DQ56" s="1304"/>
      <c r="DR56" s="1304"/>
      <c r="DS56" s="1304"/>
      <c r="DT56" s="1304"/>
      <c r="DU56" s="1305"/>
      <c r="DV56" s="1303"/>
      <c r="DW56" s="1304"/>
      <c r="DX56" s="1304"/>
      <c r="DY56" s="1304"/>
      <c r="DZ56" s="1304"/>
      <c r="EA56" s="1305"/>
      <c r="EB56" s="1303"/>
      <c r="EC56" s="1304"/>
      <c r="ED56" s="1304"/>
      <c r="EE56" s="1304"/>
      <c r="EF56" s="1304"/>
      <c r="EG56" s="1305"/>
      <c r="EH56" s="1303"/>
      <c r="EI56" s="1304"/>
      <c r="EJ56" s="1304"/>
      <c r="EK56" s="1304"/>
      <c r="EL56" s="1304"/>
      <c r="EM56" s="1305"/>
      <c r="EN56" s="1303"/>
      <c r="EO56" s="1304"/>
      <c r="EP56" s="1304"/>
      <c r="EQ56" s="1304"/>
      <c r="ER56" s="1304"/>
      <c r="ES56" s="1304"/>
      <c r="ET56" s="1305"/>
      <c r="EU56" s="1303"/>
      <c r="EV56" s="1304"/>
      <c r="EW56" s="1304"/>
      <c r="EX56" s="1304"/>
      <c r="EY56" s="1304"/>
      <c r="EZ56" s="1346"/>
    </row>
    <row r="57" spans="3:157" ht="20.100000000000001" customHeight="1" thickBot="1">
      <c r="C57" s="1093"/>
      <c r="D57" s="1115"/>
      <c r="E57" s="1121"/>
      <c r="F57" s="864"/>
      <c r="G57" s="1122"/>
      <c r="H57" s="1085">
        <f>Q36</f>
        <v>0</v>
      </c>
      <c r="I57" s="1086"/>
      <c r="J57" s="1086"/>
      <c r="K57" s="1086"/>
      <c r="L57" s="1086"/>
      <c r="M57" s="1086"/>
      <c r="N57" s="1087"/>
      <c r="O57" s="1085"/>
      <c r="P57" s="1086"/>
      <c r="Q57" s="1086"/>
      <c r="R57" s="1086"/>
      <c r="S57" s="1085"/>
      <c r="T57" s="1086"/>
      <c r="U57" s="1086"/>
      <c r="V57" s="1087"/>
      <c r="W57" s="1085"/>
      <c r="X57" s="1086"/>
      <c r="Y57" s="1086"/>
      <c r="Z57" s="1086"/>
      <c r="AA57" s="1086"/>
      <c r="AB57" s="1087"/>
      <c r="AC57" s="1085"/>
      <c r="AD57" s="1086"/>
      <c r="AE57" s="1086"/>
      <c r="AF57" s="1086"/>
      <c r="AG57" s="1086"/>
      <c r="AH57" s="1087"/>
      <c r="AI57" s="1085"/>
      <c r="AJ57" s="1086"/>
      <c r="AK57" s="1086"/>
      <c r="AL57" s="1086"/>
      <c r="AM57" s="1086"/>
      <c r="AN57" s="1087"/>
      <c r="AO57" s="1085"/>
      <c r="AP57" s="1086"/>
      <c r="AQ57" s="1086"/>
      <c r="AR57" s="1086"/>
      <c r="AS57" s="1086"/>
      <c r="AT57" s="1087"/>
      <c r="AU57" s="1085"/>
      <c r="AV57" s="1086"/>
      <c r="AW57" s="1086"/>
      <c r="AX57" s="1086"/>
      <c r="AY57" s="1086"/>
      <c r="AZ57" s="1087"/>
      <c r="BA57" s="1085"/>
      <c r="BB57" s="1086"/>
      <c r="BC57" s="1086"/>
      <c r="BD57" s="1086"/>
      <c r="BE57" s="1086"/>
      <c r="BF57" s="1087"/>
      <c r="BG57" s="1108">
        <f>SUM(W57:BF57)</f>
        <v>0</v>
      </c>
      <c r="BH57" s="1109"/>
      <c r="BI57" s="1109"/>
      <c r="BJ57" s="1109"/>
      <c r="BK57" s="1109"/>
      <c r="BL57" s="1109"/>
      <c r="BM57" s="1110"/>
      <c r="BN57" s="1111">
        <f>SUM(H57,S57,O57,BG57)</f>
        <v>0</v>
      </c>
      <c r="BO57" s="1112"/>
      <c r="BP57" s="1112"/>
      <c r="BQ57" s="1112"/>
      <c r="BR57" s="1112"/>
      <c r="BS57" s="1113"/>
      <c r="BT57" s="17"/>
      <c r="CJ57" s="1094"/>
      <c r="CK57" s="1116"/>
      <c r="CL57" s="1128" t="s">
        <v>195</v>
      </c>
      <c r="CM57" s="1129"/>
      <c r="CN57" s="1130"/>
      <c r="CO57" s="1128"/>
      <c r="CP57" s="1129"/>
      <c r="CQ57" s="1129"/>
      <c r="CR57" s="1129"/>
      <c r="CS57" s="1129"/>
      <c r="CT57" s="1129"/>
      <c r="CU57" s="1130"/>
      <c r="CV57" s="1131">
        <f>SUM(CV55:CV56)</f>
        <v>0</v>
      </c>
      <c r="CW57" s="1134"/>
      <c r="CX57" s="1134"/>
      <c r="CY57" s="1134"/>
      <c r="CZ57" s="1131">
        <f>SUM(CZ55:DC56)</f>
        <v>60000</v>
      </c>
      <c r="DA57" s="1134"/>
      <c r="DB57" s="1134"/>
      <c r="DC57" s="1134"/>
      <c r="DD57" s="1295"/>
      <c r="DE57" s="1296"/>
      <c r="DF57" s="1296"/>
      <c r="DG57" s="1296"/>
      <c r="DH57" s="1296"/>
      <c r="DI57" s="1297"/>
      <c r="DJ57" s="1295"/>
      <c r="DK57" s="1296"/>
      <c r="DL57" s="1296"/>
      <c r="DM57" s="1296"/>
      <c r="DN57" s="1296"/>
      <c r="DO57" s="1297"/>
      <c r="DP57" s="1295"/>
      <c r="DQ57" s="1296"/>
      <c r="DR57" s="1296"/>
      <c r="DS57" s="1296"/>
      <c r="DT57" s="1296"/>
      <c r="DU57" s="1297"/>
      <c r="DV57" s="1295"/>
      <c r="DW57" s="1296"/>
      <c r="DX57" s="1296"/>
      <c r="DY57" s="1296"/>
      <c r="DZ57" s="1296"/>
      <c r="EA57" s="1297"/>
      <c r="EB57" s="1295"/>
      <c r="EC57" s="1296"/>
      <c r="ED57" s="1296"/>
      <c r="EE57" s="1296"/>
      <c r="EF57" s="1296"/>
      <c r="EG57" s="1297"/>
      <c r="EH57" s="1295"/>
      <c r="EI57" s="1296"/>
      <c r="EJ57" s="1296"/>
      <c r="EK57" s="1296"/>
      <c r="EL57" s="1296"/>
      <c r="EM57" s="1297"/>
      <c r="EN57" s="1295"/>
      <c r="EO57" s="1296"/>
      <c r="EP57" s="1296"/>
      <c r="EQ57" s="1296"/>
      <c r="ER57" s="1296"/>
      <c r="ES57" s="1296"/>
      <c r="ET57" s="1297"/>
      <c r="EU57" s="1295"/>
      <c r="EV57" s="1296"/>
      <c r="EW57" s="1296"/>
      <c r="EX57" s="1296"/>
      <c r="EY57" s="1296"/>
      <c r="EZ57" s="1298"/>
    </row>
    <row r="58" spans="3:157" ht="30.75" customHeight="1" thickBot="1">
      <c r="C58" s="1093"/>
      <c r="D58" s="1115"/>
      <c r="E58" s="1099"/>
      <c r="F58" s="940"/>
      <c r="G58" s="1100"/>
      <c r="H58" s="1123"/>
      <c r="I58" s="1124"/>
      <c r="J58" s="1124"/>
      <c r="K58" s="1124"/>
      <c r="L58" s="1124"/>
      <c r="M58" s="1124"/>
      <c r="N58" s="1125"/>
      <c r="O58" s="1126"/>
      <c r="P58" s="1127"/>
      <c r="Q58" s="1127"/>
      <c r="R58" s="1127"/>
      <c r="S58" s="1126"/>
      <c r="T58" s="1127"/>
      <c r="U58" s="1127"/>
      <c r="V58" s="1302"/>
      <c r="W58" s="1126"/>
      <c r="X58" s="1127"/>
      <c r="Y58" s="1127"/>
      <c r="Z58" s="1127"/>
      <c r="AA58" s="1127"/>
      <c r="AB58" s="1302"/>
      <c r="AC58" s="1126"/>
      <c r="AD58" s="1127"/>
      <c r="AE58" s="1127"/>
      <c r="AF58" s="1127"/>
      <c r="AG58" s="1127"/>
      <c r="AH58" s="1302"/>
      <c r="AI58" s="1126"/>
      <c r="AJ58" s="1127"/>
      <c r="AK58" s="1127"/>
      <c r="AL58" s="1127"/>
      <c r="AM58" s="1127"/>
      <c r="AN58" s="1302"/>
      <c r="AO58" s="1126"/>
      <c r="AP58" s="1127"/>
      <c r="AQ58" s="1127"/>
      <c r="AR58" s="1127"/>
      <c r="AS58" s="1127"/>
      <c r="AT58" s="1302"/>
      <c r="AU58" s="1126"/>
      <c r="AV58" s="1127"/>
      <c r="AW58" s="1127"/>
      <c r="AX58" s="1127"/>
      <c r="AY58" s="1127"/>
      <c r="AZ58" s="1302"/>
      <c r="BA58" s="1126"/>
      <c r="BB58" s="1127"/>
      <c r="BC58" s="1127"/>
      <c r="BD58" s="1127"/>
      <c r="BE58" s="1127"/>
      <c r="BF58" s="1302"/>
      <c r="BG58" s="1126"/>
      <c r="BH58" s="1127"/>
      <c r="BI58" s="1127"/>
      <c r="BJ58" s="1127"/>
      <c r="BK58" s="1127"/>
      <c r="BL58" s="1127"/>
      <c r="BM58" s="1302"/>
      <c r="BN58" s="1126"/>
      <c r="BO58" s="1127"/>
      <c r="BP58" s="1127"/>
      <c r="BQ58" s="1127"/>
      <c r="BR58" s="1127"/>
      <c r="BS58" s="1347"/>
      <c r="CJ58" s="1329" t="s">
        <v>228</v>
      </c>
      <c r="CK58" s="1330"/>
      <c r="CL58" s="1330"/>
      <c r="CM58" s="1330"/>
      <c r="CN58" s="1330"/>
      <c r="CO58" s="1330"/>
      <c r="CP58" s="1330"/>
      <c r="CQ58" s="1330"/>
      <c r="CR58" s="1330"/>
      <c r="CS58" s="1330"/>
      <c r="CT58" s="1330"/>
      <c r="CU58" s="1330"/>
      <c r="CV58" s="1330"/>
      <c r="CW58" s="1330"/>
      <c r="CX58" s="880"/>
      <c r="CY58" s="881"/>
      <c r="CZ58" s="1331" t="s">
        <v>229</v>
      </c>
      <c r="DA58" s="1331"/>
      <c r="DB58" s="1331"/>
      <c r="DC58" s="1331"/>
      <c r="DD58" s="1332" t="s">
        <v>374</v>
      </c>
      <c r="DE58" s="1332"/>
      <c r="DF58" s="1331" t="s">
        <v>230</v>
      </c>
      <c r="DG58" s="1331"/>
      <c r="DH58" s="1331"/>
      <c r="DI58" s="881">
        <v>12</v>
      </c>
      <c r="DJ58" s="881"/>
      <c r="DK58" s="881"/>
      <c r="DL58" s="1306" t="s">
        <v>231</v>
      </c>
      <c r="DM58" s="1337"/>
      <c r="DN58" s="1338" t="s">
        <v>232</v>
      </c>
      <c r="DO58" s="1330"/>
      <c r="DP58" s="1330"/>
      <c r="DQ58" s="1330"/>
      <c r="DR58" s="1330"/>
      <c r="DS58" s="1330"/>
      <c r="DT58" s="1330"/>
      <c r="DU58" s="1330"/>
      <c r="DV58" s="1330"/>
      <c r="DW58" s="1330"/>
      <c r="DX58" s="1330"/>
      <c r="DY58" s="1330"/>
      <c r="DZ58" s="1330"/>
      <c r="EA58" s="1330"/>
      <c r="EB58" s="880" t="s">
        <v>374</v>
      </c>
      <c r="EC58" s="881"/>
      <c r="ED58" s="1331" t="s">
        <v>229</v>
      </c>
      <c r="EE58" s="1331"/>
      <c r="EF58" s="1331"/>
      <c r="EG58" s="881"/>
      <c r="EH58" s="881"/>
      <c r="EI58" s="1331" t="s">
        <v>230</v>
      </c>
      <c r="EJ58" s="1331"/>
      <c r="EK58" s="1331"/>
      <c r="EL58" s="881"/>
      <c r="EM58" s="881"/>
      <c r="EN58" s="881"/>
      <c r="EO58" s="1306" t="s">
        <v>231</v>
      </c>
      <c r="EP58" s="1307"/>
      <c r="EQ58" s="1072"/>
      <c r="ER58" s="1073"/>
      <c r="ES58" s="1073"/>
      <c r="ET58" s="1073"/>
      <c r="EU58" s="1073"/>
      <c r="EV58" s="1073"/>
      <c r="EW58" s="1073"/>
      <c r="EX58" s="1073"/>
      <c r="EY58" s="1073"/>
      <c r="EZ58" s="1073"/>
    </row>
    <row r="59" spans="3:157" ht="18" customHeight="1" thickBot="1">
      <c r="C59" s="1094"/>
      <c r="D59" s="1116"/>
      <c r="E59" s="1128" t="s">
        <v>195</v>
      </c>
      <c r="F59" s="1129"/>
      <c r="G59" s="1130"/>
      <c r="H59" s="1131">
        <f>SUM(H57:N58)</f>
        <v>0</v>
      </c>
      <c r="I59" s="1132"/>
      <c r="J59" s="1132"/>
      <c r="K59" s="1132"/>
      <c r="L59" s="1132"/>
      <c r="M59" s="1132"/>
      <c r="N59" s="1133"/>
      <c r="O59" s="1131">
        <f>SUM(O57:O58)</f>
        <v>0</v>
      </c>
      <c r="P59" s="1134"/>
      <c r="Q59" s="1134"/>
      <c r="R59" s="1134"/>
      <c r="S59" s="1131">
        <f>SUM(S57:S58)</f>
        <v>0</v>
      </c>
      <c r="T59" s="1134"/>
      <c r="U59" s="1134"/>
      <c r="V59" s="1134"/>
      <c r="W59" s="1131">
        <f>SUM(W57:AB58)</f>
        <v>0</v>
      </c>
      <c r="X59" s="1132"/>
      <c r="Y59" s="1132"/>
      <c r="Z59" s="1132"/>
      <c r="AA59" s="1132"/>
      <c r="AB59" s="1133"/>
      <c r="AC59" s="1131">
        <f>SUM(AC57:AH58)</f>
        <v>0</v>
      </c>
      <c r="AD59" s="1132"/>
      <c r="AE59" s="1132"/>
      <c r="AF59" s="1132"/>
      <c r="AG59" s="1132"/>
      <c r="AH59" s="1133"/>
      <c r="AI59" s="1131">
        <f>SUM(AI57:AN58)</f>
        <v>0</v>
      </c>
      <c r="AJ59" s="1132"/>
      <c r="AK59" s="1132"/>
      <c r="AL59" s="1132"/>
      <c r="AM59" s="1132"/>
      <c r="AN59" s="1133"/>
      <c r="AO59" s="1131">
        <f>SUM(AO57:AT58)</f>
        <v>0</v>
      </c>
      <c r="AP59" s="1132"/>
      <c r="AQ59" s="1132"/>
      <c r="AR59" s="1132"/>
      <c r="AS59" s="1132"/>
      <c r="AT59" s="1133"/>
      <c r="AU59" s="1131">
        <f>SUM(AU57:AZ58)</f>
        <v>0</v>
      </c>
      <c r="AV59" s="1132"/>
      <c r="AW59" s="1132"/>
      <c r="AX59" s="1132"/>
      <c r="AY59" s="1132"/>
      <c r="AZ59" s="1133"/>
      <c r="BA59" s="1131">
        <f>SUM(BA57:BF58)</f>
        <v>0</v>
      </c>
      <c r="BB59" s="1132"/>
      <c r="BC59" s="1132"/>
      <c r="BD59" s="1132"/>
      <c r="BE59" s="1132"/>
      <c r="BF59" s="1133"/>
      <c r="BG59" s="1131">
        <f>SUM(BG57:BM58)</f>
        <v>0</v>
      </c>
      <c r="BH59" s="1134"/>
      <c r="BI59" s="1134"/>
      <c r="BJ59" s="1134"/>
      <c r="BK59" s="1134"/>
      <c r="BL59" s="1134"/>
      <c r="BM59" s="1348"/>
      <c r="BN59" s="1349">
        <f>SUM(BN57:BS58)</f>
        <v>0</v>
      </c>
      <c r="BO59" s="1132"/>
      <c r="BP59" s="1132"/>
      <c r="BQ59" s="1132"/>
      <c r="BR59" s="1132"/>
      <c r="BS59" s="1350"/>
      <c r="CJ59" s="18"/>
      <c r="CK59" s="196"/>
      <c r="CL59" s="196"/>
      <c r="CM59" s="93"/>
      <c r="CN59" s="93"/>
      <c r="CO59" s="93"/>
      <c r="CP59" s="93"/>
      <c r="CQ59" s="93"/>
      <c r="CR59" s="93"/>
      <c r="CS59" s="93"/>
      <c r="CT59" s="93"/>
      <c r="CU59" s="93"/>
      <c r="CV59" s="93"/>
      <c r="CW59" s="93"/>
      <c r="CX59" s="19"/>
      <c r="CY59" s="19"/>
      <c r="CZ59" s="30"/>
      <c r="DA59" s="30"/>
      <c r="DB59" s="30"/>
      <c r="DC59" s="30"/>
      <c r="DD59" s="19"/>
      <c r="DE59" s="19"/>
      <c r="DF59" s="30"/>
      <c r="DG59" s="30"/>
      <c r="DH59" s="30"/>
      <c r="DI59" s="93"/>
      <c r="DJ59" s="93"/>
      <c r="DK59" s="93"/>
      <c r="DN59" s="93"/>
      <c r="DO59" s="93"/>
      <c r="DP59" s="93"/>
      <c r="DQ59" s="93"/>
      <c r="DR59" s="93"/>
      <c r="DS59" s="93"/>
      <c r="DT59" s="93"/>
      <c r="DU59" s="93"/>
      <c r="DV59" s="93"/>
      <c r="DW59" s="93"/>
      <c r="DX59" s="93"/>
      <c r="DY59" s="93"/>
      <c r="DZ59" s="93"/>
      <c r="EA59" s="93"/>
      <c r="EB59" s="93"/>
      <c r="EC59" s="93"/>
      <c r="ED59" s="30"/>
      <c r="EE59" s="30"/>
      <c r="EF59" s="30"/>
      <c r="EG59" s="93"/>
      <c r="EH59" s="93"/>
      <c r="EI59" s="30"/>
      <c r="EJ59" s="30"/>
      <c r="EK59" s="30"/>
      <c r="EL59" s="93"/>
      <c r="EM59" s="93"/>
      <c r="EN59" s="93"/>
      <c r="EQ59" s="93"/>
      <c r="ER59" s="93"/>
      <c r="ES59" s="93"/>
      <c r="ET59" s="93"/>
      <c r="EU59" s="93"/>
      <c r="EV59" s="93"/>
      <c r="EW59" s="93"/>
      <c r="EX59" s="93"/>
      <c r="EY59" s="93"/>
      <c r="EZ59" s="93"/>
      <c r="FA59" s="93"/>
    </row>
    <row r="60" spans="3:157" ht="12" thickBot="1">
      <c r="C60" s="1329" t="s">
        <v>228</v>
      </c>
      <c r="D60" s="1330"/>
      <c r="E60" s="1330"/>
      <c r="F60" s="1330"/>
      <c r="G60" s="1330"/>
      <c r="H60" s="1330"/>
      <c r="I60" s="1330"/>
      <c r="J60" s="1330"/>
      <c r="K60" s="1330"/>
      <c r="L60" s="1330"/>
      <c r="M60" s="1330"/>
      <c r="N60" s="1330"/>
      <c r="O60" s="1330"/>
      <c r="P60" s="1330"/>
      <c r="Q60" s="1351"/>
      <c r="R60" s="1332"/>
      <c r="S60" s="1331" t="s">
        <v>229</v>
      </c>
      <c r="T60" s="1331"/>
      <c r="U60" s="1331"/>
      <c r="V60" s="1331"/>
      <c r="W60" s="1332"/>
      <c r="X60" s="1332"/>
      <c r="Y60" s="1352" t="s">
        <v>230</v>
      </c>
      <c r="Z60" s="1352"/>
      <c r="AA60" s="1352"/>
      <c r="AB60" s="881"/>
      <c r="AC60" s="881"/>
      <c r="AD60" s="881"/>
      <c r="AE60" s="1306" t="s">
        <v>231</v>
      </c>
      <c r="AF60" s="1337"/>
      <c r="AG60" s="1338" t="s">
        <v>232</v>
      </c>
      <c r="AH60" s="1330"/>
      <c r="AI60" s="1330"/>
      <c r="AJ60" s="1330"/>
      <c r="AK60" s="1330"/>
      <c r="AL60" s="1330"/>
      <c r="AM60" s="1330"/>
      <c r="AN60" s="1330"/>
      <c r="AO60" s="1330"/>
      <c r="AP60" s="1330"/>
      <c r="AQ60" s="1330"/>
      <c r="AR60" s="1330"/>
      <c r="AS60" s="1330"/>
      <c r="AT60" s="1330"/>
      <c r="AU60" s="880"/>
      <c r="AV60" s="881"/>
      <c r="AW60" s="1331" t="s">
        <v>229</v>
      </c>
      <c r="AX60" s="1331"/>
      <c r="AY60" s="1331"/>
      <c r="AZ60" s="881"/>
      <c r="BA60" s="881"/>
      <c r="BB60" s="1331" t="s">
        <v>230</v>
      </c>
      <c r="BC60" s="1331"/>
      <c r="BD60" s="1331"/>
      <c r="BE60" s="97"/>
      <c r="BF60" s="97"/>
      <c r="BG60" s="97"/>
      <c r="BH60" s="1306" t="s">
        <v>231</v>
      </c>
      <c r="BI60" s="1307"/>
      <c r="BJ60" s="1072"/>
      <c r="BK60" s="1073"/>
      <c r="BL60" s="1073"/>
      <c r="BM60" s="1073"/>
      <c r="BN60" s="1073"/>
      <c r="BO60" s="1073"/>
      <c r="BP60" s="1073"/>
      <c r="BQ60" s="1073"/>
      <c r="BR60" s="1073"/>
      <c r="BS60" s="1073"/>
      <c r="BT60" s="93"/>
    </row>
    <row r="61" spans="3:157">
      <c r="C61" s="18"/>
      <c r="D61" s="93"/>
      <c r="E61" s="93"/>
      <c r="F61" s="93"/>
      <c r="G61" s="93"/>
      <c r="H61" s="93"/>
      <c r="I61" s="93"/>
      <c r="J61" s="93"/>
      <c r="K61" s="93"/>
      <c r="L61" s="93"/>
      <c r="M61" s="93"/>
      <c r="N61" s="93"/>
      <c r="O61" s="93"/>
      <c r="P61" s="93"/>
      <c r="Q61" s="19"/>
      <c r="R61" s="19"/>
      <c r="S61" s="30"/>
      <c r="T61" s="30"/>
      <c r="U61" s="30"/>
      <c r="V61" s="30"/>
      <c r="W61" s="19"/>
      <c r="X61" s="19"/>
      <c r="Y61" s="30"/>
      <c r="Z61" s="30"/>
      <c r="AA61" s="30"/>
      <c r="AB61" s="93"/>
      <c r="AC61" s="93"/>
      <c r="AD61" s="93"/>
      <c r="AG61" s="93"/>
      <c r="AH61" s="93"/>
      <c r="AI61" s="93"/>
      <c r="AJ61" s="93"/>
      <c r="AK61" s="93"/>
      <c r="AL61" s="93"/>
      <c r="AM61" s="93"/>
      <c r="AN61" s="93"/>
      <c r="AO61" s="93"/>
      <c r="AP61" s="93"/>
      <c r="AQ61" s="93"/>
      <c r="AR61" s="93"/>
      <c r="AS61" s="93"/>
      <c r="AT61" s="93"/>
      <c r="AU61" s="93"/>
      <c r="AV61" s="93"/>
      <c r="AW61" s="30"/>
      <c r="AX61" s="30"/>
      <c r="AY61" s="30"/>
      <c r="AZ61" s="93"/>
      <c r="BA61" s="93"/>
      <c r="BB61" s="30"/>
      <c r="BC61" s="30"/>
      <c r="BD61" s="30"/>
      <c r="BE61" s="93"/>
      <c r="BF61" s="93"/>
      <c r="BG61" s="93"/>
      <c r="BJ61" s="93"/>
      <c r="BK61" s="93"/>
      <c r="BL61" s="93"/>
      <c r="BM61" s="93"/>
      <c r="BN61" s="93"/>
      <c r="BO61" s="93"/>
      <c r="BP61" s="93"/>
      <c r="BQ61" s="93"/>
      <c r="BR61" s="93"/>
      <c r="BS61" s="93"/>
      <c r="BT61" s="93"/>
    </row>
  </sheetData>
  <mergeCells count="613">
    <mergeCell ref="BH46:BS46"/>
    <mergeCell ref="BH47:BS47"/>
    <mergeCell ref="BW22:CH22"/>
    <mergeCell ref="BW23:CH23"/>
    <mergeCell ref="BW24:CF24"/>
    <mergeCell ref="CG24:CH24"/>
    <mergeCell ref="BW25:CF25"/>
    <mergeCell ref="CG25:CH25"/>
    <mergeCell ref="C39:P45"/>
    <mergeCell ref="Q39:BF45"/>
    <mergeCell ref="BH43:BS44"/>
    <mergeCell ref="C36:P36"/>
    <mergeCell ref="Q36:AY36"/>
    <mergeCell ref="AZ36:BF36"/>
    <mergeCell ref="AY32:BF32"/>
    <mergeCell ref="C26:L26"/>
    <mergeCell ref="M26:P26"/>
    <mergeCell ref="AL26:AX26"/>
    <mergeCell ref="AY26:BF26"/>
    <mergeCell ref="AY31:BF31"/>
    <mergeCell ref="AL33:BF33"/>
    <mergeCell ref="C34:P34"/>
    <mergeCell ref="Q34:AI34"/>
    <mergeCell ref="AJ34:AK34"/>
    <mergeCell ref="BN58:BS58"/>
    <mergeCell ref="AI59:AN59"/>
    <mergeCell ref="AO59:AT59"/>
    <mergeCell ref="AU59:AZ59"/>
    <mergeCell ref="BA59:BF59"/>
    <mergeCell ref="BG59:BM59"/>
    <mergeCell ref="BN59:BS59"/>
    <mergeCell ref="C60:P60"/>
    <mergeCell ref="Q60:R60"/>
    <mergeCell ref="S60:V60"/>
    <mergeCell ref="W60:X60"/>
    <mergeCell ref="Y60:AA60"/>
    <mergeCell ref="AB60:AD60"/>
    <mergeCell ref="AE60:AF60"/>
    <mergeCell ref="AG60:AT60"/>
    <mergeCell ref="AU60:AV60"/>
    <mergeCell ref="AW60:AY60"/>
    <mergeCell ref="AZ60:BA60"/>
    <mergeCell ref="BB60:BD60"/>
    <mergeCell ref="BH60:BI60"/>
    <mergeCell ref="BJ60:BS60"/>
    <mergeCell ref="BG58:BM58"/>
    <mergeCell ref="S58:V58"/>
    <mergeCell ref="AL34:BB34"/>
    <mergeCell ref="BC34:BF34"/>
    <mergeCell ref="C35:P35"/>
    <mergeCell ref="Q35:AY35"/>
    <mergeCell ref="AZ35:BF35"/>
    <mergeCell ref="ED58:EF58"/>
    <mergeCell ref="EG58:EH58"/>
    <mergeCell ref="EI58:EK58"/>
    <mergeCell ref="EL58:EN58"/>
    <mergeCell ref="DF58:DH58"/>
    <mergeCell ref="DI58:DK58"/>
    <mergeCell ref="DL58:DM58"/>
    <mergeCell ref="DN58:EA58"/>
    <mergeCell ref="EB58:EC58"/>
    <mergeCell ref="EH54:EM54"/>
    <mergeCell ref="EN54:ET54"/>
    <mergeCell ref="CX49:CY49"/>
    <mergeCell ref="CZ49:DD49"/>
    <mergeCell ref="DE49:DF49"/>
    <mergeCell ref="DG49:DK49"/>
    <mergeCell ref="DL49:EV50"/>
    <mergeCell ref="EU56:EZ56"/>
    <mergeCell ref="EU54:EZ54"/>
    <mergeCell ref="EN55:ET55"/>
    <mergeCell ref="EU55:EZ55"/>
    <mergeCell ref="EW50:EZ50"/>
    <mergeCell ref="CT50:DA50"/>
    <mergeCell ref="DD50:DH50"/>
    <mergeCell ref="DI50:DK50"/>
    <mergeCell ref="CV55:CY55"/>
    <mergeCell ref="CZ55:DC55"/>
    <mergeCell ref="DD55:DI55"/>
    <mergeCell ref="DJ55:DO55"/>
    <mergeCell ref="DP55:DU55"/>
    <mergeCell ref="DV55:EA55"/>
    <mergeCell ref="EB55:EG55"/>
    <mergeCell ref="EH55:EM55"/>
    <mergeCell ref="CM50:CS50"/>
    <mergeCell ref="EO58:EP58"/>
    <mergeCell ref="EQ58:EZ58"/>
    <mergeCell ref="BF13:BS13"/>
    <mergeCell ref="BF14:BS14"/>
    <mergeCell ref="BF15:BS15"/>
    <mergeCell ref="BF16:BS16"/>
    <mergeCell ref="BA17:BS17"/>
    <mergeCell ref="AE49:BO49"/>
    <mergeCell ref="BP49:BS51"/>
    <mergeCell ref="AE50:BO50"/>
    <mergeCell ref="BP52:BS52"/>
    <mergeCell ref="W54:BM54"/>
    <mergeCell ref="BN54:BS55"/>
    <mergeCell ref="W58:AB58"/>
    <mergeCell ref="AC58:AH58"/>
    <mergeCell ref="AI58:AN58"/>
    <mergeCell ref="AO58:AT58"/>
    <mergeCell ref="AU58:AZ58"/>
    <mergeCell ref="CJ58:CW58"/>
    <mergeCell ref="CX58:CY58"/>
    <mergeCell ref="CZ58:DC58"/>
    <mergeCell ref="DD58:DE58"/>
    <mergeCell ref="BA58:BF58"/>
    <mergeCell ref="EN57:ET57"/>
    <mergeCell ref="EU57:EZ57"/>
    <mergeCell ref="CL56:CN56"/>
    <mergeCell ref="CO56:CU56"/>
    <mergeCell ref="CV56:CY56"/>
    <mergeCell ref="CZ56:DC56"/>
    <mergeCell ref="DD56:DI56"/>
    <mergeCell ref="DJ56:DO56"/>
    <mergeCell ref="DP56:DU56"/>
    <mergeCell ref="DV56:EA56"/>
    <mergeCell ref="EB56:EG56"/>
    <mergeCell ref="CL57:CN57"/>
    <mergeCell ref="CO57:CU57"/>
    <mergeCell ref="CV57:CY57"/>
    <mergeCell ref="CZ57:DC57"/>
    <mergeCell ref="DD57:DI57"/>
    <mergeCell ref="DJ57:DO57"/>
    <mergeCell ref="DP57:DU57"/>
    <mergeCell ref="DV57:EA57"/>
    <mergeCell ref="EB57:EG57"/>
    <mergeCell ref="EH56:EM56"/>
    <mergeCell ref="EN56:ET56"/>
    <mergeCell ref="EH57:EM57"/>
    <mergeCell ref="CJ52:CK57"/>
    <mergeCell ref="CL52:CN53"/>
    <mergeCell ref="CO52:CU53"/>
    <mergeCell ref="CV52:CY53"/>
    <mergeCell ref="CZ52:DC53"/>
    <mergeCell ref="DD52:ET52"/>
    <mergeCell ref="EU52:EZ53"/>
    <mergeCell ref="DD53:DI53"/>
    <mergeCell ref="DJ53:DO53"/>
    <mergeCell ref="DP53:DU53"/>
    <mergeCell ref="DV53:EA53"/>
    <mergeCell ref="EB53:EG53"/>
    <mergeCell ref="EH53:EM53"/>
    <mergeCell ref="EN53:ET53"/>
    <mergeCell ref="CL54:CN55"/>
    <mergeCell ref="CO54:CU54"/>
    <mergeCell ref="CV54:CY54"/>
    <mergeCell ref="CZ54:DC54"/>
    <mergeCell ref="DD54:DI54"/>
    <mergeCell ref="DJ54:DO54"/>
    <mergeCell ref="DP54:DU54"/>
    <mergeCell ref="DV54:EA54"/>
    <mergeCell ref="EB54:EG54"/>
    <mergeCell ref="CO55:CU55"/>
    <mergeCell ref="CJ36:CW36"/>
    <mergeCell ref="CX36:EF36"/>
    <mergeCell ref="EG36:EM36"/>
    <mergeCell ref="EO36:EZ36"/>
    <mergeCell ref="CJ37:EM38"/>
    <mergeCell ref="EO37:EZ37"/>
    <mergeCell ref="EO38:EZ38"/>
    <mergeCell ref="CJ47:CK50"/>
    <mergeCell ref="CM47:CP47"/>
    <mergeCell ref="CQ47:DH47"/>
    <mergeCell ref="DI47:DK47"/>
    <mergeCell ref="DL47:EV48"/>
    <mergeCell ref="EW47:EZ49"/>
    <mergeCell ref="CM48:CP48"/>
    <mergeCell ref="CQ48:CS48"/>
    <mergeCell ref="CT48:CU48"/>
    <mergeCell ref="CV48:CW48"/>
    <mergeCell ref="CX48:CY48"/>
    <mergeCell ref="CZ48:DC48"/>
    <mergeCell ref="DD48:DH48"/>
    <mergeCell ref="DI48:DK48"/>
    <mergeCell ref="CM49:CP49"/>
    <mergeCell ref="CR49:CS49"/>
    <mergeCell ref="CT49:CW49"/>
    <mergeCell ref="CJ34:CW34"/>
    <mergeCell ref="CX34:DP34"/>
    <mergeCell ref="DQ34:DR34"/>
    <mergeCell ref="DS34:EI34"/>
    <mergeCell ref="EJ34:EM34"/>
    <mergeCell ref="EO34:EZ34"/>
    <mergeCell ref="CJ35:CW35"/>
    <mergeCell ref="CX35:EF35"/>
    <mergeCell ref="EG35:EM35"/>
    <mergeCell ref="EO35:EZ35"/>
    <mergeCell ref="CJ32:CS32"/>
    <mergeCell ref="CT32:CW32"/>
    <mergeCell ref="DS32:EE32"/>
    <mergeCell ref="EF32:EM32"/>
    <mergeCell ref="EO32:ER32"/>
    <mergeCell ref="ES32:EV32"/>
    <mergeCell ref="EW32:EZ32"/>
    <mergeCell ref="CJ33:CW33"/>
    <mergeCell ref="DS33:EM33"/>
    <mergeCell ref="EO33:EZ33"/>
    <mergeCell ref="CJ30:CS30"/>
    <mergeCell ref="CT30:CW30"/>
    <mergeCell ref="DS30:EE30"/>
    <mergeCell ref="EF30:EM30"/>
    <mergeCell ref="EO30:EZ30"/>
    <mergeCell ref="CJ31:CS31"/>
    <mergeCell ref="CT31:CW31"/>
    <mergeCell ref="DS31:EE31"/>
    <mergeCell ref="EF31:EM31"/>
    <mergeCell ref="EO31:EZ31"/>
    <mergeCell ref="CJ28:CS28"/>
    <mergeCell ref="CT28:CW28"/>
    <mergeCell ref="DS28:EE28"/>
    <mergeCell ref="EF28:EM28"/>
    <mergeCell ref="EO28:EZ28"/>
    <mergeCell ref="CJ29:CS29"/>
    <mergeCell ref="DS29:EE29"/>
    <mergeCell ref="EF29:EM29"/>
    <mergeCell ref="EO29:EZ29"/>
    <mergeCell ref="CT26:CW26"/>
    <mergeCell ref="DS26:EE26"/>
    <mergeCell ref="EF26:EM26"/>
    <mergeCell ref="EO26:EX26"/>
    <mergeCell ref="EY26:EZ26"/>
    <mergeCell ref="CJ27:CS27"/>
    <mergeCell ref="CT27:CW27"/>
    <mergeCell ref="DS27:EE27"/>
    <mergeCell ref="EF27:EM27"/>
    <mergeCell ref="EO27:EZ27"/>
    <mergeCell ref="CJ22:CS22"/>
    <mergeCell ref="CT22:CW22"/>
    <mergeCell ref="CX22:DR22"/>
    <mergeCell ref="DS22:EM22"/>
    <mergeCell ref="EO22:EZ22"/>
    <mergeCell ref="CJ23:CS23"/>
    <mergeCell ref="CT23:CW23"/>
    <mergeCell ref="CX23:DR33"/>
    <mergeCell ref="DS23:EE23"/>
    <mergeCell ref="EF23:EM23"/>
    <mergeCell ref="EO23:EZ23"/>
    <mergeCell ref="CJ24:CS24"/>
    <mergeCell ref="CT24:CW24"/>
    <mergeCell ref="DS24:EE24"/>
    <mergeCell ref="EF24:EM24"/>
    <mergeCell ref="EO24:EX24"/>
    <mergeCell ref="EY24:EZ24"/>
    <mergeCell ref="CJ25:CS25"/>
    <mergeCell ref="CT25:CW25"/>
    <mergeCell ref="DS25:EE25"/>
    <mergeCell ref="EF25:EM25"/>
    <mergeCell ref="EO25:EX25"/>
    <mergeCell ref="EY25:EZ25"/>
    <mergeCell ref="CJ26:CS26"/>
    <mergeCell ref="DH16:DJ16"/>
    <mergeCell ref="EC16:EL16"/>
    <mergeCell ref="EM16:EO16"/>
    <mergeCell ref="EP16:EQ16"/>
    <mergeCell ref="ET16:EU16"/>
    <mergeCell ref="EW16:EX16"/>
    <mergeCell ref="CJ17:CK20"/>
    <mergeCell ref="CL17:CV17"/>
    <mergeCell ref="CW17:DK17"/>
    <mergeCell ref="DL17:EG17"/>
    <mergeCell ref="EH18:EZ20"/>
    <mergeCell ref="CL20:CV20"/>
    <mergeCell ref="EP14:EQ14"/>
    <mergeCell ref="ET14:EU14"/>
    <mergeCell ref="EW14:EX14"/>
    <mergeCell ref="CL15:CO15"/>
    <mergeCell ref="CP15:CS15"/>
    <mergeCell ref="CT15:CU15"/>
    <mergeCell ref="CX15:DA16"/>
    <mergeCell ref="DC15:DC16"/>
    <mergeCell ref="DD15:DE15"/>
    <mergeCell ref="DF15:DH15"/>
    <mergeCell ref="DK15:DK16"/>
    <mergeCell ref="DM15:DP16"/>
    <mergeCell ref="DQ15:DR16"/>
    <mergeCell ref="DS15:DW16"/>
    <mergeCell ref="DX15:DY16"/>
    <mergeCell ref="EC15:EL15"/>
    <mergeCell ref="EM15:EO15"/>
    <mergeCell ref="EP15:EQ15"/>
    <mergeCell ref="ET15:EU15"/>
    <mergeCell ref="EW15:EX15"/>
    <mergeCell ref="CL16:CO16"/>
    <mergeCell ref="CP16:CS16"/>
    <mergeCell ref="CT16:CU16"/>
    <mergeCell ref="DD16:DG16"/>
    <mergeCell ref="DX12:EB12"/>
    <mergeCell ref="EC12:EI12"/>
    <mergeCell ref="EJ12:EP12"/>
    <mergeCell ref="EQ12:EX12"/>
    <mergeCell ref="EY12:EZ12"/>
    <mergeCell ref="CJ13:CK16"/>
    <mergeCell ref="CL13:CP13"/>
    <mergeCell ref="CQ13:CS13"/>
    <mergeCell ref="CT13:CV13"/>
    <mergeCell ref="CW13:DK13"/>
    <mergeCell ref="DL13:DZ13"/>
    <mergeCell ref="EA13:EB16"/>
    <mergeCell ref="EC13:EL13"/>
    <mergeCell ref="EM13:EO13"/>
    <mergeCell ref="EP13:EQ13"/>
    <mergeCell ref="ET13:EU13"/>
    <mergeCell ref="EW13:EX13"/>
    <mergeCell ref="CL14:CP14"/>
    <mergeCell ref="CQ14:CS14"/>
    <mergeCell ref="CT14:CV14"/>
    <mergeCell ref="CX14:DK14"/>
    <mergeCell ref="DM14:DZ14"/>
    <mergeCell ref="EC14:EL14"/>
    <mergeCell ref="EM14:EO14"/>
    <mergeCell ref="EP10:EU10"/>
    <mergeCell ref="EV10:EX10"/>
    <mergeCell ref="EY10:EZ10"/>
    <mergeCell ref="CJ11:CN12"/>
    <mergeCell ref="CO11:CS11"/>
    <mergeCell ref="CT11:CX11"/>
    <mergeCell ref="CY11:DD11"/>
    <mergeCell ref="DE11:DI11"/>
    <mergeCell ref="DJ11:DN11"/>
    <mergeCell ref="DO11:DW12"/>
    <mergeCell ref="DX11:EB11"/>
    <mergeCell ref="EC11:ED11"/>
    <mergeCell ref="EE11:EF11"/>
    <mergeCell ref="EG11:EI11"/>
    <mergeCell ref="EJ11:EP11"/>
    <mergeCell ref="EQ11:ES11"/>
    <mergeCell ref="ET11:EU11"/>
    <mergeCell ref="EV11:EX11"/>
    <mergeCell ref="EY11:EZ11"/>
    <mergeCell ref="CO12:CS12"/>
    <mergeCell ref="CT12:CX12"/>
    <mergeCell ref="CY12:DD12"/>
    <mergeCell ref="DE12:DI12"/>
    <mergeCell ref="DJ12:DN12"/>
    <mergeCell ref="CJ10:CN10"/>
    <mergeCell ref="CO10:DG10"/>
    <mergeCell ref="DH10:DM10"/>
    <mergeCell ref="DN10:DW10"/>
    <mergeCell ref="DX10:EC10"/>
    <mergeCell ref="ED10:EF10"/>
    <mergeCell ref="EG10:EH10"/>
    <mergeCell ref="EI10:EM10"/>
    <mergeCell ref="EN10:EO10"/>
    <mergeCell ref="CJ8:CN8"/>
    <mergeCell ref="CO8:DG8"/>
    <mergeCell ref="DH8:DM8"/>
    <mergeCell ref="DN8:DZ8"/>
    <mergeCell ref="EA8:ED9"/>
    <mergeCell ref="EE8:EW8"/>
    <mergeCell ref="EX8:EZ8"/>
    <mergeCell ref="CJ9:CN9"/>
    <mergeCell ref="CO9:CS9"/>
    <mergeCell ref="CT9:DG9"/>
    <mergeCell ref="DH9:DL9"/>
    <mergeCell ref="DM9:DZ9"/>
    <mergeCell ref="EE9:EH9"/>
    <mergeCell ref="EI9:EZ9"/>
    <mergeCell ref="CJ3:EZ3"/>
    <mergeCell ref="DG4:EC4"/>
    <mergeCell ref="DN5:DS6"/>
    <mergeCell ref="DT5:DZ6"/>
    <mergeCell ref="EC6:EZ6"/>
    <mergeCell ref="CJ7:CQ7"/>
    <mergeCell ref="CR7:CV7"/>
    <mergeCell ref="CW7:DM7"/>
    <mergeCell ref="DN7:DS7"/>
    <mergeCell ref="DT7:DZ7"/>
    <mergeCell ref="EA7:EB7"/>
    <mergeCell ref="EC7:EZ7"/>
    <mergeCell ref="AC57:AH57"/>
    <mergeCell ref="C54:D59"/>
    <mergeCell ref="H54:N55"/>
    <mergeCell ref="O54:R55"/>
    <mergeCell ref="S54:V55"/>
    <mergeCell ref="E56:G57"/>
    <mergeCell ref="E58:G58"/>
    <mergeCell ref="H58:N58"/>
    <mergeCell ref="O58:R58"/>
    <mergeCell ref="E59:G59"/>
    <mergeCell ref="H59:N59"/>
    <mergeCell ref="O59:R59"/>
    <mergeCell ref="S59:V59"/>
    <mergeCell ref="W59:AB59"/>
    <mergeCell ref="AC59:AH59"/>
    <mergeCell ref="H56:N56"/>
    <mergeCell ref="W56:AB56"/>
    <mergeCell ref="AC56:AH56"/>
    <mergeCell ref="E54:G55"/>
    <mergeCell ref="BN56:BS56"/>
    <mergeCell ref="AO55:AT55"/>
    <mergeCell ref="AU55:AZ55"/>
    <mergeCell ref="BA55:BF55"/>
    <mergeCell ref="BG55:BM55"/>
    <mergeCell ref="AO57:AT57"/>
    <mergeCell ref="AU57:AZ57"/>
    <mergeCell ref="BA57:BF57"/>
    <mergeCell ref="BG57:BM57"/>
    <mergeCell ref="BN57:BS57"/>
    <mergeCell ref="AU56:AZ56"/>
    <mergeCell ref="BA56:BF56"/>
    <mergeCell ref="BG56:BM56"/>
    <mergeCell ref="AI56:AN56"/>
    <mergeCell ref="AO56:AT56"/>
    <mergeCell ref="O56:R56"/>
    <mergeCell ref="S56:V56"/>
    <mergeCell ref="O57:R57"/>
    <mergeCell ref="S57:V57"/>
    <mergeCell ref="AI57:AN57"/>
    <mergeCell ref="AI55:AN55"/>
    <mergeCell ref="C49:D52"/>
    <mergeCell ref="J49:AA49"/>
    <mergeCell ref="AB49:AD49"/>
    <mergeCell ref="F50:I50"/>
    <mergeCell ref="J50:L50"/>
    <mergeCell ref="M50:R50"/>
    <mergeCell ref="S50:V50"/>
    <mergeCell ref="F51:I51"/>
    <mergeCell ref="W55:AB55"/>
    <mergeCell ref="AC55:AH55"/>
    <mergeCell ref="W50:AA50"/>
    <mergeCell ref="AB50:AD50"/>
    <mergeCell ref="F49:I49"/>
    <mergeCell ref="K51:L51"/>
    <mergeCell ref="H57:N57"/>
    <mergeCell ref="W57:AB57"/>
    <mergeCell ref="AY27:BF27"/>
    <mergeCell ref="X51:Y51"/>
    <mergeCell ref="Z51:AD51"/>
    <mergeCell ref="AE51:BO51"/>
    <mergeCell ref="F52:L52"/>
    <mergeCell ref="M52:T52"/>
    <mergeCell ref="W52:AA52"/>
    <mergeCell ref="AB52:AD52"/>
    <mergeCell ref="BH35:BS35"/>
    <mergeCell ref="BH37:BS37"/>
    <mergeCell ref="BH38:BS38"/>
    <mergeCell ref="AE52:BO52"/>
    <mergeCell ref="C32:L32"/>
    <mergeCell ref="M32:P32"/>
    <mergeCell ref="AL32:AX32"/>
    <mergeCell ref="BH32:BK32"/>
    <mergeCell ref="BL32:BO32"/>
    <mergeCell ref="BP32:BS32"/>
    <mergeCell ref="M29:P29"/>
    <mergeCell ref="C37:M38"/>
    <mergeCell ref="N37:BF38"/>
    <mergeCell ref="C33:P33"/>
    <mergeCell ref="BH30:BS30"/>
    <mergeCell ref="C28:L28"/>
    <mergeCell ref="M28:P28"/>
    <mergeCell ref="AL28:AX28"/>
    <mergeCell ref="AY28:BF28"/>
    <mergeCell ref="C29:L29"/>
    <mergeCell ref="AL29:AX29"/>
    <mergeCell ref="AY29:BF29"/>
    <mergeCell ref="BH27:BS27"/>
    <mergeCell ref="BH28:BS28"/>
    <mergeCell ref="Q23:AK33"/>
    <mergeCell ref="BH25:BQ25"/>
    <mergeCell ref="BR25:BS25"/>
    <mergeCell ref="C31:L31"/>
    <mergeCell ref="BH26:BQ26"/>
    <mergeCell ref="M31:P31"/>
    <mergeCell ref="AL31:AX31"/>
    <mergeCell ref="C24:L24"/>
    <mergeCell ref="M24:P24"/>
    <mergeCell ref="AL24:AX24"/>
    <mergeCell ref="AY24:BF24"/>
    <mergeCell ref="C27:L27"/>
    <mergeCell ref="M27:P27"/>
    <mergeCell ref="AL27:AX27"/>
    <mergeCell ref="C30:L30"/>
    <mergeCell ref="M30:P30"/>
    <mergeCell ref="BH22:BS22"/>
    <mergeCell ref="M23:P23"/>
    <mergeCell ref="AL23:AX23"/>
    <mergeCell ref="AY23:BF23"/>
    <mergeCell ref="BH23:BS23"/>
    <mergeCell ref="C23:G23"/>
    <mergeCell ref="H23:L23"/>
    <mergeCell ref="C25:L25"/>
    <mergeCell ref="M25:P25"/>
    <mergeCell ref="AL25:AX25"/>
    <mergeCell ref="AL30:AX30"/>
    <mergeCell ref="E15:H15"/>
    <mergeCell ref="C13:D16"/>
    <mergeCell ref="BC12:BI12"/>
    <mergeCell ref="I15:L15"/>
    <mergeCell ref="E13:I13"/>
    <mergeCell ref="J13:L13"/>
    <mergeCell ref="E14:I14"/>
    <mergeCell ref="J14:L14"/>
    <mergeCell ref="C17:D20"/>
    <mergeCell ref="E17:O17"/>
    <mergeCell ref="P17:AD17"/>
    <mergeCell ref="AE17:AZ17"/>
    <mergeCell ref="BA18:BS20"/>
    <mergeCell ref="E16:H16"/>
    <mergeCell ref="I16:L16"/>
    <mergeCell ref="M16:N16"/>
    <mergeCell ref="W16:Z16"/>
    <mergeCell ref="AA16:AC16"/>
    <mergeCell ref="BH24:BQ24"/>
    <mergeCell ref="BR24:BS24"/>
    <mergeCell ref="C22:L22"/>
    <mergeCell ref="E20:H20"/>
    <mergeCell ref="M14:O14"/>
    <mergeCell ref="Q14:AD14"/>
    <mergeCell ref="AT13:AU16"/>
    <mergeCell ref="AV13:BE13"/>
    <mergeCell ref="AV15:BE15"/>
    <mergeCell ref="AV14:BE14"/>
    <mergeCell ref="M15:N15"/>
    <mergeCell ref="Q15:T16"/>
    <mergeCell ref="V15:V16"/>
    <mergeCell ref="W15:X15"/>
    <mergeCell ref="AF14:AS14"/>
    <mergeCell ref="M13:O13"/>
    <mergeCell ref="P13:AD13"/>
    <mergeCell ref="AE13:AS13"/>
    <mergeCell ref="Y15:AA15"/>
    <mergeCell ref="AD15:AD16"/>
    <mergeCell ref="AF15:AI16"/>
    <mergeCell ref="AJ15:AK16"/>
    <mergeCell ref="I20:O20"/>
    <mergeCell ref="AE20:AZ20"/>
    <mergeCell ref="AF9:AS9"/>
    <mergeCell ref="C8:G8"/>
    <mergeCell ref="H8:Z8"/>
    <mergeCell ref="H11:L11"/>
    <mergeCell ref="M11:Q11"/>
    <mergeCell ref="R11:W11"/>
    <mergeCell ref="X11:AB11"/>
    <mergeCell ref="AC11:AG11"/>
    <mergeCell ref="C10:G10"/>
    <mergeCell ref="H10:Z10"/>
    <mergeCell ref="AA10:AF10"/>
    <mergeCell ref="AG10:AP10"/>
    <mergeCell ref="C11:G12"/>
    <mergeCell ref="AH11:AP12"/>
    <mergeCell ref="H12:L12"/>
    <mergeCell ref="M12:Q12"/>
    <mergeCell ref="R12:W12"/>
    <mergeCell ref="X12:AB12"/>
    <mergeCell ref="AX8:BP8"/>
    <mergeCell ref="AZ11:BB11"/>
    <mergeCell ref="BC11:BI11"/>
    <mergeCell ref="BJ11:BL11"/>
    <mergeCell ref="BQ8:BS8"/>
    <mergeCell ref="AA8:AF8"/>
    <mergeCell ref="AG8:AS8"/>
    <mergeCell ref="AT8:AW9"/>
    <mergeCell ref="AX9:BA9"/>
    <mergeCell ref="BB9:BS9"/>
    <mergeCell ref="AV11:AW11"/>
    <mergeCell ref="C3:BS3"/>
    <mergeCell ref="C7:J7"/>
    <mergeCell ref="K7:O7"/>
    <mergeCell ref="P7:AF7"/>
    <mergeCell ref="AT7:AU7"/>
    <mergeCell ref="Z4:AV4"/>
    <mergeCell ref="AG5:AL6"/>
    <mergeCell ref="AM5:AS6"/>
    <mergeCell ref="AV6:BS6"/>
    <mergeCell ref="AG7:AL7"/>
    <mergeCell ref="AM7:AS7"/>
    <mergeCell ref="AV7:BU7"/>
    <mergeCell ref="C9:G9"/>
    <mergeCell ref="H9:L9"/>
    <mergeCell ref="M9:Z9"/>
    <mergeCell ref="AA9:AE9"/>
    <mergeCell ref="AX11:AY11"/>
    <mergeCell ref="AV12:BB12"/>
    <mergeCell ref="BJ12:BQ12"/>
    <mergeCell ref="BR12:BS12"/>
    <mergeCell ref="AQ10:AV10"/>
    <mergeCell ref="AW10:AY10"/>
    <mergeCell ref="AQ11:AU11"/>
    <mergeCell ref="AZ10:BA10"/>
    <mergeCell ref="BB10:BF10"/>
    <mergeCell ref="BG10:BH10"/>
    <mergeCell ref="BI10:BN10"/>
    <mergeCell ref="BO10:BQ10"/>
    <mergeCell ref="BR10:BS10"/>
    <mergeCell ref="BM11:BN11"/>
    <mergeCell ref="BO11:BQ11"/>
    <mergeCell ref="BR11:BS11"/>
    <mergeCell ref="M51:W51"/>
    <mergeCell ref="BH39:BS39"/>
    <mergeCell ref="BH40:BS40"/>
    <mergeCell ref="BH41:BS41"/>
    <mergeCell ref="BH42:BS42"/>
    <mergeCell ref="AQ12:AU12"/>
    <mergeCell ref="AC12:AG12"/>
    <mergeCell ref="BH34:BS34"/>
    <mergeCell ref="BH33:BS33"/>
    <mergeCell ref="AY30:BF30"/>
    <mergeCell ref="BR26:BS26"/>
    <mergeCell ref="AL15:AP16"/>
    <mergeCell ref="AQ15:AR16"/>
    <mergeCell ref="AV16:BE16"/>
    <mergeCell ref="AR18:AX18"/>
    <mergeCell ref="AY18:AZ18"/>
    <mergeCell ref="AR19:AX19"/>
    <mergeCell ref="AY19:AZ19"/>
    <mergeCell ref="AY25:BF25"/>
    <mergeCell ref="BH31:BS31"/>
    <mergeCell ref="BH29:BS29"/>
    <mergeCell ref="M22:P22"/>
    <mergeCell ref="Q22:AK22"/>
    <mergeCell ref="AL22:BF22"/>
  </mergeCells>
  <phoneticPr fontId="1"/>
  <dataValidations xWindow="587" yWindow="497" count="4">
    <dataValidation allowBlank="1" showInputMessage="1" showErrorMessage="1" prompt="都道府県立の施設のような都道府県への直接補助を行う場合については、こちらは空欄にしてください。" sqref="DT7:DZ7 AM7:AS7" xr:uid="{CB788A4C-7523-432D-9B24-9281E697881F}"/>
    <dataValidation allowBlank="1" showInputMessage="1" showErrorMessage="1" prompt="内示日以降に契約を行ってください" sqref="BF13:BS13" xr:uid="{35F16DD8-BF78-4CDB-B9A9-06117E33F65E}"/>
    <dataValidation allowBlank="1" showInputMessage="1" showErrorMessage="1" promptTitle="注意" prompt="移転を伴わない整備の場合は右の移転後のセルに所在地を入力してください。" sqref="M9:Z9" xr:uid="{A7451E2A-3175-473A-BB22-05245198C374}"/>
    <dataValidation type="list" allowBlank="1" showInputMessage="1" sqref="P7:AF7" xr:uid="{D6152BF5-78A4-450E-90CF-996378178601}">
      <formula1>$A$11:$A$42</formula1>
    </dataValidation>
  </dataValidations>
  <pageMargins left="0.59055118110236227" right="0.39370078740157483" top="0.59055118110236227" bottom="0.59055118110236227" header="0.51181102362204722" footer="0.51181102362204722"/>
  <pageSetup paperSize="9" scale="48"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484" r:id="rId4" name="Check Box 4">
              <controlPr defaultSize="0" autoFill="0" autoLine="0" autoPict="0">
                <anchor moveWithCells="1">
                  <from>
                    <xdr:col>4</xdr:col>
                    <xdr:colOff>19050</xdr:colOff>
                    <xdr:row>17</xdr:row>
                    <xdr:rowOff>19050</xdr:rowOff>
                  </from>
                  <to>
                    <xdr:col>5</xdr:col>
                    <xdr:colOff>66675</xdr:colOff>
                    <xdr:row>18</xdr:row>
                    <xdr:rowOff>0</xdr:rowOff>
                  </to>
                </anchor>
              </controlPr>
            </control>
          </mc:Choice>
        </mc:AlternateContent>
        <mc:AlternateContent xmlns:mc="http://schemas.openxmlformats.org/markup-compatibility/2006">
          <mc:Choice Requires="x14">
            <control shapeId="20485" r:id="rId5" name="Check Box 5">
              <controlPr defaultSize="0" autoFill="0" autoLine="0" autoPict="0">
                <anchor moveWithCells="1">
                  <from>
                    <xdr:col>4</xdr:col>
                    <xdr:colOff>19050</xdr:colOff>
                    <xdr:row>18</xdr:row>
                    <xdr:rowOff>19050</xdr:rowOff>
                  </from>
                  <to>
                    <xdr:col>5</xdr:col>
                    <xdr:colOff>66675</xdr:colOff>
                    <xdr:row>19</xdr:row>
                    <xdr:rowOff>0</xdr:rowOff>
                  </to>
                </anchor>
              </controlPr>
            </control>
          </mc:Choice>
        </mc:AlternateContent>
        <mc:AlternateContent xmlns:mc="http://schemas.openxmlformats.org/markup-compatibility/2006">
          <mc:Choice Requires="x14">
            <control shapeId="20486" r:id="rId6" name="Check Box 6">
              <controlPr defaultSize="0" autoFill="0" autoLine="0" autoPict="0">
                <anchor moveWithCells="1">
                  <from>
                    <xdr:col>15</xdr:col>
                    <xdr:colOff>19050</xdr:colOff>
                    <xdr:row>17</xdr:row>
                    <xdr:rowOff>19050</xdr:rowOff>
                  </from>
                  <to>
                    <xdr:col>16</xdr:col>
                    <xdr:colOff>66675</xdr:colOff>
                    <xdr:row>18</xdr:row>
                    <xdr:rowOff>0</xdr:rowOff>
                  </to>
                </anchor>
              </controlPr>
            </control>
          </mc:Choice>
        </mc:AlternateContent>
        <mc:AlternateContent xmlns:mc="http://schemas.openxmlformats.org/markup-compatibility/2006">
          <mc:Choice Requires="x14">
            <control shapeId="20487" r:id="rId7" name="Check Box 7">
              <controlPr defaultSize="0" autoFill="0" autoLine="0" autoPict="0">
                <anchor moveWithCells="1">
                  <from>
                    <xdr:col>15</xdr:col>
                    <xdr:colOff>104775</xdr:colOff>
                    <xdr:row>18</xdr:row>
                    <xdr:rowOff>19050</xdr:rowOff>
                  </from>
                  <to>
                    <xdr:col>17</xdr:col>
                    <xdr:colOff>28575</xdr:colOff>
                    <xdr:row>19</xdr:row>
                    <xdr:rowOff>0</xdr:rowOff>
                  </to>
                </anchor>
              </controlPr>
            </control>
          </mc:Choice>
        </mc:AlternateContent>
        <mc:AlternateContent xmlns:mc="http://schemas.openxmlformats.org/markup-compatibility/2006">
          <mc:Choice Requires="x14">
            <control shapeId="20488" r:id="rId8" name="Check Box 8">
              <controlPr defaultSize="0" autoFill="0" autoLine="0" autoPict="0">
                <anchor moveWithCells="1">
                  <from>
                    <xdr:col>19</xdr:col>
                    <xdr:colOff>104775</xdr:colOff>
                    <xdr:row>18</xdr:row>
                    <xdr:rowOff>19050</xdr:rowOff>
                  </from>
                  <to>
                    <xdr:col>21</xdr:col>
                    <xdr:colOff>28575</xdr:colOff>
                    <xdr:row>19</xdr:row>
                    <xdr:rowOff>0</xdr:rowOff>
                  </to>
                </anchor>
              </controlPr>
            </control>
          </mc:Choice>
        </mc:AlternateContent>
        <mc:AlternateContent xmlns:mc="http://schemas.openxmlformats.org/markup-compatibility/2006">
          <mc:Choice Requires="x14">
            <control shapeId="20489" r:id="rId9" name="Check Box 9">
              <controlPr defaultSize="0" autoFill="0" autoLine="0" autoPict="0">
                <anchor moveWithCells="1">
                  <from>
                    <xdr:col>25</xdr:col>
                    <xdr:colOff>19050</xdr:colOff>
                    <xdr:row>18</xdr:row>
                    <xdr:rowOff>19050</xdr:rowOff>
                  </from>
                  <to>
                    <xdr:col>26</xdr:col>
                    <xdr:colOff>66675</xdr:colOff>
                    <xdr:row>19</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xWindow="587" yWindow="497" count="15">
        <x14:dataValidation type="list" allowBlank="1" showInputMessage="1" showErrorMessage="1" prompt="国の負担割合を選択してください。_x000a_※5/9とありますが要綱上の5.5/10を指しています。" xr:uid="{0382E824-1AE7-4C48-8A8E-8646B7BCB67F}">
          <x14:formula1>
            <xm:f>選択リスト!$I$2:$I$7</xm:f>
          </x14:formula1>
          <xm:sqref>DN10:DW10 AG10:AP10</xm:sqref>
        </x14:dataValidation>
        <x14:dataValidation type="list" allowBlank="1" showInputMessage="1" showErrorMessage="1" xr:uid="{B7513369-CC44-4FD6-B638-1504759D3C62}">
          <x14:formula1>
            <xm:f>選択リスト!$B$2:$B$3</xm:f>
          </x14:formula1>
          <xm:sqref>EO38:EZ38 EO30:EZ30 EO28:EZ28 BH48:BS48 BH28:BS28 BH30:BS30 BH38 BH40 BH42:BS42</xm:sqref>
        </x14:dataValidation>
        <x14:dataValidation type="list" allowBlank="1" showInputMessage="1" showErrorMessage="1" prompt="国土強靭化地域計画が未策定の場合、５か年加速化対策には該当しませんのでご留意ください。" xr:uid="{68A027BE-396E-41CE-9268-0E2658436B7A}">
          <x14:formula1>
            <xm:f>選択リスト!$N$2:$N$4</xm:f>
          </x14:formula1>
          <xm:sqref>EO34:EZ34 BH34</xm:sqref>
        </x14:dataValidation>
        <x14:dataValidation type="list" allowBlank="1" showInputMessage="1" showErrorMessage="1" xr:uid="{111A902F-0B2F-447F-B47A-4236133BADDB}">
          <x14:formula1>
            <xm:f>選択リスト!$F$2:$F$5</xm:f>
          </x14:formula1>
          <xm:sqref>EO36 BH36</xm:sqref>
        </x14:dataValidation>
        <x14:dataValidation type="list" allowBlank="1" showInputMessage="1" showErrorMessage="1" xr:uid="{9FAE48EA-3578-4F90-9D48-3F4AE7FC39B2}">
          <x14:formula1>
            <xm:f>選択リスト!$O$2:$O$3</xm:f>
          </x14:formula1>
          <xm:sqref>EX8 BQ8</xm:sqref>
        </x14:dataValidation>
        <x14:dataValidation type="list" allowBlank="1" showInputMessage="1" showErrorMessage="1" xr:uid="{82AAA886-7B51-472F-AFF2-4233FADD0957}">
          <x14:formula1>
            <xm:f>選択リスト!$H$2:$H$12</xm:f>
          </x14:formula1>
          <xm:sqref>EE8:EW8 AX8:BP8</xm:sqref>
        </x14:dataValidation>
        <x14:dataValidation type="list" allowBlank="1" showInputMessage="1" showErrorMessage="1" xr:uid="{74DABB5C-C021-4293-8E96-16983BB113C0}">
          <x14:formula1>
            <xm:f>選択リスト!$M$2:$M$3</xm:f>
          </x14:formula1>
          <xm:sqref>DG4:EC4 Z4:AV4</xm:sqref>
        </x14:dataValidation>
        <x14:dataValidation type="list" allowBlank="1" showInputMessage="1" showErrorMessage="1" xr:uid="{B48EED9D-87EA-4DF5-8781-A36B4E44A8AA}">
          <x14:formula1>
            <xm:f>選択リスト!$L$2:$L$14</xm:f>
          </x14:formula1>
          <xm:sqref>CO10:DG10 H10:Z10</xm:sqref>
        </x14:dataValidation>
        <x14:dataValidation type="list" allowBlank="1" showInputMessage="1" showErrorMessage="1" xr:uid="{BC6E3C8D-CAB5-409F-B1FF-2E1E9F9408B2}">
          <x14:formula1>
            <xm:f>選択リスト!$E$2:$E$4</xm:f>
          </x14:formula1>
          <xm:sqref>AL15:AP16</xm:sqref>
        </x14:dataValidation>
        <x14:dataValidation type="list" allowBlank="1" showInputMessage="1" showErrorMessage="1" xr:uid="{EC19BC61-3347-45CD-81F4-269219E28549}">
          <x14:formula1>
            <xm:f>選択リスト!$D$2:$D$3</xm:f>
          </x14:formula1>
          <xm:sqref>BP52:BS52 Q15:U16 AF15:AI16</xm:sqref>
        </x14:dataValidation>
        <x14:dataValidation type="list" allowBlank="1" showInputMessage="1" showErrorMessage="1" xr:uid="{544DB826-E094-4C79-909B-11A2D1B83914}">
          <x14:formula1>
            <xm:f>選択リスト!$G$2:$G$10</xm:f>
          </x14:formula1>
          <xm:sqref>EO32:EZ32 BH32:BS32</xm:sqref>
        </x14:dataValidation>
        <x14:dataValidation type="list" allowBlank="1" showInputMessage="1" showErrorMessage="1" xr:uid="{1F61BBA5-2D0F-43E3-BCC7-F536026CF7DB}">
          <x14:formula1>
            <xm:f>選択リスト!$G$15:$G$16</xm:f>
          </x14:formula1>
          <xm:sqref>H23:L23</xm:sqref>
        </x14:dataValidation>
        <x14:dataValidation type="list" allowBlank="1" showInputMessage="1" showErrorMessage="1" xr:uid="{74800FAC-5752-4EDC-9F1D-E2B1C9FB455D}">
          <x14:formula1>
            <xm:f>選択リスト!$Q$2:$Q$4</xm:f>
          </x14:formula1>
          <xm:sqref>M51:W51</xm:sqref>
        </x14:dataValidation>
        <x14:dataValidation type="list" allowBlank="1" showInputMessage="1" showErrorMessage="1" xr:uid="{D45274F7-7F3F-4C51-9588-494B53E4C38B}">
          <x14:formula1>
            <xm:f>選択リスト!$S$2:$S$3</xm:f>
          </x14:formula1>
          <xm:sqref>BH47:BS47</xm:sqref>
        </x14:dataValidation>
        <x14:dataValidation type="list" allowBlank="1" showInputMessage="1" xr:uid="{36881C10-76B0-42E0-9CF2-71CA3FFA45DB}">
          <x14:formula1>
            <xm:f>選択リスト!$A$11:$A$33</xm:f>
          </x14:formula1>
          <xm:sqref>CW7:DM7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4">
    <tabColor theme="8"/>
    <pageSetUpPr fitToPage="1"/>
  </sheetPr>
  <dimension ref="C2:CF144"/>
  <sheetViews>
    <sheetView showGridLines="0" zoomScale="110" zoomScaleNormal="110" zoomScaleSheetLayoutView="100" workbookViewId="0">
      <selection activeCell="B1" sqref="B1"/>
    </sheetView>
  </sheetViews>
  <sheetFormatPr defaultColWidth="2" defaultRowHeight="12"/>
  <cols>
    <col min="1" max="2" width="2" style="53"/>
    <col min="3" max="20" width="2" style="53" customWidth="1"/>
    <col min="21" max="21" width="14.75" style="53" customWidth="1"/>
    <col min="22" max="22" width="2.125" style="53" customWidth="1"/>
    <col min="23" max="38" width="2" style="53"/>
    <col min="39" max="39" width="2.75" style="53" customWidth="1"/>
    <col min="40" max="40" width="4.75" style="53" customWidth="1"/>
    <col min="41" max="41" width="3.5" style="53" customWidth="1"/>
    <col min="42" max="45" width="2" style="53"/>
    <col min="46" max="85" width="0" style="53" hidden="1" customWidth="1"/>
    <col min="86" max="16384" width="2" style="53"/>
  </cols>
  <sheetData>
    <row r="2" spans="3:84" hidden="1"/>
    <row r="3" spans="3:84" ht="12" customHeight="1">
      <c r="C3" s="1362" t="s">
        <v>513</v>
      </c>
      <c r="D3" s="1363"/>
      <c r="E3" s="1363"/>
      <c r="F3" s="1363"/>
      <c r="G3" s="1363"/>
      <c r="H3" s="1363"/>
      <c r="I3" s="1363"/>
      <c r="J3" s="1363"/>
      <c r="K3" s="1363"/>
      <c r="L3" s="1363"/>
      <c r="M3" s="1363"/>
      <c r="N3" s="1363"/>
      <c r="O3" s="1363"/>
      <c r="P3" s="1363"/>
      <c r="Q3" s="1363"/>
      <c r="R3" s="1363"/>
      <c r="S3" s="1363"/>
      <c r="T3" s="1363"/>
      <c r="U3" s="1363"/>
      <c r="V3" s="1363"/>
      <c r="W3" s="1363"/>
      <c r="X3" s="1363"/>
      <c r="Y3" s="1363"/>
      <c r="Z3" s="1363"/>
      <c r="AA3" s="1363"/>
      <c r="AB3" s="1363"/>
      <c r="AC3" s="1363"/>
      <c r="AD3" s="1363"/>
      <c r="AE3" s="1363"/>
      <c r="AF3" s="1363"/>
      <c r="AG3" s="1363"/>
      <c r="AH3" s="1363"/>
      <c r="AI3" s="1363"/>
      <c r="AJ3" s="1363"/>
      <c r="AK3" s="1363"/>
      <c r="AL3" s="1363"/>
      <c r="AM3" s="1363"/>
      <c r="AN3" s="1363"/>
      <c r="AO3" s="1363"/>
      <c r="AT3" s="1362" t="s">
        <v>375</v>
      </c>
      <c r="AU3" s="1363"/>
      <c r="AV3" s="1363"/>
      <c r="AW3" s="1363"/>
      <c r="AX3" s="1363"/>
      <c r="AY3" s="1363"/>
      <c r="AZ3" s="1363"/>
      <c r="BA3" s="1363"/>
      <c r="BB3" s="1363"/>
      <c r="BC3" s="1363"/>
      <c r="BD3" s="1363"/>
      <c r="BE3" s="1363"/>
      <c r="BF3" s="1363"/>
      <c r="BG3" s="1363"/>
      <c r="BH3" s="1363"/>
      <c r="BI3" s="1363"/>
      <c r="BJ3" s="1363"/>
      <c r="BK3" s="1363"/>
      <c r="BL3" s="1363"/>
      <c r="BM3" s="1363"/>
      <c r="BN3" s="1363"/>
      <c r="BO3" s="1363"/>
      <c r="BP3" s="1363"/>
      <c r="BQ3" s="1363"/>
      <c r="BR3" s="1363"/>
      <c r="BS3" s="1363"/>
      <c r="BT3" s="1363"/>
      <c r="BU3" s="1363"/>
      <c r="BV3" s="1363"/>
      <c r="BW3" s="1363"/>
      <c r="BX3" s="1363"/>
      <c r="BY3" s="1363"/>
      <c r="BZ3" s="1363"/>
      <c r="CA3" s="1363"/>
      <c r="CB3" s="1363"/>
      <c r="CC3" s="1363"/>
      <c r="CD3" s="1363"/>
      <c r="CE3" s="1363"/>
      <c r="CF3" s="1363"/>
    </row>
    <row r="4" spans="3:84">
      <c r="C4" s="1362"/>
      <c r="D4" s="1363"/>
      <c r="E4" s="1363"/>
      <c r="F4" s="1363"/>
      <c r="G4" s="1363"/>
      <c r="H4" s="1363"/>
      <c r="I4" s="1363"/>
      <c r="J4" s="1363"/>
      <c r="K4" s="1363"/>
      <c r="L4" s="1363"/>
      <c r="M4" s="1363"/>
      <c r="N4" s="1363"/>
      <c r="O4" s="1363"/>
      <c r="P4" s="1363"/>
      <c r="Q4" s="1363"/>
      <c r="R4" s="1363"/>
      <c r="S4" s="1363"/>
      <c r="T4" s="1363"/>
      <c r="U4" s="1363"/>
      <c r="V4" s="1363"/>
      <c r="W4" s="1363"/>
      <c r="X4" s="1363"/>
      <c r="Y4" s="1363"/>
      <c r="Z4" s="1363"/>
      <c r="AA4" s="1363"/>
      <c r="AB4" s="1363"/>
      <c r="AC4" s="1363"/>
      <c r="AD4" s="1363"/>
      <c r="AE4" s="1363"/>
      <c r="AF4" s="1363"/>
      <c r="AG4" s="1363"/>
      <c r="AH4" s="1363"/>
      <c r="AI4" s="1363"/>
      <c r="AJ4" s="1363"/>
      <c r="AK4" s="1363"/>
      <c r="AL4" s="1363"/>
      <c r="AM4" s="1363"/>
      <c r="AN4" s="1363"/>
      <c r="AO4" s="1363"/>
      <c r="AT4" s="1362"/>
      <c r="AU4" s="1363"/>
      <c r="AV4" s="1363"/>
      <c r="AW4" s="1363"/>
      <c r="AX4" s="1363"/>
      <c r="AY4" s="1363"/>
      <c r="AZ4" s="1363"/>
      <c r="BA4" s="1363"/>
      <c r="BB4" s="1363"/>
      <c r="BC4" s="1363"/>
      <c r="BD4" s="1363"/>
      <c r="BE4" s="1363"/>
      <c r="BF4" s="1363"/>
      <c r="BG4" s="1363"/>
      <c r="BH4" s="1363"/>
      <c r="BI4" s="1363"/>
      <c r="BJ4" s="1363"/>
      <c r="BK4" s="1363"/>
      <c r="BL4" s="1363"/>
      <c r="BM4" s="1363"/>
      <c r="BN4" s="1363"/>
      <c r="BO4" s="1363"/>
      <c r="BP4" s="1363"/>
      <c r="BQ4" s="1363"/>
      <c r="BR4" s="1363"/>
      <c r="BS4" s="1363"/>
      <c r="BT4" s="1363"/>
      <c r="BU4" s="1363"/>
      <c r="BV4" s="1363"/>
      <c r="BW4" s="1363"/>
      <c r="BX4" s="1363"/>
      <c r="BY4" s="1363"/>
      <c r="BZ4" s="1363"/>
      <c r="CA4" s="1363"/>
      <c r="CB4" s="1363"/>
      <c r="CC4" s="1363"/>
      <c r="CD4" s="1363"/>
      <c r="CE4" s="1363"/>
      <c r="CF4" s="1363"/>
    </row>
    <row r="5" spans="3:84">
      <c r="C5" s="1363"/>
      <c r="D5" s="1363"/>
      <c r="E5" s="1363"/>
      <c r="F5" s="1363"/>
      <c r="G5" s="1363"/>
      <c r="H5" s="1363"/>
      <c r="I5" s="1363"/>
      <c r="J5" s="1363"/>
      <c r="K5" s="1363"/>
      <c r="L5" s="1363"/>
      <c r="M5" s="1363"/>
      <c r="N5" s="1363"/>
      <c r="O5" s="1363"/>
      <c r="P5" s="1363"/>
      <c r="Q5" s="1363"/>
      <c r="R5" s="1363"/>
      <c r="S5" s="1363"/>
      <c r="T5" s="1363"/>
      <c r="U5" s="1363"/>
      <c r="V5" s="1363"/>
      <c r="W5" s="1363"/>
      <c r="X5" s="1363"/>
      <c r="Y5" s="1363"/>
      <c r="Z5" s="1363"/>
      <c r="AA5" s="1363"/>
      <c r="AB5" s="1363"/>
      <c r="AC5" s="1363"/>
      <c r="AD5" s="1363"/>
      <c r="AE5" s="1363"/>
      <c r="AF5" s="1363"/>
      <c r="AG5" s="1363"/>
      <c r="AH5" s="1363"/>
      <c r="AI5" s="1363"/>
      <c r="AJ5" s="1363"/>
      <c r="AK5" s="1363"/>
      <c r="AL5" s="1363"/>
      <c r="AM5" s="1363"/>
      <c r="AN5" s="1363"/>
      <c r="AO5" s="1363"/>
      <c r="AT5" s="1363"/>
      <c r="AU5" s="1363"/>
      <c r="AV5" s="1363"/>
      <c r="AW5" s="1363"/>
      <c r="AX5" s="1363"/>
      <c r="AY5" s="1363"/>
      <c r="AZ5" s="1363"/>
      <c r="BA5" s="1363"/>
      <c r="BB5" s="1363"/>
      <c r="BC5" s="1363"/>
      <c r="BD5" s="1363"/>
      <c r="BE5" s="1363"/>
      <c r="BF5" s="1363"/>
      <c r="BG5" s="1363"/>
      <c r="BH5" s="1363"/>
      <c r="BI5" s="1363"/>
      <c r="BJ5" s="1363"/>
      <c r="BK5" s="1363"/>
      <c r="BL5" s="1363"/>
      <c r="BM5" s="1363"/>
      <c r="BN5" s="1363"/>
      <c r="BO5" s="1363"/>
      <c r="BP5" s="1363"/>
      <c r="BQ5" s="1363"/>
      <c r="BR5" s="1363"/>
      <c r="BS5" s="1363"/>
      <c r="BT5" s="1363"/>
      <c r="BU5" s="1363"/>
      <c r="BV5" s="1363"/>
      <c r="BW5" s="1363"/>
      <c r="BX5" s="1363"/>
      <c r="BY5" s="1363"/>
      <c r="BZ5" s="1363"/>
      <c r="CA5" s="1363"/>
      <c r="CB5" s="1363"/>
      <c r="CC5" s="1363"/>
      <c r="CD5" s="1363"/>
      <c r="CE5" s="1363"/>
      <c r="CF5" s="1363"/>
    </row>
    <row r="6" spans="3:84">
      <c r="C6" s="1363"/>
      <c r="D6" s="1363"/>
      <c r="E6" s="1363"/>
      <c r="F6" s="1363"/>
      <c r="G6" s="1363"/>
      <c r="H6" s="1363"/>
      <c r="I6" s="1363"/>
      <c r="J6" s="1363"/>
      <c r="K6" s="1363"/>
      <c r="L6" s="1363"/>
      <c r="M6" s="1363"/>
      <c r="N6" s="1363"/>
      <c r="O6" s="1363"/>
      <c r="P6" s="1363"/>
      <c r="Q6" s="1363"/>
      <c r="R6" s="1363"/>
      <c r="S6" s="1363"/>
      <c r="T6" s="1363"/>
      <c r="U6" s="1363"/>
      <c r="V6" s="1363"/>
      <c r="W6" s="1363"/>
      <c r="X6" s="1363"/>
      <c r="Y6" s="1363"/>
      <c r="Z6" s="1363"/>
      <c r="AA6" s="1363"/>
      <c r="AB6" s="1363"/>
      <c r="AC6" s="1363"/>
      <c r="AD6" s="1363"/>
      <c r="AE6" s="1363"/>
      <c r="AF6" s="1363"/>
      <c r="AG6" s="1363"/>
      <c r="AH6" s="1363"/>
      <c r="AI6" s="1363"/>
      <c r="AJ6" s="1363"/>
      <c r="AK6" s="1363"/>
      <c r="AL6" s="1363"/>
      <c r="AM6" s="1363"/>
      <c r="AN6" s="1363"/>
      <c r="AO6" s="1363"/>
      <c r="AT6" s="1363"/>
      <c r="AU6" s="1363"/>
      <c r="AV6" s="1363"/>
      <c r="AW6" s="1363"/>
      <c r="AX6" s="1363"/>
      <c r="AY6" s="1363"/>
      <c r="AZ6" s="1363"/>
      <c r="BA6" s="1363"/>
      <c r="BB6" s="1363"/>
      <c r="BC6" s="1363"/>
      <c r="BD6" s="1363"/>
      <c r="BE6" s="1363"/>
      <c r="BF6" s="1363"/>
      <c r="BG6" s="1363"/>
      <c r="BH6" s="1363"/>
      <c r="BI6" s="1363"/>
      <c r="BJ6" s="1363"/>
      <c r="BK6" s="1363"/>
      <c r="BL6" s="1363"/>
      <c r="BM6" s="1363"/>
      <c r="BN6" s="1363"/>
      <c r="BO6" s="1363"/>
      <c r="BP6" s="1363"/>
      <c r="BQ6" s="1363"/>
      <c r="BR6" s="1363"/>
      <c r="BS6" s="1363"/>
      <c r="BT6" s="1363"/>
      <c r="BU6" s="1363"/>
      <c r="BV6" s="1363"/>
      <c r="BW6" s="1363"/>
      <c r="BX6" s="1363"/>
      <c r="BY6" s="1363"/>
      <c r="BZ6" s="1363"/>
      <c r="CA6" s="1363"/>
      <c r="CB6" s="1363"/>
      <c r="CC6" s="1363"/>
      <c r="CD6" s="1363"/>
      <c r="CE6" s="1363"/>
      <c r="CF6" s="1363"/>
    </row>
    <row r="7" spans="3:84" ht="12.75" customHeight="1">
      <c r="C7" s="1363"/>
      <c r="D7" s="1363"/>
      <c r="E7" s="1363"/>
      <c r="F7" s="1363"/>
      <c r="G7" s="1363"/>
      <c r="H7" s="1363"/>
      <c r="I7" s="1363"/>
      <c r="J7" s="1363"/>
      <c r="K7" s="1363"/>
      <c r="L7" s="1363"/>
      <c r="M7" s="1363"/>
      <c r="N7" s="1363"/>
      <c r="O7" s="1363"/>
      <c r="P7" s="1363"/>
      <c r="Q7" s="1363"/>
      <c r="R7" s="1363"/>
      <c r="S7" s="1363"/>
      <c r="T7" s="1363"/>
      <c r="U7" s="1363"/>
      <c r="V7" s="1363"/>
      <c r="W7" s="1363"/>
      <c r="X7" s="1363"/>
      <c r="Y7" s="1363"/>
      <c r="Z7" s="1363"/>
      <c r="AA7" s="1363"/>
      <c r="AB7" s="1363"/>
      <c r="AC7" s="1363"/>
      <c r="AD7" s="1363"/>
      <c r="AE7" s="1363"/>
      <c r="AF7" s="1363"/>
      <c r="AG7" s="1363"/>
      <c r="AH7" s="1363"/>
      <c r="AI7" s="1363"/>
      <c r="AJ7" s="1363"/>
      <c r="AK7" s="1363"/>
      <c r="AL7" s="1363"/>
      <c r="AM7" s="1363"/>
      <c r="AN7" s="1363"/>
      <c r="AO7" s="1363"/>
      <c r="AT7" s="1363"/>
      <c r="AU7" s="1363"/>
      <c r="AV7" s="1363"/>
      <c r="AW7" s="1363"/>
      <c r="AX7" s="1363"/>
      <c r="AY7" s="1363"/>
      <c r="AZ7" s="1363"/>
      <c r="BA7" s="1363"/>
      <c r="BB7" s="1363"/>
      <c r="BC7" s="1363"/>
      <c r="BD7" s="1363"/>
      <c r="BE7" s="1363"/>
      <c r="BF7" s="1363"/>
      <c r="BG7" s="1363"/>
      <c r="BH7" s="1363"/>
      <c r="BI7" s="1363"/>
      <c r="BJ7" s="1363"/>
      <c r="BK7" s="1363"/>
      <c r="BL7" s="1363"/>
      <c r="BM7" s="1363"/>
      <c r="BN7" s="1363"/>
      <c r="BO7" s="1363"/>
      <c r="BP7" s="1363"/>
      <c r="BQ7" s="1363"/>
      <c r="BR7" s="1363"/>
      <c r="BS7" s="1363"/>
      <c r="BT7" s="1363"/>
      <c r="BU7" s="1363"/>
      <c r="BV7" s="1363"/>
      <c r="BW7" s="1363"/>
      <c r="BX7" s="1363"/>
      <c r="BY7" s="1363"/>
      <c r="BZ7" s="1363"/>
      <c r="CA7" s="1363"/>
      <c r="CB7" s="1363"/>
      <c r="CC7" s="1363"/>
      <c r="CD7" s="1363"/>
      <c r="CE7" s="1363"/>
      <c r="CF7" s="1363"/>
    </row>
    <row r="8" spans="3:84">
      <c r="C8" s="1363"/>
      <c r="D8" s="1363"/>
      <c r="E8" s="1363"/>
      <c r="F8" s="1363"/>
      <c r="G8" s="1363"/>
      <c r="H8" s="1363"/>
      <c r="I8" s="1363"/>
      <c r="J8" s="1363"/>
      <c r="K8" s="1363"/>
      <c r="L8" s="1363"/>
      <c r="M8" s="1363"/>
      <c r="N8" s="1363"/>
      <c r="O8" s="1363"/>
      <c r="P8" s="1363"/>
      <c r="Q8" s="1363"/>
      <c r="R8" s="1363"/>
      <c r="S8" s="1363"/>
      <c r="T8" s="1363"/>
      <c r="U8" s="1363"/>
      <c r="V8" s="1363"/>
      <c r="W8" s="1363"/>
      <c r="X8" s="1363"/>
      <c r="Y8" s="1363"/>
      <c r="Z8" s="1363"/>
      <c r="AA8" s="1363"/>
      <c r="AB8" s="1363"/>
      <c r="AC8" s="1363"/>
      <c r="AD8" s="1363"/>
      <c r="AE8" s="1363"/>
      <c r="AF8" s="1363"/>
      <c r="AG8" s="1363"/>
      <c r="AH8" s="1363"/>
      <c r="AI8" s="1363"/>
      <c r="AJ8" s="1363"/>
      <c r="AK8" s="1363"/>
      <c r="AL8" s="1363"/>
      <c r="AM8" s="1363"/>
      <c r="AN8" s="1363"/>
      <c r="AO8" s="1363"/>
      <c r="AT8" s="1363"/>
      <c r="AU8" s="1363"/>
      <c r="AV8" s="1363"/>
      <c r="AW8" s="1363"/>
      <c r="AX8" s="1363"/>
      <c r="AY8" s="1363"/>
      <c r="AZ8" s="1363"/>
      <c r="BA8" s="1363"/>
      <c r="BB8" s="1363"/>
      <c r="BC8" s="1363"/>
      <c r="BD8" s="1363"/>
      <c r="BE8" s="1363"/>
      <c r="BF8" s="1363"/>
      <c r="BG8" s="1363"/>
      <c r="BH8" s="1363"/>
      <c r="BI8" s="1363"/>
      <c r="BJ8" s="1363"/>
      <c r="BK8" s="1363"/>
      <c r="BL8" s="1363"/>
      <c r="BM8" s="1363"/>
      <c r="BN8" s="1363"/>
      <c r="BO8" s="1363"/>
      <c r="BP8" s="1363"/>
      <c r="BQ8" s="1363"/>
      <c r="BR8" s="1363"/>
      <c r="BS8" s="1363"/>
      <c r="BT8" s="1363"/>
      <c r="BU8" s="1363"/>
      <c r="BV8" s="1363"/>
      <c r="BW8" s="1363"/>
      <c r="BX8" s="1363"/>
      <c r="BY8" s="1363"/>
      <c r="BZ8" s="1363"/>
      <c r="CA8" s="1363"/>
      <c r="CB8" s="1363"/>
      <c r="CC8" s="1363"/>
      <c r="CD8" s="1363"/>
      <c r="CE8" s="1363"/>
      <c r="CF8" s="1363"/>
    </row>
    <row r="9" spans="3:84">
      <c r="C9" s="1363"/>
      <c r="D9" s="1363"/>
      <c r="E9" s="1363"/>
      <c r="F9" s="1363"/>
      <c r="G9" s="1363"/>
      <c r="H9" s="1363"/>
      <c r="I9" s="1363"/>
      <c r="J9" s="1363"/>
      <c r="K9" s="1363"/>
      <c r="L9" s="1363"/>
      <c r="M9" s="1363"/>
      <c r="N9" s="1363"/>
      <c r="O9" s="1363"/>
      <c r="P9" s="1363"/>
      <c r="Q9" s="1363"/>
      <c r="R9" s="1363"/>
      <c r="S9" s="1363"/>
      <c r="T9" s="1363"/>
      <c r="U9" s="1363"/>
      <c r="V9" s="1363"/>
      <c r="W9" s="1363"/>
      <c r="X9" s="1363"/>
      <c r="Y9" s="1363"/>
      <c r="Z9" s="1363"/>
      <c r="AA9" s="1363"/>
      <c r="AB9" s="1363"/>
      <c r="AC9" s="1363"/>
      <c r="AD9" s="1363"/>
      <c r="AE9" s="1363"/>
      <c r="AF9" s="1363"/>
      <c r="AG9" s="1363"/>
      <c r="AH9" s="1363"/>
      <c r="AI9" s="1363"/>
      <c r="AJ9" s="1363"/>
      <c r="AK9" s="1363"/>
      <c r="AL9" s="1363"/>
      <c r="AM9" s="1363"/>
      <c r="AN9" s="1363"/>
      <c r="AO9" s="1363"/>
      <c r="AT9" s="1363"/>
      <c r="AU9" s="1363"/>
      <c r="AV9" s="1363"/>
      <c r="AW9" s="1363"/>
      <c r="AX9" s="1363"/>
      <c r="AY9" s="1363"/>
      <c r="AZ9" s="1363"/>
      <c r="BA9" s="1363"/>
      <c r="BB9" s="1363"/>
      <c r="BC9" s="1363"/>
      <c r="BD9" s="1363"/>
      <c r="BE9" s="1363"/>
      <c r="BF9" s="1363"/>
      <c r="BG9" s="1363"/>
      <c r="BH9" s="1363"/>
      <c r="BI9" s="1363"/>
      <c r="BJ9" s="1363"/>
      <c r="BK9" s="1363"/>
      <c r="BL9" s="1363"/>
      <c r="BM9" s="1363"/>
      <c r="BN9" s="1363"/>
      <c r="BO9" s="1363"/>
      <c r="BP9" s="1363"/>
      <c r="BQ9" s="1363"/>
      <c r="BR9" s="1363"/>
      <c r="BS9" s="1363"/>
      <c r="BT9" s="1363"/>
      <c r="BU9" s="1363"/>
      <c r="BV9" s="1363"/>
      <c r="BW9" s="1363"/>
      <c r="BX9" s="1363"/>
      <c r="BY9" s="1363"/>
      <c r="BZ9" s="1363"/>
      <c r="CA9" s="1363"/>
      <c r="CB9" s="1363"/>
      <c r="CC9" s="1363"/>
      <c r="CD9" s="1363"/>
      <c r="CE9" s="1363"/>
      <c r="CF9" s="1363"/>
    </row>
    <row r="10" spans="3:84">
      <c r="C10" s="1363"/>
      <c r="D10" s="1363"/>
      <c r="E10" s="1363"/>
      <c r="F10" s="1363"/>
      <c r="G10" s="1363"/>
      <c r="H10" s="1363"/>
      <c r="I10" s="1363"/>
      <c r="J10" s="1363"/>
      <c r="K10" s="1363"/>
      <c r="L10" s="1363"/>
      <c r="M10" s="1363"/>
      <c r="N10" s="1363"/>
      <c r="O10" s="1363"/>
      <c r="P10" s="1363"/>
      <c r="Q10" s="1363"/>
      <c r="R10" s="1363"/>
      <c r="S10" s="1363"/>
      <c r="T10" s="1363"/>
      <c r="U10" s="1363"/>
      <c r="V10" s="1363"/>
      <c r="W10" s="1363"/>
      <c r="X10" s="1363"/>
      <c r="Y10" s="1363"/>
      <c r="Z10" s="1363"/>
      <c r="AA10" s="1363"/>
      <c r="AB10" s="1363"/>
      <c r="AC10" s="1363"/>
      <c r="AD10" s="1363"/>
      <c r="AE10" s="1363"/>
      <c r="AF10" s="1363"/>
      <c r="AG10" s="1363"/>
      <c r="AH10" s="1363"/>
      <c r="AI10" s="1363"/>
      <c r="AJ10" s="1363"/>
      <c r="AK10" s="1363"/>
      <c r="AL10" s="1363"/>
      <c r="AM10" s="1363"/>
      <c r="AN10" s="1363"/>
      <c r="AO10" s="1363"/>
      <c r="AT10" s="1363"/>
      <c r="AU10" s="1363"/>
      <c r="AV10" s="1363"/>
      <c r="AW10" s="1363"/>
      <c r="AX10" s="1363"/>
      <c r="AY10" s="1363"/>
      <c r="AZ10" s="1363"/>
      <c r="BA10" s="1363"/>
      <c r="BB10" s="1363"/>
      <c r="BC10" s="1363"/>
      <c r="BD10" s="1363"/>
      <c r="BE10" s="1363"/>
      <c r="BF10" s="1363"/>
      <c r="BG10" s="1363"/>
      <c r="BH10" s="1363"/>
      <c r="BI10" s="1363"/>
      <c r="BJ10" s="1363"/>
      <c r="BK10" s="1363"/>
      <c r="BL10" s="1363"/>
      <c r="BM10" s="1363"/>
      <c r="BN10" s="1363"/>
      <c r="BO10" s="1363"/>
      <c r="BP10" s="1363"/>
      <c r="BQ10" s="1363"/>
      <c r="BR10" s="1363"/>
      <c r="BS10" s="1363"/>
      <c r="BT10" s="1363"/>
      <c r="BU10" s="1363"/>
      <c r="BV10" s="1363"/>
      <c r="BW10" s="1363"/>
      <c r="BX10" s="1363"/>
      <c r="BY10" s="1363"/>
      <c r="BZ10" s="1363"/>
      <c r="CA10" s="1363"/>
      <c r="CB10" s="1363"/>
      <c r="CC10" s="1363"/>
      <c r="CD10" s="1363"/>
      <c r="CE10" s="1363"/>
      <c r="CF10" s="1363"/>
    </row>
    <row r="11" spans="3:84">
      <c r="C11" s="1363"/>
      <c r="D11" s="1363"/>
      <c r="E11" s="1363"/>
      <c r="F11" s="1363"/>
      <c r="G11" s="1363"/>
      <c r="H11" s="1363"/>
      <c r="I11" s="1363"/>
      <c r="J11" s="1363"/>
      <c r="K11" s="1363"/>
      <c r="L11" s="1363"/>
      <c r="M11" s="1363"/>
      <c r="N11" s="1363"/>
      <c r="O11" s="1363"/>
      <c r="P11" s="1363"/>
      <c r="Q11" s="1363"/>
      <c r="R11" s="1363"/>
      <c r="S11" s="1363"/>
      <c r="T11" s="1363"/>
      <c r="U11" s="1363"/>
      <c r="V11" s="1363"/>
      <c r="W11" s="1363"/>
      <c r="X11" s="1363"/>
      <c r="Y11" s="1363"/>
      <c r="Z11" s="1363"/>
      <c r="AA11" s="1363"/>
      <c r="AB11" s="1363"/>
      <c r="AC11" s="1363"/>
      <c r="AD11" s="1363"/>
      <c r="AE11" s="1363"/>
      <c r="AF11" s="1363"/>
      <c r="AG11" s="1363"/>
      <c r="AH11" s="1363"/>
      <c r="AI11" s="1363"/>
      <c r="AJ11" s="1363"/>
      <c r="AK11" s="1363"/>
      <c r="AL11" s="1363"/>
      <c r="AM11" s="1363"/>
      <c r="AN11" s="1363"/>
      <c r="AO11" s="1363"/>
      <c r="AT11" s="1363"/>
      <c r="AU11" s="1363"/>
      <c r="AV11" s="1363"/>
      <c r="AW11" s="1363"/>
      <c r="AX11" s="1363"/>
      <c r="AY11" s="1363"/>
      <c r="AZ11" s="1363"/>
      <c r="BA11" s="1363"/>
      <c r="BB11" s="1363"/>
      <c r="BC11" s="1363"/>
      <c r="BD11" s="1363"/>
      <c r="BE11" s="1363"/>
      <c r="BF11" s="1363"/>
      <c r="BG11" s="1363"/>
      <c r="BH11" s="1363"/>
      <c r="BI11" s="1363"/>
      <c r="BJ11" s="1363"/>
      <c r="BK11" s="1363"/>
      <c r="BL11" s="1363"/>
      <c r="BM11" s="1363"/>
      <c r="BN11" s="1363"/>
      <c r="BO11" s="1363"/>
      <c r="BP11" s="1363"/>
      <c r="BQ11" s="1363"/>
      <c r="BR11" s="1363"/>
      <c r="BS11" s="1363"/>
      <c r="BT11" s="1363"/>
      <c r="BU11" s="1363"/>
      <c r="BV11" s="1363"/>
      <c r="BW11" s="1363"/>
      <c r="BX11" s="1363"/>
      <c r="BY11" s="1363"/>
      <c r="BZ11" s="1363"/>
      <c r="CA11" s="1363"/>
      <c r="CB11" s="1363"/>
      <c r="CC11" s="1363"/>
      <c r="CD11" s="1363"/>
      <c r="CE11" s="1363"/>
      <c r="CF11" s="1363"/>
    </row>
    <row r="12" spans="3:84">
      <c r="C12" s="1363"/>
      <c r="D12" s="1363"/>
      <c r="E12" s="1363"/>
      <c r="F12" s="1363"/>
      <c r="G12" s="1363"/>
      <c r="H12" s="1363"/>
      <c r="I12" s="1363"/>
      <c r="J12" s="1363"/>
      <c r="K12" s="1363"/>
      <c r="L12" s="1363"/>
      <c r="M12" s="1363"/>
      <c r="N12" s="1363"/>
      <c r="O12" s="1363"/>
      <c r="P12" s="1363"/>
      <c r="Q12" s="1363"/>
      <c r="R12" s="1363"/>
      <c r="S12" s="1363"/>
      <c r="T12" s="1363"/>
      <c r="U12" s="1363"/>
      <c r="V12" s="1363"/>
      <c r="W12" s="1363"/>
      <c r="X12" s="1363"/>
      <c r="Y12" s="1363"/>
      <c r="Z12" s="1363"/>
      <c r="AA12" s="1363"/>
      <c r="AB12" s="1363"/>
      <c r="AC12" s="1363"/>
      <c r="AD12" s="1363"/>
      <c r="AE12" s="1363"/>
      <c r="AF12" s="1363"/>
      <c r="AG12" s="1363"/>
      <c r="AH12" s="1363"/>
      <c r="AI12" s="1363"/>
      <c r="AJ12" s="1363"/>
      <c r="AK12" s="1363"/>
      <c r="AL12" s="1363"/>
      <c r="AM12" s="1363"/>
      <c r="AN12" s="1363"/>
      <c r="AO12" s="1363"/>
      <c r="AT12" s="1363"/>
      <c r="AU12" s="1363"/>
      <c r="AV12" s="1363"/>
      <c r="AW12" s="1363"/>
      <c r="AX12" s="1363"/>
      <c r="AY12" s="1363"/>
      <c r="AZ12" s="1363"/>
      <c r="BA12" s="1363"/>
      <c r="BB12" s="1363"/>
      <c r="BC12" s="1363"/>
      <c r="BD12" s="1363"/>
      <c r="BE12" s="1363"/>
      <c r="BF12" s="1363"/>
      <c r="BG12" s="1363"/>
      <c r="BH12" s="1363"/>
      <c r="BI12" s="1363"/>
      <c r="BJ12" s="1363"/>
      <c r="BK12" s="1363"/>
      <c r="BL12" s="1363"/>
      <c r="BM12" s="1363"/>
      <c r="BN12" s="1363"/>
      <c r="BO12" s="1363"/>
      <c r="BP12" s="1363"/>
      <c r="BQ12" s="1363"/>
      <c r="BR12" s="1363"/>
      <c r="BS12" s="1363"/>
      <c r="BT12" s="1363"/>
      <c r="BU12" s="1363"/>
      <c r="BV12" s="1363"/>
      <c r="BW12" s="1363"/>
      <c r="BX12" s="1363"/>
      <c r="BY12" s="1363"/>
      <c r="BZ12" s="1363"/>
      <c r="CA12" s="1363"/>
      <c r="CB12" s="1363"/>
      <c r="CC12" s="1363"/>
      <c r="CD12" s="1363"/>
      <c r="CE12" s="1363"/>
      <c r="CF12" s="1363"/>
    </row>
    <row r="13" spans="3:84">
      <c r="C13" s="1363"/>
      <c r="D13" s="1363"/>
      <c r="E13" s="1363"/>
      <c r="F13" s="1363"/>
      <c r="G13" s="1363"/>
      <c r="H13" s="1363"/>
      <c r="I13" s="1363"/>
      <c r="J13" s="1363"/>
      <c r="K13" s="1363"/>
      <c r="L13" s="1363"/>
      <c r="M13" s="1363"/>
      <c r="N13" s="1363"/>
      <c r="O13" s="1363"/>
      <c r="P13" s="1363"/>
      <c r="Q13" s="1363"/>
      <c r="R13" s="1363"/>
      <c r="S13" s="1363"/>
      <c r="T13" s="1363"/>
      <c r="U13" s="1363"/>
      <c r="V13" s="1363"/>
      <c r="W13" s="1363"/>
      <c r="X13" s="1363"/>
      <c r="Y13" s="1363"/>
      <c r="Z13" s="1363"/>
      <c r="AA13" s="1363"/>
      <c r="AB13" s="1363"/>
      <c r="AC13" s="1363"/>
      <c r="AD13" s="1363"/>
      <c r="AE13" s="1363"/>
      <c r="AF13" s="1363"/>
      <c r="AG13" s="1363"/>
      <c r="AH13" s="1363"/>
      <c r="AI13" s="1363"/>
      <c r="AJ13" s="1363"/>
      <c r="AK13" s="1363"/>
      <c r="AL13" s="1363"/>
      <c r="AM13" s="1363"/>
      <c r="AN13" s="1363"/>
      <c r="AO13" s="1363"/>
      <c r="AT13" s="1363"/>
      <c r="AU13" s="1363"/>
      <c r="AV13" s="1363"/>
      <c r="AW13" s="1363"/>
      <c r="AX13" s="1363"/>
      <c r="AY13" s="1363"/>
      <c r="AZ13" s="1363"/>
      <c r="BA13" s="1363"/>
      <c r="BB13" s="1363"/>
      <c r="BC13" s="1363"/>
      <c r="BD13" s="1363"/>
      <c r="BE13" s="1363"/>
      <c r="BF13" s="1363"/>
      <c r="BG13" s="1363"/>
      <c r="BH13" s="1363"/>
      <c r="BI13" s="1363"/>
      <c r="BJ13" s="1363"/>
      <c r="BK13" s="1363"/>
      <c r="BL13" s="1363"/>
      <c r="BM13" s="1363"/>
      <c r="BN13" s="1363"/>
      <c r="BO13" s="1363"/>
      <c r="BP13" s="1363"/>
      <c r="BQ13" s="1363"/>
      <c r="BR13" s="1363"/>
      <c r="BS13" s="1363"/>
      <c r="BT13" s="1363"/>
      <c r="BU13" s="1363"/>
      <c r="BV13" s="1363"/>
      <c r="BW13" s="1363"/>
      <c r="BX13" s="1363"/>
      <c r="BY13" s="1363"/>
      <c r="BZ13" s="1363"/>
      <c r="CA13" s="1363"/>
      <c r="CB13" s="1363"/>
      <c r="CC13" s="1363"/>
      <c r="CD13" s="1363"/>
      <c r="CE13" s="1363"/>
      <c r="CF13" s="1363"/>
    </row>
    <row r="14" spans="3:84">
      <c r="C14" s="1363"/>
      <c r="D14" s="1363"/>
      <c r="E14" s="1363"/>
      <c r="F14" s="1363"/>
      <c r="G14" s="1363"/>
      <c r="H14" s="1363"/>
      <c r="I14" s="1363"/>
      <c r="J14" s="1363"/>
      <c r="K14" s="1363"/>
      <c r="L14" s="1363"/>
      <c r="M14" s="1363"/>
      <c r="N14" s="1363"/>
      <c r="O14" s="1363"/>
      <c r="P14" s="1363"/>
      <c r="Q14" s="1363"/>
      <c r="R14" s="1363"/>
      <c r="S14" s="1363"/>
      <c r="T14" s="1363"/>
      <c r="U14" s="1363"/>
      <c r="V14" s="1363"/>
      <c r="W14" s="1363"/>
      <c r="X14" s="1363"/>
      <c r="Y14" s="1363"/>
      <c r="Z14" s="1363"/>
      <c r="AA14" s="1363"/>
      <c r="AB14" s="1363"/>
      <c r="AC14" s="1363"/>
      <c r="AD14" s="1363"/>
      <c r="AE14" s="1363"/>
      <c r="AF14" s="1363"/>
      <c r="AG14" s="1363"/>
      <c r="AH14" s="1363"/>
      <c r="AI14" s="1363"/>
      <c r="AJ14" s="1363"/>
      <c r="AK14" s="1363"/>
      <c r="AL14" s="1363"/>
      <c r="AM14" s="1363"/>
      <c r="AN14" s="1363"/>
      <c r="AO14" s="1363"/>
      <c r="AT14" s="1363"/>
      <c r="AU14" s="1363"/>
      <c r="AV14" s="1363"/>
      <c r="AW14" s="1363"/>
      <c r="AX14" s="1363"/>
      <c r="AY14" s="1363"/>
      <c r="AZ14" s="1363"/>
      <c r="BA14" s="1363"/>
      <c r="BB14" s="1363"/>
      <c r="BC14" s="1363"/>
      <c r="BD14" s="1363"/>
      <c r="BE14" s="1363"/>
      <c r="BF14" s="1363"/>
      <c r="BG14" s="1363"/>
      <c r="BH14" s="1363"/>
      <c r="BI14" s="1363"/>
      <c r="BJ14" s="1363"/>
      <c r="BK14" s="1363"/>
      <c r="BL14" s="1363"/>
      <c r="BM14" s="1363"/>
      <c r="BN14" s="1363"/>
      <c r="BO14" s="1363"/>
      <c r="BP14" s="1363"/>
      <c r="BQ14" s="1363"/>
      <c r="BR14" s="1363"/>
      <c r="BS14" s="1363"/>
      <c r="BT14" s="1363"/>
      <c r="BU14" s="1363"/>
      <c r="BV14" s="1363"/>
      <c r="BW14" s="1363"/>
      <c r="BX14" s="1363"/>
      <c r="BY14" s="1363"/>
      <c r="BZ14" s="1363"/>
      <c r="CA14" s="1363"/>
      <c r="CB14" s="1363"/>
      <c r="CC14" s="1363"/>
      <c r="CD14" s="1363"/>
      <c r="CE14" s="1363"/>
      <c r="CF14" s="1363"/>
    </row>
    <row r="15" spans="3:84">
      <c r="C15" s="1363"/>
      <c r="D15" s="1363"/>
      <c r="E15" s="1363"/>
      <c r="F15" s="1363"/>
      <c r="G15" s="1363"/>
      <c r="H15" s="1363"/>
      <c r="I15" s="1363"/>
      <c r="J15" s="1363"/>
      <c r="K15" s="1363"/>
      <c r="L15" s="1363"/>
      <c r="M15" s="1363"/>
      <c r="N15" s="1363"/>
      <c r="O15" s="1363"/>
      <c r="P15" s="1363"/>
      <c r="Q15" s="1363"/>
      <c r="R15" s="1363"/>
      <c r="S15" s="1363"/>
      <c r="T15" s="1363"/>
      <c r="U15" s="1363"/>
      <c r="V15" s="1363"/>
      <c r="W15" s="1363"/>
      <c r="X15" s="1363"/>
      <c r="Y15" s="1363"/>
      <c r="Z15" s="1363"/>
      <c r="AA15" s="1363"/>
      <c r="AB15" s="1363"/>
      <c r="AC15" s="1363"/>
      <c r="AD15" s="1363"/>
      <c r="AE15" s="1363"/>
      <c r="AF15" s="1363"/>
      <c r="AG15" s="1363"/>
      <c r="AH15" s="1363"/>
      <c r="AI15" s="1363"/>
      <c r="AJ15" s="1363"/>
      <c r="AK15" s="1363"/>
      <c r="AL15" s="1363"/>
      <c r="AM15" s="1363"/>
      <c r="AN15" s="1363"/>
      <c r="AO15" s="1363"/>
      <c r="AT15" s="1363"/>
      <c r="AU15" s="1363"/>
      <c r="AV15" s="1363"/>
      <c r="AW15" s="1363"/>
      <c r="AX15" s="1363"/>
      <c r="AY15" s="1363"/>
      <c r="AZ15" s="1363"/>
      <c r="BA15" s="1363"/>
      <c r="BB15" s="1363"/>
      <c r="BC15" s="1363"/>
      <c r="BD15" s="1363"/>
      <c r="BE15" s="1363"/>
      <c r="BF15" s="1363"/>
      <c r="BG15" s="1363"/>
      <c r="BH15" s="1363"/>
      <c r="BI15" s="1363"/>
      <c r="BJ15" s="1363"/>
      <c r="BK15" s="1363"/>
      <c r="BL15" s="1363"/>
      <c r="BM15" s="1363"/>
      <c r="BN15" s="1363"/>
      <c r="BO15" s="1363"/>
      <c r="BP15" s="1363"/>
      <c r="BQ15" s="1363"/>
      <c r="BR15" s="1363"/>
      <c r="BS15" s="1363"/>
      <c r="BT15" s="1363"/>
      <c r="BU15" s="1363"/>
      <c r="BV15" s="1363"/>
      <c r="BW15" s="1363"/>
      <c r="BX15" s="1363"/>
      <c r="BY15" s="1363"/>
      <c r="BZ15" s="1363"/>
      <c r="CA15" s="1363"/>
      <c r="CB15" s="1363"/>
      <c r="CC15" s="1363"/>
      <c r="CD15" s="1363"/>
      <c r="CE15" s="1363"/>
      <c r="CF15" s="1363"/>
    </row>
    <row r="16" spans="3:84">
      <c r="C16" s="1363"/>
      <c r="D16" s="1363"/>
      <c r="E16" s="1363"/>
      <c r="F16" s="1363"/>
      <c r="G16" s="1363"/>
      <c r="H16" s="1363"/>
      <c r="I16" s="1363"/>
      <c r="J16" s="1363"/>
      <c r="K16" s="1363"/>
      <c r="L16" s="1363"/>
      <c r="M16" s="1363"/>
      <c r="N16" s="1363"/>
      <c r="O16" s="1363"/>
      <c r="P16" s="1363"/>
      <c r="Q16" s="1363"/>
      <c r="R16" s="1363"/>
      <c r="S16" s="1363"/>
      <c r="T16" s="1363"/>
      <c r="U16" s="1363"/>
      <c r="V16" s="1363"/>
      <c r="W16" s="1363"/>
      <c r="X16" s="1363"/>
      <c r="Y16" s="1363"/>
      <c r="Z16" s="1363"/>
      <c r="AA16" s="1363"/>
      <c r="AB16" s="1363"/>
      <c r="AC16" s="1363"/>
      <c r="AD16" s="1363"/>
      <c r="AE16" s="1363"/>
      <c r="AF16" s="1363"/>
      <c r="AG16" s="1363"/>
      <c r="AH16" s="1363"/>
      <c r="AI16" s="1363"/>
      <c r="AJ16" s="1363"/>
      <c r="AK16" s="1363"/>
      <c r="AL16" s="1363"/>
      <c r="AM16" s="1363"/>
      <c r="AN16" s="1363"/>
      <c r="AO16" s="1363"/>
      <c r="AT16" s="1363"/>
      <c r="AU16" s="1363"/>
      <c r="AV16" s="1363"/>
      <c r="AW16" s="1363"/>
      <c r="AX16" s="1363"/>
      <c r="AY16" s="1363"/>
      <c r="AZ16" s="1363"/>
      <c r="BA16" s="1363"/>
      <c r="BB16" s="1363"/>
      <c r="BC16" s="1363"/>
      <c r="BD16" s="1363"/>
      <c r="BE16" s="1363"/>
      <c r="BF16" s="1363"/>
      <c r="BG16" s="1363"/>
      <c r="BH16" s="1363"/>
      <c r="BI16" s="1363"/>
      <c r="BJ16" s="1363"/>
      <c r="BK16" s="1363"/>
      <c r="BL16" s="1363"/>
      <c r="BM16" s="1363"/>
      <c r="BN16" s="1363"/>
      <c r="BO16" s="1363"/>
      <c r="BP16" s="1363"/>
      <c r="BQ16" s="1363"/>
      <c r="BR16" s="1363"/>
      <c r="BS16" s="1363"/>
      <c r="BT16" s="1363"/>
      <c r="BU16" s="1363"/>
      <c r="BV16" s="1363"/>
      <c r="BW16" s="1363"/>
      <c r="BX16" s="1363"/>
      <c r="BY16" s="1363"/>
      <c r="BZ16" s="1363"/>
      <c r="CA16" s="1363"/>
      <c r="CB16" s="1363"/>
      <c r="CC16" s="1363"/>
      <c r="CD16" s="1363"/>
      <c r="CE16" s="1363"/>
      <c r="CF16" s="1363"/>
    </row>
    <row r="17" spans="3:84">
      <c r="C17" s="1363"/>
      <c r="D17" s="1363"/>
      <c r="E17" s="1363"/>
      <c r="F17" s="1363"/>
      <c r="G17" s="1363"/>
      <c r="H17" s="1363"/>
      <c r="I17" s="1363"/>
      <c r="J17" s="1363"/>
      <c r="K17" s="1363"/>
      <c r="L17" s="1363"/>
      <c r="M17" s="1363"/>
      <c r="N17" s="1363"/>
      <c r="O17" s="1363"/>
      <c r="P17" s="1363"/>
      <c r="Q17" s="1363"/>
      <c r="R17" s="1363"/>
      <c r="S17" s="1363"/>
      <c r="T17" s="1363"/>
      <c r="U17" s="1363"/>
      <c r="V17" s="1363"/>
      <c r="W17" s="1363"/>
      <c r="X17" s="1363"/>
      <c r="Y17" s="1363"/>
      <c r="Z17" s="1363"/>
      <c r="AA17" s="1363"/>
      <c r="AB17" s="1363"/>
      <c r="AC17" s="1363"/>
      <c r="AD17" s="1363"/>
      <c r="AE17" s="1363"/>
      <c r="AF17" s="1363"/>
      <c r="AG17" s="1363"/>
      <c r="AH17" s="1363"/>
      <c r="AI17" s="1363"/>
      <c r="AJ17" s="1363"/>
      <c r="AK17" s="1363"/>
      <c r="AL17" s="1363"/>
      <c r="AM17" s="1363"/>
      <c r="AN17" s="1363"/>
      <c r="AO17" s="1363"/>
      <c r="AT17" s="1363"/>
      <c r="AU17" s="1363"/>
      <c r="AV17" s="1363"/>
      <c r="AW17" s="1363"/>
      <c r="AX17" s="1363"/>
      <c r="AY17" s="1363"/>
      <c r="AZ17" s="1363"/>
      <c r="BA17" s="1363"/>
      <c r="BB17" s="1363"/>
      <c r="BC17" s="1363"/>
      <c r="BD17" s="1363"/>
      <c r="BE17" s="1363"/>
      <c r="BF17" s="1363"/>
      <c r="BG17" s="1363"/>
      <c r="BH17" s="1363"/>
      <c r="BI17" s="1363"/>
      <c r="BJ17" s="1363"/>
      <c r="BK17" s="1363"/>
      <c r="BL17" s="1363"/>
      <c r="BM17" s="1363"/>
      <c r="BN17" s="1363"/>
      <c r="BO17" s="1363"/>
      <c r="BP17" s="1363"/>
      <c r="BQ17" s="1363"/>
      <c r="BR17" s="1363"/>
      <c r="BS17" s="1363"/>
      <c r="BT17" s="1363"/>
      <c r="BU17" s="1363"/>
      <c r="BV17" s="1363"/>
      <c r="BW17" s="1363"/>
      <c r="BX17" s="1363"/>
      <c r="BY17" s="1363"/>
      <c r="BZ17" s="1363"/>
      <c r="CA17" s="1363"/>
      <c r="CB17" s="1363"/>
      <c r="CC17" s="1363"/>
      <c r="CD17" s="1363"/>
      <c r="CE17" s="1363"/>
      <c r="CF17" s="1363"/>
    </row>
    <row r="18" spans="3:84">
      <c r="C18" s="1363"/>
      <c r="D18" s="1363"/>
      <c r="E18" s="1363"/>
      <c r="F18" s="1363"/>
      <c r="G18" s="1363"/>
      <c r="H18" s="1363"/>
      <c r="I18" s="1363"/>
      <c r="J18" s="1363"/>
      <c r="K18" s="1363"/>
      <c r="L18" s="1363"/>
      <c r="M18" s="1363"/>
      <c r="N18" s="1363"/>
      <c r="O18" s="1363"/>
      <c r="P18" s="1363"/>
      <c r="Q18" s="1363"/>
      <c r="R18" s="1363"/>
      <c r="S18" s="1363"/>
      <c r="T18" s="1363"/>
      <c r="U18" s="1363"/>
      <c r="V18" s="1363"/>
      <c r="W18" s="1363"/>
      <c r="X18" s="1363"/>
      <c r="Y18" s="1363"/>
      <c r="Z18" s="1363"/>
      <c r="AA18" s="1363"/>
      <c r="AB18" s="1363"/>
      <c r="AC18" s="1363"/>
      <c r="AD18" s="1363"/>
      <c r="AE18" s="1363"/>
      <c r="AF18" s="1363"/>
      <c r="AG18" s="1363"/>
      <c r="AH18" s="1363"/>
      <c r="AI18" s="1363"/>
      <c r="AJ18" s="1363"/>
      <c r="AK18" s="1363"/>
      <c r="AL18" s="1363"/>
      <c r="AM18" s="1363"/>
      <c r="AN18" s="1363"/>
      <c r="AO18" s="1363"/>
      <c r="AT18" s="1363"/>
      <c r="AU18" s="1363"/>
      <c r="AV18" s="1363"/>
      <c r="AW18" s="1363"/>
      <c r="AX18" s="1363"/>
      <c r="AY18" s="1363"/>
      <c r="AZ18" s="1363"/>
      <c r="BA18" s="1363"/>
      <c r="BB18" s="1363"/>
      <c r="BC18" s="1363"/>
      <c r="BD18" s="1363"/>
      <c r="BE18" s="1363"/>
      <c r="BF18" s="1363"/>
      <c r="BG18" s="1363"/>
      <c r="BH18" s="1363"/>
      <c r="BI18" s="1363"/>
      <c r="BJ18" s="1363"/>
      <c r="BK18" s="1363"/>
      <c r="BL18" s="1363"/>
      <c r="BM18" s="1363"/>
      <c r="BN18" s="1363"/>
      <c r="BO18" s="1363"/>
      <c r="BP18" s="1363"/>
      <c r="BQ18" s="1363"/>
      <c r="BR18" s="1363"/>
      <c r="BS18" s="1363"/>
      <c r="BT18" s="1363"/>
      <c r="BU18" s="1363"/>
      <c r="BV18" s="1363"/>
      <c r="BW18" s="1363"/>
      <c r="BX18" s="1363"/>
      <c r="BY18" s="1363"/>
      <c r="BZ18" s="1363"/>
      <c r="CA18" s="1363"/>
      <c r="CB18" s="1363"/>
      <c r="CC18" s="1363"/>
      <c r="CD18" s="1363"/>
      <c r="CE18" s="1363"/>
      <c r="CF18" s="1363"/>
    </row>
    <row r="19" spans="3:84">
      <c r="C19" s="1363"/>
      <c r="D19" s="1363"/>
      <c r="E19" s="1363"/>
      <c r="F19" s="1363"/>
      <c r="G19" s="1363"/>
      <c r="H19" s="1363"/>
      <c r="I19" s="1363"/>
      <c r="J19" s="1363"/>
      <c r="K19" s="1363"/>
      <c r="L19" s="1363"/>
      <c r="M19" s="1363"/>
      <c r="N19" s="1363"/>
      <c r="O19" s="1363"/>
      <c r="P19" s="1363"/>
      <c r="Q19" s="1363"/>
      <c r="R19" s="1363"/>
      <c r="S19" s="1363"/>
      <c r="T19" s="1363"/>
      <c r="U19" s="1363"/>
      <c r="V19" s="1363"/>
      <c r="W19" s="1363"/>
      <c r="X19" s="1363"/>
      <c r="Y19" s="1363"/>
      <c r="Z19" s="1363"/>
      <c r="AA19" s="1363"/>
      <c r="AB19" s="1363"/>
      <c r="AC19" s="1363"/>
      <c r="AD19" s="1363"/>
      <c r="AE19" s="1363"/>
      <c r="AF19" s="1363"/>
      <c r="AG19" s="1363"/>
      <c r="AH19" s="1363"/>
      <c r="AI19" s="1363"/>
      <c r="AJ19" s="1363"/>
      <c r="AK19" s="1363"/>
      <c r="AL19" s="1363"/>
      <c r="AM19" s="1363"/>
      <c r="AN19" s="1363"/>
      <c r="AO19" s="1363"/>
      <c r="AT19" s="1363"/>
      <c r="AU19" s="1363"/>
      <c r="AV19" s="1363"/>
      <c r="AW19" s="1363"/>
      <c r="AX19" s="1363"/>
      <c r="AY19" s="1363"/>
      <c r="AZ19" s="1363"/>
      <c r="BA19" s="1363"/>
      <c r="BB19" s="1363"/>
      <c r="BC19" s="1363"/>
      <c r="BD19" s="1363"/>
      <c r="BE19" s="1363"/>
      <c r="BF19" s="1363"/>
      <c r="BG19" s="1363"/>
      <c r="BH19" s="1363"/>
      <c r="BI19" s="1363"/>
      <c r="BJ19" s="1363"/>
      <c r="BK19" s="1363"/>
      <c r="BL19" s="1363"/>
      <c r="BM19" s="1363"/>
      <c r="BN19" s="1363"/>
      <c r="BO19" s="1363"/>
      <c r="BP19" s="1363"/>
      <c r="BQ19" s="1363"/>
      <c r="BR19" s="1363"/>
      <c r="BS19" s="1363"/>
      <c r="BT19" s="1363"/>
      <c r="BU19" s="1363"/>
      <c r="BV19" s="1363"/>
      <c r="BW19" s="1363"/>
      <c r="BX19" s="1363"/>
      <c r="BY19" s="1363"/>
      <c r="BZ19" s="1363"/>
      <c r="CA19" s="1363"/>
      <c r="CB19" s="1363"/>
      <c r="CC19" s="1363"/>
      <c r="CD19" s="1363"/>
      <c r="CE19" s="1363"/>
      <c r="CF19" s="1363"/>
    </row>
    <row r="20" spans="3:84">
      <c r="C20" s="1363"/>
      <c r="D20" s="1363"/>
      <c r="E20" s="1363"/>
      <c r="F20" s="1363"/>
      <c r="G20" s="1363"/>
      <c r="H20" s="1363"/>
      <c r="I20" s="1363"/>
      <c r="J20" s="1363"/>
      <c r="K20" s="1363"/>
      <c r="L20" s="1363"/>
      <c r="M20" s="1363"/>
      <c r="N20" s="1363"/>
      <c r="O20" s="1363"/>
      <c r="P20" s="1363"/>
      <c r="Q20" s="1363"/>
      <c r="R20" s="1363"/>
      <c r="S20" s="1363"/>
      <c r="T20" s="1363"/>
      <c r="U20" s="1363"/>
      <c r="V20" s="1363"/>
      <c r="W20" s="1363"/>
      <c r="X20" s="1363"/>
      <c r="Y20" s="1363"/>
      <c r="Z20" s="1363"/>
      <c r="AA20" s="1363"/>
      <c r="AB20" s="1363"/>
      <c r="AC20" s="1363"/>
      <c r="AD20" s="1363"/>
      <c r="AE20" s="1363"/>
      <c r="AF20" s="1363"/>
      <c r="AG20" s="1363"/>
      <c r="AH20" s="1363"/>
      <c r="AI20" s="1363"/>
      <c r="AJ20" s="1363"/>
      <c r="AK20" s="1363"/>
      <c r="AL20" s="1363"/>
      <c r="AM20" s="1363"/>
      <c r="AN20" s="1363"/>
      <c r="AO20" s="1363"/>
      <c r="AT20" s="1363"/>
      <c r="AU20" s="1363"/>
      <c r="AV20" s="1363"/>
      <c r="AW20" s="1363"/>
      <c r="AX20" s="1363"/>
      <c r="AY20" s="1363"/>
      <c r="AZ20" s="1363"/>
      <c r="BA20" s="1363"/>
      <c r="BB20" s="1363"/>
      <c r="BC20" s="1363"/>
      <c r="BD20" s="1363"/>
      <c r="BE20" s="1363"/>
      <c r="BF20" s="1363"/>
      <c r="BG20" s="1363"/>
      <c r="BH20" s="1363"/>
      <c r="BI20" s="1363"/>
      <c r="BJ20" s="1363"/>
      <c r="BK20" s="1363"/>
      <c r="BL20" s="1363"/>
      <c r="BM20" s="1363"/>
      <c r="BN20" s="1363"/>
      <c r="BO20" s="1363"/>
      <c r="BP20" s="1363"/>
      <c r="BQ20" s="1363"/>
      <c r="BR20" s="1363"/>
      <c r="BS20" s="1363"/>
      <c r="BT20" s="1363"/>
      <c r="BU20" s="1363"/>
      <c r="BV20" s="1363"/>
      <c r="BW20" s="1363"/>
      <c r="BX20" s="1363"/>
      <c r="BY20" s="1363"/>
      <c r="BZ20" s="1363"/>
      <c r="CA20" s="1363"/>
      <c r="CB20" s="1363"/>
      <c r="CC20" s="1363"/>
      <c r="CD20" s="1363"/>
      <c r="CE20" s="1363"/>
      <c r="CF20" s="1363"/>
    </row>
    <row r="21" spans="3:84">
      <c r="C21" s="1363"/>
      <c r="D21" s="1363"/>
      <c r="E21" s="1363"/>
      <c r="F21" s="1363"/>
      <c r="G21" s="1363"/>
      <c r="H21" s="1363"/>
      <c r="I21" s="1363"/>
      <c r="J21" s="1363"/>
      <c r="K21" s="1363"/>
      <c r="L21" s="1363"/>
      <c r="M21" s="1363"/>
      <c r="N21" s="1363"/>
      <c r="O21" s="1363"/>
      <c r="P21" s="1363"/>
      <c r="Q21" s="1363"/>
      <c r="R21" s="1363"/>
      <c r="S21" s="1363"/>
      <c r="T21" s="1363"/>
      <c r="U21" s="1363"/>
      <c r="V21" s="1363"/>
      <c r="W21" s="1363"/>
      <c r="X21" s="1363"/>
      <c r="Y21" s="1363"/>
      <c r="Z21" s="1363"/>
      <c r="AA21" s="1363"/>
      <c r="AB21" s="1363"/>
      <c r="AC21" s="1363"/>
      <c r="AD21" s="1363"/>
      <c r="AE21" s="1363"/>
      <c r="AF21" s="1363"/>
      <c r="AG21" s="1363"/>
      <c r="AH21" s="1363"/>
      <c r="AI21" s="1363"/>
      <c r="AJ21" s="1363"/>
      <c r="AK21" s="1363"/>
      <c r="AL21" s="1363"/>
      <c r="AM21" s="1363"/>
      <c r="AN21" s="1363"/>
      <c r="AO21" s="1363"/>
      <c r="AT21" s="1363"/>
      <c r="AU21" s="1363"/>
      <c r="AV21" s="1363"/>
      <c r="AW21" s="1363"/>
      <c r="AX21" s="1363"/>
      <c r="AY21" s="1363"/>
      <c r="AZ21" s="1363"/>
      <c r="BA21" s="1363"/>
      <c r="BB21" s="1363"/>
      <c r="BC21" s="1363"/>
      <c r="BD21" s="1363"/>
      <c r="BE21" s="1363"/>
      <c r="BF21" s="1363"/>
      <c r="BG21" s="1363"/>
      <c r="BH21" s="1363"/>
      <c r="BI21" s="1363"/>
      <c r="BJ21" s="1363"/>
      <c r="BK21" s="1363"/>
      <c r="BL21" s="1363"/>
      <c r="BM21" s="1363"/>
      <c r="BN21" s="1363"/>
      <c r="BO21" s="1363"/>
      <c r="BP21" s="1363"/>
      <c r="BQ21" s="1363"/>
      <c r="BR21" s="1363"/>
      <c r="BS21" s="1363"/>
      <c r="BT21" s="1363"/>
      <c r="BU21" s="1363"/>
      <c r="BV21" s="1363"/>
      <c r="BW21" s="1363"/>
      <c r="BX21" s="1363"/>
      <c r="BY21" s="1363"/>
      <c r="BZ21" s="1363"/>
      <c r="CA21" s="1363"/>
      <c r="CB21" s="1363"/>
      <c r="CC21" s="1363"/>
      <c r="CD21" s="1363"/>
      <c r="CE21" s="1363"/>
      <c r="CF21" s="1363"/>
    </row>
    <row r="22" spans="3:84">
      <c r="C22" s="1363"/>
      <c r="D22" s="1363"/>
      <c r="E22" s="1363"/>
      <c r="F22" s="1363"/>
      <c r="G22" s="1363"/>
      <c r="H22" s="1363"/>
      <c r="I22" s="1363"/>
      <c r="J22" s="1363"/>
      <c r="K22" s="1363"/>
      <c r="L22" s="1363"/>
      <c r="M22" s="1363"/>
      <c r="N22" s="1363"/>
      <c r="O22" s="1363"/>
      <c r="P22" s="1363"/>
      <c r="Q22" s="1363"/>
      <c r="R22" s="1363"/>
      <c r="S22" s="1363"/>
      <c r="T22" s="1363"/>
      <c r="U22" s="1363"/>
      <c r="V22" s="1363"/>
      <c r="W22" s="1363"/>
      <c r="X22" s="1363"/>
      <c r="Y22" s="1363"/>
      <c r="Z22" s="1363"/>
      <c r="AA22" s="1363"/>
      <c r="AB22" s="1363"/>
      <c r="AC22" s="1363"/>
      <c r="AD22" s="1363"/>
      <c r="AE22" s="1363"/>
      <c r="AF22" s="1363"/>
      <c r="AG22" s="1363"/>
      <c r="AH22" s="1363"/>
      <c r="AI22" s="1363"/>
      <c r="AJ22" s="1363"/>
      <c r="AK22" s="1363"/>
      <c r="AL22" s="1363"/>
      <c r="AM22" s="1363"/>
      <c r="AN22" s="1363"/>
      <c r="AO22" s="1363"/>
      <c r="AT22" s="1363"/>
      <c r="AU22" s="1363"/>
      <c r="AV22" s="1363"/>
      <c r="AW22" s="1363"/>
      <c r="AX22" s="1363"/>
      <c r="AY22" s="1363"/>
      <c r="AZ22" s="1363"/>
      <c r="BA22" s="1363"/>
      <c r="BB22" s="1363"/>
      <c r="BC22" s="1363"/>
      <c r="BD22" s="1363"/>
      <c r="BE22" s="1363"/>
      <c r="BF22" s="1363"/>
      <c r="BG22" s="1363"/>
      <c r="BH22" s="1363"/>
      <c r="BI22" s="1363"/>
      <c r="BJ22" s="1363"/>
      <c r="BK22" s="1363"/>
      <c r="BL22" s="1363"/>
      <c r="BM22" s="1363"/>
      <c r="BN22" s="1363"/>
      <c r="BO22" s="1363"/>
      <c r="BP22" s="1363"/>
      <c r="BQ22" s="1363"/>
      <c r="BR22" s="1363"/>
      <c r="BS22" s="1363"/>
      <c r="BT22" s="1363"/>
      <c r="BU22" s="1363"/>
      <c r="BV22" s="1363"/>
      <c r="BW22" s="1363"/>
      <c r="BX22" s="1363"/>
      <c r="BY22" s="1363"/>
      <c r="BZ22" s="1363"/>
      <c r="CA22" s="1363"/>
      <c r="CB22" s="1363"/>
      <c r="CC22" s="1363"/>
      <c r="CD22" s="1363"/>
      <c r="CE22" s="1363"/>
      <c r="CF22" s="1363"/>
    </row>
    <row r="23" spans="3:84">
      <c r="C23" s="1363"/>
      <c r="D23" s="1363"/>
      <c r="E23" s="1363"/>
      <c r="F23" s="1363"/>
      <c r="G23" s="1363"/>
      <c r="H23" s="1363"/>
      <c r="I23" s="1363"/>
      <c r="J23" s="1363"/>
      <c r="K23" s="1363"/>
      <c r="L23" s="1363"/>
      <c r="M23" s="1363"/>
      <c r="N23" s="1363"/>
      <c r="O23" s="1363"/>
      <c r="P23" s="1363"/>
      <c r="Q23" s="1363"/>
      <c r="R23" s="1363"/>
      <c r="S23" s="1363"/>
      <c r="T23" s="1363"/>
      <c r="U23" s="1363"/>
      <c r="V23" s="1363"/>
      <c r="W23" s="1363"/>
      <c r="X23" s="1363"/>
      <c r="Y23" s="1363"/>
      <c r="Z23" s="1363"/>
      <c r="AA23" s="1363"/>
      <c r="AB23" s="1363"/>
      <c r="AC23" s="1363"/>
      <c r="AD23" s="1363"/>
      <c r="AE23" s="1363"/>
      <c r="AF23" s="1363"/>
      <c r="AG23" s="1363"/>
      <c r="AH23" s="1363"/>
      <c r="AI23" s="1363"/>
      <c r="AJ23" s="1363"/>
      <c r="AK23" s="1363"/>
      <c r="AL23" s="1363"/>
      <c r="AM23" s="1363"/>
      <c r="AN23" s="1363"/>
      <c r="AO23" s="1363"/>
      <c r="AT23" s="1363"/>
      <c r="AU23" s="1363"/>
      <c r="AV23" s="1363"/>
      <c r="AW23" s="1363"/>
      <c r="AX23" s="1363"/>
      <c r="AY23" s="1363"/>
      <c r="AZ23" s="1363"/>
      <c r="BA23" s="1363"/>
      <c r="BB23" s="1363"/>
      <c r="BC23" s="1363"/>
      <c r="BD23" s="1363"/>
      <c r="BE23" s="1363"/>
      <c r="BF23" s="1363"/>
      <c r="BG23" s="1363"/>
      <c r="BH23" s="1363"/>
      <c r="BI23" s="1363"/>
      <c r="BJ23" s="1363"/>
      <c r="BK23" s="1363"/>
      <c r="BL23" s="1363"/>
      <c r="BM23" s="1363"/>
      <c r="BN23" s="1363"/>
      <c r="BO23" s="1363"/>
      <c r="BP23" s="1363"/>
      <c r="BQ23" s="1363"/>
      <c r="BR23" s="1363"/>
      <c r="BS23" s="1363"/>
      <c r="BT23" s="1363"/>
      <c r="BU23" s="1363"/>
      <c r="BV23" s="1363"/>
      <c r="BW23" s="1363"/>
      <c r="BX23" s="1363"/>
      <c r="BY23" s="1363"/>
      <c r="BZ23" s="1363"/>
      <c r="CA23" s="1363"/>
      <c r="CB23" s="1363"/>
      <c r="CC23" s="1363"/>
      <c r="CD23" s="1363"/>
      <c r="CE23" s="1363"/>
      <c r="CF23" s="1363"/>
    </row>
    <row r="24" spans="3:84">
      <c r="C24" s="1363"/>
      <c r="D24" s="1363"/>
      <c r="E24" s="1363"/>
      <c r="F24" s="1363"/>
      <c r="G24" s="1363"/>
      <c r="H24" s="1363"/>
      <c r="I24" s="1363"/>
      <c r="J24" s="1363"/>
      <c r="K24" s="1363"/>
      <c r="L24" s="1363"/>
      <c r="M24" s="1363"/>
      <c r="N24" s="1363"/>
      <c r="O24" s="1363"/>
      <c r="P24" s="1363"/>
      <c r="Q24" s="1363"/>
      <c r="R24" s="1363"/>
      <c r="S24" s="1363"/>
      <c r="T24" s="1363"/>
      <c r="U24" s="1363"/>
      <c r="V24" s="1363"/>
      <c r="W24" s="1363"/>
      <c r="X24" s="1363"/>
      <c r="Y24" s="1363"/>
      <c r="Z24" s="1363"/>
      <c r="AA24" s="1363"/>
      <c r="AB24" s="1363"/>
      <c r="AC24" s="1363"/>
      <c r="AD24" s="1363"/>
      <c r="AE24" s="1363"/>
      <c r="AF24" s="1363"/>
      <c r="AG24" s="1363"/>
      <c r="AH24" s="1363"/>
      <c r="AI24" s="1363"/>
      <c r="AJ24" s="1363"/>
      <c r="AK24" s="1363"/>
      <c r="AL24" s="1363"/>
      <c r="AM24" s="1363"/>
      <c r="AN24" s="1363"/>
      <c r="AO24" s="1363"/>
      <c r="AT24" s="1363"/>
      <c r="AU24" s="1363"/>
      <c r="AV24" s="1363"/>
      <c r="AW24" s="1363"/>
      <c r="AX24" s="1363"/>
      <c r="AY24" s="1363"/>
      <c r="AZ24" s="1363"/>
      <c r="BA24" s="1363"/>
      <c r="BB24" s="1363"/>
      <c r="BC24" s="1363"/>
      <c r="BD24" s="1363"/>
      <c r="BE24" s="1363"/>
      <c r="BF24" s="1363"/>
      <c r="BG24" s="1363"/>
      <c r="BH24" s="1363"/>
      <c r="BI24" s="1363"/>
      <c r="BJ24" s="1363"/>
      <c r="BK24" s="1363"/>
      <c r="BL24" s="1363"/>
      <c r="BM24" s="1363"/>
      <c r="BN24" s="1363"/>
      <c r="BO24" s="1363"/>
      <c r="BP24" s="1363"/>
      <c r="BQ24" s="1363"/>
      <c r="BR24" s="1363"/>
      <c r="BS24" s="1363"/>
      <c r="BT24" s="1363"/>
      <c r="BU24" s="1363"/>
      <c r="BV24" s="1363"/>
      <c r="BW24" s="1363"/>
      <c r="BX24" s="1363"/>
      <c r="BY24" s="1363"/>
      <c r="BZ24" s="1363"/>
      <c r="CA24" s="1363"/>
      <c r="CB24" s="1363"/>
      <c r="CC24" s="1363"/>
      <c r="CD24" s="1363"/>
      <c r="CE24" s="1363"/>
      <c r="CF24" s="1363"/>
    </row>
    <row r="25" spans="3:84">
      <c r="C25" s="1363"/>
      <c r="D25" s="1363"/>
      <c r="E25" s="1363"/>
      <c r="F25" s="1363"/>
      <c r="G25" s="1363"/>
      <c r="H25" s="1363"/>
      <c r="I25" s="1363"/>
      <c r="J25" s="1363"/>
      <c r="K25" s="1363"/>
      <c r="L25" s="1363"/>
      <c r="M25" s="1363"/>
      <c r="N25" s="1363"/>
      <c r="O25" s="1363"/>
      <c r="P25" s="1363"/>
      <c r="Q25" s="1363"/>
      <c r="R25" s="1363"/>
      <c r="S25" s="1363"/>
      <c r="T25" s="1363"/>
      <c r="U25" s="1363"/>
      <c r="V25" s="1363"/>
      <c r="W25" s="1363"/>
      <c r="X25" s="1363"/>
      <c r="Y25" s="1363"/>
      <c r="Z25" s="1363"/>
      <c r="AA25" s="1363"/>
      <c r="AB25" s="1363"/>
      <c r="AC25" s="1363"/>
      <c r="AD25" s="1363"/>
      <c r="AE25" s="1363"/>
      <c r="AF25" s="1363"/>
      <c r="AG25" s="1363"/>
      <c r="AH25" s="1363"/>
      <c r="AI25" s="1363"/>
      <c r="AJ25" s="1363"/>
      <c r="AK25" s="1363"/>
      <c r="AL25" s="1363"/>
      <c r="AM25" s="1363"/>
      <c r="AN25" s="1363"/>
      <c r="AO25" s="1363"/>
      <c r="AT25" s="1363"/>
      <c r="AU25" s="1363"/>
      <c r="AV25" s="1363"/>
      <c r="AW25" s="1363"/>
      <c r="AX25" s="1363"/>
      <c r="AY25" s="1363"/>
      <c r="AZ25" s="1363"/>
      <c r="BA25" s="1363"/>
      <c r="BB25" s="1363"/>
      <c r="BC25" s="1363"/>
      <c r="BD25" s="1363"/>
      <c r="BE25" s="1363"/>
      <c r="BF25" s="1363"/>
      <c r="BG25" s="1363"/>
      <c r="BH25" s="1363"/>
      <c r="BI25" s="1363"/>
      <c r="BJ25" s="1363"/>
      <c r="BK25" s="1363"/>
      <c r="BL25" s="1363"/>
      <c r="BM25" s="1363"/>
      <c r="BN25" s="1363"/>
      <c r="BO25" s="1363"/>
      <c r="BP25" s="1363"/>
      <c r="BQ25" s="1363"/>
      <c r="BR25" s="1363"/>
      <c r="BS25" s="1363"/>
      <c r="BT25" s="1363"/>
      <c r="BU25" s="1363"/>
      <c r="BV25" s="1363"/>
      <c r="BW25" s="1363"/>
      <c r="BX25" s="1363"/>
      <c r="BY25" s="1363"/>
      <c r="BZ25" s="1363"/>
      <c r="CA25" s="1363"/>
      <c r="CB25" s="1363"/>
      <c r="CC25" s="1363"/>
      <c r="CD25" s="1363"/>
      <c r="CE25" s="1363"/>
      <c r="CF25" s="1363"/>
    </row>
    <row r="26" spans="3:84">
      <c r="C26" s="1363"/>
      <c r="D26" s="1363"/>
      <c r="E26" s="1363"/>
      <c r="F26" s="1363"/>
      <c r="G26" s="1363"/>
      <c r="H26" s="1363"/>
      <c r="I26" s="1363"/>
      <c r="J26" s="1363"/>
      <c r="K26" s="1363"/>
      <c r="L26" s="1363"/>
      <c r="M26" s="1363"/>
      <c r="N26" s="1363"/>
      <c r="O26" s="1363"/>
      <c r="P26" s="1363"/>
      <c r="Q26" s="1363"/>
      <c r="R26" s="1363"/>
      <c r="S26" s="1363"/>
      <c r="T26" s="1363"/>
      <c r="U26" s="1363"/>
      <c r="V26" s="1363"/>
      <c r="W26" s="1363"/>
      <c r="X26" s="1363"/>
      <c r="Y26" s="1363"/>
      <c r="Z26" s="1363"/>
      <c r="AA26" s="1363"/>
      <c r="AB26" s="1363"/>
      <c r="AC26" s="1363"/>
      <c r="AD26" s="1363"/>
      <c r="AE26" s="1363"/>
      <c r="AF26" s="1363"/>
      <c r="AG26" s="1363"/>
      <c r="AH26" s="1363"/>
      <c r="AI26" s="1363"/>
      <c r="AJ26" s="1363"/>
      <c r="AK26" s="1363"/>
      <c r="AL26" s="1363"/>
      <c r="AM26" s="1363"/>
      <c r="AN26" s="1363"/>
      <c r="AO26" s="1363"/>
      <c r="AT26" s="1363"/>
      <c r="AU26" s="1363"/>
      <c r="AV26" s="1363"/>
      <c r="AW26" s="1363"/>
      <c r="AX26" s="1363"/>
      <c r="AY26" s="1363"/>
      <c r="AZ26" s="1363"/>
      <c r="BA26" s="1363"/>
      <c r="BB26" s="1363"/>
      <c r="BC26" s="1363"/>
      <c r="BD26" s="1363"/>
      <c r="BE26" s="1363"/>
      <c r="BF26" s="1363"/>
      <c r="BG26" s="1363"/>
      <c r="BH26" s="1363"/>
      <c r="BI26" s="1363"/>
      <c r="BJ26" s="1363"/>
      <c r="BK26" s="1363"/>
      <c r="BL26" s="1363"/>
      <c r="BM26" s="1363"/>
      <c r="BN26" s="1363"/>
      <c r="BO26" s="1363"/>
      <c r="BP26" s="1363"/>
      <c r="BQ26" s="1363"/>
      <c r="BR26" s="1363"/>
      <c r="BS26" s="1363"/>
      <c r="BT26" s="1363"/>
      <c r="BU26" s="1363"/>
      <c r="BV26" s="1363"/>
      <c r="BW26" s="1363"/>
      <c r="BX26" s="1363"/>
      <c r="BY26" s="1363"/>
      <c r="BZ26" s="1363"/>
      <c r="CA26" s="1363"/>
      <c r="CB26" s="1363"/>
      <c r="CC26" s="1363"/>
      <c r="CD26" s="1363"/>
      <c r="CE26" s="1363"/>
      <c r="CF26" s="1363"/>
    </row>
    <row r="27" spans="3:84">
      <c r="C27" s="1363"/>
      <c r="D27" s="1363"/>
      <c r="E27" s="1363"/>
      <c r="F27" s="1363"/>
      <c r="G27" s="1363"/>
      <c r="H27" s="1363"/>
      <c r="I27" s="1363"/>
      <c r="J27" s="1363"/>
      <c r="K27" s="1363"/>
      <c r="L27" s="1363"/>
      <c r="M27" s="1363"/>
      <c r="N27" s="1363"/>
      <c r="O27" s="1363"/>
      <c r="P27" s="1363"/>
      <c r="Q27" s="1363"/>
      <c r="R27" s="1363"/>
      <c r="S27" s="1363"/>
      <c r="T27" s="1363"/>
      <c r="U27" s="1363"/>
      <c r="V27" s="1363"/>
      <c r="W27" s="1363"/>
      <c r="X27" s="1363"/>
      <c r="Y27" s="1363"/>
      <c r="Z27" s="1363"/>
      <c r="AA27" s="1363"/>
      <c r="AB27" s="1363"/>
      <c r="AC27" s="1363"/>
      <c r="AD27" s="1363"/>
      <c r="AE27" s="1363"/>
      <c r="AF27" s="1363"/>
      <c r="AG27" s="1363"/>
      <c r="AH27" s="1363"/>
      <c r="AI27" s="1363"/>
      <c r="AJ27" s="1363"/>
      <c r="AK27" s="1363"/>
      <c r="AL27" s="1363"/>
      <c r="AM27" s="1363"/>
      <c r="AN27" s="1363"/>
      <c r="AO27" s="1363"/>
      <c r="AT27" s="1363"/>
      <c r="AU27" s="1363"/>
      <c r="AV27" s="1363"/>
      <c r="AW27" s="1363"/>
      <c r="AX27" s="1363"/>
      <c r="AY27" s="1363"/>
      <c r="AZ27" s="1363"/>
      <c r="BA27" s="1363"/>
      <c r="BB27" s="1363"/>
      <c r="BC27" s="1363"/>
      <c r="BD27" s="1363"/>
      <c r="BE27" s="1363"/>
      <c r="BF27" s="1363"/>
      <c r="BG27" s="1363"/>
      <c r="BH27" s="1363"/>
      <c r="BI27" s="1363"/>
      <c r="BJ27" s="1363"/>
      <c r="BK27" s="1363"/>
      <c r="BL27" s="1363"/>
      <c r="BM27" s="1363"/>
      <c r="BN27" s="1363"/>
      <c r="BO27" s="1363"/>
      <c r="BP27" s="1363"/>
      <c r="BQ27" s="1363"/>
      <c r="BR27" s="1363"/>
      <c r="BS27" s="1363"/>
      <c r="BT27" s="1363"/>
      <c r="BU27" s="1363"/>
      <c r="BV27" s="1363"/>
      <c r="BW27" s="1363"/>
      <c r="BX27" s="1363"/>
      <c r="BY27" s="1363"/>
      <c r="BZ27" s="1363"/>
      <c r="CA27" s="1363"/>
      <c r="CB27" s="1363"/>
      <c r="CC27" s="1363"/>
      <c r="CD27" s="1363"/>
      <c r="CE27" s="1363"/>
      <c r="CF27" s="1363"/>
    </row>
    <row r="28" spans="3:84">
      <c r="C28" s="1363"/>
      <c r="D28" s="1363"/>
      <c r="E28" s="1363"/>
      <c r="F28" s="1363"/>
      <c r="G28" s="1363"/>
      <c r="H28" s="1363"/>
      <c r="I28" s="1363"/>
      <c r="J28" s="1363"/>
      <c r="K28" s="1363"/>
      <c r="L28" s="1363"/>
      <c r="M28" s="1363"/>
      <c r="N28" s="1363"/>
      <c r="O28" s="1363"/>
      <c r="P28" s="1363"/>
      <c r="Q28" s="1363"/>
      <c r="R28" s="1363"/>
      <c r="S28" s="1363"/>
      <c r="T28" s="1363"/>
      <c r="U28" s="1363"/>
      <c r="V28" s="1363"/>
      <c r="W28" s="1363"/>
      <c r="X28" s="1363"/>
      <c r="Y28" s="1363"/>
      <c r="Z28" s="1363"/>
      <c r="AA28" s="1363"/>
      <c r="AB28" s="1363"/>
      <c r="AC28" s="1363"/>
      <c r="AD28" s="1363"/>
      <c r="AE28" s="1363"/>
      <c r="AF28" s="1363"/>
      <c r="AG28" s="1363"/>
      <c r="AH28" s="1363"/>
      <c r="AI28" s="1363"/>
      <c r="AJ28" s="1363"/>
      <c r="AK28" s="1363"/>
      <c r="AL28" s="1363"/>
      <c r="AM28" s="1363"/>
      <c r="AN28" s="1363"/>
      <c r="AO28" s="1363"/>
      <c r="AT28" s="1363"/>
      <c r="AU28" s="1363"/>
      <c r="AV28" s="1363"/>
      <c r="AW28" s="1363"/>
      <c r="AX28" s="1363"/>
      <c r="AY28" s="1363"/>
      <c r="AZ28" s="1363"/>
      <c r="BA28" s="1363"/>
      <c r="BB28" s="1363"/>
      <c r="BC28" s="1363"/>
      <c r="BD28" s="1363"/>
      <c r="BE28" s="1363"/>
      <c r="BF28" s="1363"/>
      <c r="BG28" s="1363"/>
      <c r="BH28" s="1363"/>
      <c r="BI28" s="1363"/>
      <c r="BJ28" s="1363"/>
      <c r="BK28" s="1363"/>
      <c r="BL28" s="1363"/>
      <c r="BM28" s="1363"/>
      <c r="BN28" s="1363"/>
      <c r="BO28" s="1363"/>
      <c r="BP28" s="1363"/>
      <c r="BQ28" s="1363"/>
      <c r="BR28" s="1363"/>
      <c r="BS28" s="1363"/>
      <c r="BT28" s="1363"/>
      <c r="BU28" s="1363"/>
      <c r="BV28" s="1363"/>
      <c r="BW28" s="1363"/>
      <c r="BX28" s="1363"/>
      <c r="BY28" s="1363"/>
      <c r="BZ28" s="1363"/>
      <c r="CA28" s="1363"/>
      <c r="CB28" s="1363"/>
      <c r="CC28" s="1363"/>
      <c r="CD28" s="1363"/>
      <c r="CE28" s="1363"/>
      <c r="CF28" s="1363"/>
    </row>
    <row r="29" spans="3:84">
      <c r="C29" s="1363"/>
      <c r="D29" s="1363"/>
      <c r="E29" s="1363"/>
      <c r="F29" s="1363"/>
      <c r="G29" s="1363"/>
      <c r="H29" s="1363"/>
      <c r="I29" s="1363"/>
      <c r="J29" s="1363"/>
      <c r="K29" s="1363"/>
      <c r="L29" s="1363"/>
      <c r="M29" s="1363"/>
      <c r="N29" s="1363"/>
      <c r="O29" s="1363"/>
      <c r="P29" s="1363"/>
      <c r="Q29" s="1363"/>
      <c r="R29" s="1363"/>
      <c r="S29" s="1363"/>
      <c r="T29" s="1363"/>
      <c r="U29" s="1363"/>
      <c r="V29" s="1363"/>
      <c r="W29" s="1363"/>
      <c r="X29" s="1363"/>
      <c r="Y29" s="1363"/>
      <c r="Z29" s="1363"/>
      <c r="AA29" s="1363"/>
      <c r="AB29" s="1363"/>
      <c r="AC29" s="1363"/>
      <c r="AD29" s="1363"/>
      <c r="AE29" s="1363"/>
      <c r="AF29" s="1363"/>
      <c r="AG29" s="1363"/>
      <c r="AH29" s="1363"/>
      <c r="AI29" s="1363"/>
      <c r="AJ29" s="1363"/>
      <c r="AK29" s="1363"/>
      <c r="AL29" s="1363"/>
      <c r="AM29" s="1363"/>
      <c r="AN29" s="1363"/>
      <c r="AO29" s="1363"/>
      <c r="AT29" s="1363"/>
      <c r="AU29" s="1363"/>
      <c r="AV29" s="1363"/>
      <c r="AW29" s="1363"/>
      <c r="AX29" s="1363"/>
      <c r="AY29" s="1363"/>
      <c r="AZ29" s="1363"/>
      <c r="BA29" s="1363"/>
      <c r="BB29" s="1363"/>
      <c r="BC29" s="1363"/>
      <c r="BD29" s="1363"/>
      <c r="BE29" s="1363"/>
      <c r="BF29" s="1363"/>
      <c r="BG29" s="1363"/>
      <c r="BH29" s="1363"/>
      <c r="BI29" s="1363"/>
      <c r="BJ29" s="1363"/>
      <c r="BK29" s="1363"/>
      <c r="BL29" s="1363"/>
      <c r="BM29" s="1363"/>
      <c r="BN29" s="1363"/>
      <c r="BO29" s="1363"/>
      <c r="BP29" s="1363"/>
      <c r="BQ29" s="1363"/>
      <c r="BR29" s="1363"/>
      <c r="BS29" s="1363"/>
      <c r="BT29" s="1363"/>
      <c r="BU29" s="1363"/>
      <c r="BV29" s="1363"/>
      <c r="BW29" s="1363"/>
      <c r="BX29" s="1363"/>
      <c r="BY29" s="1363"/>
      <c r="BZ29" s="1363"/>
      <c r="CA29" s="1363"/>
      <c r="CB29" s="1363"/>
      <c r="CC29" s="1363"/>
      <c r="CD29" s="1363"/>
      <c r="CE29" s="1363"/>
      <c r="CF29" s="1363"/>
    </row>
    <row r="30" spans="3:84">
      <c r="C30" s="1363"/>
      <c r="D30" s="1363"/>
      <c r="E30" s="1363"/>
      <c r="F30" s="1363"/>
      <c r="G30" s="1363"/>
      <c r="H30" s="1363"/>
      <c r="I30" s="1363"/>
      <c r="J30" s="1363"/>
      <c r="K30" s="1363"/>
      <c r="L30" s="1363"/>
      <c r="M30" s="1363"/>
      <c r="N30" s="1363"/>
      <c r="O30" s="1363"/>
      <c r="P30" s="1363"/>
      <c r="Q30" s="1363"/>
      <c r="R30" s="1363"/>
      <c r="S30" s="1363"/>
      <c r="T30" s="1363"/>
      <c r="U30" s="1363"/>
      <c r="V30" s="1363"/>
      <c r="W30" s="1363"/>
      <c r="X30" s="1363"/>
      <c r="Y30" s="1363"/>
      <c r="Z30" s="1363"/>
      <c r="AA30" s="1363"/>
      <c r="AB30" s="1363"/>
      <c r="AC30" s="1363"/>
      <c r="AD30" s="1363"/>
      <c r="AE30" s="1363"/>
      <c r="AF30" s="1363"/>
      <c r="AG30" s="1363"/>
      <c r="AH30" s="1363"/>
      <c r="AI30" s="1363"/>
      <c r="AJ30" s="1363"/>
      <c r="AK30" s="1363"/>
      <c r="AL30" s="1363"/>
      <c r="AM30" s="1363"/>
      <c r="AN30" s="1363"/>
      <c r="AO30" s="1363"/>
      <c r="AT30" s="1363"/>
      <c r="AU30" s="1363"/>
      <c r="AV30" s="1363"/>
      <c r="AW30" s="1363"/>
      <c r="AX30" s="1363"/>
      <c r="AY30" s="1363"/>
      <c r="AZ30" s="1363"/>
      <c r="BA30" s="1363"/>
      <c r="BB30" s="1363"/>
      <c r="BC30" s="1363"/>
      <c r="BD30" s="1363"/>
      <c r="BE30" s="1363"/>
      <c r="BF30" s="1363"/>
      <c r="BG30" s="1363"/>
      <c r="BH30" s="1363"/>
      <c r="BI30" s="1363"/>
      <c r="BJ30" s="1363"/>
      <c r="BK30" s="1363"/>
      <c r="BL30" s="1363"/>
      <c r="BM30" s="1363"/>
      <c r="BN30" s="1363"/>
      <c r="BO30" s="1363"/>
      <c r="BP30" s="1363"/>
      <c r="BQ30" s="1363"/>
      <c r="BR30" s="1363"/>
      <c r="BS30" s="1363"/>
      <c r="BT30" s="1363"/>
      <c r="BU30" s="1363"/>
      <c r="BV30" s="1363"/>
      <c r="BW30" s="1363"/>
      <c r="BX30" s="1363"/>
      <c r="BY30" s="1363"/>
      <c r="BZ30" s="1363"/>
      <c r="CA30" s="1363"/>
      <c r="CB30" s="1363"/>
      <c r="CC30" s="1363"/>
      <c r="CD30" s="1363"/>
      <c r="CE30" s="1363"/>
      <c r="CF30" s="1363"/>
    </row>
    <row r="31" spans="3:84">
      <c r="C31" s="1363"/>
      <c r="D31" s="1363"/>
      <c r="E31" s="1363"/>
      <c r="F31" s="1363"/>
      <c r="G31" s="1363"/>
      <c r="H31" s="1363"/>
      <c r="I31" s="1363"/>
      <c r="J31" s="1363"/>
      <c r="K31" s="1363"/>
      <c r="L31" s="1363"/>
      <c r="M31" s="1363"/>
      <c r="N31" s="1363"/>
      <c r="O31" s="1363"/>
      <c r="P31" s="1363"/>
      <c r="Q31" s="1363"/>
      <c r="R31" s="1363"/>
      <c r="S31" s="1363"/>
      <c r="T31" s="1363"/>
      <c r="U31" s="1363"/>
      <c r="V31" s="1363"/>
      <c r="W31" s="1363"/>
      <c r="X31" s="1363"/>
      <c r="Y31" s="1363"/>
      <c r="Z31" s="1363"/>
      <c r="AA31" s="1363"/>
      <c r="AB31" s="1363"/>
      <c r="AC31" s="1363"/>
      <c r="AD31" s="1363"/>
      <c r="AE31" s="1363"/>
      <c r="AF31" s="1363"/>
      <c r="AG31" s="1363"/>
      <c r="AH31" s="1363"/>
      <c r="AI31" s="1363"/>
      <c r="AJ31" s="1363"/>
      <c r="AK31" s="1363"/>
      <c r="AL31" s="1363"/>
      <c r="AM31" s="1363"/>
      <c r="AN31" s="1363"/>
      <c r="AO31" s="1363"/>
      <c r="AT31" s="1363"/>
      <c r="AU31" s="1363"/>
      <c r="AV31" s="1363"/>
      <c r="AW31" s="1363"/>
      <c r="AX31" s="1363"/>
      <c r="AY31" s="1363"/>
      <c r="AZ31" s="1363"/>
      <c r="BA31" s="1363"/>
      <c r="BB31" s="1363"/>
      <c r="BC31" s="1363"/>
      <c r="BD31" s="1363"/>
      <c r="BE31" s="1363"/>
      <c r="BF31" s="1363"/>
      <c r="BG31" s="1363"/>
      <c r="BH31" s="1363"/>
      <c r="BI31" s="1363"/>
      <c r="BJ31" s="1363"/>
      <c r="BK31" s="1363"/>
      <c r="BL31" s="1363"/>
      <c r="BM31" s="1363"/>
      <c r="BN31" s="1363"/>
      <c r="BO31" s="1363"/>
      <c r="BP31" s="1363"/>
      <c r="BQ31" s="1363"/>
      <c r="BR31" s="1363"/>
      <c r="BS31" s="1363"/>
      <c r="BT31" s="1363"/>
      <c r="BU31" s="1363"/>
      <c r="BV31" s="1363"/>
      <c r="BW31" s="1363"/>
      <c r="BX31" s="1363"/>
      <c r="BY31" s="1363"/>
      <c r="BZ31" s="1363"/>
      <c r="CA31" s="1363"/>
      <c r="CB31" s="1363"/>
      <c r="CC31" s="1363"/>
      <c r="CD31" s="1363"/>
      <c r="CE31" s="1363"/>
      <c r="CF31" s="1363"/>
    </row>
    <row r="32" spans="3:84">
      <c r="C32" s="1363"/>
      <c r="D32" s="1363"/>
      <c r="E32" s="1363"/>
      <c r="F32" s="1363"/>
      <c r="G32" s="1363"/>
      <c r="H32" s="1363"/>
      <c r="I32" s="1363"/>
      <c r="J32" s="1363"/>
      <c r="K32" s="1363"/>
      <c r="L32" s="1363"/>
      <c r="M32" s="1363"/>
      <c r="N32" s="1363"/>
      <c r="O32" s="1363"/>
      <c r="P32" s="1363"/>
      <c r="Q32" s="1363"/>
      <c r="R32" s="1363"/>
      <c r="S32" s="1363"/>
      <c r="T32" s="1363"/>
      <c r="U32" s="1363"/>
      <c r="V32" s="1363"/>
      <c r="W32" s="1363"/>
      <c r="X32" s="1363"/>
      <c r="Y32" s="1363"/>
      <c r="Z32" s="1363"/>
      <c r="AA32" s="1363"/>
      <c r="AB32" s="1363"/>
      <c r="AC32" s="1363"/>
      <c r="AD32" s="1363"/>
      <c r="AE32" s="1363"/>
      <c r="AF32" s="1363"/>
      <c r="AG32" s="1363"/>
      <c r="AH32" s="1363"/>
      <c r="AI32" s="1363"/>
      <c r="AJ32" s="1363"/>
      <c r="AK32" s="1363"/>
      <c r="AL32" s="1363"/>
      <c r="AM32" s="1363"/>
      <c r="AN32" s="1363"/>
      <c r="AO32" s="1363"/>
      <c r="AT32" s="1363"/>
      <c r="AU32" s="1363"/>
      <c r="AV32" s="1363"/>
      <c r="AW32" s="1363"/>
      <c r="AX32" s="1363"/>
      <c r="AY32" s="1363"/>
      <c r="AZ32" s="1363"/>
      <c r="BA32" s="1363"/>
      <c r="BB32" s="1363"/>
      <c r="BC32" s="1363"/>
      <c r="BD32" s="1363"/>
      <c r="BE32" s="1363"/>
      <c r="BF32" s="1363"/>
      <c r="BG32" s="1363"/>
      <c r="BH32" s="1363"/>
      <c r="BI32" s="1363"/>
      <c r="BJ32" s="1363"/>
      <c r="BK32" s="1363"/>
      <c r="BL32" s="1363"/>
      <c r="BM32" s="1363"/>
      <c r="BN32" s="1363"/>
      <c r="BO32" s="1363"/>
      <c r="BP32" s="1363"/>
      <c r="BQ32" s="1363"/>
      <c r="BR32" s="1363"/>
      <c r="BS32" s="1363"/>
      <c r="BT32" s="1363"/>
      <c r="BU32" s="1363"/>
      <c r="BV32" s="1363"/>
      <c r="BW32" s="1363"/>
      <c r="BX32" s="1363"/>
      <c r="BY32" s="1363"/>
      <c r="BZ32" s="1363"/>
      <c r="CA32" s="1363"/>
      <c r="CB32" s="1363"/>
      <c r="CC32" s="1363"/>
      <c r="CD32" s="1363"/>
      <c r="CE32" s="1363"/>
      <c r="CF32" s="1363"/>
    </row>
    <row r="33" spans="3:84">
      <c r="C33" s="1363"/>
      <c r="D33" s="1363"/>
      <c r="E33" s="1363"/>
      <c r="F33" s="1363"/>
      <c r="G33" s="1363"/>
      <c r="H33" s="1363"/>
      <c r="I33" s="1363"/>
      <c r="J33" s="1363"/>
      <c r="K33" s="1363"/>
      <c r="L33" s="1363"/>
      <c r="M33" s="1363"/>
      <c r="N33" s="1363"/>
      <c r="O33" s="1363"/>
      <c r="P33" s="1363"/>
      <c r="Q33" s="1363"/>
      <c r="R33" s="1363"/>
      <c r="S33" s="1363"/>
      <c r="T33" s="1363"/>
      <c r="U33" s="1363"/>
      <c r="V33" s="1363"/>
      <c r="W33" s="1363"/>
      <c r="X33" s="1363"/>
      <c r="Y33" s="1363"/>
      <c r="Z33" s="1363"/>
      <c r="AA33" s="1363"/>
      <c r="AB33" s="1363"/>
      <c r="AC33" s="1363"/>
      <c r="AD33" s="1363"/>
      <c r="AE33" s="1363"/>
      <c r="AF33" s="1363"/>
      <c r="AG33" s="1363"/>
      <c r="AH33" s="1363"/>
      <c r="AI33" s="1363"/>
      <c r="AJ33" s="1363"/>
      <c r="AK33" s="1363"/>
      <c r="AL33" s="1363"/>
      <c r="AM33" s="1363"/>
      <c r="AN33" s="1363"/>
      <c r="AO33" s="1363"/>
      <c r="AT33" s="1363"/>
      <c r="AU33" s="1363"/>
      <c r="AV33" s="1363"/>
      <c r="AW33" s="1363"/>
      <c r="AX33" s="1363"/>
      <c r="AY33" s="1363"/>
      <c r="AZ33" s="1363"/>
      <c r="BA33" s="1363"/>
      <c r="BB33" s="1363"/>
      <c r="BC33" s="1363"/>
      <c r="BD33" s="1363"/>
      <c r="BE33" s="1363"/>
      <c r="BF33" s="1363"/>
      <c r="BG33" s="1363"/>
      <c r="BH33" s="1363"/>
      <c r="BI33" s="1363"/>
      <c r="BJ33" s="1363"/>
      <c r="BK33" s="1363"/>
      <c r="BL33" s="1363"/>
      <c r="BM33" s="1363"/>
      <c r="BN33" s="1363"/>
      <c r="BO33" s="1363"/>
      <c r="BP33" s="1363"/>
      <c r="BQ33" s="1363"/>
      <c r="BR33" s="1363"/>
      <c r="BS33" s="1363"/>
      <c r="BT33" s="1363"/>
      <c r="BU33" s="1363"/>
      <c r="BV33" s="1363"/>
      <c r="BW33" s="1363"/>
      <c r="BX33" s="1363"/>
      <c r="BY33" s="1363"/>
      <c r="BZ33" s="1363"/>
      <c r="CA33" s="1363"/>
      <c r="CB33" s="1363"/>
      <c r="CC33" s="1363"/>
      <c r="CD33" s="1363"/>
      <c r="CE33" s="1363"/>
      <c r="CF33" s="1363"/>
    </row>
    <row r="34" spans="3:84">
      <c r="C34" s="1363"/>
      <c r="D34" s="1363"/>
      <c r="E34" s="1363"/>
      <c r="F34" s="1363"/>
      <c r="G34" s="1363"/>
      <c r="H34" s="1363"/>
      <c r="I34" s="1363"/>
      <c r="J34" s="1363"/>
      <c r="K34" s="1363"/>
      <c r="L34" s="1363"/>
      <c r="M34" s="1363"/>
      <c r="N34" s="1363"/>
      <c r="O34" s="1363"/>
      <c r="P34" s="1363"/>
      <c r="Q34" s="1363"/>
      <c r="R34" s="1363"/>
      <c r="S34" s="1363"/>
      <c r="T34" s="1363"/>
      <c r="U34" s="1363"/>
      <c r="V34" s="1363"/>
      <c r="W34" s="1363"/>
      <c r="X34" s="1363"/>
      <c r="Y34" s="1363"/>
      <c r="Z34" s="1363"/>
      <c r="AA34" s="1363"/>
      <c r="AB34" s="1363"/>
      <c r="AC34" s="1363"/>
      <c r="AD34" s="1363"/>
      <c r="AE34" s="1363"/>
      <c r="AF34" s="1363"/>
      <c r="AG34" s="1363"/>
      <c r="AH34" s="1363"/>
      <c r="AI34" s="1363"/>
      <c r="AJ34" s="1363"/>
      <c r="AK34" s="1363"/>
      <c r="AL34" s="1363"/>
      <c r="AM34" s="1363"/>
      <c r="AN34" s="1363"/>
      <c r="AO34" s="1363"/>
      <c r="AT34" s="1363"/>
      <c r="AU34" s="1363"/>
      <c r="AV34" s="1363"/>
      <c r="AW34" s="1363"/>
      <c r="AX34" s="1363"/>
      <c r="AY34" s="1363"/>
      <c r="AZ34" s="1363"/>
      <c r="BA34" s="1363"/>
      <c r="BB34" s="1363"/>
      <c r="BC34" s="1363"/>
      <c r="BD34" s="1363"/>
      <c r="BE34" s="1363"/>
      <c r="BF34" s="1363"/>
      <c r="BG34" s="1363"/>
      <c r="BH34" s="1363"/>
      <c r="BI34" s="1363"/>
      <c r="BJ34" s="1363"/>
      <c r="BK34" s="1363"/>
      <c r="BL34" s="1363"/>
      <c r="BM34" s="1363"/>
      <c r="BN34" s="1363"/>
      <c r="BO34" s="1363"/>
      <c r="BP34" s="1363"/>
      <c r="BQ34" s="1363"/>
      <c r="BR34" s="1363"/>
      <c r="BS34" s="1363"/>
      <c r="BT34" s="1363"/>
      <c r="BU34" s="1363"/>
      <c r="BV34" s="1363"/>
      <c r="BW34" s="1363"/>
      <c r="BX34" s="1363"/>
      <c r="BY34" s="1363"/>
      <c r="BZ34" s="1363"/>
      <c r="CA34" s="1363"/>
      <c r="CB34" s="1363"/>
      <c r="CC34" s="1363"/>
      <c r="CD34" s="1363"/>
      <c r="CE34" s="1363"/>
      <c r="CF34" s="1363"/>
    </row>
    <row r="35" spans="3:84">
      <c r="C35" s="1363"/>
      <c r="D35" s="1363"/>
      <c r="E35" s="1363"/>
      <c r="F35" s="1363"/>
      <c r="G35" s="1363"/>
      <c r="H35" s="1363"/>
      <c r="I35" s="1363"/>
      <c r="J35" s="1363"/>
      <c r="K35" s="1363"/>
      <c r="L35" s="1363"/>
      <c r="M35" s="1363"/>
      <c r="N35" s="1363"/>
      <c r="O35" s="1363"/>
      <c r="P35" s="1363"/>
      <c r="Q35" s="1363"/>
      <c r="R35" s="1363"/>
      <c r="S35" s="1363"/>
      <c r="T35" s="1363"/>
      <c r="U35" s="1363"/>
      <c r="V35" s="1363"/>
      <c r="W35" s="1363"/>
      <c r="X35" s="1363"/>
      <c r="Y35" s="1363"/>
      <c r="Z35" s="1363"/>
      <c r="AA35" s="1363"/>
      <c r="AB35" s="1363"/>
      <c r="AC35" s="1363"/>
      <c r="AD35" s="1363"/>
      <c r="AE35" s="1363"/>
      <c r="AF35" s="1363"/>
      <c r="AG35" s="1363"/>
      <c r="AH35" s="1363"/>
      <c r="AI35" s="1363"/>
      <c r="AJ35" s="1363"/>
      <c r="AK35" s="1363"/>
      <c r="AL35" s="1363"/>
      <c r="AM35" s="1363"/>
      <c r="AN35" s="1363"/>
      <c r="AO35" s="1363"/>
      <c r="AT35" s="1363"/>
      <c r="AU35" s="1363"/>
      <c r="AV35" s="1363"/>
      <c r="AW35" s="1363"/>
      <c r="AX35" s="1363"/>
      <c r="AY35" s="1363"/>
      <c r="AZ35" s="1363"/>
      <c r="BA35" s="1363"/>
      <c r="BB35" s="1363"/>
      <c r="BC35" s="1363"/>
      <c r="BD35" s="1363"/>
      <c r="BE35" s="1363"/>
      <c r="BF35" s="1363"/>
      <c r="BG35" s="1363"/>
      <c r="BH35" s="1363"/>
      <c r="BI35" s="1363"/>
      <c r="BJ35" s="1363"/>
      <c r="BK35" s="1363"/>
      <c r="BL35" s="1363"/>
      <c r="BM35" s="1363"/>
      <c r="BN35" s="1363"/>
      <c r="BO35" s="1363"/>
      <c r="BP35" s="1363"/>
      <c r="BQ35" s="1363"/>
      <c r="BR35" s="1363"/>
      <c r="BS35" s="1363"/>
      <c r="BT35" s="1363"/>
      <c r="BU35" s="1363"/>
      <c r="BV35" s="1363"/>
      <c r="BW35" s="1363"/>
      <c r="BX35" s="1363"/>
      <c r="BY35" s="1363"/>
      <c r="BZ35" s="1363"/>
      <c r="CA35" s="1363"/>
      <c r="CB35" s="1363"/>
      <c r="CC35" s="1363"/>
      <c r="CD35" s="1363"/>
      <c r="CE35" s="1363"/>
      <c r="CF35" s="1363"/>
    </row>
    <row r="36" spans="3:84">
      <c r="C36" s="1363"/>
      <c r="D36" s="1363"/>
      <c r="E36" s="1363"/>
      <c r="F36" s="1363"/>
      <c r="G36" s="1363"/>
      <c r="H36" s="1363"/>
      <c r="I36" s="1363"/>
      <c r="J36" s="1363"/>
      <c r="K36" s="1363"/>
      <c r="L36" s="1363"/>
      <c r="M36" s="1363"/>
      <c r="N36" s="1363"/>
      <c r="O36" s="1363"/>
      <c r="P36" s="1363"/>
      <c r="Q36" s="1363"/>
      <c r="R36" s="1363"/>
      <c r="S36" s="1363"/>
      <c r="T36" s="1363"/>
      <c r="U36" s="1363"/>
      <c r="V36" s="1363"/>
      <c r="W36" s="1363"/>
      <c r="X36" s="1363"/>
      <c r="Y36" s="1363"/>
      <c r="Z36" s="1363"/>
      <c r="AA36" s="1363"/>
      <c r="AB36" s="1363"/>
      <c r="AC36" s="1363"/>
      <c r="AD36" s="1363"/>
      <c r="AE36" s="1363"/>
      <c r="AF36" s="1363"/>
      <c r="AG36" s="1363"/>
      <c r="AH36" s="1363"/>
      <c r="AI36" s="1363"/>
      <c r="AJ36" s="1363"/>
      <c r="AK36" s="1363"/>
      <c r="AL36" s="1363"/>
      <c r="AM36" s="1363"/>
      <c r="AN36" s="1363"/>
      <c r="AO36" s="1363"/>
      <c r="AT36" s="1363"/>
      <c r="AU36" s="1363"/>
      <c r="AV36" s="1363"/>
      <c r="AW36" s="1363"/>
      <c r="AX36" s="1363"/>
      <c r="AY36" s="1363"/>
      <c r="AZ36" s="1363"/>
      <c r="BA36" s="1363"/>
      <c r="BB36" s="1363"/>
      <c r="BC36" s="1363"/>
      <c r="BD36" s="1363"/>
      <c r="BE36" s="1363"/>
      <c r="BF36" s="1363"/>
      <c r="BG36" s="1363"/>
      <c r="BH36" s="1363"/>
      <c r="BI36" s="1363"/>
      <c r="BJ36" s="1363"/>
      <c r="BK36" s="1363"/>
      <c r="BL36" s="1363"/>
      <c r="BM36" s="1363"/>
      <c r="BN36" s="1363"/>
      <c r="BO36" s="1363"/>
      <c r="BP36" s="1363"/>
      <c r="BQ36" s="1363"/>
      <c r="BR36" s="1363"/>
      <c r="BS36" s="1363"/>
      <c r="BT36" s="1363"/>
      <c r="BU36" s="1363"/>
      <c r="BV36" s="1363"/>
      <c r="BW36" s="1363"/>
      <c r="BX36" s="1363"/>
      <c r="BY36" s="1363"/>
      <c r="BZ36" s="1363"/>
      <c r="CA36" s="1363"/>
      <c r="CB36" s="1363"/>
      <c r="CC36" s="1363"/>
      <c r="CD36" s="1363"/>
      <c r="CE36" s="1363"/>
      <c r="CF36" s="1363"/>
    </row>
    <row r="37" spans="3:84">
      <c r="C37" s="1363"/>
      <c r="D37" s="1363"/>
      <c r="E37" s="1363"/>
      <c r="F37" s="1363"/>
      <c r="G37" s="1363"/>
      <c r="H37" s="1363"/>
      <c r="I37" s="1363"/>
      <c r="J37" s="1363"/>
      <c r="K37" s="1363"/>
      <c r="L37" s="1363"/>
      <c r="M37" s="1363"/>
      <c r="N37" s="1363"/>
      <c r="O37" s="1363"/>
      <c r="P37" s="1363"/>
      <c r="Q37" s="1363"/>
      <c r="R37" s="1363"/>
      <c r="S37" s="1363"/>
      <c r="T37" s="1363"/>
      <c r="U37" s="1363"/>
      <c r="V37" s="1363"/>
      <c r="W37" s="1363"/>
      <c r="X37" s="1363"/>
      <c r="Y37" s="1363"/>
      <c r="Z37" s="1363"/>
      <c r="AA37" s="1363"/>
      <c r="AB37" s="1363"/>
      <c r="AC37" s="1363"/>
      <c r="AD37" s="1363"/>
      <c r="AE37" s="1363"/>
      <c r="AF37" s="1363"/>
      <c r="AG37" s="1363"/>
      <c r="AH37" s="1363"/>
      <c r="AI37" s="1363"/>
      <c r="AJ37" s="1363"/>
      <c r="AK37" s="1363"/>
      <c r="AL37" s="1363"/>
      <c r="AM37" s="1363"/>
      <c r="AN37" s="1363"/>
      <c r="AO37" s="1363"/>
      <c r="AT37" s="1363"/>
      <c r="AU37" s="1363"/>
      <c r="AV37" s="1363"/>
      <c r="AW37" s="1363"/>
      <c r="AX37" s="1363"/>
      <c r="AY37" s="1363"/>
      <c r="AZ37" s="1363"/>
      <c r="BA37" s="1363"/>
      <c r="BB37" s="1363"/>
      <c r="BC37" s="1363"/>
      <c r="BD37" s="1363"/>
      <c r="BE37" s="1363"/>
      <c r="BF37" s="1363"/>
      <c r="BG37" s="1363"/>
      <c r="BH37" s="1363"/>
      <c r="BI37" s="1363"/>
      <c r="BJ37" s="1363"/>
      <c r="BK37" s="1363"/>
      <c r="BL37" s="1363"/>
      <c r="BM37" s="1363"/>
      <c r="BN37" s="1363"/>
      <c r="BO37" s="1363"/>
      <c r="BP37" s="1363"/>
      <c r="BQ37" s="1363"/>
      <c r="BR37" s="1363"/>
      <c r="BS37" s="1363"/>
      <c r="BT37" s="1363"/>
      <c r="BU37" s="1363"/>
      <c r="BV37" s="1363"/>
      <c r="BW37" s="1363"/>
      <c r="BX37" s="1363"/>
      <c r="BY37" s="1363"/>
      <c r="BZ37" s="1363"/>
      <c r="CA37" s="1363"/>
      <c r="CB37" s="1363"/>
      <c r="CC37" s="1363"/>
      <c r="CD37" s="1363"/>
      <c r="CE37" s="1363"/>
      <c r="CF37" s="1363"/>
    </row>
    <row r="38" spans="3:84">
      <c r="C38" s="1363"/>
      <c r="D38" s="1363"/>
      <c r="E38" s="1363"/>
      <c r="F38" s="1363"/>
      <c r="G38" s="1363"/>
      <c r="H38" s="1363"/>
      <c r="I38" s="1363"/>
      <c r="J38" s="1363"/>
      <c r="K38" s="1363"/>
      <c r="L38" s="1363"/>
      <c r="M38" s="1363"/>
      <c r="N38" s="1363"/>
      <c r="O38" s="1363"/>
      <c r="P38" s="1363"/>
      <c r="Q38" s="1363"/>
      <c r="R38" s="1363"/>
      <c r="S38" s="1363"/>
      <c r="T38" s="1363"/>
      <c r="U38" s="1363"/>
      <c r="V38" s="1363"/>
      <c r="W38" s="1363"/>
      <c r="X38" s="1363"/>
      <c r="Y38" s="1363"/>
      <c r="Z38" s="1363"/>
      <c r="AA38" s="1363"/>
      <c r="AB38" s="1363"/>
      <c r="AC38" s="1363"/>
      <c r="AD38" s="1363"/>
      <c r="AE38" s="1363"/>
      <c r="AF38" s="1363"/>
      <c r="AG38" s="1363"/>
      <c r="AH38" s="1363"/>
      <c r="AI38" s="1363"/>
      <c r="AJ38" s="1363"/>
      <c r="AK38" s="1363"/>
      <c r="AL38" s="1363"/>
      <c r="AM38" s="1363"/>
      <c r="AN38" s="1363"/>
      <c r="AO38" s="1363"/>
      <c r="AT38" s="1363"/>
      <c r="AU38" s="1363"/>
      <c r="AV38" s="1363"/>
      <c r="AW38" s="1363"/>
      <c r="AX38" s="1363"/>
      <c r="AY38" s="1363"/>
      <c r="AZ38" s="1363"/>
      <c r="BA38" s="1363"/>
      <c r="BB38" s="1363"/>
      <c r="BC38" s="1363"/>
      <c r="BD38" s="1363"/>
      <c r="BE38" s="1363"/>
      <c r="BF38" s="1363"/>
      <c r="BG38" s="1363"/>
      <c r="BH38" s="1363"/>
      <c r="BI38" s="1363"/>
      <c r="BJ38" s="1363"/>
      <c r="BK38" s="1363"/>
      <c r="BL38" s="1363"/>
      <c r="BM38" s="1363"/>
      <c r="BN38" s="1363"/>
      <c r="BO38" s="1363"/>
      <c r="BP38" s="1363"/>
      <c r="BQ38" s="1363"/>
      <c r="BR38" s="1363"/>
      <c r="BS38" s="1363"/>
      <c r="BT38" s="1363"/>
      <c r="BU38" s="1363"/>
      <c r="BV38" s="1363"/>
      <c r="BW38" s="1363"/>
      <c r="BX38" s="1363"/>
      <c r="BY38" s="1363"/>
      <c r="BZ38" s="1363"/>
      <c r="CA38" s="1363"/>
      <c r="CB38" s="1363"/>
      <c r="CC38" s="1363"/>
      <c r="CD38" s="1363"/>
      <c r="CE38" s="1363"/>
      <c r="CF38" s="1363"/>
    </row>
    <row r="39" spans="3:84">
      <c r="C39" s="1363"/>
      <c r="D39" s="1363"/>
      <c r="E39" s="1363"/>
      <c r="F39" s="1363"/>
      <c r="G39" s="1363"/>
      <c r="H39" s="1363"/>
      <c r="I39" s="1363"/>
      <c r="J39" s="1363"/>
      <c r="K39" s="1363"/>
      <c r="L39" s="1363"/>
      <c r="M39" s="1363"/>
      <c r="N39" s="1363"/>
      <c r="O39" s="1363"/>
      <c r="P39" s="1363"/>
      <c r="Q39" s="1363"/>
      <c r="R39" s="1363"/>
      <c r="S39" s="1363"/>
      <c r="T39" s="1363"/>
      <c r="U39" s="1363"/>
      <c r="V39" s="1363"/>
      <c r="W39" s="1363"/>
      <c r="X39" s="1363"/>
      <c r="Y39" s="1363"/>
      <c r="Z39" s="1363"/>
      <c r="AA39" s="1363"/>
      <c r="AB39" s="1363"/>
      <c r="AC39" s="1363"/>
      <c r="AD39" s="1363"/>
      <c r="AE39" s="1363"/>
      <c r="AF39" s="1363"/>
      <c r="AG39" s="1363"/>
      <c r="AH39" s="1363"/>
      <c r="AI39" s="1363"/>
      <c r="AJ39" s="1363"/>
      <c r="AK39" s="1363"/>
      <c r="AL39" s="1363"/>
      <c r="AM39" s="1363"/>
      <c r="AN39" s="1363"/>
      <c r="AO39" s="1363"/>
      <c r="AT39" s="1363"/>
      <c r="AU39" s="1363"/>
      <c r="AV39" s="1363"/>
      <c r="AW39" s="1363"/>
      <c r="AX39" s="1363"/>
      <c r="AY39" s="1363"/>
      <c r="AZ39" s="1363"/>
      <c r="BA39" s="1363"/>
      <c r="BB39" s="1363"/>
      <c r="BC39" s="1363"/>
      <c r="BD39" s="1363"/>
      <c r="BE39" s="1363"/>
      <c r="BF39" s="1363"/>
      <c r="BG39" s="1363"/>
      <c r="BH39" s="1363"/>
      <c r="BI39" s="1363"/>
      <c r="BJ39" s="1363"/>
      <c r="BK39" s="1363"/>
      <c r="BL39" s="1363"/>
      <c r="BM39" s="1363"/>
      <c r="BN39" s="1363"/>
      <c r="BO39" s="1363"/>
      <c r="BP39" s="1363"/>
      <c r="BQ39" s="1363"/>
      <c r="BR39" s="1363"/>
      <c r="BS39" s="1363"/>
      <c r="BT39" s="1363"/>
      <c r="BU39" s="1363"/>
      <c r="BV39" s="1363"/>
      <c r="BW39" s="1363"/>
      <c r="BX39" s="1363"/>
      <c r="BY39" s="1363"/>
      <c r="BZ39" s="1363"/>
      <c r="CA39" s="1363"/>
      <c r="CB39" s="1363"/>
      <c r="CC39" s="1363"/>
      <c r="CD39" s="1363"/>
      <c r="CE39" s="1363"/>
      <c r="CF39" s="1363"/>
    </row>
    <row r="40" spans="3:84">
      <c r="C40" s="1363"/>
      <c r="D40" s="1363"/>
      <c r="E40" s="1363"/>
      <c r="F40" s="1363"/>
      <c r="G40" s="1363"/>
      <c r="H40" s="1363"/>
      <c r="I40" s="1363"/>
      <c r="J40" s="1363"/>
      <c r="K40" s="1363"/>
      <c r="L40" s="1363"/>
      <c r="M40" s="1363"/>
      <c r="N40" s="1363"/>
      <c r="O40" s="1363"/>
      <c r="P40" s="1363"/>
      <c r="Q40" s="1363"/>
      <c r="R40" s="1363"/>
      <c r="S40" s="1363"/>
      <c r="T40" s="1363"/>
      <c r="U40" s="1363"/>
      <c r="V40" s="1363"/>
      <c r="W40" s="1363"/>
      <c r="X40" s="1363"/>
      <c r="Y40" s="1363"/>
      <c r="Z40" s="1363"/>
      <c r="AA40" s="1363"/>
      <c r="AB40" s="1363"/>
      <c r="AC40" s="1363"/>
      <c r="AD40" s="1363"/>
      <c r="AE40" s="1363"/>
      <c r="AF40" s="1363"/>
      <c r="AG40" s="1363"/>
      <c r="AH40" s="1363"/>
      <c r="AI40" s="1363"/>
      <c r="AJ40" s="1363"/>
      <c r="AK40" s="1363"/>
      <c r="AL40" s="1363"/>
      <c r="AM40" s="1363"/>
      <c r="AN40" s="1363"/>
      <c r="AO40" s="1363"/>
      <c r="AT40" s="1363"/>
      <c r="AU40" s="1363"/>
      <c r="AV40" s="1363"/>
      <c r="AW40" s="1363"/>
      <c r="AX40" s="1363"/>
      <c r="AY40" s="1363"/>
      <c r="AZ40" s="1363"/>
      <c r="BA40" s="1363"/>
      <c r="BB40" s="1363"/>
      <c r="BC40" s="1363"/>
      <c r="BD40" s="1363"/>
      <c r="BE40" s="1363"/>
      <c r="BF40" s="1363"/>
      <c r="BG40" s="1363"/>
      <c r="BH40" s="1363"/>
      <c r="BI40" s="1363"/>
      <c r="BJ40" s="1363"/>
      <c r="BK40" s="1363"/>
      <c r="BL40" s="1363"/>
      <c r="BM40" s="1363"/>
      <c r="BN40" s="1363"/>
      <c r="BO40" s="1363"/>
      <c r="BP40" s="1363"/>
      <c r="BQ40" s="1363"/>
      <c r="BR40" s="1363"/>
      <c r="BS40" s="1363"/>
      <c r="BT40" s="1363"/>
      <c r="BU40" s="1363"/>
      <c r="BV40" s="1363"/>
      <c r="BW40" s="1363"/>
      <c r="BX40" s="1363"/>
      <c r="BY40" s="1363"/>
      <c r="BZ40" s="1363"/>
      <c r="CA40" s="1363"/>
      <c r="CB40" s="1363"/>
      <c r="CC40" s="1363"/>
      <c r="CD40" s="1363"/>
      <c r="CE40" s="1363"/>
      <c r="CF40" s="1363"/>
    </row>
    <row r="41" spans="3:84">
      <c r="C41" s="1363"/>
      <c r="D41" s="1363"/>
      <c r="E41" s="1363"/>
      <c r="F41" s="1363"/>
      <c r="G41" s="1363"/>
      <c r="H41" s="1363"/>
      <c r="I41" s="1363"/>
      <c r="J41" s="1363"/>
      <c r="K41" s="1363"/>
      <c r="L41" s="1363"/>
      <c r="M41" s="1363"/>
      <c r="N41" s="1363"/>
      <c r="O41" s="1363"/>
      <c r="P41" s="1363"/>
      <c r="Q41" s="1363"/>
      <c r="R41" s="1363"/>
      <c r="S41" s="1363"/>
      <c r="T41" s="1363"/>
      <c r="U41" s="1363"/>
      <c r="V41" s="1363"/>
      <c r="W41" s="1363"/>
      <c r="X41" s="1363"/>
      <c r="Y41" s="1363"/>
      <c r="Z41" s="1363"/>
      <c r="AA41" s="1363"/>
      <c r="AB41" s="1363"/>
      <c r="AC41" s="1363"/>
      <c r="AD41" s="1363"/>
      <c r="AE41" s="1363"/>
      <c r="AF41" s="1363"/>
      <c r="AG41" s="1363"/>
      <c r="AH41" s="1363"/>
      <c r="AI41" s="1363"/>
      <c r="AJ41" s="1363"/>
      <c r="AK41" s="1363"/>
      <c r="AL41" s="1363"/>
      <c r="AM41" s="1363"/>
      <c r="AN41" s="1363"/>
      <c r="AO41" s="1363"/>
      <c r="AT41" s="1363"/>
      <c r="AU41" s="1363"/>
      <c r="AV41" s="1363"/>
      <c r="AW41" s="1363"/>
      <c r="AX41" s="1363"/>
      <c r="AY41" s="1363"/>
      <c r="AZ41" s="1363"/>
      <c r="BA41" s="1363"/>
      <c r="BB41" s="1363"/>
      <c r="BC41" s="1363"/>
      <c r="BD41" s="1363"/>
      <c r="BE41" s="1363"/>
      <c r="BF41" s="1363"/>
      <c r="BG41" s="1363"/>
      <c r="BH41" s="1363"/>
      <c r="BI41" s="1363"/>
      <c r="BJ41" s="1363"/>
      <c r="BK41" s="1363"/>
      <c r="BL41" s="1363"/>
      <c r="BM41" s="1363"/>
      <c r="BN41" s="1363"/>
      <c r="BO41" s="1363"/>
      <c r="BP41" s="1363"/>
      <c r="BQ41" s="1363"/>
      <c r="BR41" s="1363"/>
      <c r="BS41" s="1363"/>
      <c r="BT41" s="1363"/>
      <c r="BU41" s="1363"/>
      <c r="BV41" s="1363"/>
      <c r="BW41" s="1363"/>
      <c r="BX41" s="1363"/>
      <c r="BY41" s="1363"/>
      <c r="BZ41" s="1363"/>
      <c r="CA41" s="1363"/>
      <c r="CB41" s="1363"/>
      <c r="CC41" s="1363"/>
      <c r="CD41" s="1363"/>
      <c r="CE41" s="1363"/>
      <c r="CF41" s="1363"/>
    </row>
    <row r="42" spans="3:84">
      <c r="C42" s="1363"/>
      <c r="D42" s="1363"/>
      <c r="E42" s="1363"/>
      <c r="F42" s="1363"/>
      <c r="G42" s="1363"/>
      <c r="H42" s="1363"/>
      <c r="I42" s="1363"/>
      <c r="J42" s="1363"/>
      <c r="K42" s="1363"/>
      <c r="L42" s="1363"/>
      <c r="M42" s="1363"/>
      <c r="N42" s="1363"/>
      <c r="O42" s="1363"/>
      <c r="P42" s="1363"/>
      <c r="Q42" s="1363"/>
      <c r="R42" s="1363"/>
      <c r="S42" s="1363"/>
      <c r="T42" s="1363"/>
      <c r="U42" s="1363"/>
      <c r="V42" s="1363"/>
      <c r="W42" s="1363"/>
      <c r="X42" s="1363"/>
      <c r="Y42" s="1363"/>
      <c r="Z42" s="1363"/>
      <c r="AA42" s="1363"/>
      <c r="AB42" s="1363"/>
      <c r="AC42" s="1363"/>
      <c r="AD42" s="1363"/>
      <c r="AE42" s="1363"/>
      <c r="AF42" s="1363"/>
      <c r="AG42" s="1363"/>
      <c r="AH42" s="1363"/>
      <c r="AI42" s="1363"/>
      <c r="AJ42" s="1363"/>
      <c r="AK42" s="1363"/>
      <c r="AL42" s="1363"/>
      <c r="AM42" s="1363"/>
      <c r="AN42" s="1363"/>
      <c r="AO42" s="1363"/>
      <c r="AT42" s="1363"/>
      <c r="AU42" s="1363"/>
      <c r="AV42" s="1363"/>
      <c r="AW42" s="1363"/>
      <c r="AX42" s="1363"/>
      <c r="AY42" s="1363"/>
      <c r="AZ42" s="1363"/>
      <c r="BA42" s="1363"/>
      <c r="BB42" s="1363"/>
      <c r="BC42" s="1363"/>
      <c r="BD42" s="1363"/>
      <c r="BE42" s="1363"/>
      <c r="BF42" s="1363"/>
      <c r="BG42" s="1363"/>
      <c r="BH42" s="1363"/>
      <c r="BI42" s="1363"/>
      <c r="BJ42" s="1363"/>
      <c r="BK42" s="1363"/>
      <c r="BL42" s="1363"/>
      <c r="BM42" s="1363"/>
      <c r="BN42" s="1363"/>
      <c r="BO42" s="1363"/>
      <c r="BP42" s="1363"/>
      <c r="BQ42" s="1363"/>
      <c r="BR42" s="1363"/>
      <c r="BS42" s="1363"/>
      <c r="BT42" s="1363"/>
      <c r="BU42" s="1363"/>
      <c r="BV42" s="1363"/>
      <c r="BW42" s="1363"/>
      <c r="BX42" s="1363"/>
      <c r="BY42" s="1363"/>
      <c r="BZ42" s="1363"/>
      <c r="CA42" s="1363"/>
      <c r="CB42" s="1363"/>
      <c r="CC42" s="1363"/>
      <c r="CD42" s="1363"/>
      <c r="CE42" s="1363"/>
      <c r="CF42" s="1363"/>
    </row>
    <row r="43" spans="3:84" ht="42" customHeight="1">
      <c r="C43" s="1363"/>
      <c r="D43" s="1363"/>
      <c r="E43" s="1363"/>
      <c r="F43" s="1363"/>
      <c r="G43" s="1363"/>
      <c r="H43" s="1363"/>
      <c r="I43" s="1363"/>
      <c r="J43" s="1363"/>
      <c r="K43" s="1363"/>
      <c r="L43" s="1363"/>
      <c r="M43" s="1363"/>
      <c r="N43" s="1363"/>
      <c r="O43" s="1363"/>
      <c r="P43" s="1363"/>
      <c r="Q43" s="1363"/>
      <c r="R43" s="1363"/>
      <c r="S43" s="1363"/>
      <c r="T43" s="1363"/>
      <c r="U43" s="1363"/>
      <c r="V43" s="1363"/>
      <c r="W43" s="1363"/>
      <c r="X43" s="1363"/>
      <c r="Y43" s="1363"/>
      <c r="Z43" s="1363"/>
      <c r="AA43" s="1363"/>
      <c r="AB43" s="1363"/>
      <c r="AC43" s="1363"/>
      <c r="AD43" s="1363"/>
      <c r="AE43" s="1363"/>
      <c r="AF43" s="1363"/>
      <c r="AG43" s="1363"/>
      <c r="AH43" s="1363"/>
      <c r="AI43" s="1363"/>
      <c r="AJ43" s="1363"/>
      <c r="AK43" s="1363"/>
      <c r="AL43" s="1363"/>
      <c r="AM43" s="1363"/>
      <c r="AN43" s="1363"/>
      <c r="AO43" s="1363"/>
      <c r="AT43" s="1363"/>
      <c r="AU43" s="1363"/>
      <c r="AV43" s="1363"/>
      <c r="AW43" s="1363"/>
      <c r="AX43" s="1363"/>
      <c r="AY43" s="1363"/>
      <c r="AZ43" s="1363"/>
      <c r="BA43" s="1363"/>
      <c r="BB43" s="1363"/>
      <c r="BC43" s="1363"/>
      <c r="BD43" s="1363"/>
      <c r="BE43" s="1363"/>
      <c r="BF43" s="1363"/>
      <c r="BG43" s="1363"/>
      <c r="BH43" s="1363"/>
      <c r="BI43" s="1363"/>
      <c r="BJ43" s="1363"/>
      <c r="BK43" s="1363"/>
      <c r="BL43" s="1363"/>
      <c r="BM43" s="1363"/>
      <c r="BN43" s="1363"/>
      <c r="BO43" s="1363"/>
      <c r="BP43" s="1363"/>
      <c r="BQ43" s="1363"/>
      <c r="BR43" s="1363"/>
      <c r="BS43" s="1363"/>
      <c r="BT43" s="1363"/>
      <c r="BU43" s="1363"/>
      <c r="BV43" s="1363"/>
      <c r="BW43" s="1363"/>
      <c r="BX43" s="1363"/>
      <c r="BY43" s="1363"/>
      <c r="BZ43" s="1363"/>
      <c r="CA43" s="1363"/>
      <c r="CB43" s="1363"/>
      <c r="CC43" s="1363"/>
      <c r="CD43" s="1363"/>
      <c r="CE43" s="1363"/>
      <c r="CF43" s="1363"/>
    </row>
    <row r="44" spans="3:84" ht="16.5" hidden="1" customHeight="1">
      <c r="C44" s="1363"/>
      <c r="D44" s="1363"/>
      <c r="E44" s="1363"/>
      <c r="F44" s="1363"/>
      <c r="G44" s="1363"/>
      <c r="H44" s="1363"/>
      <c r="I44" s="1363"/>
      <c r="J44" s="1363"/>
      <c r="K44" s="1363"/>
      <c r="L44" s="1363"/>
      <c r="M44" s="1363"/>
      <c r="N44" s="1363"/>
      <c r="O44" s="1363"/>
      <c r="P44" s="1363"/>
      <c r="Q44" s="1363"/>
      <c r="R44" s="1363"/>
      <c r="S44" s="1363"/>
      <c r="T44" s="1363"/>
      <c r="U44" s="1363"/>
      <c r="V44" s="1363"/>
      <c r="W44" s="1363"/>
      <c r="X44" s="1363"/>
      <c r="Y44" s="1363"/>
      <c r="Z44" s="1363"/>
      <c r="AA44" s="1363"/>
      <c r="AB44" s="1363"/>
      <c r="AC44" s="1363"/>
      <c r="AD44" s="1363"/>
      <c r="AE44" s="1363"/>
      <c r="AF44" s="1363"/>
      <c r="AG44" s="1363"/>
      <c r="AH44" s="1363"/>
      <c r="AI44" s="1363"/>
      <c r="AJ44" s="1363"/>
      <c r="AK44" s="1363"/>
      <c r="AL44" s="1363"/>
      <c r="AM44" s="1363"/>
      <c r="AN44" s="1363"/>
      <c r="AO44" s="1363"/>
      <c r="AT44" s="1363"/>
      <c r="AU44" s="1363"/>
      <c r="AV44" s="1363"/>
      <c r="AW44" s="1363"/>
      <c r="AX44" s="1363"/>
      <c r="AY44" s="1363"/>
      <c r="AZ44" s="1363"/>
      <c r="BA44" s="1363"/>
      <c r="BB44" s="1363"/>
      <c r="BC44" s="1363"/>
      <c r="BD44" s="1363"/>
      <c r="BE44" s="1363"/>
      <c r="BF44" s="1363"/>
      <c r="BG44" s="1363"/>
      <c r="BH44" s="1363"/>
      <c r="BI44" s="1363"/>
      <c r="BJ44" s="1363"/>
      <c r="BK44" s="1363"/>
      <c r="BL44" s="1363"/>
      <c r="BM44" s="1363"/>
      <c r="BN44" s="1363"/>
      <c r="BO44" s="1363"/>
      <c r="BP44" s="1363"/>
      <c r="BQ44" s="1363"/>
      <c r="BR44" s="1363"/>
      <c r="BS44" s="1363"/>
      <c r="BT44" s="1363"/>
      <c r="BU44" s="1363"/>
      <c r="BV44" s="1363"/>
      <c r="BW44" s="1363"/>
      <c r="BX44" s="1363"/>
      <c r="BY44" s="1363"/>
      <c r="BZ44" s="1363"/>
      <c r="CA44" s="1363"/>
      <c r="CB44" s="1363"/>
      <c r="CC44" s="1363"/>
      <c r="CD44" s="1363"/>
      <c r="CE44" s="1363"/>
      <c r="CF44" s="1363"/>
    </row>
    <row r="45" spans="3:84" ht="26.25" hidden="1" customHeight="1">
      <c r="C45" s="1363"/>
      <c r="D45" s="1363"/>
      <c r="E45" s="1363"/>
      <c r="F45" s="1363"/>
      <c r="G45" s="1363"/>
      <c r="H45" s="1363"/>
      <c r="I45" s="1363"/>
      <c r="J45" s="1363"/>
      <c r="K45" s="1363"/>
      <c r="L45" s="1363"/>
      <c r="M45" s="1363"/>
      <c r="N45" s="1363"/>
      <c r="O45" s="1363"/>
      <c r="P45" s="1363"/>
      <c r="Q45" s="1363"/>
      <c r="R45" s="1363"/>
      <c r="S45" s="1363"/>
      <c r="T45" s="1363"/>
      <c r="U45" s="1363"/>
      <c r="V45" s="1363"/>
      <c r="W45" s="1363"/>
      <c r="X45" s="1363"/>
      <c r="Y45" s="1363"/>
      <c r="Z45" s="1363"/>
      <c r="AA45" s="1363"/>
      <c r="AB45" s="1363"/>
      <c r="AC45" s="1363"/>
      <c r="AD45" s="1363"/>
      <c r="AE45" s="1363"/>
      <c r="AF45" s="1363"/>
      <c r="AG45" s="1363"/>
      <c r="AH45" s="1363"/>
      <c r="AI45" s="1363"/>
      <c r="AJ45" s="1363"/>
      <c r="AK45" s="1363"/>
      <c r="AL45" s="1363"/>
      <c r="AM45" s="1363"/>
      <c r="AN45" s="1363"/>
      <c r="AO45" s="1363"/>
      <c r="AT45" s="1363"/>
      <c r="AU45" s="1363"/>
      <c r="AV45" s="1363"/>
      <c r="AW45" s="1363"/>
      <c r="AX45" s="1363"/>
      <c r="AY45" s="1363"/>
      <c r="AZ45" s="1363"/>
      <c r="BA45" s="1363"/>
      <c r="BB45" s="1363"/>
      <c r="BC45" s="1363"/>
      <c r="BD45" s="1363"/>
      <c r="BE45" s="1363"/>
      <c r="BF45" s="1363"/>
      <c r="BG45" s="1363"/>
      <c r="BH45" s="1363"/>
      <c r="BI45" s="1363"/>
      <c r="BJ45" s="1363"/>
      <c r="BK45" s="1363"/>
      <c r="BL45" s="1363"/>
      <c r="BM45" s="1363"/>
      <c r="BN45" s="1363"/>
      <c r="BO45" s="1363"/>
      <c r="BP45" s="1363"/>
      <c r="BQ45" s="1363"/>
      <c r="BR45" s="1363"/>
      <c r="BS45" s="1363"/>
      <c r="BT45" s="1363"/>
      <c r="BU45" s="1363"/>
      <c r="BV45" s="1363"/>
      <c r="BW45" s="1363"/>
      <c r="BX45" s="1363"/>
      <c r="BY45" s="1363"/>
      <c r="BZ45" s="1363"/>
      <c r="CA45" s="1363"/>
      <c r="CB45" s="1363"/>
      <c r="CC45" s="1363"/>
      <c r="CD45" s="1363"/>
      <c r="CE45" s="1363"/>
      <c r="CF45" s="1363"/>
    </row>
    <row r="46" spans="3:84" ht="34.5" hidden="1" customHeight="1">
      <c r="C46" s="1363"/>
      <c r="D46" s="1363"/>
      <c r="E46" s="1363"/>
      <c r="F46" s="1363"/>
      <c r="G46" s="1363"/>
      <c r="H46" s="1363"/>
      <c r="I46" s="1363"/>
      <c r="J46" s="1363"/>
      <c r="K46" s="1363"/>
      <c r="L46" s="1363"/>
      <c r="M46" s="1363"/>
      <c r="N46" s="1363"/>
      <c r="O46" s="1363"/>
      <c r="P46" s="1363"/>
      <c r="Q46" s="1363"/>
      <c r="R46" s="1363"/>
      <c r="S46" s="1363"/>
      <c r="T46" s="1363"/>
      <c r="U46" s="1363"/>
      <c r="V46" s="1363"/>
      <c r="W46" s="1363"/>
      <c r="X46" s="1363"/>
      <c r="Y46" s="1363"/>
      <c r="Z46" s="1363"/>
      <c r="AA46" s="1363"/>
      <c r="AB46" s="1363"/>
      <c r="AC46" s="1363"/>
      <c r="AD46" s="1363"/>
      <c r="AE46" s="1363"/>
      <c r="AF46" s="1363"/>
      <c r="AG46" s="1363"/>
      <c r="AH46" s="1363"/>
      <c r="AI46" s="1363"/>
      <c r="AJ46" s="1363"/>
      <c r="AK46" s="1363"/>
      <c r="AL46" s="1363"/>
      <c r="AM46" s="1363"/>
      <c r="AN46" s="1363"/>
      <c r="AO46" s="1363"/>
      <c r="AT46" s="1363"/>
      <c r="AU46" s="1363"/>
      <c r="AV46" s="1363"/>
      <c r="AW46" s="1363"/>
      <c r="AX46" s="1363"/>
      <c r="AY46" s="1363"/>
      <c r="AZ46" s="1363"/>
      <c r="BA46" s="1363"/>
      <c r="BB46" s="1363"/>
      <c r="BC46" s="1363"/>
      <c r="BD46" s="1363"/>
      <c r="BE46" s="1363"/>
      <c r="BF46" s="1363"/>
      <c r="BG46" s="1363"/>
      <c r="BH46" s="1363"/>
      <c r="BI46" s="1363"/>
      <c r="BJ46" s="1363"/>
      <c r="BK46" s="1363"/>
      <c r="BL46" s="1363"/>
      <c r="BM46" s="1363"/>
      <c r="BN46" s="1363"/>
      <c r="BO46" s="1363"/>
      <c r="BP46" s="1363"/>
      <c r="BQ46" s="1363"/>
      <c r="BR46" s="1363"/>
      <c r="BS46" s="1363"/>
      <c r="BT46" s="1363"/>
      <c r="BU46" s="1363"/>
      <c r="BV46" s="1363"/>
      <c r="BW46" s="1363"/>
      <c r="BX46" s="1363"/>
      <c r="BY46" s="1363"/>
      <c r="BZ46" s="1363"/>
      <c r="CA46" s="1363"/>
      <c r="CB46" s="1363"/>
      <c r="CC46" s="1363"/>
      <c r="CD46" s="1363"/>
      <c r="CE46" s="1363"/>
      <c r="CF46" s="1363"/>
    </row>
    <row r="47" spans="3:84" ht="30" hidden="1" customHeight="1">
      <c r="C47" s="1363"/>
      <c r="D47" s="1363"/>
      <c r="E47" s="1363"/>
      <c r="F47" s="1363"/>
      <c r="G47" s="1363"/>
      <c r="H47" s="1363"/>
      <c r="I47" s="1363"/>
      <c r="J47" s="1363"/>
      <c r="K47" s="1363"/>
      <c r="L47" s="1363"/>
      <c r="M47" s="1363"/>
      <c r="N47" s="1363"/>
      <c r="O47" s="1363"/>
      <c r="P47" s="1363"/>
      <c r="Q47" s="1363"/>
      <c r="R47" s="1363"/>
      <c r="S47" s="1363"/>
      <c r="T47" s="1363"/>
      <c r="U47" s="1363"/>
      <c r="V47" s="1363"/>
      <c r="W47" s="1363"/>
      <c r="X47" s="1363"/>
      <c r="Y47" s="1363"/>
      <c r="Z47" s="1363"/>
      <c r="AA47" s="1363"/>
      <c r="AB47" s="1363"/>
      <c r="AC47" s="1363"/>
      <c r="AD47" s="1363"/>
      <c r="AE47" s="1363"/>
      <c r="AF47" s="1363"/>
      <c r="AG47" s="1363"/>
      <c r="AH47" s="1363"/>
      <c r="AI47" s="1363"/>
      <c r="AJ47" s="1363"/>
      <c r="AK47" s="1363"/>
      <c r="AL47" s="1363"/>
      <c r="AM47" s="1363"/>
      <c r="AN47" s="1363"/>
      <c r="AO47" s="1363"/>
      <c r="AT47" s="1363"/>
      <c r="AU47" s="1363"/>
      <c r="AV47" s="1363"/>
      <c r="AW47" s="1363"/>
      <c r="AX47" s="1363"/>
      <c r="AY47" s="1363"/>
      <c r="AZ47" s="1363"/>
      <c r="BA47" s="1363"/>
      <c r="BB47" s="1363"/>
      <c r="BC47" s="1363"/>
      <c r="BD47" s="1363"/>
      <c r="BE47" s="1363"/>
      <c r="BF47" s="1363"/>
      <c r="BG47" s="1363"/>
      <c r="BH47" s="1363"/>
      <c r="BI47" s="1363"/>
      <c r="BJ47" s="1363"/>
      <c r="BK47" s="1363"/>
      <c r="BL47" s="1363"/>
      <c r="BM47" s="1363"/>
      <c r="BN47" s="1363"/>
      <c r="BO47" s="1363"/>
      <c r="BP47" s="1363"/>
      <c r="BQ47" s="1363"/>
      <c r="BR47" s="1363"/>
      <c r="BS47" s="1363"/>
      <c r="BT47" s="1363"/>
      <c r="BU47" s="1363"/>
      <c r="BV47" s="1363"/>
      <c r="BW47" s="1363"/>
      <c r="BX47" s="1363"/>
      <c r="BY47" s="1363"/>
      <c r="BZ47" s="1363"/>
      <c r="CA47" s="1363"/>
      <c r="CB47" s="1363"/>
      <c r="CC47" s="1363"/>
      <c r="CD47" s="1363"/>
      <c r="CE47" s="1363"/>
      <c r="CF47" s="1363"/>
    </row>
    <row r="48" spans="3:84" ht="28.5" hidden="1" customHeight="1">
      <c r="C48" s="1363"/>
      <c r="D48" s="1363"/>
      <c r="E48" s="1363"/>
      <c r="F48" s="1363"/>
      <c r="G48" s="1363"/>
      <c r="H48" s="1363"/>
      <c r="I48" s="1363"/>
      <c r="J48" s="1363"/>
      <c r="K48" s="1363"/>
      <c r="L48" s="1363"/>
      <c r="M48" s="1363"/>
      <c r="N48" s="1363"/>
      <c r="O48" s="1363"/>
      <c r="P48" s="1363"/>
      <c r="Q48" s="1363"/>
      <c r="R48" s="1363"/>
      <c r="S48" s="1363"/>
      <c r="T48" s="1363"/>
      <c r="U48" s="1363"/>
      <c r="V48" s="1363"/>
      <c r="W48" s="1363"/>
      <c r="X48" s="1363"/>
      <c r="Y48" s="1363"/>
      <c r="Z48" s="1363"/>
      <c r="AA48" s="1363"/>
      <c r="AB48" s="1363"/>
      <c r="AC48" s="1363"/>
      <c r="AD48" s="1363"/>
      <c r="AE48" s="1363"/>
      <c r="AF48" s="1363"/>
      <c r="AG48" s="1363"/>
      <c r="AH48" s="1363"/>
      <c r="AI48" s="1363"/>
      <c r="AJ48" s="1363"/>
      <c r="AK48" s="1363"/>
      <c r="AL48" s="1363"/>
      <c r="AM48" s="1363"/>
      <c r="AN48" s="1363"/>
      <c r="AO48" s="1363"/>
      <c r="AT48" s="1363"/>
      <c r="AU48" s="1363"/>
      <c r="AV48" s="1363"/>
      <c r="AW48" s="1363"/>
      <c r="AX48" s="1363"/>
      <c r="AY48" s="1363"/>
      <c r="AZ48" s="1363"/>
      <c r="BA48" s="1363"/>
      <c r="BB48" s="1363"/>
      <c r="BC48" s="1363"/>
      <c r="BD48" s="1363"/>
      <c r="BE48" s="1363"/>
      <c r="BF48" s="1363"/>
      <c r="BG48" s="1363"/>
      <c r="BH48" s="1363"/>
      <c r="BI48" s="1363"/>
      <c r="BJ48" s="1363"/>
      <c r="BK48" s="1363"/>
      <c r="BL48" s="1363"/>
      <c r="BM48" s="1363"/>
      <c r="BN48" s="1363"/>
      <c r="BO48" s="1363"/>
      <c r="BP48" s="1363"/>
      <c r="BQ48" s="1363"/>
      <c r="BR48" s="1363"/>
      <c r="BS48" s="1363"/>
      <c r="BT48" s="1363"/>
      <c r="BU48" s="1363"/>
      <c r="BV48" s="1363"/>
      <c r="BW48" s="1363"/>
      <c r="BX48" s="1363"/>
      <c r="BY48" s="1363"/>
      <c r="BZ48" s="1363"/>
      <c r="CA48" s="1363"/>
      <c r="CB48" s="1363"/>
      <c r="CC48" s="1363"/>
      <c r="CD48" s="1363"/>
      <c r="CE48" s="1363"/>
      <c r="CF48" s="1363"/>
    </row>
    <row r="49" spans="3:84" ht="29.25" hidden="1" customHeight="1">
      <c r="C49" s="1363"/>
      <c r="D49" s="1363"/>
      <c r="E49" s="1363"/>
      <c r="F49" s="1363"/>
      <c r="G49" s="1363"/>
      <c r="H49" s="1363"/>
      <c r="I49" s="1363"/>
      <c r="J49" s="1363"/>
      <c r="K49" s="1363"/>
      <c r="L49" s="1363"/>
      <c r="M49" s="1363"/>
      <c r="N49" s="1363"/>
      <c r="O49" s="1363"/>
      <c r="P49" s="1363"/>
      <c r="Q49" s="1363"/>
      <c r="R49" s="1363"/>
      <c r="S49" s="1363"/>
      <c r="T49" s="1363"/>
      <c r="U49" s="1363"/>
      <c r="V49" s="1363"/>
      <c r="W49" s="1363"/>
      <c r="X49" s="1363"/>
      <c r="Y49" s="1363"/>
      <c r="Z49" s="1363"/>
      <c r="AA49" s="1363"/>
      <c r="AB49" s="1363"/>
      <c r="AC49" s="1363"/>
      <c r="AD49" s="1363"/>
      <c r="AE49" s="1363"/>
      <c r="AF49" s="1363"/>
      <c r="AG49" s="1363"/>
      <c r="AH49" s="1363"/>
      <c r="AI49" s="1363"/>
      <c r="AJ49" s="1363"/>
      <c r="AK49" s="1363"/>
      <c r="AL49" s="1363"/>
      <c r="AM49" s="1363"/>
      <c r="AN49" s="1363"/>
      <c r="AO49" s="1363"/>
      <c r="AT49" s="1363"/>
      <c r="AU49" s="1363"/>
      <c r="AV49" s="1363"/>
      <c r="AW49" s="1363"/>
      <c r="AX49" s="1363"/>
      <c r="AY49" s="1363"/>
      <c r="AZ49" s="1363"/>
      <c r="BA49" s="1363"/>
      <c r="BB49" s="1363"/>
      <c r="BC49" s="1363"/>
      <c r="BD49" s="1363"/>
      <c r="BE49" s="1363"/>
      <c r="BF49" s="1363"/>
      <c r="BG49" s="1363"/>
      <c r="BH49" s="1363"/>
      <c r="BI49" s="1363"/>
      <c r="BJ49" s="1363"/>
      <c r="BK49" s="1363"/>
      <c r="BL49" s="1363"/>
      <c r="BM49" s="1363"/>
      <c r="BN49" s="1363"/>
      <c r="BO49" s="1363"/>
      <c r="BP49" s="1363"/>
      <c r="BQ49" s="1363"/>
      <c r="BR49" s="1363"/>
      <c r="BS49" s="1363"/>
      <c r="BT49" s="1363"/>
      <c r="BU49" s="1363"/>
      <c r="BV49" s="1363"/>
      <c r="BW49" s="1363"/>
      <c r="BX49" s="1363"/>
      <c r="BY49" s="1363"/>
      <c r="BZ49" s="1363"/>
      <c r="CA49" s="1363"/>
      <c r="CB49" s="1363"/>
      <c r="CC49" s="1363"/>
      <c r="CD49" s="1363"/>
      <c r="CE49" s="1363"/>
      <c r="CF49" s="1363"/>
    </row>
    <row r="50" spans="3:84" ht="37.5" hidden="1" customHeight="1">
      <c r="C50" s="1363"/>
      <c r="D50" s="1363"/>
      <c r="E50" s="1363"/>
      <c r="F50" s="1363"/>
      <c r="G50" s="1363"/>
      <c r="H50" s="1363"/>
      <c r="I50" s="1363"/>
      <c r="J50" s="1363"/>
      <c r="K50" s="1363"/>
      <c r="L50" s="1363"/>
      <c r="M50" s="1363"/>
      <c r="N50" s="1363"/>
      <c r="O50" s="1363"/>
      <c r="P50" s="1363"/>
      <c r="Q50" s="1363"/>
      <c r="R50" s="1363"/>
      <c r="S50" s="1363"/>
      <c r="T50" s="1363"/>
      <c r="U50" s="1363"/>
      <c r="V50" s="1363"/>
      <c r="W50" s="1363"/>
      <c r="X50" s="1363"/>
      <c r="Y50" s="1363"/>
      <c r="Z50" s="1363"/>
      <c r="AA50" s="1363"/>
      <c r="AB50" s="1363"/>
      <c r="AC50" s="1363"/>
      <c r="AD50" s="1363"/>
      <c r="AE50" s="1363"/>
      <c r="AF50" s="1363"/>
      <c r="AG50" s="1363"/>
      <c r="AH50" s="1363"/>
      <c r="AI50" s="1363"/>
      <c r="AJ50" s="1363"/>
      <c r="AK50" s="1363"/>
      <c r="AL50" s="1363"/>
      <c r="AM50" s="1363"/>
      <c r="AN50" s="1363"/>
      <c r="AO50" s="1363"/>
      <c r="AT50" s="1363"/>
      <c r="AU50" s="1363"/>
      <c r="AV50" s="1363"/>
      <c r="AW50" s="1363"/>
      <c r="AX50" s="1363"/>
      <c r="AY50" s="1363"/>
      <c r="AZ50" s="1363"/>
      <c r="BA50" s="1363"/>
      <c r="BB50" s="1363"/>
      <c r="BC50" s="1363"/>
      <c r="BD50" s="1363"/>
      <c r="BE50" s="1363"/>
      <c r="BF50" s="1363"/>
      <c r="BG50" s="1363"/>
      <c r="BH50" s="1363"/>
      <c r="BI50" s="1363"/>
      <c r="BJ50" s="1363"/>
      <c r="BK50" s="1363"/>
      <c r="BL50" s="1363"/>
      <c r="BM50" s="1363"/>
      <c r="BN50" s="1363"/>
      <c r="BO50" s="1363"/>
      <c r="BP50" s="1363"/>
      <c r="BQ50" s="1363"/>
      <c r="BR50" s="1363"/>
      <c r="BS50" s="1363"/>
      <c r="BT50" s="1363"/>
      <c r="BU50" s="1363"/>
      <c r="BV50" s="1363"/>
      <c r="BW50" s="1363"/>
      <c r="BX50" s="1363"/>
      <c r="BY50" s="1363"/>
      <c r="BZ50" s="1363"/>
      <c r="CA50" s="1363"/>
      <c r="CB50" s="1363"/>
      <c r="CC50" s="1363"/>
      <c r="CD50" s="1363"/>
      <c r="CE50" s="1363"/>
      <c r="CF50" s="1363"/>
    </row>
    <row r="51" spans="3:84" ht="32.25" hidden="1" customHeight="1">
      <c r="C51" s="1363"/>
      <c r="D51" s="1363"/>
      <c r="E51" s="1363"/>
      <c r="F51" s="1363"/>
      <c r="G51" s="1363"/>
      <c r="H51" s="1363"/>
      <c r="I51" s="1363"/>
      <c r="J51" s="1363"/>
      <c r="K51" s="1363"/>
      <c r="L51" s="1363"/>
      <c r="M51" s="1363"/>
      <c r="N51" s="1363"/>
      <c r="O51" s="1363"/>
      <c r="P51" s="1363"/>
      <c r="Q51" s="1363"/>
      <c r="R51" s="1363"/>
      <c r="S51" s="1363"/>
      <c r="T51" s="1363"/>
      <c r="U51" s="1363"/>
      <c r="V51" s="1363"/>
      <c r="W51" s="1363"/>
      <c r="X51" s="1363"/>
      <c r="Y51" s="1363"/>
      <c r="Z51" s="1363"/>
      <c r="AA51" s="1363"/>
      <c r="AB51" s="1363"/>
      <c r="AC51" s="1363"/>
      <c r="AD51" s="1363"/>
      <c r="AE51" s="1363"/>
      <c r="AF51" s="1363"/>
      <c r="AG51" s="1363"/>
      <c r="AH51" s="1363"/>
      <c r="AI51" s="1363"/>
      <c r="AJ51" s="1363"/>
      <c r="AK51" s="1363"/>
      <c r="AL51" s="1363"/>
      <c r="AM51" s="1363"/>
      <c r="AN51" s="1363"/>
      <c r="AO51" s="1363"/>
      <c r="AT51" s="1363"/>
      <c r="AU51" s="1363"/>
      <c r="AV51" s="1363"/>
      <c r="AW51" s="1363"/>
      <c r="AX51" s="1363"/>
      <c r="AY51" s="1363"/>
      <c r="AZ51" s="1363"/>
      <c r="BA51" s="1363"/>
      <c r="BB51" s="1363"/>
      <c r="BC51" s="1363"/>
      <c r="BD51" s="1363"/>
      <c r="BE51" s="1363"/>
      <c r="BF51" s="1363"/>
      <c r="BG51" s="1363"/>
      <c r="BH51" s="1363"/>
      <c r="BI51" s="1363"/>
      <c r="BJ51" s="1363"/>
      <c r="BK51" s="1363"/>
      <c r="BL51" s="1363"/>
      <c r="BM51" s="1363"/>
      <c r="BN51" s="1363"/>
      <c r="BO51" s="1363"/>
      <c r="BP51" s="1363"/>
      <c r="BQ51" s="1363"/>
      <c r="BR51" s="1363"/>
      <c r="BS51" s="1363"/>
      <c r="BT51" s="1363"/>
      <c r="BU51" s="1363"/>
      <c r="BV51" s="1363"/>
      <c r="BW51" s="1363"/>
      <c r="BX51" s="1363"/>
      <c r="BY51" s="1363"/>
      <c r="BZ51" s="1363"/>
      <c r="CA51" s="1363"/>
      <c r="CB51" s="1363"/>
      <c r="CC51" s="1363"/>
      <c r="CD51" s="1363"/>
      <c r="CE51" s="1363"/>
      <c r="CF51" s="1363"/>
    </row>
    <row r="52" spans="3:84" ht="22.5" hidden="1" customHeight="1">
      <c r="C52" s="1363"/>
      <c r="D52" s="1363"/>
      <c r="E52" s="1363"/>
      <c r="F52" s="1363"/>
      <c r="G52" s="1363"/>
      <c r="H52" s="1363"/>
      <c r="I52" s="1363"/>
      <c r="J52" s="1363"/>
      <c r="K52" s="1363"/>
      <c r="L52" s="1363"/>
      <c r="M52" s="1363"/>
      <c r="N52" s="1363"/>
      <c r="O52" s="1363"/>
      <c r="P52" s="1363"/>
      <c r="Q52" s="1363"/>
      <c r="R52" s="1363"/>
      <c r="S52" s="1363"/>
      <c r="T52" s="1363"/>
      <c r="U52" s="1363"/>
      <c r="V52" s="1363"/>
      <c r="W52" s="1363"/>
      <c r="X52" s="1363"/>
      <c r="Y52" s="1363"/>
      <c r="Z52" s="1363"/>
      <c r="AA52" s="1363"/>
      <c r="AB52" s="1363"/>
      <c r="AC52" s="1363"/>
      <c r="AD52" s="1363"/>
      <c r="AE52" s="1363"/>
      <c r="AF52" s="1363"/>
      <c r="AG52" s="1363"/>
      <c r="AH52" s="1363"/>
      <c r="AI52" s="1363"/>
      <c r="AJ52" s="1363"/>
      <c r="AK52" s="1363"/>
      <c r="AL52" s="1363"/>
      <c r="AM52" s="1363"/>
      <c r="AN52" s="1363"/>
      <c r="AO52" s="1363"/>
      <c r="AT52" s="1363"/>
      <c r="AU52" s="1363"/>
      <c r="AV52" s="1363"/>
      <c r="AW52" s="1363"/>
      <c r="AX52" s="1363"/>
      <c r="AY52" s="1363"/>
      <c r="AZ52" s="1363"/>
      <c r="BA52" s="1363"/>
      <c r="BB52" s="1363"/>
      <c r="BC52" s="1363"/>
      <c r="BD52" s="1363"/>
      <c r="BE52" s="1363"/>
      <c r="BF52" s="1363"/>
      <c r="BG52" s="1363"/>
      <c r="BH52" s="1363"/>
      <c r="BI52" s="1363"/>
      <c r="BJ52" s="1363"/>
      <c r="BK52" s="1363"/>
      <c r="BL52" s="1363"/>
      <c r="BM52" s="1363"/>
      <c r="BN52" s="1363"/>
      <c r="BO52" s="1363"/>
      <c r="BP52" s="1363"/>
      <c r="BQ52" s="1363"/>
      <c r="BR52" s="1363"/>
      <c r="BS52" s="1363"/>
      <c r="BT52" s="1363"/>
      <c r="BU52" s="1363"/>
      <c r="BV52" s="1363"/>
      <c r="BW52" s="1363"/>
      <c r="BX52" s="1363"/>
      <c r="BY52" s="1363"/>
      <c r="BZ52" s="1363"/>
      <c r="CA52" s="1363"/>
      <c r="CB52" s="1363"/>
      <c r="CC52" s="1363"/>
      <c r="CD52" s="1363"/>
      <c r="CE52" s="1363"/>
      <c r="CF52" s="1363"/>
    </row>
    <row r="53" spans="3:84" ht="32.25" customHeight="1">
      <c r="C53" s="1363"/>
      <c r="D53" s="1363"/>
      <c r="E53" s="1363"/>
      <c r="F53" s="1363"/>
      <c r="G53" s="1363"/>
      <c r="H53" s="1363"/>
      <c r="I53" s="1363"/>
      <c r="J53" s="1363"/>
      <c r="K53" s="1363"/>
      <c r="L53" s="1363"/>
      <c r="M53" s="1363"/>
      <c r="N53" s="1363"/>
      <c r="O53" s="1363"/>
      <c r="P53" s="1363"/>
      <c r="Q53" s="1363"/>
      <c r="R53" s="1363"/>
      <c r="S53" s="1363"/>
      <c r="T53" s="1363"/>
      <c r="U53" s="1363"/>
      <c r="V53" s="1363"/>
      <c r="W53" s="1363"/>
      <c r="X53" s="1363"/>
      <c r="Y53" s="1363"/>
      <c r="Z53" s="1363"/>
      <c r="AA53" s="1363"/>
      <c r="AB53" s="1363"/>
      <c r="AC53" s="1363"/>
      <c r="AD53" s="1363"/>
      <c r="AE53" s="1363"/>
      <c r="AF53" s="1363"/>
      <c r="AG53" s="1363"/>
      <c r="AH53" s="1363"/>
      <c r="AI53" s="1363"/>
      <c r="AJ53" s="1363"/>
      <c r="AK53" s="1363"/>
      <c r="AL53" s="1363"/>
      <c r="AM53" s="1363"/>
      <c r="AN53" s="1363"/>
      <c r="AO53" s="1363"/>
      <c r="AT53" s="1363"/>
      <c r="AU53" s="1363"/>
      <c r="AV53" s="1363"/>
      <c r="AW53" s="1363"/>
      <c r="AX53" s="1363"/>
      <c r="AY53" s="1363"/>
      <c r="AZ53" s="1363"/>
      <c r="BA53" s="1363"/>
      <c r="BB53" s="1363"/>
      <c r="BC53" s="1363"/>
      <c r="BD53" s="1363"/>
      <c r="BE53" s="1363"/>
      <c r="BF53" s="1363"/>
      <c r="BG53" s="1363"/>
      <c r="BH53" s="1363"/>
      <c r="BI53" s="1363"/>
      <c r="BJ53" s="1363"/>
      <c r="BK53" s="1363"/>
      <c r="BL53" s="1363"/>
      <c r="BM53" s="1363"/>
      <c r="BN53" s="1363"/>
      <c r="BO53" s="1363"/>
      <c r="BP53" s="1363"/>
      <c r="BQ53" s="1363"/>
      <c r="BR53" s="1363"/>
      <c r="BS53" s="1363"/>
      <c r="BT53" s="1363"/>
      <c r="BU53" s="1363"/>
      <c r="BV53" s="1363"/>
      <c r="BW53" s="1363"/>
      <c r="BX53" s="1363"/>
      <c r="BY53" s="1363"/>
      <c r="BZ53" s="1363"/>
      <c r="CA53" s="1363"/>
      <c r="CB53" s="1363"/>
      <c r="CC53" s="1363"/>
      <c r="CD53" s="1363"/>
      <c r="CE53" s="1363"/>
      <c r="CF53" s="1363"/>
    </row>
    <row r="54" spans="3:84" ht="8.25" customHeight="1">
      <c r="C54" s="1363"/>
      <c r="D54" s="1363"/>
      <c r="E54" s="1363"/>
      <c r="F54" s="1363"/>
      <c r="G54" s="1363"/>
      <c r="H54" s="1363"/>
      <c r="I54" s="1363"/>
      <c r="J54" s="1363"/>
      <c r="K54" s="1363"/>
      <c r="L54" s="1363"/>
      <c r="M54" s="1363"/>
      <c r="N54" s="1363"/>
      <c r="O54" s="1363"/>
      <c r="P54" s="1363"/>
      <c r="Q54" s="1363"/>
      <c r="R54" s="1363"/>
      <c r="S54" s="1363"/>
      <c r="T54" s="1363"/>
      <c r="U54" s="1363"/>
      <c r="V54" s="1363"/>
      <c r="W54" s="1363"/>
      <c r="X54" s="1363"/>
      <c r="Y54" s="1363"/>
      <c r="Z54" s="1363"/>
      <c r="AA54" s="1363"/>
      <c r="AB54" s="1363"/>
      <c r="AC54" s="1363"/>
      <c r="AD54" s="1363"/>
      <c r="AE54" s="1363"/>
      <c r="AF54" s="1363"/>
      <c r="AG54" s="1363"/>
      <c r="AH54" s="1363"/>
      <c r="AI54" s="1363"/>
      <c r="AJ54" s="1363"/>
      <c r="AK54" s="1363"/>
      <c r="AL54" s="1363"/>
      <c r="AM54" s="1363"/>
      <c r="AN54" s="1363"/>
      <c r="AO54" s="1363"/>
      <c r="AT54" s="1363"/>
      <c r="AU54" s="1363"/>
      <c r="AV54" s="1363"/>
      <c r="AW54" s="1363"/>
      <c r="AX54" s="1363"/>
      <c r="AY54" s="1363"/>
      <c r="AZ54" s="1363"/>
      <c r="BA54" s="1363"/>
      <c r="BB54" s="1363"/>
      <c r="BC54" s="1363"/>
      <c r="BD54" s="1363"/>
      <c r="BE54" s="1363"/>
      <c r="BF54" s="1363"/>
      <c r="BG54" s="1363"/>
      <c r="BH54" s="1363"/>
      <c r="BI54" s="1363"/>
      <c r="BJ54" s="1363"/>
      <c r="BK54" s="1363"/>
      <c r="BL54" s="1363"/>
      <c r="BM54" s="1363"/>
      <c r="BN54" s="1363"/>
      <c r="BO54" s="1363"/>
      <c r="BP54" s="1363"/>
      <c r="BQ54" s="1363"/>
      <c r="BR54" s="1363"/>
      <c r="BS54" s="1363"/>
      <c r="BT54" s="1363"/>
      <c r="BU54" s="1363"/>
      <c r="BV54" s="1363"/>
      <c r="BW54" s="1363"/>
      <c r="BX54" s="1363"/>
      <c r="BY54" s="1363"/>
      <c r="BZ54" s="1363"/>
      <c r="CA54" s="1363"/>
      <c r="CB54" s="1363"/>
      <c r="CC54" s="1363"/>
      <c r="CD54" s="1363"/>
      <c r="CE54" s="1363"/>
      <c r="CF54" s="1363"/>
    </row>
    <row r="55" spans="3:84" ht="12" customHeight="1">
      <c r="C55" s="1362" t="s">
        <v>376</v>
      </c>
      <c r="D55" s="1363"/>
      <c r="E55" s="1363"/>
      <c r="F55" s="1363"/>
      <c r="G55" s="1363"/>
      <c r="H55" s="1363"/>
      <c r="I55" s="1363"/>
      <c r="J55" s="1363"/>
      <c r="K55" s="1363"/>
      <c r="L55" s="1363"/>
      <c r="M55" s="1363"/>
      <c r="N55" s="1363"/>
      <c r="O55" s="1363"/>
      <c r="P55" s="1363"/>
      <c r="Q55" s="1363"/>
      <c r="R55" s="1363"/>
      <c r="S55" s="1363"/>
      <c r="T55" s="1363"/>
      <c r="U55" s="1363"/>
      <c r="V55" s="1363"/>
      <c r="W55" s="1363"/>
      <c r="X55" s="1363"/>
      <c r="Y55" s="1363"/>
      <c r="Z55" s="1363"/>
      <c r="AA55" s="1363"/>
      <c r="AB55" s="1363"/>
      <c r="AC55" s="1363"/>
      <c r="AD55" s="1363"/>
      <c r="AE55" s="1363"/>
      <c r="AF55" s="1363"/>
      <c r="AG55" s="1363"/>
      <c r="AH55" s="1363"/>
      <c r="AI55" s="1363"/>
      <c r="AJ55" s="1363"/>
      <c r="AK55" s="1363"/>
      <c r="AL55" s="1363"/>
      <c r="AM55" s="1363"/>
      <c r="AN55" s="1363"/>
      <c r="AO55" s="1363"/>
      <c r="AT55" s="1362" t="s">
        <v>376</v>
      </c>
      <c r="AU55" s="1363"/>
      <c r="AV55" s="1363"/>
      <c r="AW55" s="1363"/>
      <c r="AX55" s="1363"/>
      <c r="AY55" s="1363"/>
      <c r="AZ55" s="1363"/>
      <c r="BA55" s="1363"/>
      <c r="BB55" s="1363"/>
      <c r="BC55" s="1363"/>
      <c r="BD55" s="1363"/>
      <c r="BE55" s="1363"/>
      <c r="BF55" s="1363"/>
      <c r="BG55" s="1363"/>
      <c r="BH55" s="1363"/>
      <c r="BI55" s="1363"/>
      <c r="BJ55" s="1363"/>
      <c r="BK55" s="1363"/>
      <c r="BL55" s="1363"/>
      <c r="BM55" s="1363"/>
      <c r="BN55" s="1363"/>
      <c r="BO55" s="1363"/>
      <c r="BP55" s="1363"/>
      <c r="BQ55" s="1363"/>
      <c r="BR55" s="1363"/>
      <c r="BS55" s="1363"/>
      <c r="BT55" s="1363"/>
      <c r="BU55" s="1363"/>
      <c r="BV55" s="1363"/>
      <c r="BW55" s="1363"/>
      <c r="BX55" s="1363"/>
      <c r="BY55" s="1363"/>
      <c r="BZ55" s="1363"/>
      <c r="CA55" s="1363"/>
      <c r="CB55" s="1363"/>
      <c r="CC55" s="1363"/>
      <c r="CD55" s="1363"/>
      <c r="CE55" s="1363"/>
      <c r="CF55" s="1363"/>
    </row>
    <row r="56" spans="3:84">
      <c r="C56" s="1363"/>
      <c r="D56" s="1363"/>
      <c r="E56" s="1363"/>
      <c r="F56" s="1363"/>
      <c r="G56" s="1363"/>
      <c r="H56" s="1363"/>
      <c r="I56" s="1363"/>
      <c r="J56" s="1363"/>
      <c r="K56" s="1363"/>
      <c r="L56" s="1363"/>
      <c r="M56" s="1363"/>
      <c r="N56" s="1363"/>
      <c r="O56" s="1363"/>
      <c r="P56" s="1363"/>
      <c r="Q56" s="1363"/>
      <c r="R56" s="1363"/>
      <c r="S56" s="1363"/>
      <c r="T56" s="1363"/>
      <c r="U56" s="1363"/>
      <c r="V56" s="1363"/>
      <c r="W56" s="1363"/>
      <c r="X56" s="1363"/>
      <c r="Y56" s="1363"/>
      <c r="Z56" s="1363"/>
      <c r="AA56" s="1363"/>
      <c r="AB56" s="1363"/>
      <c r="AC56" s="1363"/>
      <c r="AD56" s="1363"/>
      <c r="AE56" s="1363"/>
      <c r="AF56" s="1363"/>
      <c r="AG56" s="1363"/>
      <c r="AH56" s="1363"/>
      <c r="AI56" s="1363"/>
      <c r="AJ56" s="1363"/>
      <c r="AK56" s="1363"/>
      <c r="AL56" s="1363"/>
      <c r="AM56" s="1363"/>
      <c r="AN56" s="1363"/>
      <c r="AO56" s="1363"/>
      <c r="AT56" s="1363"/>
      <c r="AU56" s="1363"/>
      <c r="AV56" s="1363"/>
      <c r="AW56" s="1363"/>
      <c r="AX56" s="1363"/>
      <c r="AY56" s="1363"/>
      <c r="AZ56" s="1363"/>
      <c r="BA56" s="1363"/>
      <c r="BB56" s="1363"/>
      <c r="BC56" s="1363"/>
      <c r="BD56" s="1363"/>
      <c r="BE56" s="1363"/>
      <c r="BF56" s="1363"/>
      <c r="BG56" s="1363"/>
      <c r="BH56" s="1363"/>
      <c r="BI56" s="1363"/>
      <c r="BJ56" s="1363"/>
      <c r="BK56" s="1363"/>
      <c r="BL56" s="1363"/>
      <c r="BM56" s="1363"/>
      <c r="BN56" s="1363"/>
      <c r="BO56" s="1363"/>
      <c r="BP56" s="1363"/>
      <c r="BQ56" s="1363"/>
      <c r="BR56" s="1363"/>
      <c r="BS56" s="1363"/>
      <c r="BT56" s="1363"/>
      <c r="BU56" s="1363"/>
      <c r="BV56" s="1363"/>
      <c r="BW56" s="1363"/>
      <c r="BX56" s="1363"/>
      <c r="BY56" s="1363"/>
      <c r="BZ56" s="1363"/>
      <c r="CA56" s="1363"/>
      <c r="CB56" s="1363"/>
      <c r="CC56" s="1363"/>
      <c r="CD56" s="1363"/>
      <c r="CE56" s="1363"/>
      <c r="CF56" s="1363"/>
    </row>
    <row r="57" spans="3:84" ht="12" customHeight="1">
      <c r="C57" s="1363"/>
      <c r="D57" s="1363"/>
      <c r="E57" s="1363"/>
      <c r="F57" s="1363"/>
      <c r="G57" s="1363"/>
      <c r="H57" s="1363"/>
      <c r="I57" s="1363"/>
      <c r="J57" s="1363"/>
      <c r="K57" s="1363"/>
      <c r="L57" s="1363"/>
      <c r="M57" s="1363"/>
      <c r="N57" s="1363"/>
      <c r="O57" s="1363"/>
      <c r="P57" s="1363"/>
      <c r="Q57" s="1363"/>
      <c r="R57" s="1363"/>
      <c r="S57" s="1363"/>
      <c r="T57" s="1363"/>
      <c r="U57" s="1363"/>
      <c r="V57" s="1363"/>
      <c r="W57" s="1363"/>
      <c r="X57" s="1363"/>
      <c r="Y57" s="1363"/>
      <c r="Z57" s="1363"/>
      <c r="AA57" s="1363"/>
      <c r="AB57" s="1363"/>
      <c r="AC57" s="1363"/>
      <c r="AD57" s="1363"/>
      <c r="AE57" s="1363"/>
      <c r="AF57" s="1363"/>
      <c r="AG57" s="1363"/>
      <c r="AH57" s="1363"/>
      <c r="AI57" s="1363"/>
      <c r="AJ57" s="1363"/>
      <c r="AK57" s="1363"/>
      <c r="AL57" s="1363"/>
      <c r="AM57" s="1363"/>
      <c r="AN57" s="1363"/>
      <c r="AO57" s="1363"/>
      <c r="AT57" s="1363"/>
      <c r="AU57" s="1363"/>
      <c r="AV57" s="1363"/>
      <c r="AW57" s="1363"/>
      <c r="AX57" s="1363"/>
      <c r="AY57" s="1363"/>
      <c r="AZ57" s="1363"/>
      <c r="BA57" s="1363"/>
      <c r="BB57" s="1363"/>
      <c r="BC57" s="1363"/>
      <c r="BD57" s="1363"/>
      <c r="BE57" s="1363"/>
      <c r="BF57" s="1363"/>
      <c r="BG57" s="1363"/>
      <c r="BH57" s="1363"/>
      <c r="BI57" s="1363"/>
      <c r="BJ57" s="1363"/>
      <c r="BK57" s="1363"/>
      <c r="BL57" s="1363"/>
      <c r="BM57" s="1363"/>
      <c r="BN57" s="1363"/>
      <c r="BO57" s="1363"/>
      <c r="BP57" s="1363"/>
      <c r="BQ57" s="1363"/>
      <c r="BR57" s="1363"/>
      <c r="BS57" s="1363"/>
      <c r="BT57" s="1363"/>
      <c r="BU57" s="1363"/>
      <c r="BV57" s="1363"/>
      <c r="BW57" s="1363"/>
      <c r="BX57" s="1363"/>
      <c r="BY57" s="1363"/>
      <c r="BZ57" s="1363"/>
      <c r="CA57" s="1363"/>
      <c r="CB57" s="1363"/>
      <c r="CC57" s="1363"/>
      <c r="CD57" s="1363"/>
      <c r="CE57" s="1363"/>
      <c r="CF57" s="1363"/>
    </row>
    <row r="58" spans="3:84" ht="12" customHeight="1">
      <c r="C58" s="1363"/>
      <c r="D58" s="1363"/>
      <c r="E58" s="1363"/>
      <c r="F58" s="1363"/>
      <c r="G58" s="1363"/>
      <c r="H58" s="1363"/>
      <c r="I58" s="1363"/>
      <c r="J58" s="1363"/>
      <c r="K58" s="1363"/>
      <c r="L58" s="1363"/>
      <c r="M58" s="1363"/>
      <c r="N58" s="1363"/>
      <c r="O58" s="1363"/>
      <c r="P58" s="1363"/>
      <c r="Q58" s="1363"/>
      <c r="R58" s="1363"/>
      <c r="S58" s="1363"/>
      <c r="T58" s="1363"/>
      <c r="U58" s="1363"/>
      <c r="V58" s="1363"/>
      <c r="W58" s="1363"/>
      <c r="X58" s="1363"/>
      <c r="Y58" s="1363"/>
      <c r="Z58" s="1363"/>
      <c r="AA58" s="1363"/>
      <c r="AB58" s="1363"/>
      <c r="AC58" s="1363"/>
      <c r="AD58" s="1363"/>
      <c r="AE58" s="1363"/>
      <c r="AF58" s="1363"/>
      <c r="AG58" s="1363"/>
      <c r="AH58" s="1363"/>
      <c r="AI58" s="1363"/>
      <c r="AJ58" s="1363"/>
      <c r="AK58" s="1363"/>
      <c r="AL58" s="1363"/>
      <c r="AM58" s="1363"/>
      <c r="AN58" s="1363"/>
      <c r="AO58" s="1363"/>
      <c r="AT58" s="1363"/>
      <c r="AU58" s="1363"/>
      <c r="AV58" s="1363"/>
      <c r="AW58" s="1363"/>
      <c r="AX58" s="1363"/>
      <c r="AY58" s="1363"/>
      <c r="AZ58" s="1363"/>
      <c r="BA58" s="1363"/>
      <c r="BB58" s="1363"/>
      <c r="BC58" s="1363"/>
      <c r="BD58" s="1363"/>
      <c r="BE58" s="1363"/>
      <c r="BF58" s="1363"/>
      <c r="BG58" s="1363"/>
      <c r="BH58" s="1363"/>
      <c r="BI58" s="1363"/>
      <c r="BJ58" s="1363"/>
      <c r="BK58" s="1363"/>
      <c r="BL58" s="1363"/>
      <c r="BM58" s="1363"/>
      <c r="BN58" s="1363"/>
      <c r="BO58" s="1363"/>
      <c r="BP58" s="1363"/>
      <c r="BQ58" s="1363"/>
      <c r="BR58" s="1363"/>
      <c r="BS58" s="1363"/>
      <c r="BT58" s="1363"/>
      <c r="BU58" s="1363"/>
      <c r="BV58" s="1363"/>
      <c r="BW58" s="1363"/>
      <c r="BX58" s="1363"/>
      <c r="BY58" s="1363"/>
      <c r="BZ58" s="1363"/>
      <c r="CA58" s="1363"/>
      <c r="CB58" s="1363"/>
      <c r="CC58" s="1363"/>
      <c r="CD58" s="1363"/>
      <c r="CE58" s="1363"/>
      <c r="CF58" s="1363"/>
    </row>
    <row r="59" spans="3:84" ht="12" customHeight="1">
      <c r="C59" s="1363"/>
      <c r="D59" s="1363"/>
      <c r="E59" s="1363"/>
      <c r="F59" s="1363"/>
      <c r="G59" s="1363"/>
      <c r="H59" s="1363"/>
      <c r="I59" s="1363"/>
      <c r="J59" s="1363"/>
      <c r="K59" s="1363"/>
      <c r="L59" s="1363"/>
      <c r="M59" s="1363"/>
      <c r="N59" s="1363"/>
      <c r="O59" s="1363"/>
      <c r="P59" s="1363"/>
      <c r="Q59" s="1363"/>
      <c r="R59" s="1363"/>
      <c r="S59" s="1363"/>
      <c r="T59" s="1363"/>
      <c r="U59" s="1363"/>
      <c r="V59" s="1363"/>
      <c r="W59" s="1363"/>
      <c r="X59" s="1363"/>
      <c r="Y59" s="1363"/>
      <c r="Z59" s="1363"/>
      <c r="AA59" s="1363"/>
      <c r="AB59" s="1363"/>
      <c r="AC59" s="1363"/>
      <c r="AD59" s="1363"/>
      <c r="AE59" s="1363"/>
      <c r="AF59" s="1363"/>
      <c r="AG59" s="1363"/>
      <c r="AH59" s="1363"/>
      <c r="AI59" s="1363"/>
      <c r="AJ59" s="1363"/>
      <c r="AK59" s="1363"/>
      <c r="AL59" s="1363"/>
      <c r="AM59" s="1363"/>
      <c r="AN59" s="1363"/>
      <c r="AO59" s="1363"/>
      <c r="AT59" s="1363"/>
      <c r="AU59" s="1363"/>
      <c r="AV59" s="1363"/>
      <c r="AW59" s="1363"/>
      <c r="AX59" s="1363"/>
      <c r="AY59" s="1363"/>
      <c r="AZ59" s="1363"/>
      <c r="BA59" s="1363"/>
      <c r="BB59" s="1363"/>
      <c r="BC59" s="1363"/>
      <c r="BD59" s="1363"/>
      <c r="BE59" s="1363"/>
      <c r="BF59" s="1363"/>
      <c r="BG59" s="1363"/>
      <c r="BH59" s="1363"/>
      <c r="BI59" s="1363"/>
      <c r="BJ59" s="1363"/>
      <c r="BK59" s="1363"/>
      <c r="BL59" s="1363"/>
      <c r="BM59" s="1363"/>
      <c r="BN59" s="1363"/>
      <c r="BO59" s="1363"/>
      <c r="BP59" s="1363"/>
      <c r="BQ59" s="1363"/>
      <c r="BR59" s="1363"/>
      <c r="BS59" s="1363"/>
      <c r="BT59" s="1363"/>
      <c r="BU59" s="1363"/>
      <c r="BV59" s="1363"/>
      <c r="BW59" s="1363"/>
      <c r="BX59" s="1363"/>
      <c r="BY59" s="1363"/>
      <c r="BZ59" s="1363"/>
      <c r="CA59" s="1363"/>
      <c r="CB59" s="1363"/>
      <c r="CC59" s="1363"/>
      <c r="CD59" s="1363"/>
      <c r="CE59" s="1363"/>
      <c r="CF59" s="1363"/>
    </row>
    <row r="60" spans="3:84" ht="12" customHeight="1">
      <c r="C60" s="1363"/>
      <c r="D60" s="1363"/>
      <c r="E60" s="1363"/>
      <c r="F60" s="1363"/>
      <c r="G60" s="1363"/>
      <c r="H60" s="1363"/>
      <c r="I60" s="1363"/>
      <c r="J60" s="1363"/>
      <c r="K60" s="1363"/>
      <c r="L60" s="1363"/>
      <c r="M60" s="1363"/>
      <c r="N60" s="1363"/>
      <c r="O60" s="1363"/>
      <c r="P60" s="1363"/>
      <c r="Q60" s="1363"/>
      <c r="R60" s="1363"/>
      <c r="S60" s="1363"/>
      <c r="T60" s="1363"/>
      <c r="U60" s="1363"/>
      <c r="V60" s="1363"/>
      <c r="W60" s="1363"/>
      <c r="X60" s="1363"/>
      <c r="Y60" s="1363"/>
      <c r="Z60" s="1363"/>
      <c r="AA60" s="1363"/>
      <c r="AB60" s="1363"/>
      <c r="AC60" s="1363"/>
      <c r="AD60" s="1363"/>
      <c r="AE60" s="1363"/>
      <c r="AF60" s="1363"/>
      <c r="AG60" s="1363"/>
      <c r="AH60" s="1363"/>
      <c r="AI60" s="1363"/>
      <c r="AJ60" s="1363"/>
      <c r="AK60" s="1363"/>
      <c r="AL60" s="1363"/>
      <c r="AM60" s="1363"/>
      <c r="AN60" s="1363"/>
      <c r="AO60" s="1363"/>
      <c r="AT60" s="1363"/>
      <c r="AU60" s="1363"/>
      <c r="AV60" s="1363"/>
      <c r="AW60" s="1363"/>
      <c r="AX60" s="1363"/>
      <c r="AY60" s="1363"/>
      <c r="AZ60" s="1363"/>
      <c r="BA60" s="1363"/>
      <c r="BB60" s="1363"/>
      <c r="BC60" s="1363"/>
      <c r="BD60" s="1363"/>
      <c r="BE60" s="1363"/>
      <c r="BF60" s="1363"/>
      <c r="BG60" s="1363"/>
      <c r="BH60" s="1363"/>
      <c r="BI60" s="1363"/>
      <c r="BJ60" s="1363"/>
      <c r="BK60" s="1363"/>
      <c r="BL60" s="1363"/>
      <c r="BM60" s="1363"/>
      <c r="BN60" s="1363"/>
      <c r="BO60" s="1363"/>
      <c r="BP60" s="1363"/>
      <c r="BQ60" s="1363"/>
      <c r="BR60" s="1363"/>
      <c r="BS60" s="1363"/>
      <c r="BT60" s="1363"/>
      <c r="BU60" s="1363"/>
      <c r="BV60" s="1363"/>
      <c r="BW60" s="1363"/>
      <c r="BX60" s="1363"/>
      <c r="BY60" s="1363"/>
      <c r="BZ60" s="1363"/>
      <c r="CA60" s="1363"/>
      <c r="CB60" s="1363"/>
      <c r="CC60" s="1363"/>
      <c r="CD60" s="1363"/>
      <c r="CE60" s="1363"/>
      <c r="CF60" s="1363"/>
    </row>
    <row r="61" spans="3:84">
      <c r="C61" s="1363"/>
      <c r="D61" s="1363"/>
      <c r="E61" s="1363"/>
      <c r="F61" s="1363"/>
      <c r="G61" s="1363"/>
      <c r="H61" s="1363"/>
      <c r="I61" s="1363"/>
      <c r="J61" s="1363"/>
      <c r="K61" s="1363"/>
      <c r="L61" s="1363"/>
      <c r="M61" s="1363"/>
      <c r="N61" s="1363"/>
      <c r="O61" s="1363"/>
      <c r="P61" s="1363"/>
      <c r="Q61" s="1363"/>
      <c r="R61" s="1363"/>
      <c r="S61" s="1363"/>
      <c r="T61" s="1363"/>
      <c r="U61" s="1363"/>
      <c r="V61" s="1363"/>
      <c r="W61" s="1363"/>
      <c r="X61" s="1363"/>
      <c r="Y61" s="1363"/>
      <c r="Z61" s="1363"/>
      <c r="AA61" s="1363"/>
      <c r="AB61" s="1363"/>
      <c r="AC61" s="1363"/>
      <c r="AD61" s="1363"/>
      <c r="AE61" s="1363"/>
      <c r="AF61" s="1363"/>
      <c r="AG61" s="1363"/>
      <c r="AH61" s="1363"/>
      <c r="AI61" s="1363"/>
      <c r="AJ61" s="1363"/>
      <c r="AK61" s="1363"/>
      <c r="AL61" s="1363"/>
      <c r="AM61" s="1363"/>
      <c r="AN61" s="1363"/>
      <c r="AO61" s="1363"/>
      <c r="AT61" s="1363"/>
      <c r="AU61" s="1363"/>
      <c r="AV61" s="1363"/>
      <c r="AW61" s="1363"/>
      <c r="AX61" s="1363"/>
      <c r="AY61" s="1363"/>
      <c r="AZ61" s="1363"/>
      <c r="BA61" s="1363"/>
      <c r="BB61" s="1363"/>
      <c r="BC61" s="1363"/>
      <c r="BD61" s="1363"/>
      <c r="BE61" s="1363"/>
      <c r="BF61" s="1363"/>
      <c r="BG61" s="1363"/>
      <c r="BH61" s="1363"/>
      <c r="BI61" s="1363"/>
      <c r="BJ61" s="1363"/>
      <c r="BK61" s="1363"/>
      <c r="BL61" s="1363"/>
      <c r="BM61" s="1363"/>
      <c r="BN61" s="1363"/>
      <c r="BO61" s="1363"/>
      <c r="BP61" s="1363"/>
      <c r="BQ61" s="1363"/>
      <c r="BR61" s="1363"/>
      <c r="BS61" s="1363"/>
      <c r="BT61" s="1363"/>
      <c r="BU61" s="1363"/>
      <c r="BV61" s="1363"/>
      <c r="BW61" s="1363"/>
      <c r="BX61" s="1363"/>
      <c r="BY61" s="1363"/>
      <c r="BZ61" s="1363"/>
      <c r="CA61" s="1363"/>
      <c r="CB61" s="1363"/>
      <c r="CC61" s="1363"/>
      <c r="CD61" s="1363"/>
      <c r="CE61" s="1363"/>
      <c r="CF61" s="1363"/>
    </row>
    <row r="63" spans="3:84">
      <c r="C63" s="53" t="s">
        <v>377</v>
      </c>
      <c r="AT63" s="53" t="s">
        <v>378</v>
      </c>
    </row>
    <row r="64" spans="3:84">
      <c r="C64" s="1360" t="s">
        <v>215</v>
      </c>
      <c r="D64" s="1360"/>
      <c r="E64" s="1360"/>
      <c r="F64" s="1360"/>
      <c r="G64" s="1360"/>
      <c r="H64" s="1360"/>
      <c r="I64" s="1360"/>
      <c r="J64" s="1360"/>
      <c r="K64" s="1360"/>
      <c r="L64" s="1360"/>
      <c r="M64" s="1360"/>
      <c r="N64" s="1360"/>
      <c r="O64" s="1360"/>
      <c r="P64" s="1360"/>
      <c r="Q64" s="1360"/>
      <c r="R64" s="1360" t="s">
        <v>379</v>
      </c>
      <c r="S64" s="1360"/>
      <c r="T64" s="1360"/>
      <c r="U64" s="1360"/>
      <c r="V64" s="1360"/>
      <c r="W64" s="1360"/>
      <c r="X64" s="1360"/>
      <c r="Y64" s="1360"/>
      <c r="Z64" s="1360"/>
      <c r="AA64" s="1360"/>
      <c r="AB64" s="1360"/>
      <c r="AC64" s="1360"/>
      <c r="AD64" s="1360"/>
      <c r="AE64" s="1360"/>
      <c r="AF64" s="1360"/>
      <c r="AG64" s="1360"/>
      <c r="AH64" s="1360"/>
      <c r="AI64" s="1360"/>
      <c r="AJ64" s="1360"/>
      <c r="AK64" s="1360"/>
      <c r="AL64" s="1360"/>
      <c r="AM64" s="1360"/>
      <c r="AN64" s="1360"/>
      <c r="AT64" s="1364" t="s">
        <v>215</v>
      </c>
      <c r="AU64" s="1364"/>
      <c r="AV64" s="1364"/>
      <c r="AW64" s="1364"/>
      <c r="AX64" s="1364"/>
      <c r="AY64" s="1364"/>
      <c r="AZ64" s="1364"/>
      <c r="BA64" s="1364"/>
      <c r="BB64" s="1364"/>
      <c r="BC64" s="1364"/>
      <c r="BD64" s="1364"/>
      <c r="BE64" s="1364"/>
      <c r="BF64" s="1364"/>
      <c r="BG64" s="1364"/>
      <c r="BH64" s="1364"/>
      <c r="BI64" s="1364" t="s">
        <v>379</v>
      </c>
      <c r="BJ64" s="1364"/>
      <c r="BK64" s="1364"/>
      <c r="BL64" s="1364"/>
      <c r="BM64" s="1364"/>
      <c r="BN64" s="1364"/>
      <c r="BO64" s="1364"/>
      <c r="BP64" s="1364"/>
      <c r="BQ64" s="1364"/>
      <c r="BR64" s="1364"/>
      <c r="BS64" s="1364"/>
      <c r="BT64" s="1364"/>
      <c r="BU64" s="1364"/>
      <c r="BV64" s="1364"/>
      <c r="BW64" s="1364"/>
      <c r="BX64" s="1364"/>
      <c r="BY64" s="1364"/>
      <c r="BZ64" s="1364"/>
      <c r="CA64" s="1364"/>
      <c r="CB64" s="1364"/>
      <c r="CC64" s="1364"/>
      <c r="CD64" s="1364"/>
      <c r="CE64" s="1364"/>
    </row>
    <row r="65" spans="3:83" ht="20.25" customHeight="1">
      <c r="C65" s="1360" t="s">
        <v>380</v>
      </c>
      <c r="D65" s="1360"/>
      <c r="E65" s="1360"/>
      <c r="F65" s="1360"/>
      <c r="G65" s="1360"/>
      <c r="H65" s="1360"/>
      <c r="I65" s="1360"/>
      <c r="J65" s="1360"/>
      <c r="K65" s="1360"/>
      <c r="L65" s="1360"/>
      <c r="M65" s="1360"/>
      <c r="N65" s="1360"/>
      <c r="O65" s="1360"/>
      <c r="P65" s="1360"/>
      <c r="Q65" s="1360"/>
      <c r="R65" s="1365" t="s">
        <v>381</v>
      </c>
      <c r="S65" s="1365"/>
      <c r="T65" s="1365"/>
      <c r="U65" s="1365"/>
      <c r="V65" s="1365"/>
      <c r="W65" s="1365"/>
      <c r="X65" s="1365"/>
      <c r="Y65" s="1365"/>
      <c r="Z65" s="1365"/>
      <c r="AA65" s="1365"/>
      <c r="AB65" s="1365"/>
      <c r="AC65" s="1365"/>
      <c r="AD65" s="1365"/>
      <c r="AE65" s="1365"/>
      <c r="AF65" s="1365"/>
      <c r="AG65" s="1365"/>
      <c r="AH65" s="1365"/>
      <c r="AI65" s="1365"/>
      <c r="AJ65" s="1365"/>
      <c r="AK65" s="1365"/>
      <c r="AL65" s="1365"/>
      <c r="AM65" s="1365"/>
      <c r="AN65" s="1365"/>
      <c r="AT65" s="1364" t="s">
        <v>380</v>
      </c>
      <c r="AU65" s="1364"/>
      <c r="AV65" s="1364"/>
      <c r="AW65" s="1364"/>
      <c r="AX65" s="1364"/>
      <c r="AY65" s="1364"/>
      <c r="AZ65" s="1364"/>
      <c r="BA65" s="1364"/>
      <c r="BB65" s="1364"/>
      <c r="BC65" s="1364"/>
      <c r="BD65" s="1364"/>
      <c r="BE65" s="1364"/>
      <c r="BF65" s="1364"/>
      <c r="BG65" s="1364"/>
      <c r="BH65" s="1364"/>
      <c r="BI65" s="659" t="s">
        <v>381</v>
      </c>
      <c r="BJ65" s="659"/>
      <c r="BK65" s="659"/>
      <c r="BL65" s="659"/>
      <c r="BM65" s="659"/>
      <c r="BN65" s="659"/>
      <c r="BO65" s="659"/>
      <c r="BP65" s="659"/>
      <c r="BQ65" s="659"/>
      <c r="BR65" s="659"/>
      <c r="BS65" s="659"/>
      <c r="BT65" s="659"/>
      <c r="BU65" s="659"/>
      <c r="BV65" s="659"/>
      <c r="BW65" s="659"/>
      <c r="BX65" s="659"/>
      <c r="BY65" s="659"/>
      <c r="BZ65" s="659"/>
      <c r="CA65" s="659"/>
      <c r="CB65" s="659"/>
      <c r="CC65" s="659"/>
      <c r="CD65" s="659"/>
      <c r="CE65" s="659"/>
    </row>
    <row r="66" spans="3:83" ht="20.25" customHeight="1">
      <c r="C66" s="1360" t="s">
        <v>382</v>
      </c>
      <c r="D66" s="1360"/>
      <c r="E66" s="1360"/>
      <c r="F66" s="1360"/>
      <c r="G66" s="1360"/>
      <c r="H66" s="1360"/>
      <c r="I66" s="1360"/>
      <c r="J66" s="1360"/>
      <c r="K66" s="1360"/>
      <c r="L66" s="1360"/>
      <c r="M66" s="1360"/>
      <c r="N66" s="1360"/>
      <c r="O66" s="1360"/>
      <c r="P66" s="1360"/>
      <c r="Q66" s="1360"/>
      <c r="R66" s="1365" t="s">
        <v>383</v>
      </c>
      <c r="S66" s="1365"/>
      <c r="T66" s="1365"/>
      <c r="U66" s="1365"/>
      <c r="V66" s="1365"/>
      <c r="W66" s="1365"/>
      <c r="X66" s="1365"/>
      <c r="Y66" s="1365"/>
      <c r="Z66" s="1365"/>
      <c r="AA66" s="1365"/>
      <c r="AB66" s="1365"/>
      <c r="AC66" s="1365"/>
      <c r="AD66" s="1365"/>
      <c r="AE66" s="1365"/>
      <c r="AF66" s="1365"/>
      <c r="AG66" s="1365"/>
      <c r="AH66" s="1365"/>
      <c r="AI66" s="1365"/>
      <c r="AJ66" s="1365"/>
      <c r="AK66" s="1365"/>
      <c r="AL66" s="1365"/>
      <c r="AM66" s="1365"/>
      <c r="AN66" s="1365"/>
      <c r="AT66" s="1364" t="s">
        <v>382</v>
      </c>
      <c r="AU66" s="1364"/>
      <c r="AV66" s="1364"/>
      <c r="AW66" s="1364"/>
      <c r="AX66" s="1364"/>
      <c r="AY66" s="1364"/>
      <c r="AZ66" s="1364"/>
      <c r="BA66" s="1364"/>
      <c r="BB66" s="1364"/>
      <c r="BC66" s="1364"/>
      <c r="BD66" s="1364"/>
      <c r="BE66" s="1364"/>
      <c r="BF66" s="1364"/>
      <c r="BG66" s="1364"/>
      <c r="BH66" s="1364"/>
      <c r="BI66" s="659" t="s">
        <v>383</v>
      </c>
      <c r="BJ66" s="659"/>
      <c r="BK66" s="659"/>
      <c r="BL66" s="659"/>
      <c r="BM66" s="659"/>
      <c r="BN66" s="659"/>
      <c r="BO66" s="659"/>
      <c r="BP66" s="659"/>
      <c r="BQ66" s="659"/>
      <c r="BR66" s="659"/>
      <c r="BS66" s="659"/>
      <c r="BT66" s="659"/>
      <c r="BU66" s="659"/>
      <c r="BV66" s="659"/>
      <c r="BW66" s="659"/>
      <c r="BX66" s="659"/>
      <c r="BY66" s="659"/>
      <c r="BZ66" s="659"/>
      <c r="CA66" s="659"/>
      <c r="CB66" s="659"/>
      <c r="CC66" s="659"/>
      <c r="CD66" s="659"/>
      <c r="CE66" s="659"/>
    </row>
    <row r="67" spans="3:83" ht="19.5" customHeight="1">
      <c r="C67" s="743" t="s">
        <v>384</v>
      </c>
      <c r="D67" s="743"/>
      <c r="E67" s="743"/>
      <c r="F67" s="743"/>
      <c r="G67" s="743"/>
      <c r="H67" s="743"/>
      <c r="I67" s="743"/>
      <c r="J67" s="743"/>
      <c r="K67" s="743"/>
      <c r="L67" s="743"/>
      <c r="M67" s="743"/>
      <c r="N67" s="743"/>
      <c r="O67" s="743"/>
      <c r="P67" s="743"/>
      <c r="Q67" s="743"/>
      <c r="R67" s="1366" t="s">
        <v>385</v>
      </c>
      <c r="S67" s="1366"/>
      <c r="T67" s="1366"/>
      <c r="U67" s="1366"/>
      <c r="V67" s="1366"/>
      <c r="W67" s="1366"/>
      <c r="X67" s="1366"/>
      <c r="Y67" s="1366"/>
      <c r="Z67" s="1366"/>
      <c r="AA67" s="1366"/>
      <c r="AB67" s="1366"/>
      <c r="AC67" s="1366"/>
      <c r="AD67" s="1366"/>
      <c r="AE67" s="1366"/>
      <c r="AF67" s="1366"/>
      <c r="AG67" s="1366"/>
      <c r="AH67" s="1366"/>
      <c r="AI67" s="1366"/>
      <c r="AJ67" s="1366"/>
      <c r="AK67" s="1366"/>
      <c r="AL67" s="1366"/>
      <c r="AM67" s="1366"/>
      <c r="AN67" s="1366"/>
      <c r="AT67" s="1367" t="s">
        <v>384</v>
      </c>
      <c r="AU67" s="1367"/>
      <c r="AV67" s="1367"/>
      <c r="AW67" s="1367"/>
      <c r="AX67" s="1367"/>
      <c r="AY67" s="1367"/>
      <c r="AZ67" s="1367"/>
      <c r="BA67" s="1367"/>
      <c r="BB67" s="1367"/>
      <c r="BC67" s="1367"/>
      <c r="BD67" s="1367"/>
      <c r="BE67" s="1367"/>
      <c r="BF67" s="1367"/>
      <c r="BG67" s="1367"/>
      <c r="BH67" s="1367"/>
      <c r="BI67" s="1368" t="s">
        <v>385</v>
      </c>
      <c r="BJ67" s="1368"/>
      <c r="BK67" s="1368"/>
      <c r="BL67" s="1368"/>
      <c r="BM67" s="1368"/>
      <c r="BN67" s="1368"/>
      <c r="BO67" s="1368"/>
      <c r="BP67" s="1368"/>
      <c r="BQ67" s="1368"/>
      <c r="BR67" s="1368"/>
      <c r="BS67" s="1368"/>
      <c r="BT67" s="1368"/>
      <c r="BU67" s="1368"/>
      <c r="BV67" s="1368"/>
      <c r="BW67" s="1368"/>
      <c r="BX67" s="1368"/>
      <c r="BY67" s="1368"/>
      <c r="BZ67" s="1368"/>
      <c r="CA67" s="1368"/>
      <c r="CB67" s="1368"/>
      <c r="CC67" s="1368"/>
      <c r="CD67" s="1368"/>
      <c r="CE67" s="1368"/>
    </row>
    <row r="68" spans="3:83" ht="19.5" customHeight="1">
      <c r="C68" s="743"/>
      <c r="D68" s="743"/>
      <c r="E68" s="743"/>
      <c r="F68" s="743"/>
      <c r="G68" s="743"/>
      <c r="H68" s="743"/>
      <c r="I68" s="743"/>
      <c r="J68" s="743"/>
      <c r="K68" s="743"/>
      <c r="L68" s="743"/>
      <c r="M68" s="743"/>
      <c r="N68" s="743"/>
      <c r="O68" s="743"/>
      <c r="P68" s="743"/>
      <c r="Q68" s="743"/>
      <c r="R68" s="1365" t="s">
        <v>386</v>
      </c>
      <c r="S68" s="1365"/>
      <c r="T68" s="1365"/>
      <c r="U68" s="1365"/>
      <c r="V68" s="1365"/>
      <c r="W68" s="1365"/>
      <c r="X68" s="1365"/>
      <c r="Y68" s="1365"/>
      <c r="Z68" s="1365"/>
      <c r="AA68" s="1365"/>
      <c r="AB68" s="1365"/>
      <c r="AC68" s="1365"/>
      <c r="AD68" s="1365"/>
      <c r="AE68" s="1365"/>
      <c r="AF68" s="1365"/>
      <c r="AG68" s="1365"/>
      <c r="AH68" s="1365"/>
      <c r="AI68" s="1365"/>
      <c r="AJ68" s="1365"/>
      <c r="AK68" s="1365"/>
      <c r="AL68" s="1365"/>
      <c r="AM68" s="1365"/>
      <c r="AN68" s="1365"/>
      <c r="AT68" s="1367"/>
      <c r="AU68" s="1367"/>
      <c r="AV68" s="1367"/>
      <c r="AW68" s="1367"/>
      <c r="AX68" s="1367"/>
      <c r="AY68" s="1367"/>
      <c r="AZ68" s="1367"/>
      <c r="BA68" s="1367"/>
      <c r="BB68" s="1367"/>
      <c r="BC68" s="1367"/>
      <c r="BD68" s="1367"/>
      <c r="BE68" s="1367"/>
      <c r="BF68" s="1367"/>
      <c r="BG68" s="1367"/>
      <c r="BH68" s="1367"/>
      <c r="BI68" s="659" t="s">
        <v>386</v>
      </c>
      <c r="BJ68" s="659"/>
      <c r="BK68" s="659"/>
      <c r="BL68" s="659"/>
      <c r="BM68" s="659"/>
      <c r="BN68" s="659"/>
      <c r="BO68" s="659"/>
      <c r="BP68" s="659"/>
      <c r="BQ68" s="659"/>
      <c r="BR68" s="659"/>
      <c r="BS68" s="659"/>
      <c r="BT68" s="659"/>
      <c r="BU68" s="659"/>
      <c r="BV68" s="659"/>
      <c r="BW68" s="659"/>
      <c r="BX68" s="659"/>
      <c r="BY68" s="659"/>
      <c r="BZ68" s="659"/>
      <c r="CA68" s="659"/>
      <c r="CB68" s="659"/>
      <c r="CC68" s="659"/>
      <c r="CD68" s="659"/>
      <c r="CE68" s="659"/>
    </row>
    <row r="69" spans="3:83" ht="18.75" customHeight="1">
      <c r="C69" s="1360" t="s">
        <v>387</v>
      </c>
      <c r="D69" s="1360"/>
      <c r="E69" s="1360"/>
      <c r="F69" s="1360"/>
      <c r="G69" s="1360"/>
      <c r="H69" s="1360"/>
      <c r="I69" s="1360"/>
      <c r="J69" s="1360"/>
      <c r="K69" s="1360"/>
      <c r="L69" s="1360"/>
      <c r="M69" s="1360"/>
      <c r="N69" s="1360"/>
      <c r="O69" s="1360"/>
      <c r="P69" s="1360"/>
      <c r="Q69" s="1360"/>
      <c r="R69" s="1365" t="s">
        <v>388</v>
      </c>
      <c r="S69" s="1365"/>
      <c r="T69" s="1365"/>
      <c r="U69" s="1365"/>
      <c r="V69" s="1365"/>
      <c r="W69" s="1365"/>
      <c r="X69" s="1365"/>
      <c r="Y69" s="1365"/>
      <c r="Z69" s="1365"/>
      <c r="AA69" s="1365"/>
      <c r="AB69" s="1365"/>
      <c r="AC69" s="1365"/>
      <c r="AD69" s="1365"/>
      <c r="AE69" s="1365"/>
      <c r="AF69" s="1365"/>
      <c r="AG69" s="1365"/>
      <c r="AH69" s="1365"/>
      <c r="AI69" s="1365"/>
      <c r="AJ69" s="1365"/>
      <c r="AK69" s="1365"/>
      <c r="AL69" s="1365"/>
      <c r="AM69" s="1365"/>
      <c r="AN69" s="1365"/>
      <c r="AT69" s="1364" t="s">
        <v>387</v>
      </c>
      <c r="AU69" s="1364"/>
      <c r="AV69" s="1364"/>
      <c r="AW69" s="1364"/>
      <c r="AX69" s="1364"/>
      <c r="AY69" s="1364"/>
      <c r="AZ69" s="1364"/>
      <c r="BA69" s="1364"/>
      <c r="BB69" s="1364"/>
      <c r="BC69" s="1364"/>
      <c r="BD69" s="1364"/>
      <c r="BE69" s="1364"/>
      <c r="BF69" s="1364"/>
      <c r="BG69" s="1364"/>
      <c r="BH69" s="1364"/>
      <c r="BI69" s="659" t="s">
        <v>388</v>
      </c>
      <c r="BJ69" s="659"/>
      <c r="BK69" s="659"/>
      <c r="BL69" s="659"/>
      <c r="BM69" s="659"/>
      <c r="BN69" s="659"/>
      <c r="BO69" s="659"/>
      <c r="BP69" s="659"/>
      <c r="BQ69" s="659"/>
      <c r="BR69" s="659"/>
      <c r="BS69" s="659"/>
      <c r="BT69" s="659"/>
      <c r="BU69" s="659"/>
      <c r="BV69" s="659"/>
      <c r="BW69" s="659"/>
      <c r="BX69" s="659"/>
      <c r="BY69" s="659"/>
      <c r="BZ69" s="659"/>
      <c r="CA69" s="659"/>
      <c r="CB69" s="659"/>
      <c r="CC69" s="659"/>
      <c r="CD69" s="659"/>
      <c r="CE69" s="659"/>
    </row>
    <row r="70" spans="3:83" ht="18.75" customHeight="1">
      <c r="C70" s="1360" t="s">
        <v>389</v>
      </c>
      <c r="D70" s="1360"/>
      <c r="E70" s="1360"/>
      <c r="F70" s="1360"/>
      <c r="G70" s="1360"/>
      <c r="H70" s="1360"/>
      <c r="I70" s="1360"/>
      <c r="J70" s="1360"/>
      <c r="K70" s="1360"/>
      <c r="L70" s="1360"/>
      <c r="M70" s="1360"/>
      <c r="N70" s="1360"/>
      <c r="O70" s="1360"/>
      <c r="P70" s="1360"/>
      <c r="Q70" s="1360"/>
      <c r="R70" s="1369" t="s">
        <v>390</v>
      </c>
      <c r="S70" s="1369"/>
      <c r="T70" s="1369"/>
      <c r="U70" s="1369"/>
      <c r="V70" s="1369"/>
      <c r="W70" s="1369"/>
      <c r="X70" s="1369"/>
      <c r="Y70" s="1369"/>
      <c r="Z70" s="1369"/>
      <c r="AA70" s="1369"/>
      <c r="AB70" s="1369"/>
      <c r="AC70" s="1369"/>
      <c r="AD70" s="1369"/>
      <c r="AE70" s="1369"/>
      <c r="AF70" s="1369"/>
      <c r="AG70" s="1369"/>
      <c r="AH70" s="1369"/>
      <c r="AI70" s="1369"/>
      <c r="AJ70" s="1369"/>
      <c r="AK70" s="1369"/>
      <c r="AL70" s="1369"/>
      <c r="AM70" s="1369"/>
      <c r="AN70" s="1369"/>
      <c r="AT70" s="55"/>
      <c r="AU70" s="55"/>
      <c r="AV70" s="55"/>
      <c r="AW70" s="55"/>
      <c r="AX70" s="55"/>
      <c r="AY70" s="55"/>
      <c r="AZ70" s="55"/>
      <c r="BA70" s="55"/>
      <c r="BB70" s="55"/>
      <c r="BC70" s="55"/>
      <c r="BD70" s="55"/>
      <c r="BE70" s="55"/>
      <c r="BF70" s="55"/>
      <c r="BG70" s="55"/>
      <c r="BH70" s="55"/>
    </row>
    <row r="71" spans="3:83" ht="18" customHeight="1">
      <c r="C71" s="1360" t="s">
        <v>391</v>
      </c>
      <c r="D71" s="1360"/>
      <c r="E71" s="1360"/>
      <c r="F71" s="1360"/>
      <c r="G71" s="1360"/>
      <c r="H71" s="1360"/>
      <c r="I71" s="1360"/>
      <c r="J71" s="1360"/>
      <c r="K71" s="1360"/>
      <c r="L71" s="1360"/>
      <c r="M71" s="1360"/>
      <c r="N71" s="1360"/>
      <c r="O71" s="1360"/>
      <c r="P71" s="1360"/>
      <c r="Q71" s="1360"/>
      <c r="R71" s="1365" t="s">
        <v>392</v>
      </c>
      <c r="S71" s="1365"/>
      <c r="T71" s="1365"/>
      <c r="U71" s="1365"/>
      <c r="V71" s="1365"/>
      <c r="W71" s="1365"/>
      <c r="X71" s="1365"/>
      <c r="Y71" s="1365"/>
      <c r="Z71" s="1365"/>
      <c r="AA71" s="1365"/>
      <c r="AB71" s="1365"/>
      <c r="AC71" s="1365"/>
      <c r="AD71" s="1365"/>
      <c r="AE71" s="1365"/>
      <c r="AF71" s="1365"/>
      <c r="AG71" s="1365"/>
      <c r="AH71" s="1365"/>
      <c r="AI71" s="1365"/>
      <c r="AJ71" s="1365"/>
      <c r="AK71" s="1365"/>
      <c r="AL71" s="1365"/>
      <c r="AM71" s="1365"/>
      <c r="AN71" s="1365"/>
      <c r="AT71" s="1364" t="s">
        <v>391</v>
      </c>
      <c r="AU71" s="1364"/>
      <c r="AV71" s="1364"/>
      <c r="AW71" s="1364"/>
      <c r="AX71" s="1364"/>
      <c r="AY71" s="1364"/>
      <c r="AZ71" s="1364"/>
      <c r="BA71" s="1364"/>
      <c r="BB71" s="1364"/>
      <c r="BC71" s="1364"/>
      <c r="BD71" s="1364"/>
      <c r="BE71" s="1364"/>
      <c r="BF71" s="1364"/>
      <c r="BG71" s="1364"/>
      <c r="BH71" s="1364"/>
      <c r="BI71" s="659" t="s">
        <v>392</v>
      </c>
      <c r="BJ71" s="659"/>
      <c r="BK71" s="659"/>
      <c r="BL71" s="659"/>
      <c r="BM71" s="659"/>
      <c r="BN71" s="659"/>
      <c r="BO71" s="659"/>
      <c r="BP71" s="659"/>
      <c r="BQ71" s="659"/>
      <c r="BR71" s="659"/>
      <c r="BS71" s="659"/>
      <c r="BT71" s="659"/>
      <c r="BU71" s="659"/>
      <c r="BV71" s="659"/>
      <c r="BW71" s="659"/>
      <c r="BX71" s="659"/>
      <c r="BY71" s="659"/>
      <c r="BZ71" s="659"/>
      <c r="CA71" s="659"/>
      <c r="CB71" s="659"/>
      <c r="CC71" s="659"/>
      <c r="CD71" s="659"/>
      <c r="CE71" s="659"/>
    </row>
    <row r="72" spans="3:83" ht="16.5" customHeight="1">
      <c r="C72" s="1360" t="s">
        <v>393</v>
      </c>
      <c r="D72" s="1360"/>
      <c r="E72" s="1360"/>
      <c r="F72" s="1360"/>
      <c r="G72" s="1360"/>
      <c r="H72" s="1360"/>
      <c r="I72" s="1360"/>
      <c r="J72" s="1360"/>
      <c r="K72" s="1360"/>
      <c r="L72" s="1360"/>
      <c r="M72" s="1360"/>
      <c r="N72" s="1360"/>
      <c r="O72" s="1360"/>
      <c r="P72" s="1360"/>
      <c r="Q72" s="1360"/>
      <c r="R72" s="1361" t="s">
        <v>394</v>
      </c>
      <c r="S72" s="1361"/>
      <c r="T72" s="1361"/>
      <c r="U72" s="1361"/>
      <c r="V72" s="1361"/>
      <c r="W72" s="1361"/>
      <c r="X72" s="1361"/>
      <c r="Y72" s="1361"/>
      <c r="Z72" s="1361"/>
      <c r="AA72" s="1361"/>
      <c r="AB72" s="1361"/>
      <c r="AC72" s="1361"/>
      <c r="AD72" s="1361"/>
      <c r="AE72" s="1361"/>
      <c r="AF72" s="1361"/>
      <c r="AG72" s="1361"/>
      <c r="AH72" s="1361"/>
      <c r="AI72" s="1361"/>
      <c r="AJ72" s="1361"/>
      <c r="AK72" s="1361"/>
      <c r="AL72" s="1361"/>
      <c r="AM72" s="1361"/>
      <c r="AN72" s="1361"/>
    </row>
    <row r="73" spans="3:83" ht="21.75" customHeight="1">
      <c r="C73" s="1360" t="s">
        <v>395</v>
      </c>
      <c r="D73" s="1360"/>
      <c r="E73" s="1360"/>
      <c r="F73" s="1360"/>
      <c r="G73" s="1360"/>
      <c r="H73" s="1360"/>
      <c r="I73" s="1360"/>
      <c r="J73" s="1360"/>
      <c r="K73" s="1360"/>
      <c r="L73" s="1360"/>
      <c r="M73" s="1360"/>
      <c r="N73" s="1360"/>
      <c r="O73" s="1360"/>
      <c r="P73" s="1360"/>
      <c r="Q73" s="1360"/>
      <c r="R73" s="1361" t="s">
        <v>396</v>
      </c>
      <c r="S73" s="1361"/>
      <c r="T73" s="1361"/>
      <c r="U73" s="1361"/>
      <c r="V73" s="1361"/>
      <c r="W73" s="1361"/>
      <c r="X73" s="1361"/>
      <c r="Y73" s="1361"/>
      <c r="Z73" s="1361"/>
      <c r="AA73" s="1361"/>
      <c r="AB73" s="1361"/>
      <c r="AC73" s="1361"/>
      <c r="AD73" s="1361"/>
      <c r="AE73" s="1361"/>
      <c r="AF73" s="1361"/>
      <c r="AG73" s="1361"/>
      <c r="AH73" s="1361"/>
      <c r="AI73" s="1361"/>
      <c r="AJ73" s="1361"/>
      <c r="AK73" s="1361"/>
      <c r="AL73" s="1361"/>
      <c r="AM73" s="1361"/>
      <c r="AN73" s="1361"/>
      <c r="AT73" s="53" t="s">
        <v>397</v>
      </c>
    </row>
    <row r="74" spans="3:83" ht="18" customHeight="1">
      <c r="C74" s="1360" t="s">
        <v>398</v>
      </c>
      <c r="D74" s="1360"/>
      <c r="E74" s="1360"/>
      <c r="F74" s="1360"/>
      <c r="G74" s="1360"/>
      <c r="H74" s="1360"/>
      <c r="I74" s="1360"/>
      <c r="J74" s="1360"/>
      <c r="K74" s="1360"/>
      <c r="L74" s="1360"/>
      <c r="M74" s="1360"/>
      <c r="N74" s="1360"/>
      <c r="O74" s="1360"/>
      <c r="P74" s="1360"/>
      <c r="Q74" s="1360"/>
      <c r="R74" s="1370" t="s">
        <v>399</v>
      </c>
      <c r="S74" s="1370"/>
      <c r="T74" s="1370"/>
      <c r="U74" s="1370"/>
      <c r="V74" s="1370"/>
      <c r="W74" s="1370"/>
      <c r="X74" s="1370"/>
      <c r="Y74" s="1370"/>
      <c r="Z74" s="1370"/>
      <c r="AA74" s="1370"/>
      <c r="AB74" s="1370"/>
      <c r="AC74" s="1370"/>
      <c r="AD74" s="1370"/>
      <c r="AE74" s="1370"/>
      <c r="AF74" s="1370"/>
      <c r="AG74" s="1370"/>
      <c r="AH74" s="1370"/>
      <c r="AI74" s="1370"/>
      <c r="AJ74" s="1370"/>
      <c r="AK74" s="1370"/>
      <c r="AL74" s="1370"/>
      <c r="AM74" s="1370"/>
      <c r="AN74" s="1370"/>
      <c r="AU74" s="53" t="s">
        <v>400</v>
      </c>
    </row>
    <row r="75" spans="3:83">
      <c r="C75" s="1360" t="s">
        <v>401</v>
      </c>
      <c r="D75" s="1360"/>
      <c r="E75" s="1360"/>
      <c r="F75" s="1360"/>
      <c r="G75" s="1360"/>
      <c r="H75" s="1360"/>
      <c r="I75" s="1360"/>
      <c r="J75" s="1360"/>
      <c r="K75" s="1360"/>
      <c r="L75" s="1360"/>
      <c r="M75" s="1360"/>
      <c r="N75" s="1360"/>
      <c r="O75" s="1360"/>
      <c r="P75" s="1360"/>
      <c r="Q75" s="1360"/>
      <c r="R75" s="1361" t="s">
        <v>402</v>
      </c>
      <c r="S75" s="1361"/>
      <c r="T75" s="1361"/>
      <c r="U75" s="1361"/>
      <c r="V75" s="1361"/>
      <c r="W75" s="1361"/>
      <c r="X75" s="1361"/>
      <c r="Y75" s="1361"/>
      <c r="Z75" s="1361"/>
      <c r="AA75" s="1361"/>
      <c r="AB75" s="1361"/>
      <c r="AC75" s="1361"/>
      <c r="AD75" s="1361"/>
      <c r="AE75" s="1361"/>
      <c r="AF75" s="1361"/>
      <c r="AG75" s="1361"/>
      <c r="AH75" s="1361"/>
      <c r="AI75" s="1361"/>
      <c r="AJ75" s="1361"/>
      <c r="AK75" s="1361"/>
      <c r="AL75" s="1361"/>
      <c r="AM75" s="1361"/>
      <c r="AN75" s="1361"/>
      <c r="AU75" s="53" t="s">
        <v>403</v>
      </c>
    </row>
    <row r="76" spans="3:83">
      <c r="C76" s="1360" t="s">
        <v>404</v>
      </c>
      <c r="D76" s="1360"/>
      <c r="E76" s="1360"/>
      <c r="F76" s="1360"/>
      <c r="G76" s="1360"/>
      <c r="H76" s="1360"/>
      <c r="I76" s="1360"/>
      <c r="J76" s="1360"/>
      <c r="K76" s="1360"/>
      <c r="L76" s="1360"/>
      <c r="M76" s="1360"/>
      <c r="N76" s="1360"/>
      <c r="O76" s="1360"/>
      <c r="P76" s="1360"/>
      <c r="Q76" s="1360"/>
      <c r="R76" s="1361" t="s">
        <v>405</v>
      </c>
      <c r="S76" s="1361"/>
      <c r="T76" s="1361"/>
      <c r="U76" s="1361"/>
      <c r="V76" s="1361"/>
      <c r="W76" s="1361"/>
      <c r="X76" s="1361"/>
      <c r="Y76" s="1361"/>
      <c r="Z76" s="1361"/>
      <c r="AA76" s="1361"/>
      <c r="AB76" s="1361"/>
      <c r="AC76" s="1361"/>
      <c r="AD76" s="1361"/>
      <c r="AE76" s="1361"/>
      <c r="AF76" s="1361"/>
      <c r="AG76" s="1361"/>
      <c r="AH76" s="1361"/>
      <c r="AI76" s="1361"/>
      <c r="AJ76" s="1361"/>
      <c r="AK76" s="1361"/>
      <c r="AL76" s="1361"/>
      <c r="AM76" s="1361"/>
      <c r="AN76" s="1361"/>
      <c r="AU76" s="53" t="s">
        <v>403</v>
      </c>
    </row>
    <row r="77" spans="3:83">
      <c r="C77" s="54" t="s">
        <v>406</v>
      </c>
      <c r="D77" s="55"/>
      <c r="E77" s="55"/>
      <c r="F77" s="55"/>
      <c r="G77" s="55"/>
      <c r="H77" s="55"/>
      <c r="I77" s="55"/>
      <c r="J77" s="55"/>
      <c r="K77" s="55"/>
      <c r="L77" s="55"/>
      <c r="M77" s="55"/>
      <c r="N77" s="55"/>
      <c r="O77" s="55"/>
      <c r="P77" s="55"/>
      <c r="Q77" s="55"/>
      <c r="R77" s="54"/>
      <c r="S77" s="54"/>
      <c r="T77" s="54"/>
      <c r="U77" s="54"/>
      <c r="V77" s="54"/>
      <c r="W77" s="54"/>
      <c r="X77" s="54"/>
      <c r="Y77" s="54"/>
      <c r="Z77" s="54"/>
      <c r="AA77" s="54"/>
      <c r="AB77" s="54"/>
      <c r="AC77" s="54"/>
      <c r="AD77" s="54"/>
      <c r="AE77" s="54"/>
      <c r="AF77" s="54"/>
      <c r="AG77" s="54"/>
      <c r="AH77" s="54"/>
      <c r="AI77" s="54"/>
      <c r="AJ77" s="54"/>
      <c r="AK77" s="54"/>
      <c r="AL77" s="54"/>
      <c r="AM77" s="54"/>
      <c r="AN77" s="54"/>
      <c r="AU77" s="53" t="s">
        <v>407</v>
      </c>
    </row>
    <row r="78" spans="3:83">
      <c r="AU78" s="53" t="s">
        <v>408</v>
      </c>
    </row>
    <row r="79" spans="3:83">
      <c r="C79" s="53" t="s">
        <v>409</v>
      </c>
    </row>
    <row r="80" spans="3:83">
      <c r="D80" s="53" t="s">
        <v>410</v>
      </c>
    </row>
    <row r="81" spans="4:5">
      <c r="D81" s="53" t="s">
        <v>403</v>
      </c>
    </row>
    <row r="82" spans="4:5">
      <c r="D82" s="53" t="s">
        <v>407</v>
      </c>
    </row>
    <row r="83" spans="4:5">
      <c r="D83" s="53" t="s">
        <v>411</v>
      </c>
    </row>
    <row r="84" spans="4:5">
      <c r="D84" s="53" t="s">
        <v>412</v>
      </c>
    </row>
    <row r="86" spans="4:5">
      <c r="D86" s="53" t="s">
        <v>413</v>
      </c>
    </row>
    <row r="87" spans="4:5">
      <c r="E87" s="159" t="s">
        <v>414</v>
      </c>
    </row>
    <row r="88" spans="4:5">
      <c r="E88" s="53" t="s">
        <v>415</v>
      </c>
    </row>
    <row r="90" spans="4:5">
      <c r="D90" s="53" t="s">
        <v>514</v>
      </c>
    </row>
    <row r="91" spans="4:5">
      <c r="E91" s="191" t="s">
        <v>515</v>
      </c>
    </row>
    <row r="92" spans="4:5">
      <c r="E92" s="53" t="s">
        <v>516</v>
      </c>
    </row>
    <row r="93" spans="4:5">
      <c r="E93" s="53" t="s">
        <v>517</v>
      </c>
    </row>
    <row r="94" spans="4:5">
      <c r="E94" s="53" t="s">
        <v>518</v>
      </c>
    </row>
    <row r="144" ht="8.25" customHeight="1"/>
  </sheetData>
  <sheetProtection selectLockedCells="1" selectUnlockedCells="1"/>
  <mergeCells count="42">
    <mergeCell ref="C75:Q75"/>
    <mergeCell ref="R75:AN75"/>
    <mergeCell ref="C72:Q72"/>
    <mergeCell ref="R72:AN72"/>
    <mergeCell ref="C73:Q73"/>
    <mergeCell ref="R73:AN73"/>
    <mergeCell ref="C74:Q74"/>
    <mergeCell ref="R74:AN74"/>
    <mergeCell ref="C69:Q69"/>
    <mergeCell ref="R69:AN69"/>
    <mergeCell ref="AT69:BH69"/>
    <mergeCell ref="BI69:CE69"/>
    <mergeCell ref="C71:Q71"/>
    <mergeCell ref="R71:AN71"/>
    <mergeCell ref="AT71:BH71"/>
    <mergeCell ref="BI71:CE71"/>
    <mergeCell ref="C70:Q70"/>
    <mergeCell ref="R70:AN70"/>
    <mergeCell ref="AT66:BH66"/>
    <mergeCell ref="BI66:CE66"/>
    <mergeCell ref="C67:Q68"/>
    <mergeCell ref="R67:AN67"/>
    <mergeCell ref="AT67:BH68"/>
    <mergeCell ref="BI67:CE67"/>
    <mergeCell ref="R68:AN68"/>
    <mergeCell ref="BI68:CE68"/>
    <mergeCell ref="C76:Q76"/>
    <mergeCell ref="R76:AN76"/>
    <mergeCell ref="C3:AO54"/>
    <mergeCell ref="AT3:CF54"/>
    <mergeCell ref="C55:AO61"/>
    <mergeCell ref="AT55:CF61"/>
    <mergeCell ref="C64:Q64"/>
    <mergeCell ref="R64:AN64"/>
    <mergeCell ref="AT64:BH64"/>
    <mergeCell ref="BI64:CE64"/>
    <mergeCell ref="C65:Q65"/>
    <mergeCell ref="R65:AN65"/>
    <mergeCell ref="AT65:BH65"/>
    <mergeCell ref="BI65:CE65"/>
    <mergeCell ref="C66:Q66"/>
    <mergeCell ref="R66:AN66"/>
  </mergeCells>
  <phoneticPr fontId="1"/>
  <pageMargins left="0.59055118110236227" right="0.39370078740157483" top="0.59055118110236227" bottom="0.59055118110236227" header="0.51181102362204722" footer="0.51181102362204722"/>
  <pageSetup paperSize="9" scale="82" fitToHeight="0" orientation="portrait" r:id="rId1"/>
  <headerFooter alignWithMargins="0"/>
  <rowBreaks count="1" manualBreakCount="1">
    <brk id="77" max="42"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B29BA8-46C0-4600-B47A-CE31B637B126}">
  <sheetPr>
    <tabColor rgb="FFFFFF00"/>
  </sheetPr>
  <dimension ref="B2:N62"/>
  <sheetViews>
    <sheetView zoomScale="110" zoomScaleNormal="110" workbookViewId="0">
      <selection activeCell="B3" sqref="B3"/>
    </sheetView>
  </sheetViews>
  <sheetFormatPr defaultRowHeight="15" customHeight="1"/>
  <cols>
    <col min="1" max="16384" width="9" style="152"/>
  </cols>
  <sheetData>
    <row r="2" spans="2:14" ht="18.75">
      <c r="B2" s="1371" t="s">
        <v>530</v>
      </c>
      <c r="C2" s="1371"/>
      <c r="D2" s="1371"/>
      <c r="E2" s="1371"/>
      <c r="F2" s="1371"/>
      <c r="G2" s="1371"/>
      <c r="H2" s="1371"/>
      <c r="I2" s="1371"/>
    </row>
    <row r="4" spans="2:14" ht="15" customHeight="1">
      <c r="B4" s="1372" t="s">
        <v>531</v>
      </c>
      <c r="C4" s="1372"/>
      <c r="D4" s="1372"/>
      <c r="E4" s="1372"/>
      <c r="F4" s="1372"/>
      <c r="G4" s="1372"/>
      <c r="H4" s="1372"/>
      <c r="I4" s="1372"/>
    </row>
    <row r="5" spans="2:14" ht="15" customHeight="1">
      <c r="B5" s="1372"/>
      <c r="C5" s="1372"/>
      <c r="D5" s="1372"/>
      <c r="E5" s="1372"/>
      <c r="F5" s="1372"/>
      <c r="G5" s="1372"/>
      <c r="H5" s="1372"/>
      <c r="I5" s="1372"/>
    </row>
    <row r="6" spans="2:14" ht="15" customHeight="1">
      <c r="B6" s="1372"/>
      <c r="C6" s="1372"/>
      <c r="D6" s="1372"/>
      <c r="E6" s="1372"/>
      <c r="F6" s="1372"/>
      <c r="G6" s="1372"/>
      <c r="H6" s="1372"/>
      <c r="I6" s="1372"/>
    </row>
    <row r="7" spans="2:14" ht="15" customHeight="1">
      <c r="B7" s="1372"/>
      <c r="C7" s="1372"/>
      <c r="D7" s="1372"/>
      <c r="E7" s="1372"/>
      <c r="F7" s="1372"/>
      <c r="G7" s="1372"/>
      <c r="H7" s="1372"/>
      <c r="I7" s="1372"/>
    </row>
    <row r="9" spans="2:14" ht="15" customHeight="1">
      <c r="B9" s="1373" t="s">
        <v>536</v>
      </c>
      <c r="C9" s="1373"/>
      <c r="D9" s="1373"/>
      <c r="E9" s="1373"/>
      <c r="F9" s="1373"/>
      <c r="G9" s="1373"/>
      <c r="H9" s="1373"/>
      <c r="I9" s="1373"/>
    </row>
    <row r="10" spans="2:14" ht="15" customHeight="1">
      <c r="B10" s="1373"/>
      <c r="C10" s="1373"/>
      <c r="D10" s="1373"/>
      <c r="E10" s="1373"/>
      <c r="F10" s="1373"/>
      <c r="G10" s="1373"/>
      <c r="H10" s="1373"/>
      <c r="I10" s="1373"/>
    </row>
    <row r="11" spans="2:14" ht="15" customHeight="1">
      <c r="B11" s="1373"/>
      <c r="C11" s="1373"/>
      <c r="D11" s="1373"/>
      <c r="E11" s="1373"/>
      <c r="F11" s="1373"/>
      <c r="G11" s="1373"/>
      <c r="H11" s="1373"/>
      <c r="I11" s="1373"/>
    </row>
    <row r="12" spans="2:14" ht="15" customHeight="1">
      <c r="B12" s="1373"/>
      <c r="C12" s="1373"/>
      <c r="D12" s="1373"/>
      <c r="E12" s="1373"/>
      <c r="F12" s="1373"/>
      <c r="G12" s="1373"/>
      <c r="H12" s="1373"/>
      <c r="I12" s="1373"/>
    </row>
    <row r="13" spans="2:14" ht="15" customHeight="1" thickBot="1">
      <c r="B13" s="1373"/>
      <c r="C13" s="1373"/>
      <c r="D13" s="1373"/>
      <c r="E13" s="1373"/>
      <c r="F13" s="1373"/>
      <c r="G13" s="1373"/>
      <c r="H13" s="1373"/>
      <c r="I13" s="1373"/>
      <c r="K13" s="231" t="s">
        <v>539</v>
      </c>
    </row>
    <row r="14" spans="2:14" ht="15" customHeight="1">
      <c r="B14" s="1373"/>
      <c r="C14" s="1373"/>
      <c r="D14" s="1373"/>
      <c r="E14" s="1373"/>
      <c r="F14" s="1373"/>
      <c r="G14" s="1373"/>
      <c r="H14" s="1373"/>
      <c r="I14" s="1373"/>
      <c r="K14" s="1374"/>
      <c r="L14" s="1375"/>
      <c r="M14" s="1375"/>
      <c r="N14" s="1376"/>
    </row>
    <row r="15" spans="2:14" ht="15" customHeight="1">
      <c r="B15" s="1373"/>
      <c r="C15" s="1373"/>
      <c r="D15" s="1373"/>
      <c r="E15" s="1373"/>
      <c r="F15" s="1373"/>
      <c r="G15" s="1373"/>
      <c r="H15" s="1373"/>
      <c r="I15" s="1373"/>
      <c r="K15" s="1377"/>
      <c r="L15" s="1378"/>
      <c r="M15" s="1378"/>
      <c r="N15" s="1379"/>
    </row>
    <row r="16" spans="2:14" ht="15" customHeight="1" thickBot="1">
      <c r="B16" s="1373"/>
      <c r="C16" s="1373"/>
      <c r="D16" s="1373"/>
      <c r="E16" s="1373"/>
      <c r="F16" s="1373"/>
      <c r="G16" s="1373"/>
      <c r="H16" s="1373"/>
      <c r="I16" s="1373"/>
      <c r="K16" s="1380"/>
      <c r="L16" s="1381"/>
      <c r="M16" s="1381"/>
      <c r="N16" s="1382"/>
    </row>
    <row r="17" spans="2:11" ht="15" customHeight="1">
      <c r="B17" s="1373"/>
      <c r="C17" s="1373"/>
      <c r="D17" s="1373"/>
      <c r="E17" s="1373"/>
      <c r="F17" s="1373"/>
      <c r="G17" s="1373"/>
      <c r="H17" s="1373"/>
      <c r="I17" s="1373"/>
      <c r="K17" s="152" t="s">
        <v>540</v>
      </c>
    </row>
    <row r="18" spans="2:11" ht="15" customHeight="1">
      <c r="B18" s="1373"/>
      <c r="C18" s="1373"/>
      <c r="D18" s="1373"/>
      <c r="E18" s="1373"/>
      <c r="F18" s="1373"/>
      <c r="G18" s="1373"/>
      <c r="H18" s="1373"/>
      <c r="I18" s="1373"/>
    </row>
    <row r="19" spans="2:11" ht="15" customHeight="1">
      <c r="B19" s="1373"/>
      <c r="C19" s="1373"/>
      <c r="D19" s="1373"/>
      <c r="E19" s="1373"/>
      <c r="F19" s="1373"/>
      <c r="G19" s="1373"/>
      <c r="H19" s="1373"/>
      <c r="I19" s="1373"/>
    </row>
    <row r="20" spans="2:11" ht="15" customHeight="1">
      <c r="B20" s="1373"/>
      <c r="C20" s="1373"/>
      <c r="D20" s="1373"/>
      <c r="E20" s="1373"/>
      <c r="F20" s="1373"/>
      <c r="G20" s="1373"/>
      <c r="H20" s="1373"/>
      <c r="I20" s="1373"/>
    </row>
    <row r="21" spans="2:11" ht="15" customHeight="1">
      <c r="B21" s="1373"/>
      <c r="C21" s="1373"/>
      <c r="D21" s="1373"/>
      <c r="E21" s="1373"/>
      <c r="F21" s="1373"/>
      <c r="G21" s="1373"/>
      <c r="H21" s="1373"/>
      <c r="I21" s="1373"/>
    </row>
    <row r="22" spans="2:11" ht="15" customHeight="1">
      <c r="B22" s="1373"/>
      <c r="C22" s="1373"/>
      <c r="D22" s="1373"/>
      <c r="E22" s="1373"/>
      <c r="F22" s="1373"/>
      <c r="G22" s="1373"/>
      <c r="H22" s="1373"/>
      <c r="I22" s="1373"/>
    </row>
    <row r="23" spans="2:11" ht="15" customHeight="1">
      <c r="B23" s="1373"/>
      <c r="C23" s="1373"/>
      <c r="D23" s="1373"/>
      <c r="E23" s="1373"/>
      <c r="F23" s="1373"/>
      <c r="G23" s="1373"/>
      <c r="H23" s="1373"/>
      <c r="I23" s="1373"/>
    </row>
    <row r="24" spans="2:11" ht="15" customHeight="1">
      <c r="B24" s="1373"/>
      <c r="C24" s="1373"/>
      <c r="D24" s="1373"/>
      <c r="E24" s="1373"/>
      <c r="F24" s="1373"/>
      <c r="G24" s="1373"/>
      <c r="H24" s="1373"/>
      <c r="I24" s="1373"/>
    </row>
    <row r="25" spans="2:11" ht="15" customHeight="1">
      <c r="B25" s="1373"/>
      <c r="C25" s="1373"/>
      <c r="D25" s="1373"/>
      <c r="E25" s="1373"/>
      <c r="F25" s="1373"/>
      <c r="G25" s="1373"/>
      <c r="H25" s="1373"/>
      <c r="I25" s="1373"/>
    </row>
    <row r="26" spans="2:11" ht="15" customHeight="1">
      <c r="B26" s="1373"/>
      <c r="C26" s="1373"/>
      <c r="D26" s="1373"/>
      <c r="E26" s="1373"/>
      <c r="F26" s="1373"/>
      <c r="G26" s="1373"/>
      <c r="H26" s="1373"/>
      <c r="I26" s="1373"/>
    </row>
    <row r="27" spans="2:11" ht="15" customHeight="1">
      <c r="B27" s="1373"/>
      <c r="C27" s="1373"/>
      <c r="D27" s="1373"/>
      <c r="E27" s="1373"/>
      <c r="F27" s="1373"/>
      <c r="G27" s="1373"/>
      <c r="H27" s="1373"/>
      <c r="I27" s="1373"/>
    </row>
    <row r="28" spans="2:11" ht="15" customHeight="1">
      <c r="B28" s="1373"/>
      <c r="C28" s="1373"/>
      <c r="D28" s="1373"/>
      <c r="E28" s="1373"/>
      <c r="F28" s="1373"/>
      <c r="G28" s="1373"/>
      <c r="H28" s="1373"/>
      <c r="I28" s="1373"/>
    </row>
    <row r="29" spans="2:11" ht="15" customHeight="1">
      <c r="B29" s="1373"/>
      <c r="C29" s="1373"/>
      <c r="D29" s="1373"/>
      <c r="E29" s="1373"/>
      <c r="F29" s="1373"/>
      <c r="G29" s="1373"/>
      <c r="H29" s="1373"/>
      <c r="I29" s="1373"/>
    </row>
    <row r="30" spans="2:11" ht="15" customHeight="1">
      <c r="B30" s="1373"/>
      <c r="C30" s="1373"/>
      <c r="D30" s="1373"/>
      <c r="E30" s="1373"/>
      <c r="F30" s="1373"/>
      <c r="G30" s="1373"/>
      <c r="H30" s="1373"/>
      <c r="I30" s="1373"/>
    </row>
    <row r="31" spans="2:11" ht="15" customHeight="1">
      <c r="B31" s="1373"/>
      <c r="C31" s="1373"/>
      <c r="D31" s="1373"/>
      <c r="E31" s="1373"/>
      <c r="F31" s="1373"/>
      <c r="G31" s="1373"/>
      <c r="H31" s="1373"/>
      <c r="I31" s="1373"/>
    </row>
    <row r="32" spans="2:11" ht="15" customHeight="1">
      <c r="B32" s="1373"/>
      <c r="C32" s="1373"/>
      <c r="D32" s="1373"/>
      <c r="E32" s="1373"/>
      <c r="F32" s="1373"/>
      <c r="G32" s="1373"/>
      <c r="H32" s="1373"/>
      <c r="I32" s="1373"/>
    </row>
    <row r="33" spans="2:9" ht="15" customHeight="1">
      <c r="B33" s="1373"/>
      <c r="C33" s="1373"/>
      <c r="D33" s="1373"/>
      <c r="E33" s="1373"/>
      <c r="F33" s="1373"/>
      <c r="G33" s="1373"/>
      <c r="H33" s="1373"/>
      <c r="I33" s="1373"/>
    </row>
    <row r="34" spans="2:9" ht="15" customHeight="1">
      <c r="B34" s="1373"/>
      <c r="C34" s="1373"/>
      <c r="D34" s="1373"/>
      <c r="E34" s="1373"/>
      <c r="F34" s="1373"/>
      <c r="G34" s="1373"/>
      <c r="H34" s="1373"/>
      <c r="I34" s="1373"/>
    </row>
    <row r="35" spans="2:9" ht="15" customHeight="1">
      <c r="B35" s="1373"/>
      <c r="C35" s="1373"/>
      <c r="D35" s="1373"/>
      <c r="E35" s="1373"/>
      <c r="F35" s="1373"/>
      <c r="G35" s="1373"/>
      <c r="H35" s="1373"/>
      <c r="I35" s="1373"/>
    </row>
    <row r="36" spans="2:9" ht="15" customHeight="1">
      <c r="B36" s="1373"/>
      <c r="C36" s="1373"/>
      <c r="D36" s="1373"/>
      <c r="E36" s="1373"/>
      <c r="F36" s="1373"/>
      <c r="G36" s="1373"/>
      <c r="H36" s="1373"/>
      <c r="I36" s="1373"/>
    </row>
    <row r="37" spans="2:9" ht="15" customHeight="1">
      <c r="B37" s="1373"/>
      <c r="C37" s="1373"/>
      <c r="D37" s="1373"/>
      <c r="E37" s="1373"/>
      <c r="F37" s="1373"/>
      <c r="G37" s="1373"/>
      <c r="H37" s="1373"/>
      <c r="I37" s="1373"/>
    </row>
    <row r="38" spans="2:9" ht="15" customHeight="1">
      <c r="B38" s="1373"/>
      <c r="C38" s="1373"/>
      <c r="D38" s="1373"/>
      <c r="E38" s="1373"/>
      <c r="F38" s="1373"/>
      <c r="G38" s="1373"/>
      <c r="H38" s="1373"/>
      <c r="I38" s="1373"/>
    </row>
    <row r="39" spans="2:9" ht="15" customHeight="1">
      <c r="B39" s="1373"/>
      <c r="C39" s="1373"/>
      <c r="D39" s="1373"/>
      <c r="E39" s="1373"/>
      <c r="F39" s="1373"/>
      <c r="G39" s="1373"/>
      <c r="H39" s="1373"/>
      <c r="I39" s="1373"/>
    </row>
    <row r="40" spans="2:9" ht="15" customHeight="1">
      <c r="B40" s="1373"/>
      <c r="C40" s="1373"/>
      <c r="D40" s="1373"/>
      <c r="E40" s="1373"/>
      <c r="F40" s="1373"/>
      <c r="G40" s="1373"/>
      <c r="H40" s="1373"/>
      <c r="I40" s="1373"/>
    </row>
    <row r="41" spans="2:9" ht="15" customHeight="1">
      <c r="B41" s="1373"/>
      <c r="C41" s="1373"/>
      <c r="D41" s="1373"/>
      <c r="E41" s="1373"/>
      <c r="F41" s="1373"/>
      <c r="G41" s="1373"/>
      <c r="H41" s="1373"/>
      <c r="I41" s="1373"/>
    </row>
    <row r="42" spans="2:9" ht="15" customHeight="1">
      <c r="B42" s="1373"/>
      <c r="C42" s="1373"/>
      <c r="D42" s="1373"/>
      <c r="E42" s="1373"/>
      <c r="F42" s="1373"/>
      <c r="G42" s="1373"/>
      <c r="H42" s="1373"/>
      <c r="I42" s="1373"/>
    </row>
    <row r="43" spans="2:9" ht="15" customHeight="1">
      <c r="B43" s="1373"/>
      <c r="C43" s="1373"/>
      <c r="D43" s="1373"/>
      <c r="E43" s="1373"/>
      <c r="F43" s="1373"/>
      <c r="G43" s="1373"/>
      <c r="H43" s="1373"/>
      <c r="I43" s="1373"/>
    </row>
    <row r="44" spans="2:9" ht="15" customHeight="1">
      <c r="B44" s="1373"/>
      <c r="C44" s="1373"/>
      <c r="D44" s="1373"/>
      <c r="E44" s="1373"/>
      <c r="F44" s="1373"/>
      <c r="G44" s="1373"/>
      <c r="H44" s="1373"/>
      <c r="I44" s="1373"/>
    </row>
    <row r="45" spans="2:9" ht="15" customHeight="1">
      <c r="B45" s="1373"/>
      <c r="C45" s="1373"/>
      <c r="D45" s="1373"/>
      <c r="E45" s="1373"/>
      <c r="F45" s="1373"/>
      <c r="G45" s="1373"/>
      <c r="H45" s="1373"/>
      <c r="I45" s="1373"/>
    </row>
    <row r="46" spans="2:9" ht="15" customHeight="1">
      <c r="B46" s="1373"/>
      <c r="C46" s="1373"/>
      <c r="D46" s="1373"/>
      <c r="E46" s="1373"/>
      <c r="F46" s="1373"/>
      <c r="G46" s="1373"/>
      <c r="H46" s="1373"/>
      <c r="I46" s="1373"/>
    </row>
    <row r="47" spans="2:9" ht="15" customHeight="1">
      <c r="B47" s="1373"/>
      <c r="C47" s="1373"/>
      <c r="D47" s="1373"/>
      <c r="E47" s="1373"/>
      <c r="F47" s="1373"/>
      <c r="G47" s="1373"/>
      <c r="H47" s="1373"/>
      <c r="I47" s="1373"/>
    </row>
    <row r="48" spans="2:9" ht="15" customHeight="1">
      <c r="B48" s="1373"/>
      <c r="C48" s="1373"/>
      <c r="D48" s="1373"/>
      <c r="E48" s="1373"/>
      <c r="F48" s="1373"/>
      <c r="G48" s="1373"/>
      <c r="H48" s="1373"/>
      <c r="I48" s="1373"/>
    </row>
    <row r="49" spans="2:9" ht="15" customHeight="1">
      <c r="B49" s="1373"/>
      <c r="C49" s="1373"/>
      <c r="D49" s="1373"/>
      <c r="E49" s="1373"/>
      <c r="F49" s="1373"/>
      <c r="G49" s="1373"/>
      <c r="H49" s="1373"/>
      <c r="I49" s="1373"/>
    </row>
    <row r="50" spans="2:9" ht="15" customHeight="1">
      <c r="B50" s="1373"/>
      <c r="C50" s="1373"/>
      <c r="D50" s="1373"/>
      <c r="E50" s="1373"/>
      <c r="F50" s="1373"/>
      <c r="G50" s="1373"/>
      <c r="H50" s="1373"/>
      <c r="I50" s="1373"/>
    </row>
    <row r="51" spans="2:9" ht="15" customHeight="1">
      <c r="B51" s="1373"/>
      <c r="C51" s="1373"/>
      <c r="D51" s="1373"/>
      <c r="E51" s="1373"/>
      <c r="F51" s="1373"/>
      <c r="G51" s="1373"/>
      <c r="H51" s="1373"/>
      <c r="I51" s="1373"/>
    </row>
    <row r="52" spans="2:9" ht="15" customHeight="1">
      <c r="B52" s="1373"/>
      <c r="C52" s="1373"/>
      <c r="D52" s="1373"/>
      <c r="E52" s="1373"/>
      <c r="F52" s="1373"/>
      <c r="G52" s="1373"/>
      <c r="H52" s="1373"/>
      <c r="I52" s="1373"/>
    </row>
    <row r="53" spans="2:9" ht="15" customHeight="1">
      <c r="B53" s="1373"/>
      <c r="C53" s="1373"/>
      <c r="D53" s="1373"/>
      <c r="E53" s="1373"/>
      <c r="F53" s="1373"/>
      <c r="G53" s="1373"/>
      <c r="H53" s="1373"/>
      <c r="I53" s="1373"/>
    </row>
    <row r="54" spans="2:9" ht="15" customHeight="1">
      <c r="B54" s="1373"/>
      <c r="C54" s="1373"/>
      <c r="D54" s="1373"/>
      <c r="E54" s="1373"/>
      <c r="F54" s="1373"/>
      <c r="G54" s="1373"/>
      <c r="H54" s="1373"/>
      <c r="I54" s="1373"/>
    </row>
    <row r="55" spans="2:9" ht="15" customHeight="1">
      <c r="B55" s="1373"/>
      <c r="C55" s="1373"/>
      <c r="D55" s="1373"/>
      <c r="E55" s="1373"/>
      <c r="F55" s="1373"/>
      <c r="G55" s="1373"/>
      <c r="H55" s="1373"/>
      <c r="I55" s="1373"/>
    </row>
    <row r="56" spans="2:9" ht="15" customHeight="1">
      <c r="B56" s="1373"/>
      <c r="C56" s="1373"/>
      <c r="D56" s="1373"/>
      <c r="E56" s="1373"/>
      <c r="F56" s="1373"/>
      <c r="G56" s="1373"/>
      <c r="H56" s="1373"/>
      <c r="I56" s="1373"/>
    </row>
    <row r="57" spans="2:9" ht="15" customHeight="1">
      <c r="B57" s="1373"/>
      <c r="C57" s="1373"/>
      <c r="D57" s="1373"/>
      <c r="E57" s="1373"/>
      <c r="F57" s="1373"/>
      <c r="G57" s="1373"/>
      <c r="H57" s="1373"/>
      <c r="I57" s="1373"/>
    </row>
    <row r="58" spans="2:9" ht="15" customHeight="1">
      <c r="B58" s="1373"/>
      <c r="C58" s="1373"/>
      <c r="D58" s="1373"/>
      <c r="E58" s="1373"/>
      <c r="F58" s="1373"/>
      <c r="G58" s="1373"/>
      <c r="H58" s="1373"/>
      <c r="I58" s="1373"/>
    </row>
    <row r="59" spans="2:9" ht="15" customHeight="1">
      <c r="B59" s="1373"/>
      <c r="C59" s="1373"/>
      <c r="D59" s="1373"/>
      <c r="E59" s="1373"/>
      <c r="F59" s="1373"/>
      <c r="G59" s="1373"/>
      <c r="H59" s="1373"/>
      <c r="I59" s="1373"/>
    </row>
    <row r="60" spans="2:9" ht="15" customHeight="1">
      <c r="B60" s="1373"/>
      <c r="C60" s="1373"/>
      <c r="D60" s="1373"/>
      <c r="E60" s="1373"/>
      <c r="F60" s="1373"/>
      <c r="G60" s="1373"/>
      <c r="H60" s="1373"/>
      <c r="I60" s="1373"/>
    </row>
    <row r="61" spans="2:9" ht="15" customHeight="1">
      <c r="B61" s="1373"/>
      <c r="C61" s="1373"/>
      <c r="D61" s="1373"/>
      <c r="E61" s="1373"/>
      <c r="F61" s="1373"/>
      <c r="G61" s="1373"/>
      <c r="H61" s="1373"/>
      <c r="I61" s="1373"/>
    </row>
    <row r="62" spans="2:9" ht="15" customHeight="1">
      <c r="B62" s="1373"/>
      <c r="C62" s="1373"/>
      <c r="D62" s="1373"/>
      <c r="E62" s="1373"/>
      <c r="F62" s="1373"/>
      <c r="G62" s="1373"/>
      <c r="H62" s="1373"/>
      <c r="I62" s="1373"/>
    </row>
  </sheetData>
  <mergeCells count="4">
    <mergeCell ref="B2:I2"/>
    <mergeCell ref="B4:I7"/>
    <mergeCell ref="B9:I62"/>
    <mergeCell ref="K14:N16"/>
  </mergeCells>
  <phoneticPr fontId="1"/>
  <dataValidations count="1">
    <dataValidation imeMode="fullKatakana" allowBlank="1" showInputMessage="1" showErrorMessage="1" sqref="K14:N16" xr:uid="{243A6B23-BC82-4E00-A8C5-1CDCE5EB164C}"/>
  </dataValidations>
  <pageMargins left="0.7" right="0.7" top="0.75" bottom="0.75" header="0.3" footer="0.3"/>
  <pageSetup paperSize="9" scale="84"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83C348-1CBD-4DB2-9F40-4F2AC01381A1}">
  <sheetPr>
    <tabColor theme="8"/>
  </sheetPr>
  <dimension ref="B2:K63"/>
  <sheetViews>
    <sheetView workbookViewId="0">
      <selection activeCell="L5" sqref="L5"/>
    </sheetView>
  </sheetViews>
  <sheetFormatPr defaultRowHeight="13.5"/>
  <cols>
    <col min="1" max="16384" width="9" style="152"/>
  </cols>
  <sheetData>
    <row r="2" spans="2:11" ht="18.75">
      <c r="B2" s="1371" t="s">
        <v>416</v>
      </c>
      <c r="C2" s="1371"/>
      <c r="D2" s="1371"/>
      <c r="E2" s="1371"/>
      <c r="F2" s="1371"/>
      <c r="G2" s="1371"/>
      <c r="H2" s="1371"/>
      <c r="I2" s="1371"/>
      <c r="J2" s="1371"/>
      <c r="K2" s="1371"/>
    </row>
    <row r="4" spans="2:11" ht="13.5" customHeight="1">
      <c r="B4" s="1384" t="s">
        <v>417</v>
      </c>
      <c r="C4" s="1384"/>
      <c r="D4" s="1384"/>
      <c r="E4" s="1384"/>
      <c r="F4" s="1384"/>
      <c r="G4" s="1384"/>
      <c r="H4" s="1384"/>
      <c r="I4" s="1384"/>
      <c r="J4" s="1384"/>
      <c r="K4" s="1384"/>
    </row>
    <row r="5" spans="2:11" ht="24.75" customHeight="1">
      <c r="B5" s="1384"/>
      <c r="C5" s="1384"/>
      <c r="D5" s="1384"/>
      <c r="E5" s="1384"/>
      <c r="F5" s="1384"/>
      <c r="G5" s="1384"/>
      <c r="H5" s="1384"/>
      <c r="I5" s="1384"/>
      <c r="J5" s="1384"/>
      <c r="K5" s="1384"/>
    </row>
    <row r="6" spans="2:11" ht="24" customHeight="1">
      <c r="B6" s="1384"/>
      <c r="C6" s="1384"/>
      <c r="D6" s="1384"/>
      <c r="E6" s="1384"/>
      <c r="F6" s="1384"/>
      <c r="G6" s="1384"/>
      <c r="H6" s="1384"/>
      <c r="I6" s="1384"/>
      <c r="J6" s="1384"/>
      <c r="K6" s="1384"/>
    </row>
    <row r="7" spans="2:11" ht="13.5" customHeight="1">
      <c r="B7" s="1383" t="s">
        <v>418</v>
      </c>
      <c r="C7" s="1383"/>
      <c r="D7" s="1383"/>
      <c r="E7" s="1383"/>
      <c r="F7" s="1383"/>
      <c r="G7" s="1383"/>
      <c r="H7" s="1383"/>
      <c r="I7" s="1383"/>
      <c r="J7" s="1383"/>
      <c r="K7" s="1383"/>
    </row>
    <row r="8" spans="2:11">
      <c r="B8" s="1383"/>
      <c r="C8" s="1383"/>
      <c r="D8" s="1383"/>
      <c r="E8" s="1383"/>
      <c r="F8" s="1383"/>
      <c r="G8" s="1383"/>
      <c r="H8" s="1383"/>
      <c r="I8" s="1383"/>
      <c r="J8" s="1383"/>
      <c r="K8" s="1383"/>
    </row>
    <row r="9" spans="2:11">
      <c r="B9" s="1383"/>
      <c r="C9" s="1383"/>
      <c r="D9" s="1383"/>
      <c r="E9" s="1383"/>
      <c r="F9" s="1383"/>
      <c r="G9" s="1383"/>
      <c r="H9" s="1383"/>
      <c r="I9" s="1383"/>
      <c r="J9" s="1383"/>
      <c r="K9" s="1383"/>
    </row>
    <row r="10" spans="2:11">
      <c r="B10" s="1383"/>
      <c r="C10" s="1383"/>
      <c r="D10" s="1383"/>
      <c r="E10" s="1383"/>
      <c r="F10" s="1383"/>
      <c r="G10" s="1383"/>
      <c r="H10" s="1383"/>
      <c r="I10" s="1383"/>
      <c r="J10" s="1383"/>
      <c r="K10" s="1383"/>
    </row>
    <row r="11" spans="2:11">
      <c r="B11" s="1383"/>
      <c r="C11" s="1383"/>
      <c r="D11" s="1383"/>
      <c r="E11" s="1383"/>
      <c r="F11" s="1383"/>
      <c r="G11" s="1383"/>
      <c r="H11" s="1383"/>
      <c r="I11" s="1383"/>
      <c r="J11" s="1383"/>
      <c r="K11" s="1383"/>
    </row>
    <row r="12" spans="2:11">
      <c r="B12" s="1383"/>
      <c r="C12" s="1383"/>
      <c r="D12" s="1383"/>
      <c r="E12" s="1383"/>
      <c r="F12" s="1383"/>
      <c r="G12" s="1383"/>
      <c r="H12" s="1383"/>
      <c r="I12" s="1383"/>
      <c r="J12" s="1383"/>
      <c r="K12" s="1383"/>
    </row>
    <row r="13" spans="2:11">
      <c r="B13" s="1383"/>
      <c r="C13" s="1383"/>
      <c r="D13" s="1383"/>
      <c r="E13" s="1383"/>
      <c r="F13" s="1383"/>
      <c r="G13" s="1383"/>
      <c r="H13" s="1383"/>
      <c r="I13" s="1383"/>
      <c r="J13" s="1383"/>
      <c r="K13" s="1383"/>
    </row>
    <row r="14" spans="2:11">
      <c r="B14" s="1383"/>
      <c r="C14" s="1383"/>
      <c r="D14" s="1383"/>
      <c r="E14" s="1383"/>
      <c r="F14" s="1383"/>
      <c r="G14" s="1383"/>
      <c r="H14" s="1383"/>
      <c r="I14" s="1383"/>
      <c r="J14" s="1383"/>
      <c r="K14" s="1383"/>
    </row>
    <row r="15" spans="2:11">
      <c r="B15" s="1383"/>
      <c r="C15" s="1383"/>
      <c r="D15" s="1383"/>
      <c r="E15" s="1383"/>
      <c r="F15" s="1383"/>
      <c r="G15" s="1383"/>
      <c r="H15" s="1383"/>
      <c r="I15" s="1383"/>
      <c r="J15" s="1383"/>
      <c r="K15" s="1383"/>
    </row>
    <row r="16" spans="2:11">
      <c r="B16" s="1383"/>
      <c r="C16" s="1383"/>
      <c r="D16" s="1383"/>
      <c r="E16" s="1383"/>
      <c r="F16" s="1383"/>
      <c r="G16" s="1383"/>
      <c r="H16" s="1383"/>
      <c r="I16" s="1383"/>
      <c r="J16" s="1383"/>
      <c r="K16" s="1383"/>
    </row>
    <row r="17" spans="2:11">
      <c r="B17" s="1383"/>
      <c r="C17" s="1383"/>
      <c r="D17" s="1383"/>
      <c r="E17" s="1383"/>
      <c r="F17" s="1383"/>
      <c r="G17" s="1383"/>
      <c r="H17" s="1383"/>
      <c r="I17" s="1383"/>
      <c r="J17" s="1383"/>
      <c r="K17" s="1383"/>
    </row>
    <row r="18" spans="2:11">
      <c r="B18" s="1383"/>
      <c r="C18" s="1383"/>
      <c r="D18" s="1383"/>
      <c r="E18" s="1383"/>
      <c r="F18" s="1383"/>
      <c r="G18" s="1383"/>
      <c r="H18" s="1383"/>
      <c r="I18" s="1383"/>
      <c r="J18" s="1383"/>
      <c r="K18" s="1383"/>
    </row>
    <row r="19" spans="2:11">
      <c r="B19" s="1383"/>
      <c r="C19" s="1383"/>
      <c r="D19" s="1383"/>
      <c r="E19" s="1383"/>
      <c r="F19" s="1383"/>
      <c r="G19" s="1383"/>
      <c r="H19" s="1383"/>
      <c r="I19" s="1383"/>
      <c r="J19" s="1383"/>
      <c r="K19" s="1383"/>
    </row>
    <row r="20" spans="2:11">
      <c r="B20" s="1383"/>
      <c r="C20" s="1383"/>
      <c r="D20" s="1383"/>
      <c r="E20" s="1383"/>
      <c r="F20" s="1383"/>
      <c r="G20" s="1383"/>
      <c r="H20" s="1383"/>
      <c r="I20" s="1383"/>
      <c r="J20" s="1383"/>
      <c r="K20" s="1383"/>
    </row>
    <row r="21" spans="2:11">
      <c r="B21" s="1383"/>
      <c r="C21" s="1383"/>
      <c r="D21" s="1383"/>
      <c r="E21" s="1383"/>
      <c r="F21" s="1383"/>
      <c r="G21" s="1383"/>
      <c r="H21" s="1383"/>
      <c r="I21" s="1383"/>
      <c r="J21" s="1383"/>
      <c r="K21" s="1383"/>
    </row>
    <row r="22" spans="2:11">
      <c r="B22" s="1383"/>
      <c r="C22" s="1383"/>
      <c r="D22" s="1383"/>
      <c r="E22" s="1383"/>
      <c r="F22" s="1383"/>
      <c r="G22" s="1383"/>
      <c r="H22" s="1383"/>
      <c r="I22" s="1383"/>
      <c r="J22" s="1383"/>
      <c r="K22" s="1383"/>
    </row>
    <row r="23" spans="2:11">
      <c r="B23" s="1383"/>
      <c r="C23" s="1383"/>
      <c r="D23" s="1383"/>
      <c r="E23" s="1383"/>
      <c r="F23" s="1383"/>
      <c r="G23" s="1383"/>
      <c r="H23" s="1383"/>
      <c r="I23" s="1383"/>
      <c r="J23" s="1383"/>
      <c r="K23" s="1383"/>
    </row>
    <row r="24" spans="2:11">
      <c r="B24" s="1383"/>
      <c r="C24" s="1383"/>
      <c r="D24" s="1383"/>
      <c r="E24" s="1383"/>
      <c r="F24" s="1383"/>
      <c r="G24" s="1383"/>
      <c r="H24" s="1383"/>
      <c r="I24" s="1383"/>
      <c r="J24" s="1383"/>
      <c r="K24" s="1383"/>
    </row>
    <row r="25" spans="2:11">
      <c r="B25" s="1383"/>
      <c r="C25" s="1383"/>
      <c r="D25" s="1383"/>
      <c r="E25" s="1383"/>
      <c r="F25" s="1383"/>
      <c r="G25" s="1383"/>
      <c r="H25" s="1383"/>
      <c r="I25" s="1383"/>
      <c r="J25" s="1383"/>
      <c r="K25" s="1383"/>
    </row>
    <row r="26" spans="2:11">
      <c r="B26" s="1383"/>
      <c r="C26" s="1383"/>
      <c r="D26" s="1383"/>
      <c r="E26" s="1383"/>
      <c r="F26" s="1383"/>
      <c r="G26" s="1383"/>
      <c r="H26" s="1383"/>
      <c r="I26" s="1383"/>
      <c r="J26" s="1383"/>
      <c r="K26" s="1383"/>
    </row>
    <row r="27" spans="2:11">
      <c r="B27" s="1383"/>
      <c r="C27" s="1383"/>
      <c r="D27" s="1383"/>
      <c r="E27" s="1383"/>
      <c r="F27" s="1383"/>
      <c r="G27" s="1383"/>
      <c r="H27" s="1383"/>
      <c r="I27" s="1383"/>
      <c r="J27" s="1383"/>
      <c r="K27" s="1383"/>
    </row>
    <row r="28" spans="2:11">
      <c r="B28" s="1383"/>
      <c r="C28" s="1383"/>
      <c r="D28" s="1383"/>
      <c r="E28" s="1383"/>
      <c r="F28" s="1383"/>
      <c r="G28" s="1383"/>
      <c r="H28" s="1383"/>
      <c r="I28" s="1383"/>
      <c r="J28" s="1383"/>
      <c r="K28" s="1383"/>
    </row>
    <row r="29" spans="2:11">
      <c r="B29" s="1383"/>
      <c r="C29" s="1383"/>
      <c r="D29" s="1383"/>
      <c r="E29" s="1383"/>
      <c r="F29" s="1383"/>
      <c r="G29" s="1383"/>
      <c r="H29" s="1383"/>
      <c r="I29" s="1383"/>
      <c r="J29" s="1383"/>
      <c r="K29" s="1383"/>
    </row>
    <row r="30" spans="2:11">
      <c r="B30" s="1383"/>
      <c r="C30" s="1383"/>
      <c r="D30" s="1383"/>
      <c r="E30" s="1383"/>
      <c r="F30" s="1383"/>
      <c r="G30" s="1383"/>
      <c r="H30" s="1383"/>
      <c r="I30" s="1383"/>
      <c r="J30" s="1383"/>
      <c r="K30" s="1383"/>
    </row>
    <row r="31" spans="2:11">
      <c r="B31" s="1383"/>
      <c r="C31" s="1383"/>
      <c r="D31" s="1383"/>
      <c r="E31" s="1383"/>
      <c r="F31" s="1383"/>
      <c r="G31" s="1383"/>
      <c r="H31" s="1383"/>
      <c r="I31" s="1383"/>
      <c r="J31" s="1383"/>
      <c r="K31" s="1383"/>
    </row>
    <row r="32" spans="2:11">
      <c r="B32" s="1383"/>
      <c r="C32" s="1383"/>
      <c r="D32" s="1383"/>
      <c r="E32" s="1383"/>
      <c r="F32" s="1383"/>
      <c r="G32" s="1383"/>
      <c r="H32" s="1383"/>
      <c r="I32" s="1383"/>
      <c r="J32" s="1383"/>
      <c r="K32" s="1383"/>
    </row>
    <row r="33" spans="2:11">
      <c r="B33" s="1383"/>
      <c r="C33" s="1383"/>
      <c r="D33" s="1383"/>
      <c r="E33" s="1383"/>
      <c r="F33" s="1383"/>
      <c r="G33" s="1383"/>
      <c r="H33" s="1383"/>
      <c r="I33" s="1383"/>
      <c r="J33" s="1383"/>
      <c r="K33" s="1383"/>
    </row>
    <row r="34" spans="2:11">
      <c r="B34" s="1383"/>
      <c r="C34" s="1383"/>
      <c r="D34" s="1383"/>
      <c r="E34" s="1383"/>
      <c r="F34" s="1383"/>
      <c r="G34" s="1383"/>
      <c r="H34" s="1383"/>
      <c r="I34" s="1383"/>
      <c r="J34" s="1383"/>
      <c r="K34" s="1383"/>
    </row>
    <row r="35" spans="2:11">
      <c r="B35" s="1383"/>
      <c r="C35" s="1383"/>
      <c r="D35" s="1383"/>
      <c r="E35" s="1383"/>
      <c r="F35" s="1383"/>
      <c r="G35" s="1383"/>
      <c r="H35" s="1383"/>
      <c r="I35" s="1383"/>
      <c r="J35" s="1383"/>
      <c r="K35" s="1383"/>
    </row>
    <row r="36" spans="2:11">
      <c r="B36" s="1383"/>
      <c r="C36" s="1383"/>
      <c r="D36" s="1383"/>
      <c r="E36" s="1383"/>
      <c r="F36" s="1383"/>
      <c r="G36" s="1383"/>
      <c r="H36" s="1383"/>
      <c r="I36" s="1383"/>
      <c r="J36" s="1383"/>
      <c r="K36" s="1383"/>
    </row>
    <row r="37" spans="2:11">
      <c r="B37" s="1383"/>
      <c r="C37" s="1383"/>
      <c r="D37" s="1383"/>
      <c r="E37" s="1383"/>
      <c r="F37" s="1383"/>
      <c r="G37" s="1383"/>
      <c r="H37" s="1383"/>
      <c r="I37" s="1383"/>
      <c r="J37" s="1383"/>
      <c r="K37" s="1383"/>
    </row>
    <row r="38" spans="2:11">
      <c r="B38" s="1383"/>
      <c r="C38" s="1383"/>
      <c r="D38" s="1383"/>
      <c r="E38" s="1383"/>
      <c r="F38" s="1383"/>
      <c r="G38" s="1383"/>
      <c r="H38" s="1383"/>
      <c r="I38" s="1383"/>
      <c r="J38" s="1383"/>
      <c r="K38" s="1383"/>
    </row>
    <row r="39" spans="2:11">
      <c r="B39" s="1383"/>
      <c r="C39" s="1383"/>
      <c r="D39" s="1383"/>
      <c r="E39" s="1383"/>
      <c r="F39" s="1383"/>
      <c r="G39" s="1383"/>
      <c r="H39" s="1383"/>
      <c r="I39" s="1383"/>
      <c r="J39" s="1383"/>
      <c r="K39" s="1383"/>
    </row>
    <row r="40" spans="2:11">
      <c r="B40" s="1383"/>
      <c r="C40" s="1383"/>
      <c r="D40" s="1383"/>
      <c r="E40" s="1383"/>
      <c r="F40" s="1383"/>
      <c r="G40" s="1383"/>
      <c r="H40" s="1383"/>
      <c r="I40" s="1383"/>
      <c r="J40" s="1383"/>
      <c r="K40" s="1383"/>
    </row>
    <row r="41" spans="2:11">
      <c r="B41" s="1383"/>
      <c r="C41" s="1383"/>
      <c r="D41" s="1383"/>
      <c r="E41" s="1383"/>
      <c r="F41" s="1383"/>
      <c r="G41" s="1383"/>
      <c r="H41" s="1383"/>
      <c r="I41" s="1383"/>
      <c r="J41" s="1383"/>
      <c r="K41" s="1383"/>
    </row>
    <row r="42" spans="2:11">
      <c r="B42" s="1383"/>
      <c r="C42" s="1383"/>
      <c r="D42" s="1383"/>
      <c r="E42" s="1383"/>
      <c r="F42" s="1383"/>
      <c r="G42" s="1383"/>
      <c r="H42" s="1383"/>
      <c r="I42" s="1383"/>
      <c r="J42" s="1383"/>
      <c r="K42" s="1383"/>
    </row>
    <row r="43" spans="2:11">
      <c r="B43" s="1383"/>
      <c r="C43" s="1383"/>
      <c r="D43" s="1383"/>
      <c r="E43" s="1383"/>
      <c r="F43" s="1383"/>
      <c r="G43" s="1383"/>
      <c r="H43" s="1383"/>
      <c r="I43" s="1383"/>
      <c r="J43" s="1383"/>
      <c r="K43" s="1383"/>
    </row>
    <row r="44" spans="2:11" hidden="1">
      <c r="B44" s="1383"/>
      <c r="C44" s="1383"/>
      <c r="D44" s="1383"/>
      <c r="E44" s="1383"/>
      <c r="F44" s="1383"/>
      <c r="G44" s="1383"/>
      <c r="H44" s="1383"/>
      <c r="I44" s="1383"/>
      <c r="J44" s="1383"/>
      <c r="K44" s="1383"/>
    </row>
    <row r="45" spans="2:11" hidden="1">
      <c r="B45" s="1383"/>
      <c r="C45" s="1383"/>
      <c r="D45" s="1383"/>
      <c r="E45" s="1383"/>
      <c r="F45" s="1383"/>
      <c r="G45" s="1383"/>
      <c r="H45" s="1383"/>
      <c r="I45" s="1383"/>
      <c r="J45" s="1383"/>
      <c r="K45" s="1383"/>
    </row>
    <row r="46" spans="2:11" hidden="1">
      <c r="B46" s="1383"/>
      <c r="C46" s="1383"/>
      <c r="D46" s="1383"/>
      <c r="E46" s="1383"/>
      <c r="F46" s="1383"/>
      <c r="G46" s="1383"/>
      <c r="H46" s="1383"/>
      <c r="I46" s="1383"/>
      <c r="J46" s="1383"/>
      <c r="K46" s="1383"/>
    </row>
    <row r="47" spans="2:11" hidden="1">
      <c r="B47" s="1383"/>
      <c r="C47" s="1383"/>
      <c r="D47" s="1383"/>
      <c r="E47" s="1383"/>
      <c r="F47" s="1383"/>
      <c r="G47" s="1383"/>
      <c r="H47" s="1383"/>
      <c r="I47" s="1383"/>
      <c r="J47" s="1383"/>
      <c r="K47" s="1383"/>
    </row>
    <row r="48" spans="2:11" hidden="1">
      <c r="B48" s="1383"/>
      <c r="C48" s="1383"/>
      <c r="D48" s="1383"/>
      <c r="E48" s="1383"/>
      <c r="F48" s="1383"/>
      <c r="G48" s="1383"/>
      <c r="H48" s="1383"/>
      <c r="I48" s="1383"/>
      <c r="J48" s="1383"/>
      <c r="K48" s="1383"/>
    </row>
    <row r="49" spans="2:11" hidden="1">
      <c r="B49" s="1383"/>
      <c r="C49" s="1383"/>
      <c r="D49" s="1383"/>
      <c r="E49" s="1383"/>
      <c r="F49" s="1383"/>
      <c r="G49" s="1383"/>
      <c r="H49" s="1383"/>
      <c r="I49" s="1383"/>
      <c r="J49" s="1383"/>
      <c r="K49" s="1383"/>
    </row>
    <row r="50" spans="2:11" hidden="1">
      <c r="B50" s="1383"/>
      <c r="C50" s="1383"/>
      <c r="D50" s="1383"/>
      <c r="E50" s="1383"/>
      <c r="F50" s="1383"/>
      <c r="G50" s="1383"/>
      <c r="H50" s="1383"/>
      <c r="I50" s="1383"/>
      <c r="J50" s="1383"/>
      <c r="K50" s="1383"/>
    </row>
    <row r="51" spans="2:11" hidden="1">
      <c r="B51" s="1383"/>
      <c r="C51" s="1383"/>
      <c r="D51" s="1383"/>
      <c r="E51" s="1383"/>
      <c r="F51" s="1383"/>
      <c r="G51" s="1383"/>
      <c r="H51" s="1383"/>
      <c r="I51" s="1383"/>
      <c r="J51" s="1383"/>
      <c r="K51" s="1383"/>
    </row>
    <row r="52" spans="2:11" hidden="1">
      <c r="B52" s="1383"/>
      <c r="C52" s="1383"/>
      <c r="D52" s="1383"/>
      <c r="E52" s="1383"/>
      <c r="F52" s="1383"/>
      <c r="G52" s="1383"/>
      <c r="H52" s="1383"/>
      <c r="I52" s="1383"/>
      <c r="J52" s="1383"/>
      <c r="K52" s="1383"/>
    </row>
    <row r="53" spans="2:11" hidden="1">
      <c r="B53" s="1383"/>
      <c r="C53" s="1383"/>
      <c r="D53" s="1383"/>
      <c r="E53" s="1383"/>
      <c r="F53" s="1383"/>
      <c r="G53" s="1383"/>
      <c r="H53" s="1383"/>
      <c r="I53" s="1383"/>
      <c r="J53" s="1383"/>
      <c r="K53" s="1383"/>
    </row>
    <row r="54" spans="2:11" hidden="1">
      <c r="B54" s="1383"/>
      <c r="C54" s="1383"/>
      <c r="D54" s="1383"/>
      <c r="E54" s="1383"/>
      <c r="F54" s="1383"/>
      <c r="G54" s="1383"/>
      <c r="H54" s="1383"/>
      <c r="I54" s="1383"/>
      <c r="J54" s="1383"/>
      <c r="K54" s="1383"/>
    </row>
    <row r="55" spans="2:11" hidden="1">
      <c r="B55" s="1383"/>
      <c r="C55" s="1383"/>
      <c r="D55" s="1383"/>
      <c r="E55" s="1383"/>
      <c r="F55" s="1383"/>
      <c r="G55" s="1383"/>
      <c r="H55" s="1383"/>
      <c r="I55" s="1383"/>
      <c r="J55" s="1383"/>
      <c r="K55" s="1383"/>
    </row>
    <row r="56" spans="2:11" hidden="1">
      <c r="B56" s="1383"/>
      <c r="C56" s="1383"/>
      <c r="D56" s="1383"/>
      <c r="E56" s="1383"/>
      <c r="F56" s="1383"/>
      <c r="G56" s="1383"/>
      <c r="H56" s="1383"/>
      <c r="I56" s="1383"/>
      <c r="J56" s="1383"/>
      <c r="K56" s="1383"/>
    </row>
    <row r="57" spans="2:11" hidden="1">
      <c r="B57" s="1383"/>
      <c r="C57" s="1383"/>
      <c r="D57" s="1383"/>
      <c r="E57" s="1383"/>
      <c r="F57" s="1383"/>
      <c r="G57" s="1383"/>
      <c r="H57" s="1383"/>
      <c r="I57" s="1383"/>
      <c r="J57" s="1383"/>
      <c r="K57" s="1383"/>
    </row>
    <row r="58" spans="2:11" hidden="1">
      <c r="B58" s="1383"/>
      <c r="C58" s="1383"/>
      <c r="D58" s="1383"/>
      <c r="E58" s="1383"/>
      <c r="F58" s="1383"/>
      <c r="G58" s="1383"/>
      <c r="H58" s="1383"/>
      <c r="I58" s="1383"/>
      <c r="J58" s="1383"/>
      <c r="K58" s="1383"/>
    </row>
    <row r="59" spans="2:11" hidden="1">
      <c r="B59" s="1383"/>
      <c r="C59" s="1383"/>
      <c r="D59" s="1383"/>
      <c r="E59" s="1383"/>
      <c r="F59" s="1383"/>
      <c r="G59" s="1383"/>
      <c r="H59" s="1383"/>
      <c r="I59" s="1383"/>
      <c r="J59" s="1383"/>
      <c r="K59" s="1383"/>
    </row>
    <row r="60" spans="2:11" hidden="1">
      <c r="B60" s="1383"/>
      <c r="C60" s="1383"/>
      <c r="D60" s="1383"/>
      <c r="E60" s="1383"/>
      <c r="F60" s="1383"/>
      <c r="G60" s="1383"/>
      <c r="H60" s="1383"/>
      <c r="I60" s="1383"/>
      <c r="J60" s="1383"/>
      <c r="K60" s="1383"/>
    </row>
    <row r="61" spans="2:11" hidden="1">
      <c r="B61" s="1383"/>
      <c r="C61" s="1383"/>
      <c r="D61" s="1383"/>
      <c r="E61" s="1383"/>
      <c r="F61" s="1383"/>
      <c r="G61" s="1383"/>
      <c r="H61" s="1383"/>
      <c r="I61" s="1383"/>
      <c r="J61" s="1383"/>
      <c r="K61" s="1383"/>
    </row>
    <row r="62" spans="2:11" hidden="1"/>
    <row r="63" spans="2:11" hidden="1"/>
  </sheetData>
  <mergeCells count="3">
    <mergeCell ref="B2:K2"/>
    <mergeCell ref="B7:K61"/>
    <mergeCell ref="B4:K6"/>
  </mergeCells>
  <phoneticPr fontId="1"/>
  <pageMargins left="0.7" right="0.7" top="0.75" bottom="0.75" header="0.3" footer="0.3"/>
  <pageSetup paperSize="9" scale="75"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5">
    <tabColor rgb="FFFFFF00"/>
  </sheetPr>
  <dimension ref="B1:K30"/>
  <sheetViews>
    <sheetView zoomScale="110" zoomScaleNormal="110" zoomScaleSheetLayoutView="110" workbookViewId="0">
      <selection activeCell="C9" sqref="C9:J9"/>
    </sheetView>
  </sheetViews>
  <sheetFormatPr defaultRowHeight="13.5"/>
  <cols>
    <col min="1" max="1" width="3.25" style="57" customWidth="1"/>
    <col min="2" max="11" width="10.625" style="57" customWidth="1"/>
    <col min="12" max="16384" width="9" style="57"/>
  </cols>
  <sheetData>
    <row r="1" spans="2:11">
      <c r="B1" s="57" t="s">
        <v>419</v>
      </c>
    </row>
    <row r="3" spans="2:11" ht="21">
      <c r="B3" s="1386" t="s">
        <v>420</v>
      </c>
      <c r="C3" s="1386"/>
      <c r="D3" s="1386"/>
      <c r="E3" s="1386"/>
      <c r="F3" s="1386"/>
      <c r="G3" s="1386"/>
      <c r="H3" s="1386"/>
      <c r="I3" s="1386"/>
      <c r="J3" s="1386"/>
      <c r="K3" s="1386"/>
    </row>
    <row r="4" spans="2:11">
      <c r="H4" s="57" t="s">
        <v>421</v>
      </c>
      <c r="J4" s="57" t="str">
        <f>様式第３号!AM5&amp;様式第３号!AM7</f>
        <v>神奈川県横須賀市</v>
      </c>
    </row>
    <row r="5" spans="2:11">
      <c r="H5" s="57" t="s">
        <v>422</v>
      </c>
      <c r="J5" s="57" t="str">
        <f>様式第３号!AX8&amp;様式第３号!BB9</f>
        <v/>
      </c>
    </row>
    <row r="6" spans="2:11">
      <c r="H6" s="57" t="s">
        <v>423</v>
      </c>
      <c r="J6" s="57">
        <f>様式第３号!H8</f>
        <v>0</v>
      </c>
    </row>
    <row r="8" spans="2:11">
      <c r="B8" s="57" t="s">
        <v>424</v>
      </c>
    </row>
    <row r="9" spans="2:11" ht="113.25" customHeight="1">
      <c r="C9" s="1387"/>
      <c r="D9" s="1387"/>
      <c r="E9" s="1387"/>
      <c r="F9" s="1387"/>
      <c r="G9" s="1387"/>
      <c r="H9" s="1387"/>
      <c r="I9" s="1387"/>
      <c r="J9" s="1387"/>
      <c r="K9" s="58"/>
    </row>
    <row r="10" spans="2:11">
      <c r="B10" s="57" t="s">
        <v>425</v>
      </c>
    </row>
    <row r="11" spans="2:11" ht="183.75" customHeight="1">
      <c r="C11" s="1388" t="s">
        <v>426</v>
      </c>
      <c r="D11" s="1389"/>
      <c r="E11" s="1389"/>
      <c r="F11" s="1389"/>
      <c r="G11" s="1389"/>
      <c r="H11" s="1389"/>
      <c r="I11" s="1389"/>
      <c r="J11" s="1389"/>
      <c r="K11" s="1390"/>
    </row>
    <row r="12" spans="2:11">
      <c r="C12" s="57" t="s">
        <v>427</v>
      </c>
    </row>
    <row r="13" spans="2:11">
      <c r="B13" s="59" t="s">
        <v>428</v>
      </c>
      <c r="C13" s="59"/>
      <c r="D13" s="59"/>
      <c r="E13" s="59"/>
      <c r="F13" s="59"/>
      <c r="G13" s="59"/>
      <c r="H13" s="59" t="s">
        <v>429</v>
      </c>
      <c r="I13" s="59">
        <f>様式第３号!BO10</f>
        <v>0</v>
      </c>
      <c r="J13" s="59" t="s">
        <v>430</v>
      </c>
    </row>
    <row r="14" spans="2:11">
      <c r="B14" s="1385" t="s">
        <v>431</v>
      </c>
      <c r="C14" s="1385" t="s">
        <v>432</v>
      </c>
      <c r="D14" s="1385" t="s">
        <v>433</v>
      </c>
      <c r="E14" s="1385" t="s">
        <v>434</v>
      </c>
      <c r="F14" s="1385" t="s">
        <v>435</v>
      </c>
      <c r="G14" s="1391" t="s">
        <v>436</v>
      </c>
      <c r="H14" s="1391"/>
      <c r="I14" s="1391"/>
      <c r="J14" s="1391" t="s">
        <v>437</v>
      </c>
      <c r="K14" s="1391"/>
    </row>
    <row r="15" spans="2:11">
      <c r="B15" s="1385"/>
      <c r="C15" s="1385"/>
      <c r="D15" s="1385"/>
      <c r="E15" s="1385"/>
      <c r="F15" s="1385"/>
      <c r="G15" s="170" t="s">
        <v>438</v>
      </c>
      <c r="H15" s="170" t="s">
        <v>439</v>
      </c>
      <c r="I15" s="170" t="s">
        <v>440</v>
      </c>
      <c r="J15" s="1391"/>
      <c r="K15" s="1391"/>
    </row>
    <row r="16" spans="2:11" ht="45.95" customHeight="1">
      <c r="B16" s="171">
        <v>1</v>
      </c>
      <c r="C16" s="215" t="s">
        <v>441</v>
      </c>
      <c r="D16" s="215" t="s">
        <v>442</v>
      </c>
      <c r="E16" s="215" t="s">
        <v>443</v>
      </c>
      <c r="F16" s="215" t="s">
        <v>444</v>
      </c>
      <c r="G16" s="216" t="s">
        <v>445</v>
      </c>
      <c r="H16" s="215" t="s">
        <v>446</v>
      </c>
      <c r="I16" s="215" t="s">
        <v>447</v>
      </c>
      <c r="J16" s="1392" t="s">
        <v>448</v>
      </c>
      <c r="K16" s="1392"/>
    </row>
    <row r="17" spans="2:11" ht="45.95" customHeight="1">
      <c r="B17" s="171">
        <v>2</v>
      </c>
      <c r="C17" s="215" t="s">
        <v>449</v>
      </c>
      <c r="D17" s="215" t="s">
        <v>450</v>
      </c>
      <c r="E17" s="216" t="s">
        <v>443</v>
      </c>
      <c r="F17" s="216">
        <v>180</v>
      </c>
      <c r="G17" s="216" t="s">
        <v>445</v>
      </c>
      <c r="H17" s="215">
        <v>52</v>
      </c>
      <c r="I17" s="217">
        <v>1200</v>
      </c>
      <c r="J17" s="1392" t="s">
        <v>451</v>
      </c>
      <c r="K17" s="1392"/>
    </row>
    <row r="18" spans="2:11" ht="45.95" customHeight="1">
      <c r="B18" s="171">
        <v>3</v>
      </c>
      <c r="C18" s="215" t="s">
        <v>452</v>
      </c>
      <c r="D18" s="215" t="s">
        <v>450</v>
      </c>
      <c r="E18" s="215" t="s">
        <v>453</v>
      </c>
      <c r="F18" s="216">
        <v>219</v>
      </c>
      <c r="G18" s="216" t="s">
        <v>454</v>
      </c>
      <c r="H18" s="216" t="s">
        <v>454</v>
      </c>
      <c r="I18" s="216" t="s">
        <v>454</v>
      </c>
      <c r="J18" s="1392" t="s">
        <v>455</v>
      </c>
      <c r="K18" s="1392"/>
    </row>
    <row r="19" spans="2:11" ht="45.95" customHeight="1">
      <c r="B19" s="171">
        <v>4</v>
      </c>
      <c r="C19" s="215" t="s">
        <v>456</v>
      </c>
      <c r="D19" s="215" t="s">
        <v>450</v>
      </c>
      <c r="E19" s="216" t="s">
        <v>443</v>
      </c>
      <c r="F19" s="216">
        <v>180</v>
      </c>
      <c r="G19" s="216" t="s">
        <v>445</v>
      </c>
      <c r="H19" s="215">
        <v>48</v>
      </c>
      <c r="I19" s="217">
        <v>1000</v>
      </c>
      <c r="J19" s="1392" t="s">
        <v>457</v>
      </c>
      <c r="K19" s="1392"/>
    </row>
    <row r="20" spans="2:11" ht="45.95" customHeight="1">
      <c r="B20" s="171">
        <v>5</v>
      </c>
      <c r="C20" s="215" t="s">
        <v>458</v>
      </c>
      <c r="D20" s="215" t="s">
        <v>450</v>
      </c>
      <c r="E20" s="216" t="s">
        <v>443</v>
      </c>
      <c r="F20" s="216">
        <v>50</v>
      </c>
      <c r="G20" s="218" t="s">
        <v>459</v>
      </c>
      <c r="H20" s="215">
        <v>40</v>
      </c>
      <c r="I20" s="217">
        <v>2000</v>
      </c>
      <c r="J20" s="1392" t="s">
        <v>460</v>
      </c>
      <c r="K20" s="1392"/>
    </row>
    <row r="21" spans="2:11" ht="45.95" customHeight="1">
      <c r="B21" s="172">
        <v>6</v>
      </c>
      <c r="C21" s="219" t="s">
        <v>441</v>
      </c>
      <c r="D21" s="219" t="s">
        <v>442</v>
      </c>
      <c r="E21" s="220" t="s">
        <v>443</v>
      </c>
      <c r="F21" s="220">
        <v>1000</v>
      </c>
      <c r="G21" s="220" t="s">
        <v>445</v>
      </c>
      <c r="H21" s="219" t="s">
        <v>461</v>
      </c>
      <c r="I21" s="221">
        <v>114770</v>
      </c>
      <c r="J21" s="1398" t="s">
        <v>462</v>
      </c>
      <c r="K21" s="1398"/>
    </row>
    <row r="22" spans="2:11" ht="9.9499999999999993" customHeight="1">
      <c r="B22" s="173"/>
      <c r="C22" s="174"/>
      <c r="D22" s="175"/>
      <c r="E22" s="173"/>
      <c r="F22" s="176"/>
      <c r="G22" s="175"/>
      <c r="H22" s="173"/>
      <c r="I22" s="176"/>
      <c r="J22" s="1395"/>
      <c r="K22" s="1395"/>
    </row>
    <row r="23" spans="2:11">
      <c r="B23" s="60"/>
      <c r="C23" s="61"/>
      <c r="E23" s="60"/>
      <c r="F23" s="62"/>
      <c r="H23" s="60"/>
      <c r="I23" s="62"/>
      <c r="J23" s="1394"/>
      <c r="K23" s="1394"/>
    </row>
    <row r="24" spans="2:11" ht="9.9499999999999993" customHeight="1">
      <c r="B24" s="63"/>
      <c r="C24" s="64"/>
      <c r="D24" s="65"/>
      <c r="E24" s="63"/>
      <c r="F24" s="66"/>
      <c r="G24" s="65"/>
      <c r="H24" s="63"/>
      <c r="I24" s="66"/>
      <c r="J24" s="1393"/>
      <c r="K24" s="1393"/>
    </row>
    <row r="25" spans="2:11" ht="45.95" customHeight="1">
      <c r="B25" s="170"/>
      <c r="C25" s="169" t="s">
        <v>463</v>
      </c>
      <c r="D25" s="177"/>
      <c r="E25" s="170"/>
      <c r="F25" s="178"/>
      <c r="G25" s="177"/>
      <c r="H25" s="170"/>
      <c r="I25" s="178"/>
      <c r="J25" s="1397"/>
      <c r="K25" s="1397"/>
    </row>
    <row r="26" spans="2:11">
      <c r="B26" s="57" t="s">
        <v>464</v>
      </c>
    </row>
    <row r="27" spans="2:11">
      <c r="B27" s="57" t="s">
        <v>465</v>
      </c>
    </row>
    <row r="28" spans="2:11">
      <c r="B28" s="57" t="s">
        <v>466</v>
      </c>
    </row>
    <row r="30" spans="2:11" ht="90.75" customHeight="1">
      <c r="C30" s="1396"/>
      <c r="D30" s="1396"/>
      <c r="E30" s="1396"/>
      <c r="F30" s="1396"/>
      <c r="G30" s="1396"/>
      <c r="H30" s="1396"/>
      <c r="I30" s="1396"/>
      <c r="J30" s="1396"/>
    </row>
  </sheetData>
  <mergeCells count="21">
    <mergeCell ref="C30:J30"/>
    <mergeCell ref="J25:K25"/>
    <mergeCell ref="J19:K19"/>
    <mergeCell ref="J18:K18"/>
    <mergeCell ref="J17:K17"/>
    <mergeCell ref="J20:K20"/>
    <mergeCell ref="J21:K21"/>
    <mergeCell ref="J16:K16"/>
    <mergeCell ref="J24:K24"/>
    <mergeCell ref="J23:K23"/>
    <mergeCell ref="J22:K22"/>
    <mergeCell ref="C14:C15"/>
    <mergeCell ref="B14:B15"/>
    <mergeCell ref="B3:K3"/>
    <mergeCell ref="C9:J9"/>
    <mergeCell ref="C11:K11"/>
    <mergeCell ref="G14:I14"/>
    <mergeCell ref="J14:K15"/>
    <mergeCell ref="F14:F15"/>
    <mergeCell ref="E14:E15"/>
    <mergeCell ref="D14:D15"/>
  </mergeCells>
  <phoneticPr fontId="1"/>
  <pageMargins left="0.7" right="0.7" top="0.75" bottom="0.75" header="0.3" footer="0.3"/>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a8c6578c-7eab-4949-a83c-160a73284abc">
      <Terms xmlns="http://schemas.microsoft.com/office/infopath/2007/PartnerControls"/>
    </lcf76f155ced4ddcb4097134ff3c332f>
    <TaxCatchAll xmlns="678a2489-fa4b-4df7-931e-168db4fd1dd7" xsi:nil="true"/>
    <SharedWithUsers xmlns="678a2489-fa4b-4df7-931e-168db4fd1dd7">
      <UserInfo>
        <DisplayName/>
        <AccountId xsi:nil="true"/>
        <AccountType/>
      </UserInfo>
    </SharedWithUsers>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3938FF167EE5C143A3B3E9E43341D836" ma:contentTypeVersion="12" ma:contentTypeDescription="新しいドキュメントを作成します。" ma:contentTypeScope="" ma:versionID="aba3bd959e2cff7a9b7f42bb693ff35b">
  <xsd:schema xmlns:xsd="http://www.w3.org/2001/XMLSchema" xmlns:xs="http://www.w3.org/2001/XMLSchema" xmlns:p="http://schemas.microsoft.com/office/2006/metadata/properties" xmlns:ns2="a8c6578c-7eab-4949-a83c-160a73284abc" xmlns:ns3="678a2489-fa4b-4df7-931e-168db4fd1dd7" targetNamespace="http://schemas.microsoft.com/office/2006/metadata/properties" ma:root="true" ma:fieldsID="9a8b6ad6c9301acc5df161caa53115c9" ns2:_="" ns3:_="">
    <xsd:import namespace="a8c6578c-7eab-4949-a83c-160a73284abc"/>
    <xsd:import namespace="678a2489-fa4b-4df7-931e-168db4fd1dd7"/>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3:SharedWithUsers" minOccurs="0"/>
                <xsd:element ref="ns3:SharedWithDetail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8c6578c-7eab-4949-a83c-160a73284ab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78a2489-fa4b-4df7-931e-168db4fd1dd7"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887ec8e2-654d-462e-8a6b-51a310453e65}" ma:internalName="TaxCatchAll" ma:showField="CatchAllData" ma:web="678a2489-fa4b-4df7-931e-168db4fd1dd7">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E807C65-BB61-4C3A-B510-5D16E7547A48}">
  <ds:schemaRefs>
    <ds:schemaRef ds:uri="http://schemas.microsoft.com/sharepoint/v3/contenttype/forms"/>
  </ds:schemaRefs>
</ds:datastoreItem>
</file>

<file path=customXml/itemProps2.xml><?xml version="1.0" encoding="utf-8"?>
<ds:datastoreItem xmlns:ds="http://schemas.openxmlformats.org/officeDocument/2006/customXml" ds:itemID="{A1D07C51-AE54-4DD9-AEAC-38C40C16EB45}">
  <ds:schemaRefs>
    <ds:schemaRef ds:uri="http://schemas.microsoft.com/office/2006/metadata/properties"/>
    <ds:schemaRef ds:uri="678a2489-fa4b-4df7-931e-168db4fd1dd7"/>
    <ds:schemaRef ds:uri="http://purl.org/dc/terms/"/>
    <ds:schemaRef ds:uri="http://purl.org/dc/elements/1.1/"/>
    <ds:schemaRef ds:uri="http://purl.org/dc/dcmitype/"/>
    <ds:schemaRef ds:uri="http://schemas.microsoft.com/office/infopath/2007/PartnerControls"/>
    <ds:schemaRef ds:uri="http://schemas.microsoft.com/office/2006/documentManagement/types"/>
    <ds:schemaRef ds:uri="http://schemas.openxmlformats.org/package/2006/metadata/core-properties"/>
    <ds:schemaRef ds:uri="a8c6578c-7eab-4949-a83c-160a73284abc"/>
    <ds:schemaRef ds:uri="http://www.w3.org/XML/1998/namespace"/>
  </ds:schemaRefs>
</ds:datastoreItem>
</file>

<file path=customXml/itemProps3.xml><?xml version="1.0" encoding="utf-8"?>
<ds:datastoreItem xmlns:ds="http://schemas.openxmlformats.org/officeDocument/2006/customXml" ds:itemID="{51C38BD1-6C9A-414E-8B1A-E24B187A26D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8c6578c-7eab-4949-a83c-160a73284abc"/>
    <ds:schemaRef ds:uri="678a2489-fa4b-4df7-931e-168db4fd1dd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12</vt:i4>
      </vt:variant>
    </vt:vector>
  </HeadingPairs>
  <TitlesOfParts>
    <vt:vector size="25" baseType="lpstr">
      <vt:lpstr>選択リスト</vt:lpstr>
      <vt:lpstr>目次</vt:lpstr>
      <vt:lpstr>様式第３号</vt:lpstr>
      <vt:lpstr>様式第３－２号</vt:lpstr>
      <vt:lpstr>様式第３号記入例</vt:lpstr>
      <vt:lpstr>様式第３号記入要領</vt:lpstr>
      <vt:lpstr>優先順位を付す際の指標</vt:lpstr>
      <vt:lpstr>障害児施設等において留意すべき事項について</vt:lpstr>
      <vt:lpstr>様式第3号別紙１</vt:lpstr>
      <vt:lpstr>様式第３号別紙２</vt:lpstr>
      <vt:lpstr>様式第３号別紙３</vt:lpstr>
      <vt:lpstr>様式第１号</vt:lpstr>
      <vt:lpstr>様式第１号記入要領</vt:lpstr>
      <vt:lpstr>障害児施設等において留意すべき事項について!Print_Area</vt:lpstr>
      <vt:lpstr>目次!Print_Area</vt:lpstr>
      <vt:lpstr>優先順位を付す際の指標!Print_Area</vt:lpstr>
      <vt:lpstr>様式第１号!Print_Area</vt:lpstr>
      <vt:lpstr>様式第１号記入要領!Print_Area</vt:lpstr>
      <vt:lpstr>'様式第３－２号'!Print_Area</vt:lpstr>
      <vt:lpstr>様式第３号!Print_Area</vt:lpstr>
      <vt:lpstr>様式第３号記入要領!Print_Area</vt:lpstr>
      <vt:lpstr>様式第３号記入例!Print_Area</vt:lpstr>
      <vt:lpstr>様式第3号別紙１!Print_Area</vt:lpstr>
      <vt:lpstr>様式第３号別紙２!Print_Area</vt:lpstr>
      <vt:lpstr>様式第３号別紙３!Print_Area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藤川 滉太(fujikawa-kouta)</dc:creator>
  <cp:keywords/>
  <dc:description/>
  <cp:lastModifiedBy>横須賀市</cp:lastModifiedBy>
  <cp:revision/>
  <cp:lastPrinted>2024-09-10T05:17:38Z</cp:lastPrinted>
  <dcterms:created xsi:type="dcterms:W3CDTF">2018-01-05T08:28:31Z</dcterms:created>
  <dcterms:modified xsi:type="dcterms:W3CDTF">2024-09-10T05:24:35Z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0x0101003938FF167EE5C143A3B3E9E43341D836</vt:lpwstr>
  </property>
  <property fmtid="{D5CDD505-2E9C-101B-9397-08002B2CF9AE}" pid="3" name="Order">
    <vt:r8>9650900</vt:r8>
  </property>
  <property fmtid="{D5CDD505-2E9C-101B-9397-08002B2CF9AE}" pid="4" name="xd_Signature">
    <vt:bool>false</vt:bool>
  </property>
  <property fmtid="{D5CDD505-2E9C-101B-9397-08002B2CF9AE}" pid="5" name="xd_ProgID">
    <vt:lpwstr/>
  </property>
  <property fmtid="{D5CDD505-2E9C-101B-9397-08002B2CF9AE}" pid="6" name="_ExtendedDescription">
    <vt:lpwstr/>
  </property>
  <property fmtid="{D5CDD505-2E9C-101B-9397-08002B2CF9AE}" pid="7" name="TriggerFlowInfo">
    <vt:lpwstr/>
  </property>
  <property fmtid="{D5CDD505-2E9C-101B-9397-08002B2CF9AE}" pid="8" name="ComplianceAssetId">
    <vt:lpwstr/>
  </property>
  <property fmtid="{D5CDD505-2E9C-101B-9397-08002B2CF9AE}" pid="9" name="TemplateUrl">
    <vt:lpwstr/>
  </property>
  <property fmtid="{D5CDD505-2E9C-101B-9397-08002B2CF9AE}" pid="10" name="MediaServiceImageTags">
    <vt:lpwstr/>
  </property>
</Properties>
</file>