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32"/>
  <workbookPr defaultThemeVersion="166925"/>
  <mc:AlternateContent xmlns:mc="http://schemas.openxmlformats.org/markup-compatibility/2006">
    <mc:Choice Requires="x15">
      <x15ac:absPath xmlns:x15ac="http://schemas.microsoft.com/office/spreadsheetml/2010/11/ac" url="\\jack\v3_fsroot\FS\障害福祉課共有\障害福祉＞障害福祉\施設係\05_障害者グループホーム助成\★課題検討\15　新申請様式\04　入居者家賃助成金（個別）請求内訳書（様式）\02　様式（確定版）\"/>
    </mc:Choice>
  </mc:AlternateContent>
  <xr:revisionPtr revIDLastSave="0" documentId="13_ncr:1_{05306D17-617E-4310-A50A-58973964A8E1}" xr6:coauthVersionLast="47" xr6:coauthVersionMax="47" xr10:uidLastSave="{00000000-0000-0000-0000-000000000000}"/>
  <bookViews>
    <workbookView xWindow="-120" yWindow="-120" windowWidth="29040" windowHeight="15720" tabRatio="959" xr2:uid="{00000000-000D-0000-FFFF-FFFF00000000}"/>
  </bookViews>
  <sheets>
    <sheet name="入力フォーム" sheetId="19" r:id="rId1"/>
    <sheet name="個別請求内訳書" sheetId="34" r:id="rId2"/>
    <sheet name="請求書" sheetId="35" r:id="rId3"/>
    <sheet name="委任状" sheetId="36" r:id="rId4"/>
    <sheet name="データ貼付用①" sheetId="37" state="hidden" r:id="rId5"/>
    <sheet name="入力フォーム【変更】" sheetId="41" r:id="rId6"/>
    <sheet name="個別請求内訳書【変更】" sheetId="38" r:id="rId7"/>
    <sheet name="請求書【変更】" sheetId="39" r:id="rId8"/>
    <sheet name="委任状【変更】" sheetId="43" r:id="rId9"/>
    <sheet name="データ貼付用②" sheetId="42" state="hidden" r:id="rId10"/>
  </sheets>
  <definedNames>
    <definedName name="_xlnm.Print_Area" localSheetId="3">委任状!$A$1:$AB$49</definedName>
    <definedName name="_xlnm.Print_Area" localSheetId="8">委任状【変更】!$A$1:$AB$49</definedName>
    <definedName name="_xlnm.Print_Area" localSheetId="1">個別請求内訳書!$A$1:$AJ$47</definedName>
    <definedName name="_xlnm.Print_Area" localSheetId="6">個別請求内訳書【変更】!$A$1:$AJ$46</definedName>
    <definedName name="_xlnm.Print_Area" localSheetId="2">請求書!$A$1:$AB$41</definedName>
    <definedName name="_xlnm.Print_Area" localSheetId="7">請求書【変更】!$A$1:$AB$41</definedName>
    <definedName name="_xlnm.Print_Titles" localSheetId="1">個別請求内訳書!$17:$19</definedName>
    <definedName name="_xlnm.Print_Titles" localSheetId="6">個別請求内訳書【変更】!$17:$19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9" i="43" l="1"/>
  <c r="J33" i="43"/>
  <c r="J31" i="43"/>
  <c r="J29" i="43"/>
  <c r="K28" i="43"/>
  <c r="N17" i="43"/>
  <c r="N15" i="43"/>
  <c r="N13" i="43"/>
  <c r="O12" i="43"/>
  <c r="K70" i="41"/>
  <c r="K66" i="41"/>
  <c r="K64" i="41"/>
  <c r="N38" i="41"/>
  <c r="D39" i="36"/>
  <c r="J33" i="36"/>
  <c r="J31" i="36"/>
  <c r="J29" i="36"/>
  <c r="K28" i="36"/>
  <c r="N17" i="36"/>
  <c r="N15" i="36"/>
  <c r="N13" i="36"/>
  <c r="O12" i="36"/>
  <c r="K132" i="19"/>
  <c r="K102" i="19"/>
  <c r="K98" i="19"/>
  <c r="K96" i="19"/>
  <c r="U2" i="42" l="1"/>
  <c r="T2" i="42"/>
  <c r="S2" i="42"/>
  <c r="R2" i="42"/>
  <c r="N2" i="42"/>
  <c r="M2" i="42"/>
  <c r="L2" i="42"/>
  <c r="K2" i="42"/>
  <c r="J2" i="42"/>
  <c r="I2" i="42"/>
  <c r="H2" i="42"/>
  <c r="G2" i="42"/>
  <c r="F2" i="42"/>
  <c r="E2" i="42"/>
  <c r="D2" i="42"/>
  <c r="C2" i="42"/>
  <c r="B2" i="42"/>
  <c r="A2" i="42"/>
  <c r="A36" i="38"/>
  <c r="G31" i="38"/>
  <c r="AF30" i="38"/>
  <c r="AA30" i="38"/>
  <c r="AF29" i="38" l="1"/>
  <c r="AA29" i="38"/>
  <c r="V29" i="38"/>
  <c r="Q29" i="38"/>
  <c r="L29" i="38"/>
  <c r="G29" i="38" l="1"/>
  <c r="AF25" i="38"/>
  <c r="AA25" i="38"/>
  <c r="V25" i="38"/>
  <c r="Q25" i="38"/>
  <c r="G24" i="38"/>
  <c r="L25" i="38"/>
  <c r="G25" i="38"/>
  <c r="Z20" i="38"/>
  <c r="AF28" i="38"/>
  <c r="AA28" i="38"/>
  <c r="V28" i="38"/>
  <c r="Q28" i="38"/>
  <c r="L28" i="38"/>
  <c r="G28" i="38"/>
  <c r="AF24" i="38"/>
  <c r="AA24" i="38"/>
  <c r="V24" i="38"/>
  <c r="Q24" i="38"/>
  <c r="L24" i="38"/>
  <c r="W3" i="38"/>
  <c r="Z38" i="41"/>
  <c r="N39" i="41"/>
  <c r="B39" i="41"/>
  <c r="B38" i="41"/>
  <c r="M55" i="41"/>
  <c r="AF32" i="38" s="1"/>
  <c r="F55" i="41"/>
  <c r="AF31" i="38" s="1"/>
  <c r="T54" i="41"/>
  <c r="T53" i="41"/>
  <c r="T52" i="41"/>
  <c r="V30" i="38" s="1"/>
  <c r="T51" i="41"/>
  <c r="Q30" i="38" s="1"/>
  <c r="T50" i="41"/>
  <c r="L30" i="38" s="1"/>
  <c r="T49" i="41"/>
  <c r="G30" i="38" s="1"/>
  <c r="T48" i="41"/>
  <c r="AF26" i="38" s="1"/>
  <c r="T47" i="41"/>
  <c r="AA26" i="38" s="1"/>
  <c r="T46" i="41"/>
  <c r="V26" i="38" s="1"/>
  <c r="T45" i="41"/>
  <c r="Q26" i="38" s="1"/>
  <c r="T44" i="41"/>
  <c r="L26" i="38" s="1"/>
  <c r="T43" i="41"/>
  <c r="G26" i="38" s="1"/>
  <c r="T42" i="41"/>
  <c r="R2" i="37"/>
  <c r="U2" i="37"/>
  <c r="Q2" i="37"/>
  <c r="N2" i="37"/>
  <c r="M2" i="37"/>
  <c r="L2" i="37"/>
  <c r="K2" i="37"/>
  <c r="I2" i="37"/>
  <c r="F2" i="37"/>
  <c r="C2" i="37"/>
  <c r="I40" i="39"/>
  <c r="U39" i="39"/>
  <c r="I39" i="39"/>
  <c r="I38" i="39"/>
  <c r="I36" i="39"/>
  <c r="U35" i="39"/>
  <c r="I35" i="39"/>
  <c r="I34" i="39"/>
  <c r="F30" i="39"/>
  <c r="T29" i="39"/>
  <c r="F29" i="39"/>
  <c r="X28" i="39"/>
  <c r="F28" i="39"/>
  <c r="X27" i="39"/>
  <c r="F27" i="39"/>
  <c r="B20" i="39"/>
  <c r="H17" i="39"/>
  <c r="H15" i="39"/>
  <c r="N12" i="39"/>
  <c r="N10" i="39"/>
  <c r="N8" i="39"/>
  <c r="O7" i="39"/>
  <c r="Q20" i="38"/>
  <c r="A20" i="38"/>
  <c r="Z19" i="38"/>
  <c r="Q19" i="38"/>
  <c r="A19" i="38"/>
  <c r="O12" i="38"/>
  <c r="AC11" i="38"/>
  <c r="O11" i="38"/>
  <c r="O10" i="38"/>
  <c r="O9" i="38"/>
  <c r="O8" i="38"/>
  <c r="AE7" i="38"/>
  <c r="W7" i="38"/>
  <c r="O7" i="38"/>
  <c r="O6" i="38"/>
  <c r="O5" i="38"/>
  <c r="O4" i="38"/>
  <c r="I3" i="38"/>
  <c r="A1" i="38"/>
  <c r="T55" i="41" l="1"/>
  <c r="T2" i="37"/>
  <c r="S2" i="37"/>
  <c r="J2" i="37"/>
  <c r="H2" i="37"/>
  <c r="G2" i="37"/>
  <c r="E2" i="37"/>
  <c r="D2" i="37"/>
  <c r="B2" i="37"/>
  <c r="A2" i="37"/>
  <c r="A1" i="34"/>
  <c r="AE7" i="34"/>
  <c r="W7" i="34"/>
  <c r="O7" i="34"/>
  <c r="AG47" i="19"/>
  <c r="AF33" i="38" l="1"/>
  <c r="V2" i="42"/>
  <c r="O2" i="37"/>
  <c r="I40" i="35"/>
  <c r="U39" i="35"/>
  <c r="I39" i="35"/>
  <c r="I38" i="35"/>
  <c r="I36" i="35"/>
  <c r="U35" i="35"/>
  <c r="I35" i="35"/>
  <c r="I34" i="35"/>
  <c r="A36" i="34"/>
  <c r="R6" i="36" l="1"/>
  <c r="U2" i="35"/>
  <c r="T74" i="19"/>
  <c r="B20" i="35" l="1"/>
  <c r="F30" i="35"/>
  <c r="T29" i="35"/>
  <c r="X28" i="35"/>
  <c r="F29" i="35"/>
  <c r="F28" i="35"/>
  <c r="X27" i="35"/>
  <c r="F27" i="35"/>
  <c r="N8" i="35"/>
  <c r="O7" i="35"/>
  <c r="G31" i="34"/>
  <c r="AF29" i="34"/>
  <c r="AA29" i="34"/>
  <c r="V29" i="34"/>
  <c r="Q29" i="34"/>
  <c r="L29" i="34"/>
  <c r="G29" i="34"/>
  <c r="AF25" i="34"/>
  <c r="AA25" i="34"/>
  <c r="V25" i="34"/>
  <c r="Q25" i="34"/>
  <c r="L25" i="34"/>
  <c r="G25" i="34"/>
  <c r="AF28" i="34"/>
  <c r="AA28" i="34"/>
  <c r="V28" i="34"/>
  <c r="Q28" i="34"/>
  <c r="L28" i="34"/>
  <c r="G28" i="34"/>
  <c r="AF24" i="34"/>
  <c r="AA24" i="34"/>
  <c r="V24" i="34"/>
  <c r="Q24" i="34"/>
  <c r="L24" i="34"/>
  <c r="G24" i="34"/>
  <c r="Z20" i="34"/>
  <c r="Z19" i="34"/>
  <c r="Q20" i="34"/>
  <c r="Q19" i="34"/>
  <c r="A20" i="34"/>
  <c r="A19" i="34"/>
  <c r="O12" i="34"/>
  <c r="O11" i="34"/>
  <c r="AC11" i="34"/>
  <c r="O10" i="34"/>
  <c r="O9" i="34"/>
  <c r="O8" i="34"/>
  <c r="O6" i="34"/>
  <c r="O5" i="34"/>
  <c r="O4" i="34"/>
  <c r="W3" i="34"/>
  <c r="I3" i="34"/>
  <c r="M87" i="19"/>
  <c r="F87" i="19"/>
  <c r="T86" i="19"/>
  <c r="AF30" i="34" s="1"/>
  <c r="T85" i="19"/>
  <c r="AA30" i="34" s="1"/>
  <c r="T84" i="19"/>
  <c r="V30" i="34" s="1"/>
  <c r="T83" i="19"/>
  <c r="T82" i="19"/>
  <c r="T81" i="19"/>
  <c r="T80" i="19"/>
  <c r="T79" i="19"/>
  <c r="T78" i="19"/>
  <c r="T77" i="19"/>
  <c r="T76" i="19"/>
  <c r="T75" i="19"/>
  <c r="G26" i="34" l="1"/>
  <c r="AA26" i="34"/>
  <c r="AF26" i="34"/>
  <c r="AF32" i="34"/>
  <c r="Q26" i="34"/>
  <c r="G30" i="34"/>
  <c r="V26" i="34"/>
  <c r="L30" i="34"/>
  <c r="Q30" i="34"/>
  <c r="AF31" i="34"/>
  <c r="T87" i="19"/>
  <c r="AC55" i="41" s="1"/>
  <c r="AL55" i="41" s="1"/>
  <c r="L26" i="34"/>
  <c r="K68" i="41" l="1"/>
  <c r="P2" i="42" s="1"/>
  <c r="AC56" i="41"/>
  <c r="K22" i="39"/>
  <c r="Q2" i="42"/>
  <c r="AF33" i="34"/>
  <c r="V2" i="37"/>
  <c r="K100" i="19"/>
  <c r="H17" i="35"/>
  <c r="H15" i="35"/>
  <c r="N12" i="35"/>
  <c r="N10" i="35"/>
  <c r="U2" i="39" l="1"/>
  <c r="O2" i="42"/>
  <c r="R6" i="43"/>
  <c r="K22" i="35"/>
  <c r="P2" i="37"/>
</calcChain>
</file>

<file path=xl/sharedStrings.xml><?xml version="1.0" encoding="utf-8"?>
<sst xmlns="http://schemas.openxmlformats.org/spreadsheetml/2006/main" count="561" uniqueCount="223">
  <si>
    <t>（あて先）横須賀市長</t>
    <rPh sb="3" eb="4">
      <t>サキ</t>
    </rPh>
    <rPh sb="5" eb="10">
      <t>ヨコスカシチョウ</t>
    </rPh>
    <phoneticPr fontId="3"/>
  </si>
  <si>
    <t>円</t>
    <rPh sb="0" eb="1">
      <t>エン</t>
    </rPh>
    <phoneticPr fontId="3"/>
  </si>
  <si>
    <t>〒</t>
    <phoneticPr fontId="3"/>
  </si>
  <si>
    <t>所在地</t>
    <rPh sb="0" eb="3">
      <t>ショザイチ</t>
    </rPh>
    <phoneticPr fontId="3"/>
  </si>
  <si>
    <t>名　称</t>
    <rPh sb="0" eb="1">
      <t>ナ</t>
    </rPh>
    <rPh sb="2" eb="3">
      <t>ショウ</t>
    </rPh>
    <phoneticPr fontId="3"/>
  </si>
  <si>
    <t>管理者</t>
    <rPh sb="0" eb="3">
      <t>カンリシャ</t>
    </rPh>
    <phoneticPr fontId="3"/>
  </si>
  <si>
    <t>電話番号</t>
    <rPh sb="0" eb="2">
      <t>デンワ</t>
    </rPh>
    <rPh sb="2" eb="4">
      <t>バンゴウ</t>
    </rPh>
    <phoneticPr fontId="3"/>
  </si>
  <si>
    <t>合計</t>
    <rPh sb="0" eb="2">
      <t>ゴウケイ</t>
    </rPh>
    <phoneticPr fontId="3"/>
  </si>
  <si>
    <t>月</t>
    <rPh sb="0" eb="1">
      <t>ツキ</t>
    </rPh>
    <phoneticPr fontId="3"/>
  </si>
  <si>
    <t>①</t>
    <phoneticPr fontId="3"/>
  </si>
  <si>
    <t>②</t>
    <phoneticPr fontId="3"/>
  </si>
  <si>
    <t>請求書</t>
    <rPh sb="0" eb="3">
      <t>セイキュウショ</t>
    </rPh>
    <phoneticPr fontId="3"/>
  </si>
  <si>
    <t>請求金額</t>
    <rPh sb="0" eb="2">
      <t>セイキュウ</t>
    </rPh>
    <rPh sb="2" eb="4">
      <t>キンガク</t>
    </rPh>
    <phoneticPr fontId="3"/>
  </si>
  <si>
    <t>メールアドレス</t>
    <phoneticPr fontId="3"/>
  </si>
  <si>
    <t>■本件責任者</t>
    <rPh sb="1" eb="3">
      <t>ホンケン</t>
    </rPh>
    <rPh sb="3" eb="6">
      <t>セキニンシャ</t>
    </rPh>
    <phoneticPr fontId="3"/>
  </si>
  <si>
    <t>■担当者</t>
    <rPh sb="1" eb="4">
      <t>タントウシャ</t>
    </rPh>
    <phoneticPr fontId="3"/>
  </si>
  <si>
    <t>■振込先口座</t>
    <rPh sb="1" eb="4">
      <t>フリコミサキ</t>
    </rPh>
    <rPh sb="4" eb="6">
      <t>コウザ</t>
    </rPh>
    <phoneticPr fontId="3"/>
  </si>
  <si>
    <t>金融機関名</t>
    <rPh sb="0" eb="2">
      <t>キンユウ</t>
    </rPh>
    <rPh sb="2" eb="4">
      <t>キカン</t>
    </rPh>
    <rPh sb="4" eb="5">
      <t>メイ</t>
    </rPh>
    <phoneticPr fontId="3"/>
  </si>
  <si>
    <t>預金種別</t>
    <rPh sb="0" eb="4">
      <t>ヨキンシュベツ</t>
    </rPh>
    <phoneticPr fontId="3"/>
  </si>
  <si>
    <t>口座番号</t>
    <rPh sb="0" eb="2">
      <t>コウザ</t>
    </rPh>
    <rPh sb="2" eb="4">
      <t>バンゴウ</t>
    </rPh>
    <phoneticPr fontId="3"/>
  </si>
  <si>
    <t>金融機関CD</t>
    <rPh sb="0" eb="2">
      <t>キンユウ</t>
    </rPh>
    <rPh sb="2" eb="4">
      <t>キカン</t>
    </rPh>
    <phoneticPr fontId="3"/>
  </si>
  <si>
    <t>役職・氏名：</t>
    <rPh sb="0" eb="2">
      <t>ヤクショク</t>
    </rPh>
    <rPh sb="3" eb="5">
      <t>シメイ</t>
    </rPh>
    <phoneticPr fontId="3"/>
  </si>
  <si>
    <t>電話番号：</t>
    <rPh sb="0" eb="2">
      <t>デンワ</t>
    </rPh>
    <rPh sb="2" eb="4">
      <t>バンゴウ</t>
    </rPh>
    <phoneticPr fontId="3"/>
  </si>
  <si>
    <t>電子メール：</t>
    <rPh sb="0" eb="2">
      <t>デンシ</t>
    </rPh>
    <phoneticPr fontId="3"/>
  </si>
  <si>
    <t>ＦＡＸ番号：</t>
    <rPh sb="3" eb="5">
      <t>バンゴウ</t>
    </rPh>
    <phoneticPr fontId="3"/>
  </si>
  <si>
    <t>支店等名</t>
    <rPh sb="0" eb="2">
      <t>シテン</t>
    </rPh>
    <rPh sb="2" eb="3">
      <t>トウ</t>
    </rPh>
    <rPh sb="3" eb="4">
      <t>メイ</t>
    </rPh>
    <phoneticPr fontId="3"/>
  </si>
  <si>
    <t>委任状</t>
    <rPh sb="0" eb="3">
      <t>イニンジョウ</t>
    </rPh>
    <phoneticPr fontId="3"/>
  </si>
  <si>
    <t>委任者（請求者）</t>
    <rPh sb="0" eb="3">
      <t>イニンシャ</t>
    </rPh>
    <rPh sb="4" eb="7">
      <t>セイキュウシャ</t>
    </rPh>
    <phoneticPr fontId="3"/>
  </si>
  <si>
    <t>　私は、次の者を代理人と定め、下記の権限を委任します。</t>
    <rPh sb="1" eb="2">
      <t>ワタシ</t>
    </rPh>
    <rPh sb="4" eb="5">
      <t>ツギ</t>
    </rPh>
    <rPh sb="6" eb="7">
      <t>モノ</t>
    </rPh>
    <rPh sb="8" eb="11">
      <t>ダイリニン</t>
    </rPh>
    <rPh sb="12" eb="13">
      <t>サダ</t>
    </rPh>
    <rPh sb="15" eb="17">
      <t>カキ</t>
    </rPh>
    <rPh sb="18" eb="20">
      <t>ケンゲン</t>
    </rPh>
    <rPh sb="21" eb="23">
      <t>イニン</t>
    </rPh>
    <phoneticPr fontId="3"/>
  </si>
  <si>
    <t>記</t>
    <rPh sb="0" eb="1">
      <t>キ</t>
    </rPh>
    <phoneticPr fontId="3"/>
  </si>
  <si>
    <t>１　代理人（口座名義人）</t>
    <rPh sb="2" eb="5">
      <t>ダイリニン</t>
    </rPh>
    <rPh sb="6" eb="8">
      <t>コウザ</t>
    </rPh>
    <rPh sb="8" eb="10">
      <t>メイギ</t>
    </rPh>
    <rPh sb="10" eb="11">
      <t>ニン</t>
    </rPh>
    <phoneticPr fontId="3"/>
  </si>
  <si>
    <t>２　委任事項</t>
    <rPh sb="2" eb="4">
      <t>イニン</t>
    </rPh>
    <rPh sb="4" eb="6">
      <t>ジコウ</t>
    </rPh>
    <phoneticPr fontId="3"/>
  </si>
  <si>
    <t>３　振込先口座</t>
    <rPh sb="2" eb="5">
      <t>フリコミサキ</t>
    </rPh>
    <rPh sb="5" eb="7">
      <t>コウザ</t>
    </rPh>
    <phoneticPr fontId="3"/>
  </si>
  <si>
    <t>㊞</t>
    <phoneticPr fontId="3"/>
  </si>
  <si>
    <t>住　　　所
（法人所在地）</t>
    <rPh sb="0" eb="1">
      <t>ジュウ</t>
    </rPh>
    <rPh sb="4" eb="5">
      <t>ショ</t>
    </rPh>
    <rPh sb="7" eb="9">
      <t>ホウジン</t>
    </rPh>
    <rPh sb="9" eb="12">
      <t>ショザイチ</t>
    </rPh>
    <phoneticPr fontId="3"/>
  </si>
  <si>
    <t>氏　　　名
（法人名称）</t>
    <rPh sb="0" eb="1">
      <t>シ</t>
    </rPh>
    <rPh sb="4" eb="5">
      <t>ナ</t>
    </rPh>
    <rPh sb="7" eb="9">
      <t>ホウジン</t>
    </rPh>
    <rPh sb="9" eb="11">
      <t>メイショウ</t>
    </rPh>
    <phoneticPr fontId="3"/>
  </si>
  <si>
    <t>代表者職氏名
（法人に限る）</t>
    <rPh sb="0" eb="3">
      <t>ダイヒョウシャ</t>
    </rPh>
    <rPh sb="3" eb="4">
      <t>ショク</t>
    </rPh>
    <rPh sb="4" eb="6">
      <t>シメイ</t>
    </rPh>
    <rPh sb="8" eb="10">
      <t>ホウジン</t>
    </rPh>
    <rPh sb="11" eb="12">
      <t>カギ</t>
    </rPh>
    <phoneticPr fontId="3"/>
  </si>
  <si>
    <t>（請求者と口座名義人が異なる場合に提出してください）</t>
    <rPh sb="1" eb="4">
      <t>セイキュウシャ</t>
    </rPh>
    <rPh sb="5" eb="7">
      <t>コウザ</t>
    </rPh>
    <rPh sb="7" eb="9">
      <t>メイギ</t>
    </rPh>
    <rPh sb="9" eb="10">
      <t>ニン</t>
    </rPh>
    <rPh sb="11" eb="12">
      <t>コト</t>
    </rPh>
    <rPh sb="14" eb="16">
      <t>バアイ</t>
    </rPh>
    <rPh sb="17" eb="19">
      <t>テイシュツ</t>
    </rPh>
    <phoneticPr fontId="3"/>
  </si>
  <si>
    <t>代表者
役職氏名</t>
    <rPh sb="0" eb="2">
      <t>ダイヒョウ</t>
    </rPh>
    <rPh sb="2" eb="3">
      <t>シャ</t>
    </rPh>
    <rPh sb="4" eb="6">
      <t>ヤクショク</t>
    </rPh>
    <rPh sb="6" eb="8">
      <t>シメイ</t>
    </rPh>
    <phoneticPr fontId="3"/>
  </si>
  <si>
    <t>代表者
役職氏名</t>
    <rPh sb="0" eb="2">
      <t>ダイヒョウ</t>
    </rPh>
    <rPh sb="2" eb="3">
      <t>シャ</t>
    </rPh>
    <rPh sb="4" eb="5">
      <t>ヤク</t>
    </rPh>
    <rPh sb="5" eb="6">
      <t>ショク</t>
    </rPh>
    <rPh sb="6" eb="8">
      <t>シメイ</t>
    </rPh>
    <phoneticPr fontId="3"/>
  </si>
  <si>
    <t>生年月日</t>
    <rPh sb="0" eb="2">
      <t>セイネン</t>
    </rPh>
    <rPh sb="2" eb="4">
      <t>ガッピ</t>
    </rPh>
    <phoneticPr fontId="3"/>
  </si>
  <si>
    <t>入居年月日</t>
    <rPh sb="0" eb="2">
      <t>ニュウキョ</t>
    </rPh>
    <rPh sb="2" eb="5">
      <t>ネンガッピ</t>
    </rPh>
    <phoneticPr fontId="3"/>
  </si>
  <si>
    <t>退居年月日</t>
    <rPh sb="0" eb="2">
      <t>タイキョ</t>
    </rPh>
    <rPh sb="2" eb="5">
      <t>ネンガッピ</t>
    </rPh>
    <phoneticPr fontId="3"/>
  </si>
  <si>
    <t>代表者役職氏名</t>
    <rPh sb="0" eb="3">
      <t>ダイヒョウシャ</t>
    </rPh>
    <rPh sb="3" eb="5">
      <t>ヤクショク</t>
    </rPh>
    <rPh sb="5" eb="7">
      <t>シメイ</t>
    </rPh>
    <phoneticPr fontId="3"/>
  </si>
  <si>
    <t>担当者所属・氏名</t>
    <rPh sb="0" eb="3">
      <t>タントウシャ</t>
    </rPh>
    <rPh sb="3" eb="5">
      <t>ショゾク</t>
    </rPh>
    <rPh sb="6" eb="8">
      <t>シメイ</t>
    </rPh>
    <phoneticPr fontId="3"/>
  </si>
  <si>
    <t>FAX番号</t>
    <rPh sb="3" eb="5">
      <t>バンゴウ</t>
    </rPh>
    <phoneticPr fontId="3"/>
  </si>
  <si>
    <t>役職氏名</t>
    <rPh sb="0" eb="2">
      <t>ヤクショク</t>
    </rPh>
    <rPh sb="2" eb="4">
      <t>シメイ</t>
    </rPh>
    <phoneticPr fontId="3"/>
  </si>
  <si>
    <t>請求書提出年月日</t>
    <rPh sb="0" eb="3">
      <t>セイキュウショ</t>
    </rPh>
    <rPh sb="3" eb="5">
      <t>テイシュツ</t>
    </rPh>
    <rPh sb="5" eb="8">
      <t>ネンガッピ</t>
    </rPh>
    <phoneticPr fontId="3"/>
  </si>
  <si>
    <t>金融機関コード</t>
    <rPh sb="0" eb="2">
      <t>キンユウ</t>
    </rPh>
    <rPh sb="2" eb="4">
      <t>キカン</t>
    </rPh>
    <phoneticPr fontId="3"/>
  </si>
  <si>
    <t>支店等コード</t>
    <rPh sb="0" eb="2">
      <t>シテン</t>
    </rPh>
    <rPh sb="2" eb="3">
      <t>トウ</t>
    </rPh>
    <phoneticPr fontId="3"/>
  </si>
  <si>
    <t>預金種別</t>
    <rPh sb="0" eb="2">
      <t>ヨキン</t>
    </rPh>
    <rPh sb="2" eb="4">
      <t>シュベツ</t>
    </rPh>
    <phoneticPr fontId="3"/>
  </si>
  <si>
    <t>〒238-8550　横須賀市小川町11番地</t>
    <rPh sb="10" eb="14">
      <t>ヨコスカシ</t>
    </rPh>
    <rPh sb="14" eb="17">
      <t>オガワマチ</t>
    </rPh>
    <rPh sb="19" eb="21">
      <t>バンチ</t>
    </rPh>
    <phoneticPr fontId="3"/>
  </si>
  <si>
    <t>（送付先）</t>
    <rPh sb="1" eb="4">
      <t>ソウフサキ</t>
    </rPh>
    <phoneticPr fontId="3"/>
  </si>
  <si>
    <t>（メール送信先）</t>
    <rPh sb="4" eb="6">
      <t>ソウシン</t>
    </rPh>
    <rPh sb="6" eb="7">
      <t>サキ</t>
    </rPh>
    <phoneticPr fontId="3"/>
  </si>
  <si>
    <t>１　施設に関する情報</t>
    <rPh sb="2" eb="4">
      <t>シセツ</t>
    </rPh>
    <rPh sb="5" eb="6">
      <t>カン</t>
    </rPh>
    <rPh sb="8" eb="10">
      <t>ジョウホウ</t>
    </rPh>
    <phoneticPr fontId="3"/>
  </si>
  <si>
    <t>グループホームの名称</t>
    <rPh sb="8" eb="10">
      <t>メイショウ</t>
    </rPh>
    <phoneticPr fontId="3"/>
  </si>
  <si>
    <t>グループホームの所在地</t>
    <rPh sb="8" eb="11">
      <t>ショザイチ</t>
    </rPh>
    <phoneticPr fontId="3"/>
  </si>
  <si>
    <t>管理者の肩書・氏名</t>
    <rPh sb="0" eb="3">
      <t>カンリシャ</t>
    </rPh>
    <rPh sb="4" eb="6">
      <t>カタガキ</t>
    </rPh>
    <rPh sb="7" eb="9">
      <t>シメイ</t>
    </rPh>
    <phoneticPr fontId="3"/>
  </si>
  <si>
    <t>２　法人（経営主体）に関する情報</t>
    <phoneticPr fontId="3"/>
  </si>
  <si>
    <t>３　担当者の情報</t>
    <rPh sb="2" eb="5">
      <t>タントウシャ</t>
    </rPh>
    <rPh sb="6" eb="8">
      <t>ジョウホウ</t>
    </rPh>
    <phoneticPr fontId="3"/>
  </si>
  <si>
    <t>【入力例】　総務担当　○○　○○</t>
    <rPh sb="1" eb="3">
      <t>ニュウリョク</t>
    </rPh>
    <rPh sb="3" eb="4">
      <t>レイ</t>
    </rPh>
    <rPh sb="6" eb="8">
      <t>ソウム</t>
    </rPh>
    <rPh sb="8" eb="10">
      <t>タントウ</t>
    </rPh>
    <phoneticPr fontId="3"/>
  </si>
  <si>
    <t>【入力例】　046-822-8224</t>
    <rPh sb="1" eb="3">
      <t>ニュウリョク</t>
    </rPh>
    <rPh sb="3" eb="4">
      <t>レイ</t>
    </rPh>
    <phoneticPr fontId="3"/>
  </si>
  <si>
    <t>【入力例】　046-822-2411</t>
    <rPh sb="1" eb="3">
      <t>ニュウリョク</t>
    </rPh>
    <rPh sb="3" eb="4">
      <t>レイ</t>
    </rPh>
    <phoneticPr fontId="3"/>
  </si>
  <si>
    <t>【入力例】　施設長　○○　○○</t>
    <rPh sb="1" eb="3">
      <t>ニュウリョク</t>
    </rPh>
    <rPh sb="3" eb="4">
      <t>レイ</t>
    </rPh>
    <rPh sb="6" eb="9">
      <t>シセツチョウ</t>
    </rPh>
    <phoneticPr fontId="3"/>
  </si>
  <si>
    <t>例</t>
    <rPh sb="0" eb="1">
      <t>レイ</t>
    </rPh>
    <phoneticPr fontId="3"/>
  </si>
  <si>
    <t>【入力例】　wf-shogai@city.yokosuka.kanagawa.jp</t>
    <rPh sb="1" eb="3">
      <t>ニュウリョク</t>
    </rPh>
    <rPh sb="3" eb="4">
      <t>レイ</t>
    </rPh>
    <phoneticPr fontId="3"/>
  </si>
  <si>
    <t>法人の所在地</t>
    <rPh sb="0" eb="2">
      <t>ホウジン</t>
    </rPh>
    <rPh sb="3" eb="6">
      <t>ショザイチ</t>
    </rPh>
    <phoneticPr fontId="3"/>
  </si>
  <si>
    <t>法人の名称</t>
    <rPh sb="0" eb="2">
      <t>ホウジン</t>
    </rPh>
    <rPh sb="3" eb="5">
      <t>メイショウ</t>
    </rPh>
    <phoneticPr fontId="3"/>
  </si>
  <si>
    <t>口座名義人（ﾌﾘｶﾞﾅ）
※半角カタカナ</t>
    <rPh sb="0" eb="2">
      <t>コウザ</t>
    </rPh>
    <rPh sb="2" eb="4">
      <t>メイギ</t>
    </rPh>
    <rPh sb="4" eb="5">
      <t>ニン</t>
    </rPh>
    <rPh sb="14" eb="16">
      <t>ハンカク</t>
    </rPh>
    <phoneticPr fontId="3"/>
  </si>
  <si>
    <t>委任状提出年月日</t>
    <rPh sb="0" eb="3">
      <t>イニンジョウ</t>
    </rPh>
    <rPh sb="3" eb="5">
      <t>テイシュツ</t>
    </rPh>
    <rPh sb="5" eb="8">
      <t>ネンガッピ</t>
    </rPh>
    <phoneticPr fontId="3"/>
  </si>
  <si>
    <t>代理人住所（法人所在地）</t>
    <rPh sb="0" eb="2">
      <t>ダイリ</t>
    </rPh>
    <rPh sb="2" eb="3">
      <t>ニン</t>
    </rPh>
    <rPh sb="3" eb="5">
      <t>ジュウショ</t>
    </rPh>
    <rPh sb="6" eb="8">
      <t>ホウジン</t>
    </rPh>
    <rPh sb="8" eb="11">
      <t>ショザイチ</t>
    </rPh>
    <phoneticPr fontId="3"/>
  </si>
  <si>
    <t>代理人氏名（法人名称）</t>
    <rPh sb="0" eb="2">
      <t>ダイリ</t>
    </rPh>
    <rPh sb="2" eb="3">
      <t>ニン</t>
    </rPh>
    <rPh sb="3" eb="5">
      <t>シメイ</t>
    </rPh>
    <rPh sb="6" eb="8">
      <t>ホウジン</t>
    </rPh>
    <rPh sb="8" eb="10">
      <t>メイショウ</t>
    </rPh>
    <phoneticPr fontId="3"/>
  </si>
  <si>
    <t>入居者氏名（ふりがな）</t>
    <rPh sb="0" eb="3">
      <t>ニュウキョシャ</t>
    </rPh>
    <rPh sb="3" eb="5">
      <t>シメイ</t>
    </rPh>
    <phoneticPr fontId="3"/>
  </si>
  <si>
    <t>入居者氏名（漢字）</t>
    <rPh sb="0" eb="3">
      <t>ニュウキョシャ</t>
    </rPh>
    <rPh sb="3" eb="5">
      <t>シメイ</t>
    </rPh>
    <rPh sb="6" eb="8">
      <t>カンジ</t>
    </rPh>
    <phoneticPr fontId="3"/>
  </si>
  <si>
    <t>※責任者とは、理事長や代表取締役、施設長など社内において権限の委任を受けた役職員です。</t>
    <rPh sb="1" eb="4">
      <t>セキニンシャ</t>
    </rPh>
    <rPh sb="7" eb="10">
      <t>リジチョウ</t>
    </rPh>
    <rPh sb="11" eb="13">
      <t>ダイヒョウ</t>
    </rPh>
    <rPh sb="13" eb="16">
      <t>トリシマリヤク</t>
    </rPh>
    <rPh sb="17" eb="20">
      <t>シセツチョウ</t>
    </rPh>
    <rPh sb="22" eb="24">
      <t>シャナイ</t>
    </rPh>
    <rPh sb="28" eb="30">
      <t>ケンゲン</t>
    </rPh>
    <rPh sb="31" eb="33">
      <t>イニン</t>
    </rPh>
    <rPh sb="34" eb="35">
      <t>ウ</t>
    </rPh>
    <rPh sb="37" eb="40">
      <t>ヤクショクイン</t>
    </rPh>
    <phoneticPr fontId="3"/>
  </si>
  <si>
    <t>【入力例】　横須賀市○○町1-2-3　○○ビル○階</t>
    <phoneticPr fontId="3"/>
  </si>
  <si>
    <t>担当者FAX番号</t>
    <rPh sb="0" eb="3">
      <t>タントウシャ</t>
    </rPh>
    <rPh sb="6" eb="8">
      <t>バンゴウ</t>
    </rPh>
    <phoneticPr fontId="3"/>
  </si>
  <si>
    <t>担当者電話番号</t>
    <rPh sb="0" eb="3">
      <t>タントウシャ</t>
    </rPh>
    <rPh sb="3" eb="5">
      <t>デンワ</t>
    </rPh>
    <rPh sb="5" eb="7">
      <t>バンゴウ</t>
    </rPh>
    <phoneticPr fontId="3"/>
  </si>
  <si>
    <t>【入力例】　理事長　○○　○○</t>
    <rPh sb="1" eb="3">
      <t>ニュウリョク</t>
    </rPh>
    <rPh sb="3" eb="4">
      <t>レイ</t>
    </rPh>
    <rPh sb="6" eb="9">
      <t>リジチョウ</t>
    </rPh>
    <phoneticPr fontId="3"/>
  </si>
  <si>
    <t>【入力例】グループホーム○○</t>
    <rPh sb="1" eb="3">
      <t>ニュウリョク</t>
    </rPh>
    <rPh sb="3" eb="4">
      <t>レイ</t>
    </rPh>
    <phoneticPr fontId="3"/>
  </si>
  <si>
    <t>【入力例】　社会福祉法人　○○会</t>
    <rPh sb="1" eb="3">
      <t>ニュウリョク</t>
    </rPh>
    <rPh sb="3" eb="4">
      <t>レイ</t>
    </rPh>
    <rPh sb="6" eb="8">
      <t>シャカイ</t>
    </rPh>
    <rPh sb="8" eb="10">
      <t>フクシ</t>
    </rPh>
    <rPh sb="10" eb="12">
      <t>ホウジン</t>
    </rPh>
    <rPh sb="15" eb="16">
      <t>カイ</t>
    </rPh>
    <phoneticPr fontId="3"/>
  </si>
  <si>
    <t>事業所所在地</t>
    <rPh sb="0" eb="3">
      <t>ジギョウショ</t>
    </rPh>
    <rPh sb="3" eb="6">
      <t>ショザイチ</t>
    </rPh>
    <phoneticPr fontId="23"/>
  </si>
  <si>
    <t>この申請様式（エクセル）の使い方について</t>
    <rPh sb="2" eb="4">
      <t>シンセイ</t>
    </rPh>
    <rPh sb="4" eb="6">
      <t>ヨウシキ</t>
    </rPh>
    <rPh sb="13" eb="14">
      <t>ツカ</t>
    </rPh>
    <rPh sb="15" eb="16">
      <t>カタ</t>
    </rPh>
    <phoneticPr fontId="3"/>
  </si>
  <si>
    <t>入力後の「申請様式」（エクセルデータ）をメールに添付して提出。</t>
    <phoneticPr fontId="3"/>
  </si>
  <si>
    <t>△△△△　△△△△△</t>
    <phoneticPr fontId="3"/>
  </si>
  <si>
    <t>○○　○○</t>
    <phoneticPr fontId="3"/>
  </si>
  <si>
    <t>【入力例】　ﾌｸ）ﾏﾙﾏﾙｶｲ　ﾘｼﾞﾁﾖｳ　ﾏﾙﾏﾙ　ﾏﾙﾏﾙ</t>
    <rPh sb="1" eb="3">
      <t>ニュウリョク</t>
    </rPh>
    <rPh sb="3" eb="4">
      <t>レイ</t>
    </rPh>
    <phoneticPr fontId="3"/>
  </si>
  <si>
    <t>※青色の項目は、必要に応じて入力してください。</t>
    <rPh sb="1" eb="3">
      <t>アオイロ</t>
    </rPh>
    <rPh sb="4" eb="6">
      <t>コウモク</t>
    </rPh>
    <rPh sb="8" eb="10">
      <t>ヒツヨウ</t>
    </rPh>
    <rPh sb="11" eb="12">
      <t>オウ</t>
    </rPh>
    <rPh sb="14" eb="16">
      <t>ニュウリョク</t>
    </rPh>
    <phoneticPr fontId="3"/>
  </si>
  <si>
    <t>代表者役職氏名
（法人の場合のみ）</t>
    <phoneticPr fontId="3"/>
  </si>
  <si>
    <t>【入力例】社会福祉法人　□□会</t>
    <rPh sb="1" eb="3">
      <t>ニュウリョク</t>
    </rPh>
    <rPh sb="3" eb="4">
      <t>レイ</t>
    </rPh>
    <rPh sb="5" eb="7">
      <t>シャカイ</t>
    </rPh>
    <rPh sb="7" eb="9">
      <t>フクシ</t>
    </rPh>
    <rPh sb="9" eb="11">
      <t>ホウジン</t>
    </rPh>
    <rPh sb="14" eb="15">
      <t>カイ</t>
    </rPh>
    <phoneticPr fontId="3"/>
  </si>
  <si>
    <t>口座名義人
（フリガナ）</t>
    <rPh sb="0" eb="2">
      <t>コウザ</t>
    </rPh>
    <rPh sb="2" eb="4">
      <t>メイギ</t>
    </rPh>
    <rPh sb="4" eb="5">
      <t>ニン</t>
    </rPh>
    <phoneticPr fontId="3"/>
  </si>
  <si>
    <t>支店コード</t>
    <rPh sb="0" eb="2">
      <t>シテン</t>
    </rPh>
    <phoneticPr fontId="3"/>
  </si>
  <si>
    <t>円也</t>
    <rPh sb="0" eb="1">
      <t>エン</t>
    </rPh>
    <rPh sb="1" eb="2">
      <t>ナリ</t>
    </rPh>
    <phoneticPr fontId="3"/>
  </si>
  <si>
    <t>事業所名</t>
    <rPh sb="0" eb="3">
      <t>ジギョウショ</t>
    </rPh>
    <rPh sb="3" eb="4">
      <t>メイ</t>
    </rPh>
    <phoneticPr fontId="23"/>
  </si>
  <si>
    <t>各項目を入力します。（入力方法などがメッセージで表示されます。）</t>
    <rPh sb="0" eb="1">
      <t>カク</t>
    </rPh>
    <rPh sb="11" eb="13">
      <t>ニュウリョク</t>
    </rPh>
    <rPh sb="13" eb="15">
      <t>ホウホウ</t>
    </rPh>
    <rPh sb="24" eb="26">
      <t>ヒョウジ</t>
    </rPh>
    <phoneticPr fontId="3"/>
  </si>
  <si>
    <t>事業所電話番号</t>
    <rPh sb="0" eb="3">
      <t>ジギョウショ</t>
    </rPh>
    <rPh sb="3" eb="5">
      <t>デンワ</t>
    </rPh>
    <rPh sb="5" eb="7">
      <t>バンゴウ</t>
    </rPh>
    <phoneticPr fontId="3"/>
  </si>
  <si>
    <t>事業所FAX番号</t>
    <rPh sb="0" eb="3">
      <t>ジギョウショ</t>
    </rPh>
    <rPh sb="6" eb="8">
      <t>バンゴウ</t>
    </rPh>
    <phoneticPr fontId="3"/>
  </si>
  <si>
    <t>（１）請求年月日等</t>
    <rPh sb="3" eb="5">
      <t>セイキュウ</t>
    </rPh>
    <rPh sb="5" eb="8">
      <t>ネンガッピ</t>
    </rPh>
    <rPh sb="8" eb="9">
      <t>トウ</t>
    </rPh>
    <phoneticPr fontId="3"/>
  </si>
  <si>
    <t>（２）振込先口座</t>
    <rPh sb="3" eb="6">
      <t>フリコミサキ</t>
    </rPh>
    <rPh sb="6" eb="8">
      <t>コウザ</t>
    </rPh>
    <phoneticPr fontId="3"/>
  </si>
  <si>
    <t>【入力例】理事長　○○　○○</t>
    <rPh sb="1" eb="3">
      <t>ニュウリョク</t>
    </rPh>
    <rPh sb="3" eb="4">
      <t>レイ</t>
    </rPh>
    <rPh sb="5" eb="8">
      <t>リジチョウ</t>
    </rPh>
    <phoneticPr fontId="3"/>
  </si>
  <si>
    <t>※担当者とは、請求事務を担当する職員です。責任者と同じでも構いません。</t>
    <rPh sb="1" eb="4">
      <t>タントウシャ</t>
    </rPh>
    <rPh sb="7" eb="9">
      <t>セイキュウ</t>
    </rPh>
    <rPh sb="9" eb="11">
      <t>ジム</t>
    </rPh>
    <rPh sb="12" eb="14">
      <t>タントウ</t>
    </rPh>
    <rPh sb="16" eb="18">
      <t>ショクイン</t>
    </rPh>
    <rPh sb="21" eb="24">
      <t>セキニンシャ</t>
    </rPh>
    <rPh sb="25" eb="26">
      <t>オナ</t>
    </rPh>
    <rPh sb="29" eb="30">
      <t>カマ</t>
    </rPh>
    <phoneticPr fontId="3"/>
  </si>
  <si>
    <t>※交付決定日や支払予定日は、前後する場合があります。</t>
    <rPh sb="1" eb="3">
      <t>コウフ</t>
    </rPh>
    <rPh sb="3" eb="5">
      <t>ケッテイ</t>
    </rPh>
    <rPh sb="5" eb="6">
      <t>ビ</t>
    </rPh>
    <rPh sb="7" eb="9">
      <t>シハライ</t>
    </rPh>
    <rPh sb="9" eb="11">
      <t>ヨテイ</t>
    </rPh>
    <rPh sb="11" eb="12">
      <t>ビ</t>
    </rPh>
    <rPh sb="14" eb="16">
      <t>ゼンゴ</t>
    </rPh>
    <rPh sb="18" eb="20">
      <t>バアイ</t>
    </rPh>
    <phoneticPr fontId="3"/>
  </si>
  <si>
    <t>【入力例】1234567890</t>
    <rPh sb="1" eb="3">
      <t>ニュウリョク</t>
    </rPh>
    <rPh sb="3" eb="4">
      <t>レイ</t>
    </rPh>
    <phoneticPr fontId="3"/>
  </si>
  <si>
    <t>事業者情報</t>
    <rPh sb="0" eb="3">
      <t>ジギョウシャ</t>
    </rPh>
    <rPh sb="3" eb="5">
      <t>ジョウホウ</t>
    </rPh>
    <phoneticPr fontId="3"/>
  </si>
  <si>
    <t>入居者情報</t>
    <rPh sb="0" eb="3">
      <t>ニュウキョシャ</t>
    </rPh>
    <rPh sb="3" eb="5">
      <t>ジョウホウ</t>
    </rPh>
    <phoneticPr fontId="3"/>
  </si>
  <si>
    <t>ふりがな</t>
    <phoneticPr fontId="3"/>
  </si>
  <si>
    <t>氏　　名</t>
    <rPh sb="0" eb="1">
      <t>シ</t>
    </rPh>
    <rPh sb="3" eb="4">
      <t>ナ</t>
    </rPh>
    <phoneticPr fontId="3"/>
  </si>
  <si>
    <t>受給者証番号</t>
    <rPh sb="0" eb="6">
      <t>ジュキュウシャショウバンゴウ</t>
    </rPh>
    <phoneticPr fontId="3"/>
  </si>
  <si>
    <t>退去年月日</t>
    <rPh sb="0" eb="2">
      <t>タイキョ</t>
    </rPh>
    <rPh sb="2" eb="5">
      <t>ネンガッピ</t>
    </rPh>
    <phoneticPr fontId="3"/>
  </si>
  <si>
    <t>提出年月日</t>
    <rPh sb="0" eb="2">
      <t>テイシュツ</t>
    </rPh>
    <rPh sb="2" eb="5">
      <t>ネンガッピ</t>
    </rPh>
    <phoneticPr fontId="3"/>
  </si>
  <si>
    <t>名称</t>
    <rPh sb="0" eb="2">
      <t>メイショウ</t>
    </rPh>
    <phoneticPr fontId="3"/>
  </si>
  <si>
    <t>担当者</t>
    <rPh sb="0" eb="3">
      <t>タントウシャ</t>
    </rPh>
    <phoneticPr fontId="3"/>
  </si>
  <si>
    <t>所属・氏名</t>
    <rPh sb="0" eb="2">
      <t>ショゾク</t>
    </rPh>
    <rPh sb="3" eb="5">
      <t>シメイ</t>
    </rPh>
    <phoneticPr fontId="3"/>
  </si>
  <si>
    <t>指定事業所番号</t>
    <rPh sb="0" eb="2">
      <t>シテイ</t>
    </rPh>
    <rPh sb="2" eb="5">
      <t>ジギョウショ</t>
    </rPh>
    <rPh sb="5" eb="7">
      <t>バンゴウ</t>
    </rPh>
    <phoneticPr fontId="3"/>
  </si>
  <si>
    <t>運営法人</t>
    <rPh sb="0" eb="2">
      <t>ウンエイ</t>
    </rPh>
    <rPh sb="2" eb="4">
      <t>ホウジン</t>
    </rPh>
    <phoneticPr fontId="3"/>
  </si>
  <si>
    <t>月額家賃</t>
    <rPh sb="0" eb="2">
      <t>ゲツガク</t>
    </rPh>
    <rPh sb="2" eb="4">
      <t>ヤチン</t>
    </rPh>
    <phoneticPr fontId="3"/>
  </si>
  <si>
    <t>4月分</t>
    <rPh sb="1" eb="2">
      <t>ガツ</t>
    </rPh>
    <rPh sb="2" eb="3">
      <t>ブン</t>
    </rPh>
    <phoneticPr fontId="3"/>
  </si>
  <si>
    <t>5月分</t>
    <rPh sb="1" eb="2">
      <t>ガツ</t>
    </rPh>
    <rPh sb="2" eb="3">
      <t>ブン</t>
    </rPh>
    <phoneticPr fontId="3"/>
  </si>
  <si>
    <t>6月分</t>
    <rPh sb="1" eb="2">
      <t>ガツ</t>
    </rPh>
    <rPh sb="2" eb="3">
      <t>ブン</t>
    </rPh>
    <phoneticPr fontId="3"/>
  </si>
  <si>
    <t>7月分</t>
    <rPh sb="1" eb="2">
      <t>ガツ</t>
    </rPh>
    <rPh sb="2" eb="3">
      <t>ブン</t>
    </rPh>
    <phoneticPr fontId="3"/>
  </si>
  <si>
    <t>8月分</t>
    <rPh sb="1" eb="2">
      <t>ガツ</t>
    </rPh>
    <rPh sb="2" eb="3">
      <t>ブン</t>
    </rPh>
    <phoneticPr fontId="3"/>
  </si>
  <si>
    <t>9月分</t>
    <rPh sb="1" eb="2">
      <t>ガツ</t>
    </rPh>
    <rPh sb="2" eb="3">
      <t>ブン</t>
    </rPh>
    <phoneticPr fontId="3"/>
  </si>
  <si>
    <t>10月分</t>
    <rPh sb="2" eb="3">
      <t>ガツ</t>
    </rPh>
    <rPh sb="3" eb="4">
      <t>ブン</t>
    </rPh>
    <phoneticPr fontId="3"/>
  </si>
  <si>
    <t>11月分</t>
    <rPh sb="2" eb="3">
      <t>ガツ</t>
    </rPh>
    <rPh sb="3" eb="4">
      <t>ブン</t>
    </rPh>
    <phoneticPr fontId="3"/>
  </si>
  <si>
    <t>12月分</t>
    <rPh sb="2" eb="3">
      <t>ガツ</t>
    </rPh>
    <rPh sb="3" eb="4">
      <t>ブン</t>
    </rPh>
    <phoneticPr fontId="3"/>
  </si>
  <si>
    <t>1月分</t>
    <rPh sb="1" eb="2">
      <t>ガツ</t>
    </rPh>
    <rPh sb="2" eb="3">
      <t>ブン</t>
    </rPh>
    <phoneticPr fontId="3"/>
  </si>
  <si>
    <t>2月分</t>
    <rPh sb="1" eb="2">
      <t>ガツ</t>
    </rPh>
    <rPh sb="2" eb="3">
      <t>ブン</t>
    </rPh>
    <phoneticPr fontId="3"/>
  </si>
  <si>
    <t>3月分</t>
    <rPh sb="1" eb="2">
      <t>ガツ</t>
    </rPh>
    <rPh sb="2" eb="3">
      <t>ブン</t>
    </rPh>
    <phoneticPr fontId="3"/>
  </si>
  <si>
    <t>国特定給付</t>
    <rPh sb="0" eb="1">
      <t>クニ</t>
    </rPh>
    <rPh sb="1" eb="3">
      <t>トクテイ</t>
    </rPh>
    <rPh sb="3" eb="5">
      <t>キュウフ</t>
    </rPh>
    <phoneticPr fontId="3"/>
  </si>
  <si>
    <t>家賃助成金</t>
    <rPh sb="0" eb="2">
      <t>ヤチン</t>
    </rPh>
    <rPh sb="2" eb="4">
      <t>ジョセイ</t>
    </rPh>
    <rPh sb="4" eb="5">
      <t>キン</t>
    </rPh>
    <phoneticPr fontId="3"/>
  </si>
  <si>
    <t>※月額家賃は、光熱水費や食材料費、日用品費や諸経費などを含まない家賃の金額を記載すること。</t>
    <rPh sb="1" eb="3">
      <t>ゲツガク</t>
    </rPh>
    <rPh sb="3" eb="5">
      <t>ヤチン</t>
    </rPh>
    <rPh sb="7" eb="11">
      <t>コウネツスイヒ</t>
    </rPh>
    <rPh sb="12" eb="13">
      <t>ショク</t>
    </rPh>
    <rPh sb="13" eb="16">
      <t>ザイリョウヒ</t>
    </rPh>
    <rPh sb="17" eb="20">
      <t>ニチヨウヒン</t>
    </rPh>
    <rPh sb="20" eb="21">
      <t>ヒ</t>
    </rPh>
    <rPh sb="22" eb="23">
      <t>ショ</t>
    </rPh>
    <rPh sb="23" eb="25">
      <t>ケイヒ</t>
    </rPh>
    <rPh sb="28" eb="29">
      <t>フク</t>
    </rPh>
    <rPh sb="32" eb="34">
      <t>ヤチン</t>
    </rPh>
    <rPh sb="35" eb="37">
      <t>キンガク</t>
    </rPh>
    <rPh sb="38" eb="40">
      <t>キサイ</t>
    </rPh>
    <phoneticPr fontId="3"/>
  </si>
  <si>
    <t>１　入居者</t>
    <rPh sb="2" eb="5">
      <t>ニュウキョシャ</t>
    </rPh>
    <phoneticPr fontId="3"/>
  </si>
  <si>
    <t>２　月別請求金額</t>
    <rPh sb="2" eb="4">
      <t>ツキベツ</t>
    </rPh>
    <rPh sb="4" eb="6">
      <t>セイキュウ</t>
    </rPh>
    <rPh sb="6" eb="8">
      <t>キンガク</t>
    </rPh>
    <phoneticPr fontId="3"/>
  </si>
  <si>
    <t>内訳</t>
    <rPh sb="0" eb="2">
      <t>ウチワケ</t>
    </rPh>
    <phoneticPr fontId="3"/>
  </si>
  <si>
    <t>備考</t>
    <rPh sb="0" eb="2">
      <t>ビコウ</t>
    </rPh>
    <phoneticPr fontId="3"/>
  </si>
  <si>
    <t>【届出に際する留意事項】</t>
    <rPh sb="1" eb="2">
      <t>トド</t>
    </rPh>
    <rPh sb="2" eb="3">
      <t>デ</t>
    </rPh>
    <rPh sb="4" eb="5">
      <t>サイ</t>
    </rPh>
    <rPh sb="7" eb="9">
      <t>リュウイ</t>
    </rPh>
    <rPh sb="9" eb="11">
      <t>ジコウ</t>
    </rPh>
    <phoneticPr fontId="3"/>
  </si>
  <si>
    <t>※システム請求している月や生活保護の支給を受けている月がある場合の月額家賃は０円とすること。</t>
    <rPh sb="5" eb="7">
      <t>セイキュウ</t>
    </rPh>
    <rPh sb="11" eb="12">
      <t>ツキ</t>
    </rPh>
    <rPh sb="18" eb="20">
      <t>シキュウ</t>
    </rPh>
    <rPh sb="21" eb="22">
      <t>ウ</t>
    </rPh>
    <rPh sb="26" eb="27">
      <t>ツキ</t>
    </rPh>
    <rPh sb="30" eb="32">
      <t>バアイ</t>
    </rPh>
    <rPh sb="33" eb="35">
      <t>ゲツガク</t>
    </rPh>
    <rPh sb="35" eb="37">
      <t>ヤチン</t>
    </rPh>
    <rPh sb="39" eb="40">
      <t>エン</t>
    </rPh>
    <phoneticPr fontId="3"/>
  </si>
  <si>
    <t>受給者証番号</t>
    <rPh sb="0" eb="3">
      <t>ジュキュウシャ</t>
    </rPh>
    <rPh sb="3" eb="4">
      <t>ショウ</t>
    </rPh>
    <rPh sb="4" eb="6">
      <t>バンゴウ</t>
    </rPh>
    <phoneticPr fontId="3"/>
  </si>
  <si>
    <t>　別紙、請求書に記載のとおり</t>
    <rPh sb="1" eb="3">
      <t>ベッシ</t>
    </rPh>
    <rPh sb="4" eb="7">
      <t>セイキュウショ</t>
    </rPh>
    <rPh sb="8" eb="10">
      <t>キサイ</t>
    </rPh>
    <phoneticPr fontId="3"/>
  </si>
  <si>
    <t>請求情報</t>
    <rPh sb="0" eb="2">
      <t>セイキュウ</t>
    </rPh>
    <rPh sb="2" eb="4">
      <t>ジョウホウ</t>
    </rPh>
    <phoneticPr fontId="3"/>
  </si>
  <si>
    <t>月額家賃</t>
    <rPh sb="0" eb="1">
      <t>ツキ</t>
    </rPh>
    <rPh sb="1" eb="2">
      <t>ガク</t>
    </rPh>
    <rPh sb="2" eb="4">
      <t>ヤチン</t>
    </rPh>
    <phoneticPr fontId="3"/>
  </si>
  <si>
    <t>【入力例】○月分から月額家賃を改定</t>
    <rPh sb="1" eb="3">
      <t>ニュウリョク</t>
    </rPh>
    <rPh sb="3" eb="4">
      <t>レイ</t>
    </rPh>
    <rPh sb="6" eb="7">
      <t>ガツ</t>
    </rPh>
    <rPh sb="7" eb="8">
      <t>ブン</t>
    </rPh>
    <rPh sb="10" eb="12">
      <t>ゲツガク</t>
    </rPh>
    <rPh sb="12" eb="14">
      <t>ヤチン</t>
    </rPh>
    <rPh sb="15" eb="17">
      <t>カイテイ</t>
    </rPh>
    <phoneticPr fontId="3"/>
  </si>
  <si>
    <t>３　個別請求（「かながわシステム」で請求できない）理由</t>
    <rPh sb="2" eb="4">
      <t>コベツ</t>
    </rPh>
    <rPh sb="4" eb="6">
      <t>セイキュウ</t>
    </rPh>
    <rPh sb="18" eb="20">
      <t>セイキュウ</t>
    </rPh>
    <rPh sb="25" eb="27">
      <t>リユウ</t>
    </rPh>
    <phoneticPr fontId="3"/>
  </si>
  <si>
    <t>個別請求を行う入居者の情報を入力してください。（中途で退居した人は、退居年月日を入力してください）</t>
    <rPh sb="0" eb="2">
      <t>コベツ</t>
    </rPh>
    <rPh sb="2" eb="4">
      <t>セイキュウ</t>
    </rPh>
    <rPh sb="5" eb="6">
      <t>オコナ</t>
    </rPh>
    <rPh sb="7" eb="10">
      <t>ニュウキョシャ</t>
    </rPh>
    <rPh sb="11" eb="13">
      <t>ジョウホウ</t>
    </rPh>
    <rPh sb="14" eb="16">
      <t>ニュウリョク</t>
    </rPh>
    <rPh sb="24" eb="26">
      <t>チュウト</t>
    </rPh>
    <rPh sb="27" eb="29">
      <t>タイキョ</t>
    </rPh>
    <rPh sb="31" eb="32">
      <t>ヒト</t>
    </rPh>
    <rPh sb="34" eb="36">
      <t>タイキョ</t>
    </rPh>
    <rPh sb="36" eb="39">
      <t>ネンガッピ</t>
    </rPh>
    <rPh sb="40" eb="42">
      <t>ニュウリョク</t>
    </rPh>
    <phoneticPr fontId="3"/>
  </si>
  <si>
    <t>個別請求を行う入居者の月額家賃等を入力してください。</t>
    <rPh sb="0" eb="2">
      <t>コベツ</t>
    </rPh>
    <rPh sb="2" eb="4">
      <t>セイキュウ</t>
    </rPh>
    <rPh sb="5" eb="6">
      <t>オコナ</t>
    </rPh>
    <rPh sb="7" eb="10">
      <t>ニュウキョシャ</t>
    </rPh>
    <rPh sb="11" eb="13">
      <t>ゲツガク</t>
    </rPh>
    <rPh sb="13" eb="15">
      <t>ヤチン</t>
    </rPh>
    <rPh sb="15" eb="16">
      <t>トウ</t>
    </rPh>
    <rPh sb="17" eb="19">
      <t>ニュウリョク</t>
    </rPh>
    <phoneticPr fontId="3"/>
  </si>
  <si>
    <t>支払予定日</t>
    <rPh sb="0" eb="2">
      <t>シハライ</t>
    </rPh>
    <rPh sb="2" eb="4">
      <t>ヨテイ</t>
    </rPh>
    <rPh sb="4" eb="5">
      <t>ビ</t>
    </rPh>
    <phoneticPr fontId="3"/>
  </si>
  <si>
    <t>承認決定日（予定）</t>
    <rPh sb="0" eb="2">
      <t>ショウニン</t>
    </rPh>
    <rPh sb="2" eb="4">
      <t>ケッテイ</t>
    </rPh>
    <rPh sb="4" eb="5">
      <t>ビ</t>
    </rPh>
    <rPh sb="6" eb="8">
      <t>ヨテイ</t>
    </rPh>
    <phoneticPr fontId="3"/>
  </si>
  <si>
    <t>４月分</t>
    <rPh sb="1" eb="2">
      <t>ガツ</t>
    </rPh>
    <rPh sb="2" eb="3">
      <t>ブン</t>
    </rPh>
    <phoneticPr fontId="3"/>
  </si>
  <si>
    <t>５月分</t>
    <rPh sb="1" eb="2">
      <t>ガツ</t>
    </rPh>
    <rPh sb="2" eb="3">
      <t>ブン</t>
    </rPh>
    <phoneticPr fontId="3"/>
  </si>
  <si>
    <t>６月分</t>
    <rPh sb="1" eb="2">
      <t>ガツ</t>
    </rPh>
    <rPh sb="2" eb="3">
      <t>ブン</t>
    </rPh>
    <phoneticPr fontId="3"/>
  </si>
  <si>
    <t>７月分</t>
    <rPh sb="1" eb="2">
      <t>ガツ</t>
    </rPh>
    <rPh sb="2" eb="3">
      <t>ブン</t>
    </rPh>
    <phoneticPr fontId="3"/>
  </si>
  <si>
    <t>８月分</t>
    <rPh sb="1" eb="2">
      <t>ガツ</t>
    </rPh>
    <rPh sb="2" eb="3">
      <t>ブン</t>
    </rPh>
    <phoneticPr fontId="3"/>
  </si>
  <si>
    <t>９月分</t>
    <rPh sb="1" eb="2">
      <t>ガツ</t>
    </rPh>
    <rPh sb="2" eb="3">
      <t>ブン</t>
    </rPh>
    <phoneticPr fontId="3"/>
  </si>
  <si>
    <t>１月分</t>
    <rPh sb="1" eb="2">
      <t>ガツ</t>
    </rPh>
    <rPh sb="2" eb="3">
      <t>ブン</t>
    </rPh>
    <phoneticPr fontId="3"/>
  </si>
  <si>
    <t>２月分</t>
    <rPh sb="1" eb="2">
      <t>ガツ</t>
    </rPh>
    <rPh sb="2" eb="3">
      <t>ブン</t>
    </rPh>
    <phoneticPr fontId="3"/>
  </si>
  <si>
    <t>３月分</t>
    <rPh sb="1" eb="2">
      <t>ガツ</t>
    </rPh>
    <rPh sb="2" eb="3">
      <t>ブン</t>
    </rPh>
    <phoneticPr fontId="3"/>
  </si>
  <si>
    <t>グループホーム
（住居）</t>
    <rPh sb="9" eb="11">
      <t>ジュウキョ</t>
    </rPh>
    <phoneticPr fontId="3"/>
  </si>
  <si>
    <t>　以下のとおり、入居者の家賃助成金について「かながわ自立支援給付費等支払システム」による請求ができないため、請求書により個別に請求します。
　また、支給された家賃助成金は入居者が負担すべき家賃に充当します。</t>
    <rPh sb="1" eb="3">
      <t>イカ</t>
    </rPh>
    <rPh sb="8" eb="11">
      <t>ニュウキョシャ</t>
    </rPh>
    <rPh sb="12" eb="14">
      <t>ヤチン</t>
    </rPh>
    <rPh sb="14" eb="16">
      <t>ジョセイ</t>
    </rPh>
    <rPh sb="16" eb="17">
      <t>キン</t>
    </rPh>
    <rPh sb="26" eb="28">
      <t>ジリツ</t>
    </rPh>
    <rPh sb="28" eb="30">
      <t>シエン</t>
    </rPh>
    <rPh sb="30" eb="32">
      <t>キュウフ</t>
    </rPh>
    <rPh sb="32" eb="33">
      <t>ヒ</t>
    </rPh>
    <rPh sb="33" eb="34">
      <t>トウ</t>
    </rPh>
    <rPh sb="34" eb="36">
      <t>シハラ</t>
    </rPh>
    <rPh sb="44" eb="46">
      <t>セイキュウ</t>
    </rPh>
    <rPh sb="54" eb="57">
      <t>セイキュウショ</t>
    </rPh>
    <rPh sb="60" eb="62">
      <t>コベツ</t>
    </rPh>
    <rPh sb="63" eb="65">
      <t>セイキュウ</t>
    </rPh>
    <rPh sb="74" eb="76">
      <t>シキュウ</t>
    </rPh>
    <rPh sb="79" eb="81">
      <t>ヤチン</t>
    </rPh>
    <rPh sb="81" eb="83">
      <t>ジョセイ</t>
    </rPh>
    <rPh sb="83" eb="84">
      <t>キン</t>
    </rPh>
    <rPh sb="85" eb="88">
      <t>ニュウキョシャ</t>
    </rPh>
    <rPh sb="89" eb="91">
      <t>フタン</t>
    </rPh>
    <rPh sb="94" eb="96">
      <t>ヤチン</t>
    </rPh>
    <rPh sb="97" eb="99">
      <t>ジュウトウ</t>
    </rPh>
    <phoneticPr fontId="3"/>
  </si>
  <si>
    <t>入居定員</t>
    <rPh sb="0" eb="2">
      <t>ニュウキョ</t>
    </rPh>
    <rPh sb="2" eb="4">
      <t>テイイン</t>
    </rPh>
    <phoneticPr fontId="3"/>
  </si>
  <si>
    <t>入居定員</t>
    <rPh sb="0" eb="4">
      <t>ニュウキョテイイン</t>
    </rPh>
    <phoneticPr fontId="3"/>
  </si>
  <si>
    <t>人</t>
    <rPh sb="0" eb="1">
      <t>ニン</t>
    </rPh>
    <phoneticPr fontId="3"/>
  </si>
  <si>
    <t>（</t>
    <phoneticPr fontId="3"/>
  </si>
  <si>
    <t>男性</t>
    <rPh sb="0" eb="2">
      <t>ダンセイ</t>
    </rPh>
    <phoneticPr fontId="3"/>
  </si>
  <si>
    <t>／</t>
    <phoneticPr fontId="3"/>
  </si>
  <si>
    <t>女性</t>
    <rPh sb="0" eb="2">
      <t>ジョセイ</t>
    </rPh>
    <phoneticPr fontId="3"/>
  </si>
  <si>
    <t>）</t>
    <phoneticPr fontId="3"/>
  </si>
  <si>
    <t>計</t>
    <rPh sb="0" eb="1">
      <t>ケイ</t>
    </rPh>
    <phoneticPr fontId="3"/>
  </si>
  <si>
    <t>名</t>
    <rPh sb="0" eb="1">
      <t>メイ</t>
    </rPh>
    <phoneticPr fontId="3"/>
  </si>
  <si>
    <t>※家賃助成金は実績払いのため、本書は確定後（年度をまたがる場合は年度末）に提出すること。</t>
    <rPh sb="1" eb="3">
      <t>ヤチン</t>
    </rPh>
    <rPh sb="3" eb="5">
      <t>ジョセイ</t>
    </rPh>
    <rPh sb="5" eb="6">
      <t>キン</t>
    </rPh>
    <rPh sb="7" eb="9">
      <t>ジッセキ</t>
    </rPh>
    <rPh sb="9" eb="10">
      <t>バラ</t>
    </rPh>
    <rPh sb="15" eb="16">
      <t>ホン</t>
    </rPh>
    <rPh sb="18" eb="20">
      <t>カクテイ</t>
    </rPh>
    <rPh sb="20" eb="21">
      <t>ゴ</t>
    </rPh>
    <rPh sb="22" eb="24">
      <t>ネンド</t>
    </rPh>
    <rPh sb="29" eb="31">
      <t>バアイ</t>
    </rPh>
    <rPh sb="32" eb="34">
      <t>ネンド</t>
    </rPh>
    <rPh sb="34" eb="35">
      <t>マツ</t>
    </rPh>
    <rPh sb="37" eb="39">
      <t>テイシュツ</t>
    </rPh>
    <phoneticPr fontId="3"/>
  </si>
  <si>
    <t>提出方法</t>
    <rPh sb="0" eb="2">
      <t>テイシュツ</t>
    </rPh>
    <rPh sb="2" eb="4">
      <t>ホウホウ</t>
    </rPh>
    <phoneticPr fontId="3"/>
  </si>
  <si>
    <t>提出期限</t>
    <rPh sb="0" eb="4">
      <t>テイシュツキゲン</t>
    </rPh>
    <phoneticPr fontId="3"/>
  </si>
  <si>
    <t>提出先</t>
    <rPh sb="0" eb="3">
      <t>テイシュツサキ</t>
    </rPh>
    <phoneticPr fontId="3"/>
  </si>
  <si>
    <t>（受付時間）</t>
    <rPh sb="1" eb="5">
      <t>ウケツケジカン</t>
    </rPh>
    <phoneticPr fontId="3"/>
  </si>
  <si>
    <t>「かながわシステム」で請求できない理由</t>
    <rPh sb="11" eb="13">
      <t>セイキュウ</t>
    </rPh>
    <rPh sb="17" eb="19">
      <t>リユウ</t>
    </rPh>
    <phoneticPr fontId="3"/>
  </si>
  <si>
    <t>次のいずれかの方法により、障害施設課にご提出ください。</t>
    <rPh sb="0" eb="1">
      <t>ツギ</t>
    </rPh>
    <rPh sb="7" eb="9">
      <t>ホウホウ</t>
    </rPh>
    <rPh sb="13" eb="15">
      <t>ショウガイ</t>
    </rPh>
    <rPh sb="15" eb="17">
      <t>シセツ</t>
    </rPh>
    <rPh sb="17" eb="18">
      <t>カ</t>
    </rPh>
    <rPh sb="20" eb="22">
      <t>テイシュツ</t>
    </rPh>
    <phoneticPr fontId="3"/>
  </si>
  <si>
    <t>入力後の各シートの申請書や添付資料を印刷して、郵送または持参により提出。</t>
    <rPh sb="28" eb="30">
      <t>ジサン</t>
    </rPh>
    <phoneticPr fontId="3"/>
  </si>
  <si>
    <t>※「委任状」は押印が必要なため、原本を郵送によりご提出ください。</t>
    <rPh sb="2" eb="5">
      <t>イニンジョウ</t>
    </rPh>
    <rPh sb="7" eb="9">
      <t>オウイン</t>
    </rPh>
    <rPh sb="10" eb="12">
      <t>ヒツヨウ</t>
    </rPh>
    <rPh sb="16" eb="18">
      <t>ゲンポン</t>
    </rPh>
    <rPh sb="19" eb="21">
      <t>ユウソウ</t>
    </rPh>
    <rPh sb="25" eb="27">
      <t>テイシュツ</t>
    </rPh>
    <phoneticPr fontId="3"/>
  </si>
  <si>
    <t>・メールアドレス：wf-shogai@city.yokosuka.kanagawa.jp</t>
    <phoneticPr fontId="3"/>
  </si>
  <si>
    <t>・8時30分～17時15分（土日、祝休日、年末年始を除く）</t>
    <rPh sb="2" eb="3">
      <t>ジ</t>
    </rPh>
    <rPh sb="5" eb="6">
      <t>フン</t>
    </rPh>
    <rPh sb="9" eb="10">
      <t>ジ</t>
    </rPh>
    <rPh sb="12" eb="13">
      <t>フン</t>
    </rPh>
    <rPh sb="14" eb="16">
      <t>ドニチ</t>
    </rPh>
    <rPh sb="17" eb="20">
      <t>シュクキュウジツ</t>
    </rPh>
    <rPh sb="21" eb="25">
      <t>ネンマツネンシ</t>
    </rPh>
    <rPh sb="26" eb="27">
      <t>ノゾ</t>
    </rPh>
    <phoneticPr fontId="3"/>
  </si>
  <si>
    <t>事業所名称</t>
    <rPh sb="0" eb="5">
      <t>ジギョウショメイショウ</t>
    </rPh>
    <phoneticPr fontId="3"/>
  </si>
  <si>
    <t>事業所番号</t>
    <rPh sb="0" eb="3">
      <t>ジギョウショ</t>
    </rPh>
    <rPh sb="3" eb="5">
      <t>バンゴウ</t>
    </rPh>
    <phoneticPr fontId="3"/>
  </si>
  <si>
    <t>金融機関名</t>
    <rPh sb="0" eb="5">
      <t>キンユウキカンメイ</t>
    </rPh>
    <phoneticPr fontId="3"/>
  </si>
  <si>
    <t>金融機関支店名</t>
    <rPh sb="0" eb="4">
      <t>キンユウキカン</t>
    </rPh>
    <rPh sb="4" eb="7">
      <t>シテンメイ</t>
    </rPh>
    <phoneticPr fontId="3"/>
  </si>
  <si>
    <t>事業所所在地</t>
    <rPh sb="0" eb="3">
      <t>ジギョウショ</t>
    </rPh>
    <rPh sb="3" eb="6">
      <t>ショザイチ</t>
    </rPh>
    <phoneticPr fontId="3"/>
  </si>
  <si>
    <t>法人名称</t>
    <rPh sb="0" eb="4">
      <t>ホウジンメイショウ</t>
    </rPh>
    <phoneticPr fontId="3"/>
  </si>
  <si>
    <t>法人所在地</t>
    <rPh sb="0" eb="5">
      <t>ホウジンショザイチ</t>
    </rPh>
    <phoneticPr fontId="3"/>
  </si>
  <si>
    <t>請求金額</t>
    <rPh sb="0" eb="4">
      <t>セイキュウキンガク</t>
    </rPh>
    <phoneticPr fontId="3"/>
  </si>
  <si>
    <t>入居者氏名</t>
    <rPh sb="0" eb="3">
      <t>ニュウキョシャ</t>
    </rPh>
    <rPh sb="3" eb="5">
      <t>シメイ</t>
    </rPh>
    <phoneticPr fontId="3"/>
  </si>
  <si>
    <t>受給者番号</t>
    <rPh sb="0" eb="5">
      <t>ジュキュウシャバンゴウ</t>
    </rPh>
    <phoneticPr fontId="3"/>
  </si>
  <si>
    <t>家賃助成金</t>
    <rPh sb="0" eb="5">
      <t>ヤチンジョセイキン</t>
    </rPh>
    <phoneticPr fontId="3"/>
  </si>
  <si>
    <t>金融機関CD</t>
    <rPh sb="0" eb="4">
      <t>キンユウキカン</t>
    </rPh>
    <phoneticPr fontId="3"/>
  </si>
  <si>
    <r>
      <t>この</t>
    </r>
    <r>
      <rPr>
        <b/>
        <sz val="14"/>
        <color rgb="FFFFFF00"/>
        <rFont val="メイリオ"/>
        <family val="3"/>
        <charset val="128"/>
      </rPr>
      <t>入力フォーム</t>
    </r>
    <r>
      <rPr>
        <sz val="14"/>
        <color theme="0"/>
        <rFont val="メイリオ"/>
        <family val="3"/>
        <charset val="128"/>
      </rPr>
      <t>では、グループホーム入居者家賃助成金の個別請求（システム外請求）に関する情報を入力することにより、「個別請求内訳書」や「請求書」などの各提出書類が作成できます。（各提出書類での入力は必要ありません。）
塗りつぶしのないセル（</t>
    </r>
    <r>
      <rPr>
        <b/>
        <sz val="14"/>
        <color theme="8" tint="0.79998168889431442"/>
        <rFont val="メイリオ"/>
        <family val="3"/>
        <charset val="128"/>
      </rPr>
      <t>青色のセル</t>
    </r>
    <r>
      <rPr>
        <sz val="14"/>
        <color theme="0"/>
        <rFont val="メイリオ"/>
        <family val="3"/>
        <charset val="128"/>
      </rPr>
      <t xml:space="preserve">は必要に応じて）を入力してください。
</t>
    </r>
    <r>
      <rPr>
        <sz val="14"/>
        <color rgb="FFFFFF00"/>
        <rFont val="メイリオ"/>
        <family val="3"/>
        <charset val="128"/>
      </rPr>
      <t>※グループホーム（住居）ごとに作成してご提出ください。</t>
    </r>
    <rPh sb="2" eb="4">
      <t>ニュウリョク</t>
    </rPh>
    <rPh sb="18" eb="21">
      <t>ニュウキョシャ</t>
    </rPh>
    <rPh sb="21" eb="23">
      <t>ヤチン</t>
    </rPh>
    <rPh sb="23" eb="25">
      <t>ジョセイ</t>
    </rPh>
    <rPh sb="25" eb="26">
      <t>キン</t>
    </rPh>
    <rPh sb="27" eb="29">
      <t>コベツ</t>
    </rPh>
    <rPh sb="29" eb="31">
      <t>セイキュウ</t>
    </rPh>
    <rPh sb="36" eb="37">
      <t>ガイ</t>
    </rPh>
    <rPh sb="37" eb="39">
      <t>セイキュウ</t>
    </rPh>
    <rPh sb="41" eb="42">
      <t>カン</t>
    </rPh>
    <rPh sb="44" eb="46">
      <t>ジョウホウ</t>
    </rPh>
    <rPh sb="47" eb="49">
      <t>ニュウリョク</t>
    </rPh>
    <rPh sb="58" eb="60">
      <t>コベツ</t>
    </rPh>
    <rPh sb="60" eb="62">
      <t>セイキュウ</t>
    </rPh>
    <rPh sb="62" eb="64">
      <t>ウチワケ</t>
    </rPh>
    <rPh sb="75" eb="76">
      <t>カク</t>
    </rPh>
    <rPh sb="76" eb="78">
      <t>テイシュツ</t>
    </rPh>
    <rPh sb="78" eb="80">
      <t>ショルイ</t>
    </rPh>
    <rPh sb="81" eb="83">
      <t>サクセイ</t>
    </rPh>
    <rPh sb="89" eb="90">
      <t>カク</t>
    </rPh>
    <rPh sb="90" eb="92">
      <t>テイシュツ</t>
    </rPh>
    <rPh sb="92" eb="94">
      <t>ショルイ</t>
    </rPh>
    <rPh sb="96" eb="98">
      <t>ニュウリョク</t>
    </rPh>
    <rPh sb="99" eb="101">
      <t>ヒツヨウ</t>
    </rPh>
    <rPh sb="109" eb="110">
      <t>ヌ</t>
    </rPh>
    <rPh sb="134" eb="136">
      <t>ニュウリョク</t>
    </rPh>
    <rPh sb="153" eb="155">
      <t>ジュウキョ</t>
    </rPh>
    <rPh sb="159" eb="161">
      <t>サクセイ</t>
    </rPh>
    <rPh sb="164" eb="166">
      <t>テイシュツ</t>
    </rPh>
    <phoneticPr fontId="3"/>
  </si>
  <si>
    <t>提出情報</t>
    <rPh sb="0" eb="2">
      <t>テイシュツ</t>
    </rPh>
    <rPh sb="2" eb="4">
      <t>ジョウホウ</t>
    </rPh>
    <phoneticPr fontId="3"/>
  </si>
  <si>
    <t>１　個別請求内訳書提出年月日</t>
    <rPh sb="2" eb="4">
      <t>コベツ</t>
    </rPh>
    <rPh sb="4" eb="6">
      <t>セイキュウ</t>
    </rPh>
    <rPh sb="6" eb="9">
      <t>ウチワケショ</t>
    </rPh>
    <rPh sb="9" eb="11">
      <t>テイシュツ</t>
    </rPh>
    <rPh sb="11" eb="14">
      <t>ネンガッピ</t>
    </rPh>
    <phoneticPr fontId="3"/>
  </si>
  <si>
    <t>提出年月日を日付形式（和暦または西暦）で入力してください。</t>
    <rPh sb="0" eb="2">
      <t>テイシュツ</t>
    </rPh>
    <rPh sb="2" eb="5">
      <t>ネンガッピ</t>
    </rPh>
    <rPh sb="6" eb="8">
      <t>ヒヅケ</t>
    </rPh>
    <rPh sb="8" eb="10">
      <t>ケイシキ</t>
    </rPh>
    <rPh sb="11" eb="13">
      <t>ワレキ</t>
    </rPh>
    <rPh sb="16" eb="18">
      <t>セイレキ</t>
    </rPh>
    <rPh sb="20" eb="22">
      <t>ニュウリョク</t>
    </rPh>
    <phoneticPr fontId="3"/>
  </si>
  <si>
    <t>事業所郵便番号</t>
    <rPh sb="0" eb="3">
      <t>ジギョウショ</t>
    </rPh>
    <rPh sb="3" eb="7">
      <t>ユウビンバンゴウ</t>
    </rPh>
    <phoneticPr fontId="3"/>
  </si>
  <si>
    <t>法人郵便番号</t>
    <rPh sb="0" eb="2">
      <t>ホウジン</t>
    </rPh>
    <rPh sb="2" eb="6">
      <t>ユウビンバンゴウ</t>
    </rPh>
    <phoneticPr fontId="3"/>
  </si>
  <si>
    <t>支店CD</t>
    <rPh sb="0" eb="2">
      <t>シテン</t>
    </rPh>
    <phoneticPr fontId="3"/>
  </si>
  <si>
    <t>口座種別</t>
    <rPh sb="0" eb="4">
      <t>コウザシュベツ</t>
    </rPh>
    <phoneticPr fontId="3"/>
  </si>
  <si>
    <t>口座名義人</t>
    <rPh sb="0" eb="4">
      <t>コウザメイギ</t>
    </rPh>
    <rPh sb="4" eb="5">
      <t>ニン</t>
    </rPh>
    <phoneticPr fontId="3"/>
  </si>
  <si>
    <t>請求年月日</t>
    <rPh sb="0" eb="5">
      <t>セイキュウネンガッピ</t>
    </rPh>
    <phoneticPr fontId="3"/>
  </si>
  <si>
    <t>支払予定日</t>
    <rPh sb="0" eb="2">
      <t>シハライ</t>
    </rPh>
    <rPh sb="2" eb="5">
      <t>ヨテイビ</t>
    </rPh>
    <phoneticPr fontId="3"/>
  </si>
  <si>
    <t>横須賀市民生局福祉こども部障害福祉課　（電話：046-822-8244）</t>
    <rPh sb="0" eb="4">
      <t>ヨコスカシ</t>
    </rPh>
    <rPh sb="4" eb="7">
      <t>ミンセイキョク</t>
    </rPh>
    <rPh sb="7" eb="9">
      <t>フクシ</t>
    </rPh>
    <rPh sb="12" eb="13">
      <t>ブ</t>
    </rPh>
    <rPh sb="13" eb="15">
      <t>ショウガイ</t>
    </rPh>
    <rPh sb="15" eb="17">
      <t>フクシ</t>
    </rPh>
    <rPh sb="17" eb="18">
      <t>カ</t>
    </rPh>
    <rPh sb="20" eb="22">
      <t>デンワ</t>
    </rPh>
    <phoneticPr fontId="3"/>
  </si>
  <si>
    <t>入居者生年月日</t>
    <rPh sb="0" eb="3">
      <t>ニュウキョシャ</t>
    </rPh>
    <rPh sb="3" eb="7">
      <t>セイネンガッピ</t>
    </rPh>
    <phoneticPr fontId="3"/>
  </si>
  <si>
    <r>
      <t>入居者家賃助成金は、後払い（実績払い）となります。
毎月分を</t>
    </r>
    <r>
      <rPr>
        <b/>
        <u val="double"/>
        <sz val="14"/>
        <color theme="0"/>
        <rFont val="メイリオ"/>
        <family val="3"/>
        <charset val="128"/>
      </rPr>
      <t>毎月請求（提出）</t>
    </r>
    <r>
      <rPr>
        <b/>
        <sz val="14"/>
        <color theme="0"/>
        <rFont val="メイリオ"/>
        <family val="3"/>
        <charset val="128"/>
      </rPr>
      <t>するか、もしくは、個別請求の必要がなくなった日までの月分を</t>
    </r>
    <r>
      <rPr>
        <b/>
        <u val="double"/>
        <sz val="14"/>
        <color theme="0"/>
        <rFont val="メイリオ"/>
        <family val="3"/>
        <charset val="128"/>
      </rPr>
      <t>まとめて請求（提出）</t>
    </r>
    <r>
      <rPr>
        <b/>
        <sz val="14"/>
        <color theme="0"/>
        <rFont val="メイリオ"/>
        <family val="3"/>
        <charset val="128"/>
      </rPr>
      <t>するかについては、グループホームのご都合によって、どちらでも構いません。
ただし、年度ごとの請求となりますので、入院等の期間が年度をまたぐ場合には、当年度分は３月末までに提出してください。</t>
    </r>
    <rPh sb="107" eb="108">
      <t>カマ</t>
    </rPh>
    <phoneticPr fontId="3"/>
  </si>
  <si>
    <t>変更が生じた際は速やかにご提出ください。</t>
    <rPh sb="0" eb="2">
      <t>ヘンコウ</t>
    </rPh>
    <rPh sb="3" eb="4">
      <t>ショウ</t>
    </rPh>
    <rPh sb="6" eb="7">
      <t>サイ</t>
    </rPh>
    <rPh sb="8" eb="9">
      <t>スミ</t>
    </rPh>
    <rPh sb="13" eb="15">
      <t>テイシュツ</t>
    </rPh>
    <phoneticPr fontId="3"/>
  </si>
  <si>
    <t>１　個別請求内訳書【変更】提出年月日</t>
    <rPh sb="2" eb="4">
      <t>コベツ</t>
    </rPh>
    <rPh sb="4" eb="6">
      <t>セイキュウ</t>
    </rPh>
    <rPh sb="6" eb="9">
      <t>ウチワケショ</t>
    </rPh>
    <rPh sb="10" eb="12">
      <t>ヘンコウ</t>
    </rPh>
    <rPh sb="13" eb="15">
      <t>テイシュツ</t>
    </rPh>
    <rPh sb="15" eb="18">
      <t>ネンガッピ</t>
    </rPh>
    <phoneticPr fontId="3"/>
  </si>
  <si>
    <t>変更後の個別請求を行う入居者の月額家賃等を入力してください。</t>
    <rPh sb="0" eb="3">
      <t>ヘンコウゴ</t>
    </rPh>
    <rPh sb="4" eb="6">
      <t>コベツ</t>
    </rPh>
    <rPh sb="6" eb="8">
      <t>セイキュウ</t>
    </rPh>
    <rPh sb="9" eb="10">
      <t>オコナ</t>
    </rPh>
    <rPh sb="11" eb="14">
      <t>ニュウキョシャ</t>
    </rPh>
    <rPh sb="15" eb="17">
      <t>ゲツガク</t>
    </rPh>
    <rPh sb="17" eb="19">
      <t>ヤチン</t>
    </rPh>
    <rPh sb="19" eb="20">
      <t>トウ</t>
    </rPh>
    <rPh sb="21" eb="23">
      <t>ニュウリョク</t>
    </rPh>
    <phoneticPr fontId="3"/>
  </si>
  <si>
    <t>当初家賃助成金</t>
    <rPh sb="0" eb="2">
      <t>トウショ</t>
    </rPh>
    <rPh sb="2" eb="4">
      <t>ヤチン</t>
    </rPh>
    <rPh sb="4" eb="6">
      <t>ジョセイ</t>
    </rPh>
    <rPh sb="6" eb="7">
      <t>キン</t>
    </rPh>
    <phoneticPr fontId="3"/>
  </si>
  <si>
    <t>―</t>
    <phoneticPr fontId="3"/>
  </si>
  <si>
    <t>＝</t>
    <phoneticPr fontId="3"/>
  </si>
  <si>
    <t>差引額</t>
    <rPh sb="0" eb="3">
      <t>サシヒキガク</t>
    </rPh>
    <phoneticPr fontId="3"/>
  </si>
  <si>
    <t>３　変更理由等</t>
    <rPh sb="2" eb="4">
      <t>ヘンコウ</t>
    </rPh>
    <rPh sb="4" eb="6">
      <t>リユウ</t>
    </rPh>
    <rPh sb="6" eb="7">
      <t>トウ</t>
    </rPh>
    <phoneticPr fontId="3"/>
  </si>
  <si>
    <t>変更理由等</t>
    <rPh sb="0" eb="4">
      <t>ヘンコウリユウ</t>
    </rPh>
    <rPh sb="4" eb="5">
      <t>トウ</t>
    </rPh>
    <phoneticPr fontId="3"/>
  </si>
  <si>
    <r>
      <t>この</t>
    </r>
    <r>
      <rPr>
        <b/>
        <sz val="14"/>
        <color rgb="FFFFFF00"/>
        <rFont val="メイリオ"/>
        <family val="3"/>
        <charset val="128"/>
      </rPr>
      <t>入力フォーム【変更】</t>
    </r>
    <r>
      <rPr>
        <sz val="14"/>
        <color theme="0"/>
        <rFont val="メイリオ"/>
        <family val="3"/>
        <charset val="128"/>
      </rPr>
      <t>では、グループホーム入居者家賃助成金の個別請求内訳書の提出後に、</t>
    </r>
    <r>
      <rPr>
        <b/>
        <sz val="14"/>
        <color rgb="FFFFFF00"/>
        <rFont val="メイリオ"/>
        <family val="3"/>
        <charset val="128"/>
      </rPr>
      <t>変更等が生じた場合</t>
    </r>
    <r>
      <rPr>
        <sz val="14"/>
        <color theme="0"/>
        <rFont val="メイリオ"/>
        <family val="3"/>
        <charset val="128"/>
      </rPr>
      <t>に、変更後の内容を入力することにより、「個別請求内訳書【変更】」や「請求書」などの各提出書類が作成できます。（各提出書類での入力は必要ありません。）
塗りつぶしのないセル（</t>
    </r>
    <r>
      <rPr>
        <b/>
        <sz val="14"/>
        <color theme="8" tint="0.79998168889431442"/>
        <rFont val="メイリオ"/>
        <family val="3"/>
        <charset val="128"/>
      </rPr>
      <t>青色のセル</t>
    </r>
    <r>
      <rPr>
        <sz val="14"/>
        <color theme="0"/>
        <rFont val="メイリオ"/>
        <family val="3"/>
        <charset val="128"/>
      </rPr>
      <t xml:space="preserve">は必要に応じて）を入力してください。
</t>
    </r>
    <r>
      <rPr>
        <sz val="14"/>
        <color rgb="FFFFFF00"/>
        <rFont val="メイリオ"/>
        <family val="3"/>
        <charset val="128"/>
      </rPr>
      <t>※グループホーム（住居）ごとに作成してご提出ください。</t>
    </r>
    <rPh sb="2" eb="4">
      <t>ニュウリョク</t>
    </rPh>
    <rPh sb="9" eb="11">
      <t>ヘンコウ</t>
    </rPh>
    <rPh sb="22" eb="25">
      <t>ニュウキョシャ</t>
    </rPh>
    <rPh sb="25" eb="27">
      <t>ヤチン</t>
    </rPh>
    <rPh sb="27" eb="29">
      <t>ジョセイ</t>
    </rPh>
    <rPh sb="29" eb="30">
      <t>キン</t>
    </rPh>
    <rPh sb="31" eb="33">
      <t>コベツ</t>
    </rPh>
    <rPh sb="33" eb="35">
      <t>セイキュウ</t>
    </rPh>
    <rPh sb="35" eb="38">
      <t>ウチワケショ</t>
    </rPh>
    <rPh sb="39" eb="41">
      <t>テイシュツ</t>
    </rPh>
    <rPh sb="41" eb="42">
      <t>ゴ</t>
    </rPh>
    <rPh sb="44" eb="47">
      <t>ヘンコウトウ</t>
    </rPh>
    <rPh sb="48" eb="49">
      <t>ショウ</t>
    </rPh>
    <rPh sb="51" eb="53">
      <t>バアイ</t>
    </rPh>
    <rPh sb="55" eb="58">
      <t>ヘンコウゴ</t>
    </rPh>
    <rPh sb="59" eb="61">
      <t>ナイヨウ</t>
    </rPh>
    <rPh sb="62" eb="64">
      <t>ニュウリョク</t>
    </rPh>
    <rPh sb="73" eb="75">
      <t>コベツ</t>
    </rPh>
    <rPh sb="75" eb="77">
      <t>セイキュウ</t>
    </rPh>
    <rPh sb="77" eb="79">
      <t>ウチワケ</t>
    </rPh>
    <rPh sb="81" eb="83">
      <t>ヘンコウ</t>
    </rPh>
    <rPh sb="94" eb="95">
      <t>カク</t>
    </rPh>
    <rPh sb="95" eb="97">
      <t>テイシュツ</t>
    </rPh>
    <rPh sb="97" eb="99">
      <t>ショルイ</t>
    </rPh>
    <rPh sb="100" eb="102">
      <t>サクセイ</t>
    </rPh>
    <rPh sb="108" eb="109">
      <t>カク</t>
    </rPh>
    <rPh sb="109" eb="111">
      <t>テイシュツ</t>
    </rPh>
    <rPh sb="111" eb="113">
      <t>ショルイ</t>
    </rPh>
    <rPh sb="115" eb="117">
      <t>ニュウリョク</t>
    </rPh>
    <rPh sb="118" eb="120">
      <t>ヒツヨウ</t>
    </rPh>
    <rPh sb="128" eb="129">
      <t>ヌ</t>
    </rPh>
    <rPh sb="153" eb="155">
      <t>ニュウリョク</t>
    </rPh>
    <rPh sb="172" eb="174">
      <t>ジュウキョ</t>
    </rPh>
    <rPh sb="178" eb="180">
      <t>サクセイ</t>
    </rPh>
    <rPh sb="183" eb="185">
      <t>テイシュツ</t>
    </rPh>
    <phoneticPr fontId="3"/>
  </si>
  <si>
    <t>グループホーム入居者家賃助成金の標準事務処理期間（30日間）を基に、承認決定日や請求書の提出年月日等を設定しています。</t>
    <rPh sb="7" eb="10">
      <t>ニュウキョシャ</t>
    </rPh>
    <rPh sb="10" eb="12">
      <t>ヤチン</t>
    </rPh>
    <rPh sb="12" eb="15">
      <t>ジョセイキン</t>
    </rPh>
    <rPh sb="16" eb="18">
      <t>ヒョウジュン</t>
    </rPh>
    <rPh sb="18" eb="20">
      <t>ジム</t>
    </rPh>
    <rPh sb="20" eb="22">
      <t>ショリ</t>
    </rPh>
    <rPh sb="22" eb="24">
      <t>キカン</t>
    </rPh>
    <rPh sb="27" eb="29">
      <t>ニチカン</t>
    </rPh>
    <rPh sb="31" eb="32">
      <t>モト</t>
    </rPh>
    <rPh sb="34" eb="36">
      <t>ショウニン</t>
    </rPh>
    <rPh sb="36" eb="38">
      <t>ケッテイ</t>
    </rPh>
    <rPh sb="38" eb="39">
      <t>ビ</t>
    </rPh>
    <rPh sb="40" eb="43">
      <t>セイキュウショ</t>
    </rPh>
    <rPh sb="44" eb="46">
      <t>テイシュツ</t>
    </rPh>
    <rPh sb="46" eb="49">
      <t>ネンガッピ</t>
    </rPh>
    <rPh sb="49" eb="50">
      <t>トウ</t>
    </rPh>
    <rPh sb="51" eb="53">
      <t>セッテイ</t>
    </rPh>
    <phoneticPr fontId="3"/>
  </si>
  <si>
    <t>グループホーム入居者家賃助成金の振込先口座を入力してください。</t>
    <rPh sb="7" eb="10">
      <t>ニュウキョシャ</t>
    </rPh>
    <rPh sb="10" eb="12">
      <t>ヤチン</t>
    </rPh>
    <rPh sb="12" eb="15">
      <t>ジョセイキン</t>
    </rPh>
    <rPh sb="16" eb="19">
      <t>フリコミサキ</t>
    </rPh>
    <rPh sb="19" eb="21">
      <t>コウザ</t>
    </rPh>
    <rPh sb="22" eb="24">
      <t>ニュウリョク</t>
    </rPh>
    <phoneticPr fontId="3"/>
  </si>
  <si>
    <t>（３）助成金の請求事務に係る責任者</t>
    <rPh sb="3" eb="6">
      <t>ジョセイキン</t>
    </rPh>
    <rPh sb="7" eb="9">
      <t>セイキュウ</t>
    </rPh>
    <rPh sb="9" eb="11">
      <t>ジム</t>
    </rPh>
    <rPh sb="12" eb="13">
      <t>カカ</t>
    </rPh>
    <rPh sb="14" eb="17">
      <t>セキニンシャ</t>
    </rPh>
    <phoneticPr fontId="3"/>
  </si>
  <si>
    <t>（4）助成金の請求事務に係る担当者</t>
    <rPh sb="3" eb="5">
      <t>ジョセイ</t>
    </rPh>
    <rPh sb="5" eb="6">
      <t>キン</t>
    </rPh>
    <rPh sb="7" eb="9">
      <t>セイキュウ</t>
    </rPh>
    <rPh sb="9" eb="11">
      <t>ジム</t>
    </rPh>
    <rPh sb="12" eb="13">
      <t>カカ</t>
    </rPh>
    <rPh sb="14" eb="17">
      <t>タントウシャ</t>
    </rPh>
    <phoneticPr fontId="3"/>
  </si>
  <si>
    <t>（５）助成金の受領の権限の委任に関する情報</t>
    <rPh sb="3" eb="5">
      <t>ジョセイ</t>
    </rPh>
    <rPh sb="5" eb="6">
      <t>キン</t>
    </rPh>
    <rPh sb="7" eb="9">
      <t>ジュリョウ</t>
    </rPh>
    <rPh sb="10" eb="12">
      <t>ケンゲン</t>
    </rPh>
    <rPh sb="13" eb="15">
      <t>イニン</t>
    </rPh>
    <rPh sb="16" eb="17">
      <t>カン</t>
    </rPh>
    <rPh sb="19" eb="21">
      <t>ジョウホウ</t>
    </rPh>
    <phoneticPr fontId="3"/>
  </si>
  <si>
    <t>※助成金の受領の権限を他者に委任（請求者（経営主体）と振込先口座名義人が異なる）場合は、次の各項目を入力してください。</t>
    <rPh sb="1" eb="4">
      <t>ジョセイキン</t>
    </rPh>
    <rPh sb="5" eb="7">
      <t>ジュリョウ</t>
    </rPh>
    <rPh sb="8" eb="10">
      <t>ケンゲン</t>
    </rPh>
    <rPh sb="11" eb="13">
      <t>タシャ</t>
    </rPh>
    <rPh sb="14" eb="16">
      <t>イニン</t>
    </rPh>
    <rPh sb="40" eb="42">
      <t>バアイ</t>
    </rPh>
    <rPh sb="44" eb="45">
      <t>ツギ</t>
    </rPh>
    <rPh sb="46" eb="49">
      <t>カクコウモク</t>
    </rPh>
    <rPh sb="50" eb="52">
      <t>ニュウリョク</t>
    </rPh>
    <phoneticPr fontId="3"/>
  </si>
  <si>
    <t>※補助金の受領に関する権限を他者に委任する（申請者と口座名義人が異なる）場合は、「（５）助成金の受領の権限の委任に関する情報」を入力してください。</t>
    <rPh sb="1" eb="4">
      <t>ホジョキン</t>
    </rPh>
    <rPh sb="5" eb="7">
      <t>ジュリョウ</t>
    </rPh>
    <rPh sb="8" eb="9">
      <t>カン</t>
    </rPh>
    <rPh sb="11" eb="13">
      <t>ケンゲン</t>
    </rPh>
    <rPh sb="14" eb="16">
      <t>タシャ</t>
    </rPh>
    <rPh sb="17" eb="19">
      <t>イニン</t>
    </rPh>
    <rPh sb="22" eb="25">
      <t>シンセイシャ</t>
    </rPh>
    <rPh sb="26" eb="28">
      <t>コウザ</t>
    </rPh>
    <rPh sb="28" eb="30">
      <t>メイギ</t>
    </rPh>
    <rPh sb="30" eb="31">
      <t>ニン</t>
    </rPh>
    <rPh sb="32" eb="33">
      <t>コト</t>
    </rPh>
    <rPh sb="36" eb="38">
      <t>バアイ</t>
    </rPh>
    <rPh sb="44" eb="46">
      <t>ジョセイ</t>
    </rPh>
    <rPh sb="46" eb="47">
      <t>キン</t>
    </rPh>
    <rPh sb="48" eb="50">
      <t>ジュリョウ</t>
    </rPh>
    <rPh sb="51" eb="53">
      <t>ケンゲン</t>
    </rPh>
    <rPh sb="54" eb="56">
      <t>イニン</t>
    </rPh>
    <rPh sb="57" eb="58">
      <t>カン</t>
    </rPh>
    <rPh sb="60" eb="62">
      <t>ジョウホウ</t>
    </rPh>
    <rPh sb="64" eb="66">
      <t>ニュウリョク</t>
    </rPh>
    <phoneticPr fontId="3"/>
  </si>
  <si>
    <t>入力後のこのエクセルデータを電子メールでご提出ください。</t>
    <rPh sb="0" eb="2">
      <t>ニュウリョク</t>
    </rPh>
    <rPh sb="2" eb="3">
      <t>ゴ</t>
    </rPh>
    <rPh sb="14" eb="16">
      <t>デンシ</t>
    </rPh>
    <rPh sb="21" eb="23">
      <t>テイシュツ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</si>
</sst>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1">
    <numFmt numFmtId="176" formatCode="#,##0&quot;円&quot;\ "/>
    <numFmt numFmtId="177" formatCode="[$-411]gggee&quot;年&quot;mm&quot;月&quot;dd&quot;日&quot;"/>
    <numFmt numFmtId="178" formatCode="[$-411]ggge&quot;年&quot;m&quot;月&quot;d&quot;日&quot;;@"/>
    <numFmt numFmtId="179" formatCode="#,##0_ "/>
    <numFmt numFmtId="180" formatCode="000"/>
    <numFmt numFmtId="181" formatCode="0000"/>
    <numFmt numFmtId="182" formatCode="[$-411]ggge&quot;年&quot;\(bbbb&quot;年&quot;\)m&quot;月&quot;d&quot;日&quot;"/>
    <numFmt numFmtId="183" formatCode="[&lt;=99999999]####\-####;\(00\)\ ####\-####"/>
    <numFmt numFmtId="184" formatCode="0000000"/>
    <numFmt numFmtId="185" formatCode="[&lt;=999]000;[&lt;=9999]000\-00;000\-0000"/>
    <numFmt numFmtId="186" formatCode="0000000000"/>
    <numFmt numFmtId="187" formatCode="[$-411]ggge&quot;年度　障害者グループホーム家賃助成金請求内訳書&quot;;@"/>
    <numFmt numFmtId="188" formatCode="[$-411]ggge&quot;年（&quot;bbbb&quot;年）&quot;m&quot;月&quot;d&quot;日&quot;"/>
    <numFmt numFmtId="189" formatCode="&quot;　&quot;[$-411]ggge&quot;年度　グループホーム設置運営事業補助金の受領に関する権限&quot;;@"/>
    <numFmt numFmtId="190" formatCode="&quot;　ただし、&quot;[$-411]ggge&quot;年度　障害者グループホーム入居者家賃助成金として請求します。&quot;;@"/>
    <numFmt numFmtId="191" formatCode="&quot;　&quot;[$-411]ggge&quot;年度　障害者グループホーム入居者家賃助成金の受領に関する権限&quot;;@"/>
    <numFmt numFmtId="192" formatCode="#,##0&quot;円&quot;"/>
    <numFmt numFmtId="193" formatCode="[$-411]ggge&quot;年度　障害者グループホーム入居者家賃助成金（個別）請求内訳書&quot;;@"/>
    <numFmt numFmtId="194" formatCode="[$-411]ggge&quot;年度　障害者グループホーム入居者家賃助成金（個別）請求内訳書【変更】&quot;;@"/>
    <numFmt numFmtId="195" formatCode="yyyy/m/d;@"/>
    <numFmt numFmtId="196" formatCode="#,##0_ ;[Red]\▲#,##0\ "/>
  </numFmts>
  <fonts count="55" x14ac:knownFonts="1">
    <font>
      <sz val="11"/>
      <color theme="1"/>
      <name val="游ゴシック Light"/>
      <family val="2"/>
      <charset val="128"/>
      <scheme val="major"/>
    </font>
    <font>
      <sz val="11"/>
      <color theme="1"/>
      <name val="游ゴシック Light"/>
      <family val="2"/>
      <charset val="128"/>
      <scheme val="major"/>
    </font>
    <font>
      <sz val="11"/>
      <color theme="1"/>
      <name val="ＭＳ 明朝"/>
      <family val="1"/>
      <charset val="128"/>
    </font>
    <font>
      <sz val="6"/>
      <name val="游ゴシック Light"/>
      <family val="2"/>
      <charset val="128"/>
      <scheme val="major"/>
    </font>
    <font>
      <sz val="12"/>
      <color theme="1"/>
      <name val="ＭＳ 明朝"/>
      <family val="1"/>
      <charset val="128"/>
    </font>
    <font>
      <sz val="16"/>
      <color theme="1"/>
      <name val="ＭＳ 明朝"/>
      <family val="1"/>
      <charset val="128"/>
    </font>
    <font>
      <sz val="9"/>
      <color theme="1"/>
      <name val="ＭＳ 明朝"/>
      <family val="1"/>
      <charset val="128"/>
    </font>
    <font>
      <sz val="14"/>
      <color theme="1"/>
      <name val="ＭＳ 明朝"/>
      <family val="1"/>
      <charset val="128"/>
    </font>
    <font>
      <sz val="14"/>
      <color theme="0" tint="-0.499984740745262"/>
      <name val="ＭＳ 明朝"/>
      <family val="1"/>
      <charset val="128"/>
    </font>
    <font>
      <b/>
      <sz val="14"/>
      <color rgb="FF0000FF"/>
      <name val="メイリオ"/>
      <family val="3"/>
      <charset val="128"/>
    </font>
    <font>
      <b/>
      <sz val="12"/>
      <color theme="0"/>
      <name val="メイリオ"/>
      <family val="3"/>
      <charset val="128"/>
    </font>
    <font>
      <sz val="14"/>
      <color theme="1"/>
      <name val="メイリオ"/>
      <family val="3"/>
      <charset val="128"/>
    </font>
    <font>
      <sz val="14"/>
      <color rgb="FF0000FF"/>
      <name val="メイリオ"/>
      <family val="3"/>
      <charset val="128"/>
    </font>
    <font>
      <sz val="14"/>
      <color rgb="FFFF0000"/>
      <name val="メイリオ"/>
      <family val="3"/>
      <charset val="128"/>
    </font>
    <font>
      <b/>
      <sz val="14"/>
      <color theme="4" tint="-0.249977111117893"/>
      <name val="メイリオ"/>
      <family val="3"/>
      <charset val="128"/>
    </font>
    <font>
      <b/>
      <sz val="14"/>
      <color theme="4" tint="-0.499984740745262"/>
      <name val="メイリオ"/>
      <family val="3"/>
      <charset val="128"/>
    </font>
    <font>
      <b/>
      <sz val="14"/>
      <color theme="0"/>
      <name val="メイリオ"/>
      <family val="3"/>
      <charset val="128"/>
    </font>
    <font>
      <sz val="14"/>
      <color theme="1" tint="0.34998626667073579"/>
      <name val="メイリオ"/>
      <family val="3"/>
      <charset val="128"/>
    </font>
    <font>
      <sz val="14"/>
      <color theme="4" tint="-0.249977111117893"/>
      <name val="メイリオ"/>
      <family val="3"/>
      <charset val="128"/>
    </font>
    <font>
      <b/>
      <sz val="14"/>
      <color theme="1"/>
      <name val="メイリオ"/>
      <family val="3"/>
      <charset val="128"/>
    </font>
    <font>
      <sz val="12"/>
      <color theme="4" tint="-0.499984740745262"/>
      <name val="メイリオ"/>
      <family val="3"/>
      <charset val="128"/>
    </font>
    <font>
      <sz val="14"/>
      <color theme="4" tint="-0.499984740745262"/>
      <name val="メイリオ"/>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b/>
      <sz val="18"/>
      <color rgb="FF0000FF"/>
      <name val="メイリオ"/>
      <family val="3"/>
      <charset val="128"/>
    </font>
    <font>
      <sz val="14"/>
      <color theme="0"/>
      <name val="メイリオ"/>
      <family val="3"/>
      <charset val="128"/>
    </font>
    <font>
      <b/>
      <sz val="12"/>
      <color theme="1"/>
      <name val="メイリオ"/>
      <family val="3"/>
      <charset val="128"/>
    </font>
    <font>
      <sz val="12"/>
      <name val="ＭＳ Ｐゴシック"/>
      <family val="3"/>
      <charset val="128"/>
    </font>
    <font>
      <sz val="12"/>
      <color rgb="FFFF0000"/>
      <name val="ＭＳ 明朝"/>
      <family val="1"/>
      <charset val="128"/>
    </font>
    <font>
      <b/>
      <sz val="16"/>
      <color theme="1"/>
      <name val="ＭＳ 明朝"/>
      <family val="1"/>
      <charset val="128"/>
    </font>
    <font>
      <b/>
      <sz val="14"/>
      <color rgb="FFFFFF00"/>
      <name val="メイリオ"/>
      <family val="3"/>
      <charset val="128"/>
    </font>
    <font>
      <b/>
      <sz val="16"/>
      <color rgb="FF0000FF"/>
      <name val="メイリオ"/>
      <family val="3"/>
      <charset val="128"/>
    </font>
    <font>
      <sz val="16"/>
      <color theme="1"/>
      <name val="メイリオ"/>
      <family val="3"/>
      <charset val="128"/>
    </font>
    <font>
      <sz val="16"/>
      <color rgb="FF0000FF"/>
      <name val="メイリオ"/>
      <family val="3"/>
      <charset val="128"/>
    </font>
    <font>
      <sz val="18"/>
      <color theme="1"/>
      <name val="メイリオ"/>
      <family val="3"/>
      <charset val="128"/>
    </font>
    <font>
      <sz val="18"/>
      <color rgb="FF0000FF"/>
      <name val="メイリオ"/>
      <family val="3"/>
      <charset val="128"/>
    </font>
    <font>
      <sz val="11"/>
      <name val="ＭＳ ゴシック"/>
      <family val="3"/>
      <charset val="128"/>
    </font>
    <font>
      <sz val="10"/>
      <name val="ＭＳ ゴシック"/>
      <family val="3"/>
      <charset val="128"/>
    </font>
    <font>
      <sz val="14"/>
      <name val="ＭＳ ゴシック"/>
      <family val="3"/>
      <charset val="128"/>
    </font>
    <font>
      <sz val="9"/>
      <name val="ＭＳ ゴシック"/>
      <family val="3"/>
      <charset val="128"/>
    </font>
    <font>
      <b/>
      <sz val="12"/>
      <name val="ＭＳ ゴシック"/>
      <family val="3"/>
      <charset val="128"/>
    </font>
    <font>
      <b/>
      <sz val="11"/>
      <name val="ＭＳ ゴシック"/>
      <family val="3"/>
      <charset val="128"/>
    </font>
    <font>
      <b/>
      <sz val="14"/>
      <name val="ＭＳ ゴシック"/>
      <family val="3"/>
      <charset val="128"/>
    </font>
    <font>
      <b/>
      <sz val="14"/>
      <color theme="8" tint="0.79998168889431442"/>
      <name val="メイリオ"/>
      <family val="3"/>
      <charset val="128"/>
    </font>
    <font>
      <b/>
      <sz val="18"/>
      <color rgb="FFFFFF00"/>
      <name val="メイリオ"/>
      <family val="3"/>
      <charset val="128"/>
    </font>
    <font>
      <b/>
      <sz val="11"/>
      <color theme="1"/>
      <name val="メイリオ"/>
      <family val="3"/>
      <charset val="128"/>
    </font>
    <font>
      <sz val="11"/>
      <color theme="4" tint="-0.499984740745262"/>
      <name val="メイリオ"/>
      <family val="3"/>
      <charset val="128"/>
    </font>
    <font>
      <b/>
      <sz val="11"/>
      <color rgb="FF0000FF"/>
      <name val="メイリオ"/>
      <family val="3"/>
      <charset val="128"/>
    </font>
    <font>
      <sz val="11"/>
      <color theme="1"/>
      <name val="メイリオ"/>
      <family val="3"/>
      <charset val="128"/>
    </font>
    <font>
      <sz val="11"/>
      <color theme="1"/>
      <name val="ＭＳ ゴシック"/>
      <family val="3"/>
      <charset val="128"/>
    </font>
    <font>
      <sz val="14"/>
      <color rgb="FFFFFF00"/>
      <name val="メイリオ"/>
      <family val="3"/>
      <charset val="128"/>
    </font>
    <font>
      <b/>
      <u val="double"/>
      <sz val="14"/>
      <color theme="0"/>
      <name val="メイリオ"/>
      <family val="3"/>
      <charset val="128"/>
    </font>
    <font>
      <b/>
      <sz val="12"/>
      <color rgb="FF0000FF"/>
      <name val="メイリオ"/>
      <family val="3"/>
      <charset val="128"/>
    </font>
  </fonts>
  <fills count="10">
    <fill>
      <patternFill patternType="none"/>
    </fill>
    <fill>
      <patternFill patternType="gray125"/>
    </fill>
    <fill>
      <patternFill patternType="solid">
        <fgColor theme="0" tint="-0.14999847407452621"/>
        <bgColor indexed="64"/>
      </patternFill>
    </fill>
    <fill>
      <patternFill patternType="solid">
        <fgColor theme="4" tint="-0.249977111117893"/>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3"/>
        <bgColor indexed="64"/>
      </patternFill>
    </fill>
    <fill>
      <patternFill patternType="solid">
        <fgColor theme="2"/>
        <bgColor indexed="64"/>
      </patternFill>
    </fill>
    <fill>
      <patternFill patternType="solid">
        <fgColor rgb="FF0000FF"/>
        <bgColor indexed="64"/>
      </patternFill>
    </fill>
    <fill>
      <patternFill patternType="solid">
        <fgColor theme="4"/>
        <bgColor indexed="64"/>
      </patternFill>
    </fill>
  </fills>
  <borders count="12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ck">
        <color theme="4" tint="-0.24994659260841701"/>
      </left>
      <right style="thick">
        <color theme="4" tint="-0.24994659260841701"/>
      </right>
      <top style="thick">
        <color theme="4" tint="-0.24994659260841701"/>
      </top>
      <bottom style="thick">
        <color theme="4" tint="-0.24994659260841701"/>
      </bottom>
      <diagonal/>
    </border>
    <border>
      <left style="thick">
        <color theme="4" tint="-0.24994659260841701"/>
      </left>
      <right/>
      <top style="thick">
        <color theme="4" tint="-0.24994659260841701"/>
      </top>
      <bottom style="thick">
        <color theme="4" tint="-0.24994659260841701"/>
      </bottom>
      <diagonal/>
    </border>
    <border>
      <left/>
      <right/>
      <top style="thick">
        <color theme="4" tint="-0.24994659260841701"/>
      </top>
      <bottom style="thick">
        <color theme="4" tint="-0.24994659260841701"/>
      </bottom>
      <diagonal/>
    </border>
    <border>
      <left style="thin">
        <color indexed="64"/>
      </left>
      <right style="thin">
        <color indexed="64"/>
      </right>
      <top style="thick">
        <color theme="4" tint="-0.24994659260841701"/>
      </top>
      <bottom style="thick">
        <color theme="4" tint="-0.24994659260841701"/>
      </bottom>
      <diagonal/>
    </border>
    <border>
      <left style="thin">
        <color indexed="64"/>
      </left>
      <right style="thick">
        <color theme="4" tint="-0.24994659260841701"/>
      </right>
      <top style="thick">
        <color theme="4" tint="-0.24994659260841701"/>
      </top>
      <bottom style="thick">
        <color theme="4" tint="-0.24994659260841701"/>
      </bottom>
      <diagonal/>
    </border>
    <border>
      <left/>
      <right style="thick">
        <color theme="4" tint="-0.24994659260841701"/>
      </right>
      <top style="thick">
        <color theme="4" tint="-0.24994659260841701"/>
      </top>
      <bottom style="thick">
        <color theme="4" tint="-0.24994659260841701"/>
      </bottom>
      <diagonal/>
    </border>
    <border>
      <left style="thick">
        <color theme="4" tint="-0.24994659260841701"/>
      </left>
      <right/>
      <top/>
      <bottom/>
      <diagonal/>
    </border>
    <border>
      <left style="thick">
        <color theme="4" tint="-0.24994659260841701"/>
      </left>
      <right/>
      <top style="thick">
        <color theme="4" tint="-0.24994659260841701"/>
      </top>
      <bottom/>
      <diagonal/>
    </border>
    <border>
      <left/>
      <right/>
      <top style="thick">
        <color theme="4" tint="-0.24994659260841701"/>
      </top>
      <bottom/>
      <diagonal/>
    </border>
    <border>
      <left/>
      <right style="thick">
        <color theme="4" tint="-0.24994659260841701"/>
      </right>
      <top style="thick">
        <color theme="4" tint="-0.24994659260841701"/>
      </top>
      <bottom/>
      <diagonal/>
    </border>
    <border>
      <left/>
      <right style="thick">
        <color theme="4" tint="-0.24994659260841701"/>
      </right>
      <top/>
      <bottom/>
      <diagonal/>
    </border>
    <border>
      <left style="thick">
        <color theme="4" tint="-0.24994659260841701"/>
      </left>
      <right/>
      <top/>
      <bottom style="thick">
        <color theme="4" tint="-0.24994659260841701"/>
      </bottom>
      <diagonal/>
    </border>
    <border>
      <left/>
      <right/>
      <top/>
      <bottom style="thick">
        <color theme="4" tint="-0.24994659260841701"/>
      </bottom>
      <diagonal/>
    </border>
    <border>
      <left/>
      <right style="thick">
        <color theme="4" tint="-0.24994659260841701"/>
      </right>
      <top/>
      <bottom style="thick">
        <color theme="4" tint="-0.24994659260841701"/>
      </bottom>
      <diagonal/>
    </border>
    <border>
      <left style="thick">
        <color theme="0"/>
      </left>
      <right style="thick">
        <color theme="4" tint="-0.24994659260841701"/>
      </right>
      <top style="thick">
        <color theme="4" tint="-0.24994659260841701"/>
      </top>
      <bottom style="thick">
        <color theme="4" tint="-0.24994659260841701"/>
      </bottom>
      <diagonal/>
    </border>
    <border>
      <left style="thick">
        <color theme="4" tint="-0.24994659260841701"/>
      </left>
      <right style="thin">
        <color indexed="64"/>
      </right>
      <top style="thick">
        <color theme="4" tint="-0.24994659260841701"/>
      </top>
      <bottom style="thick">
        <color theme="4" tint="-0.24994659260841701"/>
      </bottom>
      <diagonal/>
    </border>
    <border>
      <left style="thick">
        <color theme="0"/>
      </left>
      <right style="thick">
        <color theme="0"/>
      </right>
      <top style="thick">
        <color theme="4" tint="-0.24994659260841701"/>
      </top>
      <bottom style="thick">
        <color theme="4" tint="-0.24994659260841701"/>
      </bottom>
      <diagonal/>
    </border>
    <border>
      <left style="thick">
        <color theme="4" tint="-0.24994659260841701"/>
      </left>
      <right/>
      <top style="double">
        <color theme="4" tint="-0.24994659260841701"/>
      </top>
      <bottom style="thick">
        <color theme="4" tint="-0.24994659260841701"/>
      </bottom>
      <diagonal/>
    </border>
    <border>
      <left/>
      <right/>
      <top style="double">
        <color theme="4" tint="-0.24994659260841701"/>
      </top>
      <bottom style="thick">
        <color theme="4" tint="-0.24994659260841701"/>
      </bottom>
      <diagonal/>
    </border>
    <border>
      <left/>
      <right style="thick">
        <color theme="4" tint="-0.24994659260841701"/>
      </right>
      <top style="double">
        <color theme="4" tint="-0.24994659260841701"/>
      </top>
      <bottom style="thick">
        <color theme="4" tint="-0.24994659260841701"/>
      </bottom>
      <diagonal/>
    </border>
    <border>
      <left style="medium">
        <color theme="0"/>
      </left>
      <right style="medium">
        <color theme="0"/>
      </right>
      <top style="medium">
        <color theme="0"/>
      </top>
      <bottom style="medium">
        <color theme="0"/>
      </bottom>
      <diagonal/>
    </border>
    <border>
      <left style="medium">
        <color theme="0"/>
      </left>
      <right style="medium">
        <color theme="0"/>
      </right>
      <top style="thick">
        <color theme="4" tint="-0.24994659260841701"/>
      </top>
      <bottom/>
      <diagonal/>
    </border>
    <border>
      <left style="medium">
        <color theme="0"/>
      </left>
      <right style="medium">
        <color theme="0"/>
      </right>
      <top style="medium">
        <color theme="0"/>
      </top>
      <bottom/>
      <diagonal/>
    </border>
    <border>
      <left style="medium">
        <color theme="4" tint="-0.24994659260841701"/>
      </left>
      <right/>
      <top/>
      <bottom/>
      <diagonal/>
    </border>
    <border>
      <left style="medium">
        <color theme="4" tint="-0.24994659260841701"/>
      </left>
      <right/>
      <top style="thick">
        <color theme="4" tint="-0.24994659260841701"/>
      </top>
      <bottom/>
      <diagonal/>
    </border>
    <border>
      <left style="medium">
        <color theme="4" tint="-0.24994659260841701"/>
      </left>
      <right/>
      <top/>
      <bottom style="thick">
        <color theme="4" tint="-0.24994659260841701"/>
      </bottom>
      <diagonal/>
    </border>
    <border>
      <left style="medium">
        <color theme="4" tint="-0.24994659260841701"/>
      </left>
      <right/>
      <top style="thin">
        <color theme="4" tint="-0.24994659260841701"/>
      </top>
      <bottom style="thick">
        <color theme="4" tint="-0.24994659260841701"/>
      </bottom>
      <diagonal/>
    </border>
    <border>
      <left/>
      <right/>
      <top style="thin">
        <color theme="4" tint="-0.24994659260841701"/>
      </top>
      <bottom style="thick">
        <color theme="4" tint="-0.24994659260841701"/>
      </bottom>
      <diagonal/>
    </border>
    <border>
      <left/>
      <right style="medium">
        <color theme="4" tint="-0.24994659260841701"/>
      </right>
      <top style="thin">
        <color theme="4" tint="-0.24994659260841701"/>
      </top>
      <bottom style="thick">
        <color theme="4" tint="-0.24994659260841701"/>
      </bottom>
      <diagonal/>
    </border>
    <border>
      <left style="medium">
        <color theme="4" tint="-0.24994659260841701"/>
      </left>
      <right/>
      <top style="thin">
        <color theme="4" tint="-0.24994659260841701"/>
      </top>
      <bottom style="thin">
        <color theme="4" tint="-0.24994659260841701"/>
      </bottom>
      <diagonal/>
    </border>
    <border>
      <left/>
      <right/>
      <top style="thin">
        <color theme="4" tint="-0.24994659260841701"/>
      </top>
      <bottom style="thin">
        <color theme="4" tint="-0.24994659260841701"/>
      </bottom>
      <diagonal/>
    </border>
    <border>
      <left/>
      <right style="medium">
        <color theme="4" tint="-0.24994659260841701"/>
      </right>
      <top style="thin">
        <color theme="4" tint="-0.24994659260841701"/>
      </top>
      <bottom style="thin">
        <color theme="4" tint="-0.24994659260841701"/>
      </bottom>
      <diagonal/>
    </border>
    <border>
      <left style="medium">
        <color theme="4" tint="-0.24994659260841701"/>
      </left>
      <right/>
      <top style="dotted">
        <color theme="4" tint="-0.24994659260841701"/>
      </top>
      <bottom/>
      <diagonal/>
    </border>
    <border>
      <left/>
      <right/>
      <top style="dotted">
        <color theme="4" tint="-0.24994659260841701"/>
      </top>
      <bottom/>
      <diagonal/>
    </border>
    <border>
      <left/>
      <right style="medium">
        <color theme="4" tint="-0.24994659260841701"/>
      </right>
      <top style="dotted">
        <color theme="4" tint="-0.24994659260841701"/>
      </top>
      <bottom/>
      <diagonal/>
    </border>
    <border>
      <left style="medium">
        <color indexed="64"/>
      </left>
      <right style="thin">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diagonal/>
    </border>
    <border>
      <left/>
      <right/>
      <top style="thin">
        <color indexed="64"/>
      </top>
      <bottom style="dotted">
        <color indexed="64"/>
      </bottom>
      <diagonal/>
    </border>
    <border>
      <left/>
      <right/>
      <top style="dotted">
        <color indexed="64"/>
      </top>
      <bottom style="thin">
        <color indexed="64"/>
      </bottom>
      <diagonal/>
    </border>
    <border>
      <left/>
      <right/>
      <top style="dotted">
        <color indexed="64"/>
      </top>
      <bottom style="medium">
        <color indexed="64"/>
      </bottom>
      <diagonal/>
    </border>
    <border>
      <left style="medium">
        <color theme="4" tint="-0.24994659260841701"/>
      </left>
      <right style="medium">
        <color theme="4" tint="-0.24994659260841701"/>
      </right>
      <top style="thick">
        <color theme="4" tint="-0.24994659260841701"/>
      </top>
      <bottom style="dashed">
        <color theme="4" tint="-0.24994659260841701"/>
      </bottom>
      <diagonal/>
    </border>
    <border>
      <left/>
      <right style="medium">
        <color theme="4" tint="-0.24994659260841701"/>
      </right>
      <top/>
      <bottom style="thick">
        <color theme="4" tint="-0.24994659260841701"/>
      </bottom>
      <diagonal/>
    </border>
    <border>
      <left style="medium">
        <color theme="4" tint="-0.24994659260841701"/>
      </left>
      <right/>
      <top style="thick">
        <color theme="4" tint="-0.24994659260841701"/>
      </top>
      <bottom style="dashed">
        <color theme="4" tint="-0.24994659260841701"/>
      </bottom>
      <diagonal/>
    </border>
    <border>
      <left style="thick">
        <color rgb="FF0000FF"/>
      </left>
      <right/>
      <top style="thick">
        <color rgb="FF0000FF"/>
      </top>
      <bottom style="thick">
        <color rgb="FF0000FF"/>
      </bottom>
      <diagonal/>
    </border>
    <border>
      <left/>
      <right/>
      <top style="thick">
        <color rgb="FF0000FF"/>
      </top>
      <bottom style="thick">
        <color rgb="FF0000FF"/>
      </bottom>
      <diagonal/>
    </border>
    <border>
      <left/>
      <right style="thick">
        <color rgb="FF0000FF"/>
      </right>
      <top style="thick">
        <color rgb="FF0000FF"/>
      </top>
      <bottom style="thick">
        <color rgb="FF0000FF"/>
      </bottom>
      <diagonal/>
    </border>
    <border>
      <left style="medium">
        <color indexed="64"/>
      </left>
      <right style="thin">
        <color indexed="64"/>
      </right>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top style="dotted">
        <color indexed="64"/>
      </top>
      <bottom style="thin">
        <color indexed="64"/>
      </bottom>
      <diagonal/>
    </border>
    <border>
      <left style="medium">
        <color indexed="64"/>
      </left>
      <right/>
      <top style="thin">
        <color indexed="64"/>
      </top>
      <bottom style="dotted">
        <color indexed="64"/>
      </bottom>
      <diagonal/>
    </border>
    <border>
      <left style="thin">
        <color indexed="64"/>
      </left>
      <right style="medium">
        <color indexed="64"/>
      </right>
      <top/>
      <bottom style="medium">
        <color indexed="64"/>
      </bottom>
      <diagonal/>
    </border>
    <border>
      <left style="medium">
        <color theme="1" tint="0.499984740745262"/>
      </left>
      <right/>
      <top style="medium">
        <color theme="1" tint="0.499984740745262"/>
      </top>
      <bottom/>
      <diagonal/>
    </border>
    <border>
      <left/>
      <right/>
      <top style="medium">
        <color theme="1" tint="0.499984740745262"/>
      </top>
      <bottom/>
      <diagonal/>
    </border>
    <border>
      <left/>
      <right style="medium">
        <color theme="1" tint="0.499984740745262"/>
      </right>
      <top style="medium">
        <color theme="1" tint="0.499984740745262"/>
      </top>
      <bottom/>
      <diagonal/>
    </border>
    <border>
      <left style="medium">
        <color theme="1" tint="0.499984740745262"/>
      </left>
      <right/>
      <top/>
      <bottom/>
      <diagonal/>
    </border>
    <border>
      <left/>
      <right style="medium">
        <color theme="1" tint="0.499984740745262"/>
      </right>
      <top/>
      <bottom/>
      <diagonal/>
    </border>
    <border>
      <left style="medium">
        <color theme="1" tint="0.499984740745262"/>
      </left>
      <right/>
      <top/>
      <bottom style="medium">
        <color theme="1" tint="0.499984740745262"/>
      </bottom>
      <diagonal/>
    </border>
    <border>
      <left/>
      <right/>
      <top/>
      <bottom style="medium">
        <color theme="1" tint="0.499984740745262"/>
      </bottom>
      <diagonal/>
    </border>
    <border>
      <left/>
      <right style="medium">
        <color theme="1" tint="0.499984740745262"/>
      </right>
      <top/>
      <bottom style="medium">
        <color theme="1" tint="0.499984740745262"/>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style="medium">
        <color indexed="64"/>
      </left>
      <right/>
      <top style="dotted">
        <color indexed="64"/>
      </top>
      <bottom style="medium">
        <color indexed="64"/>
      </bottom>
      <diagonal/>
    </border>
    <border>
      <left/>
      <right style="medium">
        <color indexed="64"/>
      </right>
      <top style="medium">
        <color indexed="64"/>
      </top>
      <bottom style="thin">
        <color indexed="64"/>
      </bottom>
      <diagonal/>
    </border>
    <border>
      <left style="medium">
        <color theme="0"/>
      </left>
      <right/>
      <top style="thick">
        <color theme="4" tint="-0.24994659260841701"/>
      </top>
      <bottom style="medium">
        <color theme="0"/>
      </bottom>
      <diagonal/>
    </border>
    <border>
      <left/>
      <right/>
      <top style="thick">
        <color theme="4" tint="-0.24994659260841701"/>
      </top>
      <bottom style="medium">
        <color theme="0"/>
      </bottom>
      <diagonal/>
    </border>
    <border>
      <left style="medium">
        <color theme="4" tint="-0.24994659260841701"/>
      </left>
      <right/>
      <top style="thick">
        <color theme="4" tint="-0.24994659260841701"/>
      </top>
      <bottom style="thin">
        <color theme="4" tint="-0.24994659260841701"/>
      </bottom>
      <diagonal/>
    </border>
    <border>
      <left/>
      <right/>
      <top style="thick">
        <color theme="4" tint="-0.24994659260841701"/>
      </top>
      <bottom style="thin">
        <color theme="4" tint="-0.24994659260841701"/>
      </bottom>
      <diagonal/>
    </border>
    <border>
      <left/>
      <right style="medium">
        <color theme="4" tint="-0.24994659260841701"/>
      </right>
      <top style="thick">
        <color theme="4" tint="-0.24994659260841701"/>
      </top>
      <bottom style="thin">
        <color theme="4" tint="-0.24994659260841701"/>
      </bottom>
      <diagonal/>
    </border>
    <border>
      <left style="medium">
        <color theme="4" tint="-0.24994659260841701"/>
      </left>
      <right style="medium">
        <color theme="4" tint="-0.24994659260841701"/>
      </right>
      <top/>
      <bottom style="thick">
        <color theme="4" tint="-0.24994659260841701"/>
      </bottom>
      <diagonal/>
    </border>
    <border>
      <left style="medium">
        <color theme="0"/>
      </left>
      <right/>
      <top style="medium">
        <color theme="0"/>
      </top>
      <bottom/>
      <diagonal/>
    </border>
    <border>
      <left style="medium">
        <color theme="0"/>
      </left>
      <right/>
      <top style="medium">
        <color theme="0"/>
      </top>
      <bottom style="medium">
        <color theme="0"/>
      </bottom>
      <diagonal/>
    </border>
    <border>
      <left style="medium">
        <color theme="4" tint="-0.24994659260841701"/>
      </left>
      <right style="medium">
        <color theme="0"/>
      </right>
      <top style="thick">
        <color theme="4" tint="-0.24994659260841701"/>
      </top>
      <bottom/>
      <diagonal/>
    </border>
    <border>
      <left style="medium">
        <color theme="4" tint="-0.24994659260841701"/>
      </left>
      <right style="medium">
        <color theme="0"/>
      </right>
      <top style="dotted">
        <color theme="4" tint="-0.24994659260841701"/>
      </top>
      <bottom style="thick">
        <color theme="4" tint="-0.24994659260841701"/>
      </bottom>
      <diagonal/>
    </border>
    <border>
      <left style="medium">
        <color theme="0"/>
      </left>
      <right style="medium">
        <color theme="0"/>
      </right>
      <top style="dotted">
        <color theme="4" tint="-0.24994659260841701"/>
      </top>
      <bottom style="thick">
        <color theme="4" tint="-0.24994659260841701"/>
      </bottom>
      <diagonal/>
    </border>
    <border>
      <left style="medium">
        <color theme="4" tint="-0.24994659260841701"/>
      </left>
      <right/>
      <top style="thick">
        <color theme="4" tint="-0.24994659260841701"/>
      </top>
      <bottom style="dotted">
        <color theme="4" tint="-0.24994659260841701"/>
      </bottom>
      <diagonal/>
    </border>
    <border>
      <left/>
      <right/>
      <top style="thick">
        <color theme="4" tint="-0.24994659260841701"/>
      </top>
      <bottom style="dotted">
        <color theme="4" tint="-0.24994659260841701"/>
      </bottom>
      <diagonal/>
    </border>
    <border>
      <left/>
      <right style="medium">
        <color theme="4" tint="-0.24994659260841701"/>
      </right>
      <top style="thick">
        <color theme="4" tint="-0.24994659260841701"/>
      </top>
      <bottom style="dotted">
        <color theme="4" tint="-0.24994659260841701"/>
      </bottom>
      <diagonal/>
    </border>
    <border>
      <left style="medium">
        <color theme="4" tint="-0.24994659260841701"/>
      </left>
      <right/>
      <top style="dotted">
        <color theme="4" tint="-0.24994659260841701"/>
      </top>
      <bottom style="thick">
        <color theme="4" tint="-0.24994659260841701"/>
      </bottom>
      <diagonal/>
    </border>
    <border>
      <left/>
      <right/>
      <top style="dotted">
        <color theme="4" tint="-0.24994659260841701"/>
      </top>
      <bottom style="thick">
        <color theme="4" tint="-0.24994659260841701"/>
      </bottom>
      <diagonal/>
    </border>
    <border>
      <left/>
      <right style="medium">
        <color theme="4" tint="-0.24994659260841701"/>
      </right>
      <top style="dotted">
        <color theme="4" tint="-0.24994659260841701"/>
      </top>
      <bottom style="thick">
        <color theme="4" tint="-0.24994659260841701"/>
      </bottom>
      <diagonal/>
    </border>
    <border>
      <left style="thick">
        <color theme="4" tint="-0.24994659260841701"/>
      </left>
      <right style="thick">
        <color theme="0"/>
      </right>
      <top style="thick">
        <color theme="4" tint="-0.24994659260841701"/>
      </top>
      <bottom style="thick">
        <color theme="4" tint="-0.24994659260841701"/>
      </bottom>
      <diagonal/>
    </border>
  </borders>
  <cellStyleXfs count="6">
    <xf numFmtId="0" fontId="0" fillId="0" borderId="0">
      <alignment vertical="center"/>
    </xf>
    <xf numFmtId="38" fontId="1" fillId="0" borderId="0" applyFont="0" applyFill="0" applyBorder="0" applyAlignment="0" applyProtection="0">
      <alignment vertical="center"/>
    </xf>
    <xf numFmtId="0" fontId="22" fillId="0" borderId="0"/>
    <xf numFmtId="0" fontId="1" fillId="0" borderId="0">
      <alignment vertical="center"/>
    </xf>
    <xf numFmtId="38" fontId="1" fillId="0" borderId="0" applyFont="0" applyFill="0" applyBorder="0" applyAlignment="0" applyProtection="0">
      <alignment vertical="center"/>
    </xf>
    <xf numFmtId="38" fontId="22" fillId="0" borderId="0" applyFont="0" applyFill="0" applyBorder="0" applyAlignment="0" applyProtection="0"/>
  </cellStyleXfs>
  <cellXfs count="538">
    <xf numFmtId="0" fontId="0" fillId="0" borderId="0" xfId="0">
      <alignment vertical="center"/>
    </xf>
    <xf numFmtId="0" fontId="4" fillId="0" borderId="0" xfId="3" applyFont="1" applyFill="1">
      <alignment vertical="center"/>
    </xf>
    <xf numFmtId="0" fontId="4" fillId="0" borderId="11" xfId="3" applyFont="1" applyFill="1" applyBorder="1">
      <alignment vertical="center"/>
    </xf>
    <xf numFmtId="0" fontId="4" fillId="0" borderId="10" xfId="3" applyFont="1" applyFill="1" applyBorder="1">
      <alignment vertical="center"/>
    </xf>
    <xf numFmtId="0" fontId="5" fillId="0" borderId="0" xfId="3" applyFont="1" applyFill="1">
      <alignment vertical="center"/>
    </xf>
    <xf numFmtId="0" fontId="5" fillId="0" borderId="9" xfId="3" applyFont="1" applyFill="1" applyBorder="1">
      <alignment vertical="center"/>
    </xf>
    <xf numFmtId="0" fontId="5" fillId="0" borderId="8" xfId="3" applyFont="1" applyFill="1" applyBorder="1">
      <alignment vertical="center"/>
    </xf>
    <xf numFmtId="0" fontId="5" fillId="0" borderId="8" xfId="3" applyFont="1" applyFill="1" applyBorder="1" applyAlignment="1">
      <alignment horizontal="center" vertical="center" shrinkToFit="1"/>
    </xf>
    <xf numFmtId="0" fontId="5" fillId="0" borderId="8" xfId="3" applyFont="1" applyFill="1" applyBorder="1" applyAlignment="1">
      <alignment horizontal="right" vertical="center"/>
    </xf>
    <xf numFmtId="0" fontId="5" fillId="0" borderId="7" xfId="3" applyFont="1" applyFill="1" applyBorder="1">
      <alignment vertical="center"/>
    </xf>
    <xf numFmtId="0" fontId="11" fillId="2" borderId="0" xfId="0" applyFont="1" applyFill="1" applyBorder="1" applyAlignment="1" applyProtection="1">
      <alignment horizontal="center" vertical="center"/>
    </xf>
    <xf numFmtId="0" fontId="11" fillId="2" borderId="0" xfId="0" applyFont="1" applyFill="1" applyAlignment="1" applyProtection="1">
      <alignment vertical="center"/>
    </xf>
    <xf numFmtId="0" fontId="15" fillId="2" borderId="0" xfId="0" applyFont="1" applyFill="1" applyBorder="1" applyAlignment="1" applyProtection="1">
      <alignment horizontal="left" vertical="center"/>
    </xf>
    <xf numFmtId="0" fontId="26" fillId="2" borderId="0" xfId="0" applyFont="1" applyFill="1" applyProtection="1">
      <alignment vertical="center"/>
    </xf>
    <xf numFmtId="0" fontId="11" fillId="2" borderId="0" xfId="0" applyFont="1" applyFill="1" applyProtection="1">
      <alignment vertical="center"/>
    </xf>
    <xf numFmtId="0" fontId="16" fillId="6" borderId="0" xfId="0" applyFont="1" applyFill="1" applyProtection="1">
      <alignment vertical="center"/>
    </xf>
    <xf numFmtId="0" fontId="27" fillId="6" borderId="0" xfId="0" applyFont="1" applyFill="1" applyProtection="1">
      <alignment vertical="center"/>
    </xf>
    <xf numFmtId="0" fontId="14" fillId="2" borderId="0" xfId="0" applyFont="1" applyFill="1" applyProtection="1">
      <alignment vertical="center"/>
    </xf>
    <xf numFmtId="0" fontId="11" fillId="2" borderId="0" xfId="0" applyFont="1" applyFill="1" applyBorder="1" applyProtection="1">
      <alignment vertical="center"/>
    </xf>
    <xf numFmtId="0" fontId="33" fillId="2" borderId="0" xfId="0" applyFont="1" applyFill="1" applyProtection="1">
      <alignment vertical="center"/>
    </xf>
    <xf numFmtId="0" fontId="12" fillId="2" borderId="0" xfId="0" applyFont="1" applyFill="1" applyProtection="1">
      <alignment vertical="center"/>
    </xf>
    <xf numFmtId="0" fontId="21" fillId="2" borderId="0" xfId="0" applyFont="1" applyFill="1" applyBorder="1" applyAlignment="1" applyProtection="1">
      <alignment vertical="center"/>
    </xf>
    <xf numFmtId="0" fontId="17" fillId="2" borderId="0" xfId="0" applyFont="1" applyFill="1" applyBorder="1" applyAlignment="1" applyProtection="1">
      <alignment vertical="center"/>
    </xf>
    <xf numFmtId="0" fontId="17" fillId="2" borderId="0" xfId="0" applyFont="1" applyFill="1" applyBorder="1" applyAlignment="1" applyProtection="1">
      <alignment horizontal="right" vertical="center"/>
    </xf>
    <xf numFmtId="0" fontId="17" fillId="2" borderId="0" xfId="0" applyFont="1" applyFill="1" applyProtection="1">
      <alignment vertical="center"/>
    </xf>
    <xf numFmtId="0" fontId="17" fillId="2" borderId="6" xfId="0" applyFont="1" applyFill="1" applyBorder="1" applyAlignment="1" applyProtection="1">
      <alignment vertical="center"/>
    </xf>
    <xf numFmtId="0" fontId="17" fillId="2" borderId="6" xfId="0" applyFont="1" applyFill="1" applyBorder="1" applyAlignment="1" applyProtection="1">
      <alignment horizontal="right" vertical="center"/>
    </xf>
    <xf numFmtId="0" fontId="17" fillId="2" borderId="0" xfId="0" applyFont="1" applyFill="1" applyBorder="1" applyProtection="1">
      <alignment vertical="center"/>
    </xf>
    <xf numFmtId="0" fontId="15" fillId="2" borderId="4" xfId="0" applyFont="1" applyFill="1" applyBorder="1" applyAlignment="1" applyProtection="1">
      <alignment vertical="center"/>
    </xf>
    <xf numFmtId="0" fontId="21" fillId="2" borderId="33" xfId="0" applyFont="1" applyFill="1" applyBorder="1" applyAlignment="1" applyProtection="1">
      <alignment vertical="center"/>
    </xf>
    <xf numFmtId="0" fontId="21" fillId="2" borderId="39" xfId="0" applyFont="1" applyFill="1" applyBorder="1" applyAlignment="1" applyProtection="1">
      <alignment vertical="center"/>
    </xf>
    <xf numFmtId="0" fontId="15" fillId="2" borderId="0" xfId="0" applyFont="1" applyFill="1" applyBorder="1" applyProtection="1">
      <alignment vertical="center"/>
    </xf>
    <xf numFmtId="0" fontId="16" fillId="2" borderId="0" xfId="0" applyFont="1" applyFill="1" applyBorder="1" applyAlignment="1" applyProtection="1">
      <alignment horizontal="center" vertical="center"/>
    </xf>
    <xf numFmtId="0" fontId="35" fillId="2" borderId="0" xfId="0" applyFont="1" applyFill="1" applyProtection="1">
      <alignment vertical="center"/>
    </xf>
    <xf numFmtId="0" fontId="14" fillId="2" borderId="0" xfId="0" applyFont="1" applyFill="1" applyBorder="1" applyAlignment="1" applyProtection="1">
      <alignment horizontal="left" vertical="center"/>
    </xf>
    <xf numFmtId="0" fontId="18" fillId="2" borderId="0" xfId="0" applyFont="1" applyFill="1" applyBorder="1" applyAlignment="1" applyProtection="1">
      <alignment horizontal="left" vertical="center"/>
    </xf>
    <xf numFmtId="0" fontId="11" fillId="2" borderId="0" xfId="0" applyFont="1" applyFill="1" applyBorder="1" applyAlignment="1" applyProtection="1">
      <alignment horizontal="left" vertical="center"/>
    </xf>
    <xf numFmtId="0" fontId="11" fillId="2" borderId="0" xfId="0" applyFont="1" applyFill="1" applyAlignment="1" applyProtection="1">
      <alignment horizontal="left" vertical="center"/>
    </xf>
    <xf numFmtId="0" fontId="15" fillId="2" borderId="0" xfId="0" applyFont="1" applyFill="1" applyBorder="1" applyAlignment="1" applyProtection="1">
      <alignment vertical="center"/>
    </xf>
    <xf numFmtId="0" fontId="15" fillId="2" borderId="6" xfId="0" applyFont="1" applyFill="1" applyBorder="1" applyAlignment="1" applyProtection="1">
      <alignment vertical="center"/>
    </xf>
    <xf numFmtId="0" fontId="33" fillId="2" borderId="0" xfId="0" applyFont="1" applyFill="1" applyBorder="1" applyProtection="1">
      <alignment vertical="center"/>
    </xf>
    <xf numFmtId="0" fontId="14" fillId="2" borderId="0" xfId="0" applyFont="1" applyFill="1" applyBorder="1" applyAlignment="1" applyProtection="1">
      <alignment vertical="center"/>
    </xf>
    <xf numFmtId="0" fontId="14" fillId="2" borderId="0" xfId="0" applyFont="1" applyFill="1" applyBorder="1" applyProtection="1">
      <alignment vertical="center"/>
    </xf>
    <xf numFmtId="0" fontId="14" fillId="2" borderId="0" xfId="0" applyFont="1" applyFill="1" applyBorder="1" applyAlignment="1" applyProtection="1">
      <alignment horizontal="left" vertical="center" indent="1"/>
    </xf>
    <xf numFmtId="0" fontId="34" fillId="2" borderId="0" xfId="0" applyFont="1" applyFill="1" applyProtection="1">
      <alignment vertical="center"/>
    </xf>
    <xf numFmtId="0" fontId="13" fillId="2" borderId="0" xfId="0" applyFont="1" applyFill="1" applyBorder="1" applyAlignment="1" applyProtection="1">
      <alignment horizontal="left" vertical="center"/>
    </xf>
    <xf numFmtId="0" fontId="11" fillId="2" borderId="0" xfId="0" applyFont="1" applyFill="1" applyBorder="1" applyAlignment="1" applyProtection="1">
      <alignment horizontal="center" vertical="center" shrinkToFit="1"/>
    </xf>
    <xf numFmtId="0" fontId="21" fillId="2" borderId="0" xfId="0" applyFont="1" applyFill="1" applyAlignment="1" applyProtection="1">
      <alignment vertical="center"/>
    </xf>
    <xf numFmtId="176" fontId="18" fillId="2" borderId="36" xfId="0" applyNumberFormat="1" applyFont="1" applyFill="1" applyBorder="1" applyAlignment="1" applyProtection="1">
      <alignment horizontal="right" vertical="center" shrinkToFit="1"/>
    </xf>
    <xf numFmtId="176" fontId="18" fillId="2" borderId="40" xfId="0" applyNumberFormat="1" applyFont="1" applyFill="1" applyBorder="1" applyAlignment="1" applyProtection="1">
      <alignment horizontal="right" vertical="center" shrinkToFit="1"/>
    </xf>
    <xf numFmtId="176" fontId="18" fillId="2" borderId="50" xfId="0" applyNumberFormat="1" applyFont="1" applyFill="1" applyBorder="1" applyAlignment="1" applyProtection="1">
      <alignment horizontal="right" vertical="center" shrinkToFit="1"/>
    </xf>
    <xf numFmtId="0" fontId="11" fillId="2" borderId="37" xfId="0" applyFont="1" applyFill="1" applyBorder="1" applyProtection="1">
      <alignment vertical="center"/>
    </xf>
    <xf numFmtId="0" fontId="26" fillId="2" borderId="0" xfId="0" applyFont="1" applyFill="1" applyBorder="1" applyAlignment="1" applyProtection="1">
      <alignment vertical="center"/>
    </xf>
    <xf numFmtId="0" fontId="36" fillId="2" borderId="0" xfId="0" applyFont="1" applyFill="1" applyBorder="1" applyAlignment="1" applyProtection="1">
      <alignment vertical="center"/>
    </xf>
    <xf numFmtId="176" fontId="36" fillId="2" borderId="0" xfId="1" applyNumberFormat="1" applyFont="1" applyFill="1" applyBorder="1" applyAlignment="1" applyProtection="1">
      <alignment vertical="center"/>
    </xf>
    <xf numFmtId="0" fontId="36" fillId="2" borderId="0" xfId="0" applyFont="1" applyFill="1" applyAlignment="1" applyProtection="1">
      <alignment vertical="center"/>
    </xf>
    <xf numFmtId="0" fontId="37" fillId="2" borderId="0" xfId="0" applyFont="1" applyFill="1" applyBorder="1" applyAlignment="1" applyProtection="1">
      <alignment vertical="center"/>
    </xf>
    <xf numFmtId="176" fontId="37" fillId="2" borderId="0" xfId="1" applyNumberFormat="1" applyFont="1" applyFill="1" applyBorder="1" applyAlignment="1" applyProtection="1">
      <alignment vertical="center"/>
    </xf>
    <xf numFmtId="0" fontId="37" fillId="2" borderId="0" xfId="0" applyFont="1" applyFill="1" applyAlignment="1" applyProtection="1">
      <alignment vertical="center"/>
    </xf>
    <xf numFmtId="176" fontId="11" fillId="2" borderId="0" xfId="1" applyNumberFormat="1" applyFont="1" applyFill="1" applyBorder="1" applyAlignment="1" applyProtection="1">
      <alignment vertical="center"/>
    </xf>
    <xf numFmtId="0" fontId="33" fillId="2" borderId="0" xfId="0" applyFont="1" applyFill="1" applyBorder="1" applyAlignment="1" applyProtection="1">
      <alignment vertical="center"/>
    </xf>
    <xf numFmtId="0" fontId="35" fillId="2" borderId="0" xfId="0" applyFont="1" applyFill="1" applyBorder="1" applyAlignment="1" applyProtection="1">
      <alignment vertical="center"/>
    </xf>
    <xf numFmtId="176" fontId="35" fillId="2" borderId="0" xfId="1" applyNumberFormat="1" applyFont="1" applyFill="1" applyBorder="1" applyAlignment="1" applyProtection="1">
      <alignment vertical="center"/>
    </xf>
    <xf numFmtId="0" fontId="35" fillId="2" borderId="0" xfId="0" applyFont="1" applyFill="1" applyAlignment="1" applyProtection="1">
      <alignment vertical="center"/>
    </xf>
    <xf numFmtId="0" fontId="11" fillId="2" borderId="0" xfId="0" applyFont="1" applyFill="1" applyBorder="1" applyAlignment="1" applyProtection="1">
      <alignment horizontal="left" vertical="center" indent="1" shrinkToFit="1"/>
    </xf>
    <xf numFmtId="176" fontId="34" fillId="2" borderId="0" xfId="1" applyNumberFormat="1" applyFont="1" applyFill="1" applyBorder="1" applyAlignment="1" applyProtection="1">
      <alignment vertical="center"/>
    </xf>
    <xf numFmtId="0" fontId="34" fillId="2" borderId="0" xfId="0" applyFont="1" applyFill="1" applyAlignment="1" applyProtection="1">
      <alignment vertical="center"/>
    </xf>
    <xf numFmtId="0" fontId="15" fillId="2" borderId="0" xfId="0" applyFont="1" applyFill="1" applyProtection="1">
      <alignment vertical="center"/>
    </xf>
    <xf numFmtId="176" fontId="15" fillId="2" borderId="0" xfId="1" applyNumberFormat="1" applyFont="1" applyFill="1" applyBorder="1" applyAlignment="1" applyProtection="1">
      <alignment vertical="center"/>
    </xf>
    <xf numFmtId="0" fontId="15" fillId="2" borderId="0" xfId="0" applyFont="1" applyFill="1" applyAlignment="1" applyProtection="1">
      <alignment vertical="center"/>
    </xf>
    <xf numFmtId="0" fontId="14" fillId="2" borderId="43" xfId="0" applyFont="1" applyFill="1" applyBorder="1" applyAlignment="1" applyProtection="1">
      <alignment vertical="center"/>
    </xf>
    <xf numFmtId="0" fontId="14" fillId="2" borderId="6" xfId="0" applyFont="1" applyFill="1" applyBorder="1" applyAlignment="1" applyProtection="1">
      <alignment vertical="center"/>
    </xf>
    <xf numFmtId="0" fontId="21" fillId="2" borderId="6" xfId="0" applyFont="1" applyFill="1" applyBorder="1" applyAlignment="1" applyProtection="1">
      <alignment vertical="center"/>
    </xf>
    <xf numFmtId="0" fontId="14" fillId="2" borderId="4" xfId="0" applyFont="1" applyFill="1" applyBorder="1" applyAlignment="1" applyProtection="1">
      <alignment vertical="center"/>
    </xf>
    <xf numFmtId="0" fontId="34" fillId="2" borderId="0" xfId="0" applyFont="1" applyFill="1" applyBorder="1" applyAlignment="1" applyProtection="1">
      <alignment vertical="center"/>
    </xf>
    <xf numFmtId="176" fontId="21" fillId="2" borderId="0" xfId="1" applyNumberFormat="1" applyFont="1" applyFill="1" applyBorder="1" applyAlignment="1" applyProtection="1">
      <alignment vertical="center"/>
    </xf>
    <xf numFmtId="176" fontId="14" fillId="2" borderId="0" xfId="1" applyNumberFormat="1" applyFont="1" applyFill="1" applyBorder="1" applyAlignment="1" applyProtection="1">
      <alignment vertical="center"/>
    </xf>
    <xf numFmtId="0" fontId="21" fillId="2" borderId="0" xfId="0" applyFont="1" applyFill="1" applyProtection="1">
      <alignment vertical="center"/>
    </xf>
    <xf numFmtId="0" fontId="11" fillId="2" borderId="0" xfId="0" applyFont="1" applyFill="1" applyBorder="1" applyAlignment="1" applyProtection="1">
      <alignment vertical="center"/>
    </xf>
    <xf numFmtId="0" fontId="11" fillId="2" borderId="54" xfId="0" applyFont="1" applyFill="1" applyBorder="1" applyAlignment="1" applyProtection="1">
      <alignment vertical="center"/>
    </xf>
    <xf numFmtId="0" fontId="13" fillId="2" borderId="39" xfId="0" applyFont="1" applyFill="1" applyBorder="1" applyAlignment="1" applyProtection="1">
      <alignment vertical="center" wrapText="1"/>
    </xf>
    <xf numFmtId="0" fontId="13" fillId="2" borderId="0" xfId="0" applyFont="1" applyFill="1" applyBorder="1" applyAlignment="1" applyProtection="1">
      <alignment vertical="center" wrapText="1"/>
    </xf>
    <xf numFmtId="0" fontId="13" fillId="2" borderId="39" xfId="0" applyFont="1" applyFill="1" applyBorder="1" applyAlignment="1" applyProtection="1">
      <alignment vertical="center"/>
    </xf>
    <xf numFmtId="0" fontId="2" fillId="0" borderId="0" xfId="3" applyFont="1" applyFill="1" applyAlignment="1">
      <alignment horizontal="left" vertical="center"/>
    </xf>
    <xf numFmtId="0" fontId="5" fillId="0" borderId="10" xfId="3" applyFont="1" applyFill="1" applyBorder="1">
      <alignment vertical="center"/>
    </xf>
    <xf numFmtId="0" fontId="5" fillId="0" borderId="0" xfId="3" applyFont="1" applyFill="1" applyAlignment="1">
      <alignment horizontal="right" vertical="center"/>
    </xf>
    <xf numFmtId="0" fontId="5" fillId="0" borderId="0" xfId="3" applyFont="1" applyFill="1" applyAlignment="1">
      <alignment horizontal="center" vertical="center" shrinkToFit="1"/>
    </xf>
    <xf numFmtId="0" fontId="5" fillId="0" borderId="11" xfId="3" applyFont="1" applyFill="1" applyBorder="1">
      <alignment vertical="center"/>
    </xf>
    <xf numFmtId="0" fontId="4" fillId="0" borderId="0" xfId="3" applyFont="1" applyFill="1" applyAlignment="1">
      <alignment horizontal="right" vertical="center"/>
    </xf>
    <xf numFmtId="0" fontId="4" fillId="0" borderId="0" xfId="3" applyFont="1" applyFill="1" applyAlignment="1">
      <alignment horizontal="center" vertical="center" shrinkToFit="1"/>
    </xf>
    <xf numFmtId="0" fontId="4" fillId="0" borderId="0" xfId="3" applyFont="1" applyFill="1" applyAlignment="1">
      <alignment horizontal="left" vertical="center"/>
    </xf>
    <xf numFmtId="0" fontId="4" fillId="0" borderId="0" xfId="3" applyFont="1" applyFill="1" applyAlignment="1">
      <alignment vertical="center" wrapText="1"/>
    </xf>
    <xf numFmtId="0" fontId="1" fillId="0" borderId="0" xfId="3" applyFill="1" applyAlignment="1">
      <alignment vertical="center" wrapText="1"/>
    </xf>
    <xf numFmtId="0" fontId="2" fillId="0" borderId="0" xfId="3" applyFont="1" applyFill="1">
      <alignment vertical="center"/>
    </xf>
    <xf numFmtId="189" fontId="4" fillId="0" borderId="0" xfId="3" applyNumberFormat="1" applyFont="1" applyFill="1" applyAlignment="1">
      <alignment vertical="center" wrapText="1" shrinkToFit="1"/>
    </xf>
    <xf numFmtId="0" fontId="4" fillId="0" borderId="12" xfId="3" applyFont="1" applyFill="1" applyBorder="1">
      <alignment vertical="center"/>
    </xf>
    <xf numFmtId="0" fontId="4" fillId="0" borderId="13" xfId="3" applyFont="1" applyFill="1" applyBorder="1">
      <alignment vertical="center"/>
    </xf>
    <xf numFmtId="0" fontId="4" fillId="0" borderId="14" xfId="3" applyFont="1" applyFill="1" applyBorder="1">
      <alignment vertical="center"/>
    </xf>
    <xf numFmtId="0" fontId="14" fillId="2" borderId="32" xfId="0" applyFont="1" applyFill="1" applyBorder="1" applyAlignment="1" applyProtection="1">
      <alignment horizontal="center" vertical="center"/>
    </xf>
    <xf numFmtId="0" fontId="21" fillId="2" borderId="0" xfId="0" applyFont="1" applyFill="1" applyBorder="1" applyAlignment="1" applyProtection="1">
      <alignment horizontal="left" vertical="center"/>
    </xf>
    <xf numFmtId="0" fontId="16" fillId="9" borderId="0" xfId="0" applyFont="1" applyFill="1" applyBorder="1" applyProtection="1">
      <alignment vertical="center"/>
    </xf>
    <xf numFmtId="0" fontId="4" fillId="0" borderId="0" xfId="3" applyFont="1" applyFill="1" applyAlignment="1">
      <alignment horizontal="left" vertical="center" wrapText="1" indent="1"/>
    </xf>
    <xf numFmtId="0" fontId="2" fillId="0" borderId="0" xfId="3" applyFont="1" applyFill="1" applyAlignment="1">
      <alignment horizontal="distributed" vertical="center" wrapText="1"/>
    </xf>
    <xf numFmtId="0" fontId="21" fillId="2" borderId="33" xfId="0" applyFont="1" applyFill="1" applyBorder="1">
      <alignment vertical="center"/>
    </xf>
    <xf numFmtId="0" fontId="14" fillId="2" borderId="36" xfId="0" applyFont="1" applyFill="1" applyBorder="1">
      <alignment vertical="center"/>
    </xf>
    <xf numFmtId="0" fontId="13" fillId="2" borderId="0" xfId="0" applyFont="1" applyFill="1">
      <alignment vertical="center"/>
    </xf>
    <xf numFmtId="0" fontId="11" fillId="2" borderId="0" xfId="0" applyFont="1" applyFill="1">
      <alignment vertical="center"/>
    </xf>
    <xf numFmtId="0" fontId="11" fillId="9" borderId="0" xfId="0" applyFont="1" applyFill="1" applyProtection="1">
      <alignment vertical="center"/>
    </xf>
    <xf numFmtId="0" fontId="16" fillId="2" borderId="0" xfId="0" applyFont="1" applyFill="1" applyBorder="1" applyProtection="1">
      <alignment vertical="center"/>
    </xf>
    <xf numFmtId="0" fontId="40" fillId="0" borderId="0" xfId="0" applyFont="1" applyProtection="1">
      <alignment vertical="center"/>
    </xf>
    <xf numFmtId="187" fontId="38" fillId="0" borderId="0" xfId="0" applyNumberFormat="1" applyFont="1" applyAlignment="1" applyProtection="1">
      <alignment horizontal="center" vertical="center"/>
    </xf>
    <xf numFmtId="0" fontId="38" fillId="0" borderId="0" xfId="0" applyFont="1" applyProtection="1">
      <alignment vertical="center"/>
    </xf>
    <xf numFmtId="0" fontId="38" fillId="0" borderId="20" xfId="0" applyFont="1" applyFill="1" applyBorder="1" applyAlignment="1" applyProtection="1">
      <alignment vertical="center" shrinkToFit="1"/>
    </xf>
    <xf numFmtId="0" fontId="38" fillId="0" borderId="67" xfId="0" applyFont="1" applyFill="1" applyBorder="1" applyAlignment="1" applyProtection="1">
      <alignment vertical="center" shrinkToFit="1"/>
    </xf>
    <xf numFmtId="0" fontId="38" fillId="0" borderId="0" xfId="0" applyFont="1" applyAlignment="1" applyProtection="1">
      <alignment horizontal="center" vertical="center"/>
    </xf>
    <xf numFmtId="0" fontId="42" fillId="0" borderId="0" xfId="0" applyFont="1" applyProtection="1">
      <alignment vertical="center"/>
    </xf>
    <xf numFmtId="0" fontId="43" fillId="0" borderId="0" xfId="0" applyFont="1" applyFill="1" applyBorder="1" applyAlignment="1" applyProtection="1">
      <alignment vertical="center"/>
    </xf>
    <xf numFmtId="0" fontId="38" fillId="0" borderId="0" xfId="0" applyFont="1" applyFill="1" applyBorder="1" applyAlignment="1" applyProtection="1">
      <alignment vertical="center"/>
    </xf>
    <xf numFmtId="0" fontId="38" fillId="0" borderId="0" xfId="0" applyFont="1" applyFill="1" applyBorder="1" applyProtection="1">
      <alignment vertical="center"/>
    </xf>
    <xf numFmtId="0" fontId="5" fillId="0" borderId="7" xfId="3" applyFont="1" applyFill="1" applyBorder="1" applyProtection="1">
      <alignment vertical="center"/>
    </xf>
    <xf numFmtId="0" fontId="5" fillId="0" borderId="8" xfId="3" applyFont="1" applyFill="1" applyBorder="1" applyProtection="1">
      <alignment vertical="center"/>
    </xf>
    <xf numFmtId="0" fontId="5" fillId="0" borderId="8" xfId="3" applyFont="1" applyFill="1" applyBorder="1" applyAlignment="1" applyProtection="1">
      <alignment horizontal="right" vertical="center"/>
    </xf>
    <xf numFmtId="0" fontId="5" fillId="0" borderId="8" xfId="3" applyFont="1" applyFill="1" applyBorder="1" applyAlignment="1" applyProtection="1">
      <alignment horizontal="center" vertical="center" shrinkToFit="1"/>
    </xf>
    <xf numFmtId="0" fontId="5" fillId="0" borderId="8" xfId="3" applyFont="1" applyFill="1" applyBorder="1" applyAlignment="1" applyProtection="1">
      <alignment vertical="center"/>
    </xf>
    <xf numFmtId="0" fontId="5" fillId="0" borderId="9" xfId="3" applyFont="1" applyFill="1" applyBorder="1" applyProtection="1">
      <alignment vertical="center"/>
    </xf>
    <xf numFmtId="0" fontId="5" fillId="0" borderId="0" xfId="3" applyFont="1" applyFill="1" applyProtection="1">
      <alignment vertical="center"/>
    </xf>
    <xf numFmtId="0" fontId="4" fillId="0" borderId="10" xfId="3" applyFont="1" applyFill="1" applyBorder="1" applyProtection="1">
      <alignment vertical="center"/>
    </xf>
    <xf numFmtId="0" fontId="4" fillId="0" borderId="0" xfId="3" applyFont="1" applyFill="1" applyBorder="1" applyProtection="1">
      <alignment vertical="center"/>
    </xf>
    <xf numFmtId="0" fontId="4" fillId="0" borderId="0" xfId="3" applyFont="1" applyFill="1" applyProtection="1">
      <alignment vertical="center"/>
    </xf>
    <xf numFmtId="0" fontId="4" fillId="0" borderId="11" xfId="3" applyFont="1" applyFill="1" applyBorder="1" applyProtection="1">
      <alignment vertical="center"/>
    </xf>
    <xf numFmtId="0" fontId="4" fillId="0" borderId="0" xfId="3" applyFont="1" applyFill="1" applyBorder="1" applyAlignment="1" applyProtection="1">
      <alignment horizontal="center" vertical="center"/>
    </xf>
    <xf numFmtId="0" fontId="4" fillId="0" borderId="0" xfId="3" applyFont="1" applyFill="1" applyBorder="1" applyAlignment="1" applyProtection="1">
      <alignment vertical="center"/>
    </xf>
    <xf numFmtId="0" fontId="4" fillId="0" borderId="0" xfId="3" applyFont="1" applyFill="1" applyBorder="1" applyAlignment="1" applyProtection="1">
      <alignment horizontal="center" vertical="center" wrapText="1"/>
    </xf>
    <xf numFmtId="0" fontId="24" fillId="0" borderId="10" xfId="2" applyFont="1" applyBorder="1" applyAlignment="1" applyProtection="1">
      <alignment horizontal="center" vertical="center"/>
    </xf>
    <xf numFmtId="0" fontId="30" fillId="0" borderId="11" xfId="2" applyFont="1" applyBorder="1" applyAlignment="1" applyProtection="1">
      <alignment horizontal="left" vertical="center"/>
    </xf>
    <xf numFmtId="0" fontId="30" fillId="0" borderId="0" xfId="2" applyFont="1" applyBorder="1" applyAlignment="1" applyProtection="1">
      <alignment horizontal="left" vertical="center"/>
    </xf>
    <xf numFmtId="0" fontId="24" fillId="0" borderId="0" xfId="2" applyFont="1" applyAlignment="1" applyProtection="1">
      <alignment vertical="center"/>
    </xf>
    <xf numFmtId="0" fontId="24" fillId="0" borderId="11" xfId="2" applyFont="1" applyBorder="1" applyAlignment="1" applyProtection="1">
      <alignment vertical="center"/>
    </xf>
    <xf numFmtId="0" fontId="24" fillId="0" borderId="0" xfId="2" applyFont="1" applyBorder="1" applyAlignment="1" applyProtection="1">
      <alignment vertical="center"/>
    </xf>
    <xf numFmtId="0" fontId="2" fillId="0" borderId="0" xfId="3" applyFont="1" applyFill="1" applyBorder="1" applyAlignment="1" applyProtection="1">
      <alignment vertical="center"/>
    </xf>
    <xf numFmtId="0" fontId="7" fillId="0" borderId="0" xfId="3" applyFont="1" applyFill="1" applyBorder="1" applyAlignment="1" applyProtection="1">
      <alignment vertical="center"/>
    </xf>
    <xf numFmtId="0" fontId="4" fillId="0" borderId="0" xfId="3" applyFont="1" applyFill="1" applyBorder="1" applyAlignment="1" applyProtection="1">
      <alignment horizontal="right" vertical="center"/>
    </xf>
    <xf numFmtId="38" fontId="4" fillId="0" borderId="0" xfId="4" applyFont="1" applyFill="1" applyBorder="1" applyAlignment="1" applyProtection="1">
      <alignment horizontal="left" vertical="center"/>
    </xf>
    <xf numFmtId="38" fontId="4" fillId="0" borderId="0" xfId="4" applyFont="1" applyFill="1" applyBorder="1" applyAlignment="1" applyProtection="1">
      <alignment horizontal="center" vertical="center"/>
    </xf>
    <xf numFmtId="0" fontId="4" fillId="0" borderId="10" xfId="3" applyFont="1" applyFill="1" applyBorder="1" applyAlignment="1" applyProtection="1">
      <alignment vertical="center"/>
    </xf>
    <xf numFmtId="0" fontId="4" fillId="0" borderId="11" xfId="3" applyFont="1" applyFill="1" applyBorder="1" applyAlignment="1" applyProtection="1">
      <alignment vertical="center"/>
    </xf>
    <xf numFmtId="0" fontId="4" fillId="0" borderId="0" xfId="3" applyFont="1" applyFill="1" applyAlignment="1" applyProtection="1">
      <alignment vertical="center"/>
    </xf>
    <xf numFmtId="0" fontId="2" fillId="0" borderId="10" xfId="3" applyFont="1" applyFill="1" applyBorder="1" applyAlignment="1" applyProtection="1">
      <alignment vertical="center"/>
    </xf>
    <xf numFmtId="0" fontId="2" fillId="0" borderId="11" xfId="3" applyFont="1" applyFill="1" applyBorder="1" applyAlignment="1" applyProtection="1">
      <alignment vertical="center"/>
    </xf>
    <xf numFmtId="0" fontId="2" fillId="0" borderId="0" xfId="3" applyFont="1" applyFill="1" applyAlignment="1" applyProtection="1">
      <alignment vertical="center"/>
    </xf>
    <xf numFmtId="0" fontId="4" fillId="0" borderId="12" xfId="3" applyFont="1" applyFill="1" applyBorder="1" applyAlignment="1" applyProtection="1">
      <alignment vertical="center"/>
    </xf>
    <xf numFmtId="0" fontId="4" fillId="0" borderId="13" xfId="3" applyFont="1" applyFill="1" applyBorder="1" applyAlignment="1" applyProtection="1">
      <alignment vertical="center"/>
    </xf>
    <xf numFmtId="0" fontId="4" fillId="0" borderId="14" xfId="3" applyFont="1" applyFill="1" applyBorder="1" applyAlignment="1" applyProtection="1">
      <alignment vertical="center"/>
    </xf>
    <xf numFmtId="0" fontId="16" fillId="9" borderId="0" xfId="0" applyFont="1" applyFill="1" applyBorder="1" applyAlignment="1" applyProtection="1">
      <alignment horizontal="left" vertical="center" indent="2"/>
    </xf>
    <xf numFmtId="0" fontId="14" fillId="2" borderId="32" xfId="0" applyFont="1" applyFill="1" applyBorder="1" applyAlignment="1" applyProtection="1">
      <alignment horizontal="center" vertical="center"/>
    </xf>
    <xf numFmtId="0" fontId="4" fillId="0" borderId="0" xfId="3" applyFont="1" applyFill="1" applyAlignment="1">
      <alignment horizontal="left" vertical="center" wrapText="1" indent="1"/>
    </xf>
    <xf numFmtId="0" fontId="2" fillId="0" borderId="0" xfId="3" applyFont="1" applyFill="1" applyAlignment="1">
      <alignment horizontal="distributed" vertical="center" wrapText="1"/>
    </xf>
    <xf numFmtId="0" fontId="51" fillId="0" borderId="0" xfId="0" applyFont="1">
      <alignment vertical="center"/>
    </xf>
    <xf numFmtId="0" fontId="17" fillId="2" borderId="33" xfId="0" applyFont="1" applyFill="1" applyBorder="1" applyAlignment="1" applyProtection="1">
      <alignment vertical="center"/>
    </xf>
    <xf numFmtId="38" fontId="51" fillId="0" borderId="0" xfId="1" applyFont="1">
      <alignment vertical="center"/>
    </xf>
    <xf numFmtId="186" fontId="51" fillId="0" borderId="0" xfId="0" applyNumberFormat="1" applyFont="1">
      <alignment vertical="center"/>
    </xf>
    <xf numFmtId="0" fontId="21" fillId="2" borderId="42" xfId="0" applyFont="1" applyFill="1" applyBorder="1" applyAlignment="1" applyProtection="1">
      <alignment horizontal="left" vertical="center"/>
    </xf>
    <xf numFmtId="0" fontId="14" fillId="2" borderId="43" xfId="0" applyFont="1" applyFill="1" applyBorder="1" applyAlignment="1" applyProtection="1">
      <alignment horizontal="left" vertical="center"/>
    </xf>
    <xf numFmtId="0" fontId="18" fillId="2" borderId="43" xfId="0" applyFont="1" applyFill="1" applyBorder="1" applyAlignment="1" applyProtection="1">
      <alignment horizontal="left" vertical="center"/>
    </xf>
    <xf numFmtId="0" fontId="11" fillId="2" borderId="43" xfId="0" applyFont="1" applyFill="1" applyBorder="1" applyAlignment="1" applyProtection="1">
      <alignment horizontal="left" vertical="center"/>
    </xf>
    <xf numFmtId="185" fontId="51" fillId="0" borderId="0" xfId="0" applyNumberFormat="1" applyFont="1">
      <alignment vertical="center"/>
    </xf>
    <xf numFmtId="181" fontId="51" fillId="0" borderId="0" xfId="0" applyNumberFormat="1" applyFont="1">
      <alignment vertical="center"/>
    </xf>
    <xf numFmtId="180" fontId="51" fillId="0" borderId="0" xfId="0" applyNumberFormat="1" applyFont="1">
      <alignment vertical="center"/>
    </xf>
    <xf numFmtId="184" fontId="51" fillId="0" borderId="0" xfId="0" applyNumberFormat="1" applyFont="1">
      <alignment vertical="center"/>
    </xf>
    <xf numFmtId="195" fontId="51" fillId="0" borderId="0" xfId="0" applyNumberFormat="1" applyFont="1">
      <alignment vertical="center"/>
    </xf>
    <xf numFmtId="0" fontId="15" fillId="2" borderId="0" xfId="0" applyFont="1" applyFill="1" applyBorder="1" applyAlignment="1" applyProtection="1">
      <alignment vertical="center" wrapText="1"/>
    </xf>
    <xf numFmtId="195" fontId="51" fillId="0" borderId="0" xfId="1" applyNumberFormat="1" applyFont="1">
      <alignment vertical="center"/>
    </xf>
    <xf numFmtId="0" fontId="14" fillId="2" borderId="0" xfId="0" applyFont="1" applyFill="1" applyBorder="1" applyAlignment="1" applyProtection="1">
      <alignment horizontal="left" vertical="center" indent="2"/>
    </xf>
    <xf numFmtId="0" fontId="15" fillId="2" borderId="0" xfId="0" applyFont="1" applyFill="1" applyBorder="1" applyAlignment="1" applyProtection="1">
      <alignment horizontal="left" vertical="center" indent="2"/>
    </xf>
    <xf numFmtId="0" fontId="16" fillId="3" borderId="51" xfId="0" applyFont="1" applyFill="1" applyBorder="1" applyAlignment="1" applyProtection="1">
      <alignment horizontal="center" vertical="center"/>
    </xf>
    <xf numFmtId="0" fontId="16" fillId="3" borderId="111" xfId="0" applyFont="1" applyFill="1" applyBorder="1" applyAlignment="1" applyProtection="1">
      <alignment horizontal="center" vertical="center"/>
    </xf>
    <xf numFmtId="0" fontId="14" fillId="2" borderId="43" xfId="0" applyFont="1" applyFill="1" applyBorder="1" applyAlignment="1" applyProtection="1">
      <alignment horizontal="left" vertical="center" shrinkToFit="1"/>
    </xf>
    <xf numFmtId="0" fontId="14" fillId="2" borderId="0" xfId="0" applyFont="1" applyFill="1" applyBorder="1" applyAlignment="1" applyProtection="1">
      <alignment horizontal="left" vertical="center" shrinkToFit="1"/>
    </xf>
    <xf numFmtId="0" fontId="21" fillId="2" borderId="0" xfId="0" applyFont="1" applyFill="1" applyBorder="1" applyAlignment="1" applyProtection="1">
      <alignment horizontal="left" vertical="center"/>
    </xf>
    <xf numFmtId="185" fontId="19" fillId="0" borderId="33" xfId="0" applyNumberFormat="1" applyFont="1" applyFill="1" applyBorder="1" applyAlignment="1" applyProtection="1">
      <alignment horizontal="distributed" vertical="center" indent="1"/>
      <protection locked="0"/>
    </xf>
    <xf numFmtId="185" fontId="19" fillId="0" borderId="36" xfId="0" applyNumberFormat="1" applyFont="1" applyFill="1" applyBorder="1" applyAlignment="1" applyProtection="1">
      <alignment horizontal="distributed" vertical="center" indent="1"/>
      <protection locked="0"/>
    </xf>
    <xf numFmtId="0" fontId="16" fillId="3" borderId="38" xfId="0" applyFont="1" applyFill="1" applyBorder="1" applyAlignment="1" applyProtection="1">
      <alignment horizontal="center" vertical="center"/>
    </xf>
    <xf numFmtId="0" fontId="16" fillId="3" borderId="39" xfId="0" applyFont="1" applyFill="1" applyBorder="1" applyAlignment="1" applyProtection="1">
      <alignment horizontal="center" vertical="center"/>
    </xf>
    <xf numFmtId="0" fontId="16" fillId="3" borderId="40" xfId="0" applyFont="1" applyFill="1" applyBorder="1" applyAlignment="1" applyProtection="1">
      <alignment horizontal="center" vertical="center"/>
    </xf>
    <xf numFmtId="0" fontId="16" fillId="3" borderId="42" xfId="0" applyFont="1" applyFill="1" applyBorder="1" applyAlignment="1" applyProtection="1">
      <alignment horizontal="center" vertical="center"/>
    </xf>
    <xf numFmtId="0" fontId="16" fillId="3" borderId="43" xfId="0" applyFont="1" applyFill="1" applyBorder="1" applyAlignment="1" applyProtection="1">
      <alignment horizontal="center" vertical="center"/>
    </xf>
    <xf numFmtId="0" fontId="16" fillId="3" borderId="44" xfId="0" applyFont="1" applyFill="1" applyBorder="1" applyAlignment="1" applyProtection="1">
      <alignment horizontal="center" vertical="center"/>
    </xf>
    <xf numFmtId="0" fontId="15" fillId="2" borderId="0" xfId="0" applyFont="1" applyFill="1" applyBorder="1" applyAlignment="1" applyProtection="1">
      <alignment horizontal="left" vertical="center" wrapText="1" indent="1"/>
    </xf>
    <xf numFmtId="0" fontId="16" fillId="9" borderId="0" xfId="0" applyFont="1" applyFill="1" applyBorder="1" applyAlignment="1" applyProtection="1">
      <alignment horizontal="left" vertical="center" wrapText="1"/>
    </xf>
    <xf numFmtId="0" fontId="16" fillId="9" borderId="0" xfId="0" applyFont="1" applyFill="1" applyBorder="1" applyAlignment="1" applyProtection="1">
      <alignment horizontal="left" vertical="center"/>
    </xf>
    <xf numFmtId="0" fontId="32" fillId="8" borderId="0" xfId="0" applyFont="1" applyFill="1" applyBorder="1" applyAlignment="1" applyProtection="1">
      <alignment horizontal="center" vertical="center"/>
    </xf>
    <xf numFmtId="0" fontId="16" fillId="3" borderId="31" xfId="0" applyFont="1" applyFill="1" applyBorder="1" applyAlignment="1" applyProtection="1">
      <alignment horizontal="center" vertical="center"/>
    </xf>
    <xf numFmtId="0" fontId="21" fillId="2" borderId="6" xfId="0" applyFont="1" applyFill="1" applyBorder="1" applyAlignment="1" applyProtection="1">
      <alignment horizontal="left" vertical="center" indent="1"/>
    </xf>
    <xf numFmtId="186" fontId="19" fillId="0" borderId="32" xfId="0" applyNumberFormat="1" applyFont="1" applyFill="1" applyBorder="1" applyAlignment="1" applyProtection="1">
      <alignment horizontal="center" vertical="center"/>
      <protection locked="0"/>
    </xf>
    <xf numFmtId="186" fontId="19" fillId="0" borderId="33" xfId="0" applyNumberFormat="1" applyFont="1" applyFill="1" applyBorder="1" applyAlignment="1" applyProtection="1">
      <alignment horizontal="center" vertical="center"/>
      <protection locked="0"/>
    </xf>
    <xf numFmtId="186" fontId="19" fillId="0" borderId="36" xfId="0" applyNumberFormat="1" applyFont="1" applyFill="1" applyBorder="1" applyAlignment="1" applyProtection="1">
      <alignment horizontal="center" vertical="center"/>
      <protection locked="0"/>
    </xf>
    <xf numFmtId="0" fontId="46" fillId="8" borderId="83" xfId="0" applyFont="1" applyFill="1" applyBorder="1" applyAlignment="1" applyProtection="1">
      <alignment horizontal="center" vertical="center"/>
    </xf>
    <xf numFmtId="0" fontId="46" fillId="8" borderId="84" xfId="0" applyFont="1" applyFill="1" applyBorder="1" applyAlignment="1" applyProtection="1">
      <alignment horizontal="center" vertical="center"/>
    </xf>
    <xf numFmtId="0" fontId="46" fillId="8" borderId="85" xfId="0" applyFont="1" applyFill="1" applyBorder="1" applyAlignment="1" applyProtection="1">
      <alignment horizontal="center" vertical="center"/>
    </xf>
    <xf numFmtId="0" fontId="16" fillId="3" borderId="32" xfId="0" applyFont="1" applyFill="1" applyBorder="1" applyAlignment="1">
      <alignment horizontal="center" vertical="center"/>
    </xf>
    <xf numFmtId="0" fontId="16" fillId="3" borderId="33" xfId="0" applyFont="1" applyFill="1" applyBorder="1" applyAlignment="1">
      <alignment horizontal="center" vertical="center"/>
    </xf>
    <xf numFmtId="0" fontId="16" fillId="3" borderId="36" xfId="0" applyFont="1" applyFill="1" applyBorder="1" applyAlignment="1">
      <alignment horizontal="center" vertical="center"/>
    </xf>
    <xf numFmtId="0" fontId="21" fillId="2" borderId="32" xfId="0" applyFont="1" applyFill="1" applyBorder="1" applyAlignment="1">
      <alignment horizontal="center" vertical="center"/>
    </xf>
    <xf numFmtId="0" fontId="21" fillId="2" borderId="33" xfId="0" applyFont="1" applyFill="1" applyBorder="1" applyAlignment="1">
      <alignment horizontal="center" vertical="center"/>
    </xf>
    <xf numFmtId="0" fontId="19" fillId="0" borderId="33" xfId="0" applyFont="1" applyBorder="1" applyAlignment="1" applyProtection="1">
      <alignment horizontal="center" vertical="center"/>
      <protection locked="0"/>
    </xf>
    <xf numFmtId="0" fontId="16" fillId="3" borderId="31" xfId="0" applyFont="1" applyFill="1" applyBorder="1" applyAlignment="1" applyProtection="1">
      <alignment horizontal="center" vertical="center" wrapText="1"/>
    </xf>
    <xf numFmtId="0" fontId="19" fillId="0" borderId="31" xfId="0" applyFont="1" applyFill="1" applyBorder="1" applyAlignment="1" applyProtection="1">
      <alignment horizontal="left" vertical="center" wrapText="1" indent="1"/>
      <protection locked="0"/>
    </xf>
    <xf numFmtId="0" fontId="19" fillId="0" borderId="31" xfId="0" applyFont="1" applyFill="1" applyBorder="1" applyAlignment="1" applyProtection="1">
      <alignment horizontal="left" vertical="center" indent="1"/>
      <protection locked="0"/>
    </xf>
    <xf numFmtId="0" fontId="19" fillId="5" borderId="31" xfId="0" applyFont="1" applyFill="1" applyBorder="1" applyAlignment="1" applyProtection="1">
      <alignment horizontal="center" vertical="center"/>
      <protection locked="0"/>
    </xf>
    <xf numFmtId="0" fontId="28" fillId="0" borderId="80" xfId="0" applyFont="1" applyFill="1" applyBorder="1" applyAlignment="1" applyProtection="1">
      <alignment horizontal="left" vertical="center" indent="1" shrinkToFit="1"/>
      <protection locked="0"/>
    </xf>
    <xf numFmtId="0" fontId="28" fillId="0" borderId="82" xfId="0" applyFont="1" applyFill="1" applyBorder="1" applyAlignment="1" applyProtection="1">
      <alignment horizontal="left" vertical="center" indent="1" shrinkToFit="1"/>
      <protection locked="0"/>
    </xf>
    <xf numFmtId="186" fontId="19" fillId="0" borderId="106" xfId="0" applyNumberFormat="1" applyFont="1" applyFill="1" applyBorder="1" applyAlignment="1" applyProtection="1">
      <alignment horizontal="center" vertical="center"/>
      <protection locked="0"/>
    </xf>
    <xf numFmtId="186" fontId="19" fillId="0" borderId="107" xfId="0" applyNumberFormat="1" applyFont="1" applyFill="1" applyBorder="1" applyAlignment="1" applyProtection="1">
      <alignment horizontal="center" vertical="center"/>
      <protection locked="0"/>
    </xf>
    <xf numFmtId="186" fontId="19" fillId="0" borderId="108" xfId="0" applyNumberFormat="1" applyFont="1" applyFill="1" applyBorder="1" applyAlignment="1" applyProtection="1">
      <alignment horizontal="center" vertical="center"/>
      <protection locked="0"/>
    </xf>
    <xf numFmtId="0" fontId="19" fillId="0" borderId="109" xfId="0" applyFont="1" applyFill="1" applyBorder="1" applyAlignment="1" applyProtection="1">
      <alignment horizontal="left" vertical="center" indent="1" shrinkToFit="1"/>
      <protection locked="0"/>
    </xf>
    <xf numFmtId="0" fontId="19" fillId="0" borderId="56" xfId="0" applyFont="1" applyFill="1" applyBorder="1" applyAlignment="1" applyProtection="1">
      <alignment horizontal="left" vertical="center" indent="1" shrinkToFit="1"/>
      <protection locked="0"/>
    </xf>
    <xf numFmtId="182" fontId="19" fillId="0" borderId="107" xfId="0" applyNumberFormat="1" applyFont="1" applyFill="1" applyBorder="1" applyAlignment="1" applyProtection="1">
      <alignment horizontal="distributed" vertical="center" indent="1" shrinkToFit="1"/>
      <protection locked="0"/>
    </xf>
    <xf numFmtId="0" fontId="47" fillId="0" borderId="108" xfId="0" applyFont="1" applyBorder="1" applyAlignment="1" applyProtection="1">
      <alignment horizontal="distributed" vertical="center" indent="1" shrinkToFit="1"/>
      <protection locked="0"/>
    </xf>
    <xf numFmtId="182" fontId="19" fillId="0" borderId="57" xfId="0" applyNumberFormat="1" applyFont="1" applyFill="1" applyBorder="1" applyAlignment="1" applyProtection="1">
      <alignment horizontal="distributed" vertical="center" indent="1" shrinkToFit="1"/>
      <protection locked="0"/>
    </xf>
    <xf numFmtId="182" fontId="19" fillId="0" borderId="58" xfId="0" applyNumberFormat="1" applyFont="1" applyFill="1" applyBorder="1" applyAlignment="1" applyProtection="1">
      <alignment horizontal="distributed" vertical="center" indent="1" shrinkToFit="1"/>
      <protection locked="0"/>
    </xf>
    <xf numFmtId="0" fontId="47" fillId="0" borderId="59" xfId="0" applyFont="1" applyBorder="1" applyAlignment="1" applyProtection="1">
      <alignment horizontal="distributed" vertical="center" indent="1" shrinkToFit="1"/>
      <protection locked="0"/>
    </xf>
    <xf numFmtId="182" fontId="19" fillId="5" borderId="43" xfId="0" applyNumberFormat="1" applyFont="1" applyFill="1" applyBorder="1" applyAlignment="1" applyProtection="1">
      <alignment horizontal="distributed" vertical="center" indent="1" shrinkToFit="1"/>
      <protection locked="0"/>
    </xf>
    <xf numFmtId="0" fontId="47" fillId="5" borderId="81" xfId="0" applyFont="1" applyFill="1" applyBorder="1" applyAlignment="1" applyProtection="1">
      <alignment horizontal="distributed" vertical="center" indent="1" shrinkToFit="1"/>
      <protection locked="0"/>
    </xf>
    <xf numFmtId="176" fontId="16" fillId="3" borderId="53" xfId="1" applyNumberFormat="1" applyFont="1" applyFill="1" applyBorder="1" applyAlignment="1" applyProtection="1">
      <alignment horizontal="center" vertical="center"/>
    </xf>
    <xf numFmtId="0" fontId="16" fillId="3" borderId="53" xfId="0" applyFont="1" applyFill="1" applyBorder="1" applyAlignment="1" applyProtection="1">
      <alignment horizontal="center" vertical="center"/>
    </xf>
    <xf numFmtId="0" fontId="16" fillId="3" borderId="110" xfId="0" applyFont="1" applyFill="1" applyBorder="1" applyAlignment="1" applyProtection="1">
      <alignment horizontal="center" vertical="center"/>
    </xf>
    <xf numFmtId="0" fontId="19" fillId="5" borderId="31" xfId="0" applyFont="1" applyFill="1" applyBorder="1" applyAlignment="1" applyProtection="1">
      <alignment horizontal="left" vertical="center" indent="1"/>
      <protection locked="0"/>
    </xf>
    <xf numFmtId="182" fontId="21" fillId="2" borderId="57" xfId="0" applyNumberFormat="1" applyFont="1" applyFill="1" applyBorder="1" applyAlignment="1" applyProtection="1">
      <alignment horizontal="distributed" vertical="center" indent="1" shrinkToFit="1"/>
    </xf>
    <xf numFmtId="182" fontId="21" fillId="2" borderId="58" xfId="0" applyNumberFormat="1" applyFont="1" applyFill="1" applyBorder="1" applyAlignment="1" applyProtection="1">
      <alignment horizontal="distributed" vertical="center" indent="1" shrinkToFit="1"/>
    </xf>
    <xf numFmtId="0" fontId="48" fillId="2" borderId="59" xfId="0" applyFont="1" applyFill="1" applyBorder="1" applyAlignment="1" applyProtection="1">
      <alignment horizontal="distributed" vertical="center" indent="1" shrinkToFit="1"/>
    </xf>
    <xf numFmtId="0" fontId="20" fillId="2" borderId="55" xfId="0" applyFont="1" applyFill="1" applyBorder="1" applyAlignment="1" applyProtection="1">
      <alignment horizontal="left" vertical="center" indent="1" shrinkToFit="1"/>
    </xf>
    <xf numFmtId="0" fontId="20" fillId="2" borderId="39" xfId="0" applyFont="1" applyFill="1" applyBorder="1" applyAlignment="1" applyProtection="1">
      <alignment horizontal="left" vertical="center" indent="1" shrinkToFit="1"/>
    </xf>
    <xf numFmtId="186" fontId="21" fillId="2" borderId="106" xfId="0" applyNumberFormat="1" applyFont="1" applyFill="1" applyBorder="1" applyAlignment="1" applyProtection="1">
      <alignment horizontal="center" vertical="center"/>
      <protection locked="0"/>
    </xf>
    <xf numFmtId="186" fontId="21" fillId="2" borderId="107" xfId="0" applyNumberFormat="1" applyFont="1" applyFill="1" applyBorder="1" applyAlignment="1" applyProtection="1">
      <alignment horizontal="center" vertical="center"/>
      <protection locked="0"/>
    </xf>
    <xf numFmtId="186" fontId="21" fillId="2" borderId="108" xfId="0" applyNumberFormat="1" applyFont="1" applyFill="1" applyBorder="1" applyAlignment="1" applyProtection="1">
      <alignment horizontal="center" vertical="center"/>
      <protection locked="0"/>
    </xf>
    <xf numFmtId="0" fontId="21" fillId="2" borderId="63" xfId="0" applyFont="1" applyFill="1" applyBorder="1" applyAlignment="1" applyProtection="1">
      <alignment horizontal="left" vertical="center" indent="1" shrinkToFit="1"/>
    </xf>
    <xf numFmtId="0" fontId="21" fillId="2" borderId="64" xfId="0" applyFont="1" applyFill="1" applyBorder="1" applyAlignment="1" applyProtection="1">
      <alignment horizontal="left" vertical="center" indent="1" shrinkToFit="1"/>
    </xf>
    <xf numFmtId="0" fontId="21" fillId="2" borderId="65" xfId="0" applyFont="1" applyFill="1" applyBorder="1" applyAlignment="1" applyProtection="1">
      <alignment horizontal="left" vertical="center" indent="1" shrinkToFit="1"/>
    </xf>
    <xf numFmtId="0" fontId="16" fillId="3" borderId="112" xfId="0" applyFont="1" applyFill="1" applyBorder="1" applyAlignment="1" applyProtection="1">
      <alignment horizontal="center" vertical="center"/>
    </xf>
    <xf numFmtId="0" fontId="16" fillId="3" borderId="52" xfId="0" applyFont="1" applyFill="1" applyBorder="1" applyAlignment="1" applyProtection="1">
      <alignment horizontal="center" vertical="center"/>
    </xf>
    <xf numFmtId="0" fontId="16" fillId="3" borderId="104" xfId="0" applyFont="1" applyFill="1" applyBorder="1" applyAlignment="1" applyProtection="1">
      <alignment horizontal="center" vertical="center"/>
    </xf>
    <xf numFmtId="0" fontId="16" fillId="3" borderId="105" xfId="0" applyFont="1" applyFill="1" applyBorder="1" applyAlignment="1" applyProtection="1">
      <alignment horizontal="center" vertical="center"/>
    </xf>
    <xf numFmtId="182" fontId="21" fillId="2" borderId="60" xfId="0" applyNumberFormat="1" applyFont="1" applyFill="1" applyBorder="1" applyAlignment="1" applyProtection="1">
      <alignment horizontal="distributed" vertical="center" indent="1" shrinkToFit="1"/>
    </xf>
    <xf numFmtId="182" fontId="21" fillId="2" borderId="61" xfId="0" applyNumberFormat="1" applyFont="1" applyFill="1" applyBorder="1" applyAlignment="1" applyProtection="1">
      <alignment horizontal="distributed" vertical="center" indent="1" shrinkToFit="1"/>
    </xf>
    <xf numFmtId="0" fontId="48" fillId="2" borderId="62" xfId="0" applyFont="1" applyFill="1" applyBorder="1" applyAlignment="1" applyProtection="1">
      <alignment horizontal="distributed" vertical="center" indent="1" shrinkToFit="1"/>
    </xf>
    <xf numFmtId="182" fontId="21" fillId="2" borderId="56" xfId="0" applyNumberFormat="1" applyFont="1" applyFill="1" applyBorder="1" applyAlignment="1" applyProtection="1">
      <alignment horizontal="distributed" vertical="center" indent="1" shrinkToFit="1"/>
    </xf>
    <xf numFmtId="182" fontId="21" fillId="2" borderId="43" xfId="0" applyNumberFormat="1" applyFont="1" applyFill="1" applyBorder="1" applyAlignment="1" applyProtection="1">
      <alignment horizontal="distributed" vertical="center" indent="1" shrinkToFit="1"/>
    </xf>
    <xf numFmtId="0" fontId="48" fillId="2" borderId="81" xfId="0" applyFont="1" applyFill="1" applyBorder="1" applyAlignment="1" applyProtection="1">
      <alignment horizontal="distributed" vertical="center" indent="1" shrinkToFit="1"/>
    </xf>
    <xf numFmtId="0" fontId="16" fillId="3" borderId="113" xfId="0" applyFont="1" applyFill="1" applyBorder="1" applyAlignment="1" applyProtection="1">
      <alignment horizontal="center" vertical="center"/>
    </xf>
    <xf numFmtId="0" fontId="16" fillId="3" borderId="114" xfId="0" applyFont="1" applyFill="1" applyBorder="1" applyAlignment="1" applyProtection="1">
      <alignment horizontal="center" vertical="center"/>
    </xf>
    <xf numFmtId="0" fontId="14" fillId="2" borderId="48" xfId="0" applyFont="1" applyFill="1" applyBorder="1" applyAlignment="1" applyProtection="1">
      <alignment horizontal="center" vertical="center"/>
    </xf>
    <xf numFmtId="0" fontId="14" fillId="2" borderId="49" xfId="0" applyFont="1" applyFill="1" applyBorder="1" applyAlignment="1" applyProtection="1">
      <alignment horizontal="center" vertical="center"/>
    </xf>
    <xf numFmtId="0" fontId="14" fillId="2" borderId="50" xfId="0" applyFont="1" applyFill="1" applyBorder="1" applyAlignment="1" applyProtection="1">
      <alignment horizontal="center" vertical="center"/>
    </xf>
    <xf numFmtId="179" fontId="19" fillId="0" borderId="33" xfId="0" applyNumberFormat="1" applyFont="1" applyFill="1" applyBorder="1" applyAlignment="1" applyProtection="1">
      <alignment horizontal="right" vertical="center" shrinkToFit="1"/>
      <protection locked="0"/>
    </xf>
    <xf numFmtId="0" fontId="14" fillId="2" borderId="32" xfId="0" applyFont="1" applyFill="1" applyBorder="1" applyAlignment="1" applyProtection="1">
      <alignment horizontal="center" vertical="center"/>
    </xf>
    <xf numFmtId="0" fontId="14" fillId="2" borderId="33" xfId="0" applyFont="1" applyFill="1" applyBorder="1" applyAlignment="1" applyProtection="1">
      <alignment horizontal="center" vertical="center"/>
    </xf>
    <xf numFmtId="0" fontId="14" fillId="2" borderId="36" xfId="0" applyFont="1" applyFill="1" applyBorder="1" applyAlignment="1" applyProtection="1">
      <alignment horizontal="center" vertical="center"/>
    </xf>
    <xf numFmtId="0" fontId="27" fillId="6" borderId="0" xfId="0" applyFont="1" applyFill="1" applyAlignment="1" applyProtection="1">
      <alignment horizontal="left" vertical="center" wrapText="1"/>
    </xf>
    <xf numFmtId="0" fontId="16" fillId="3" borderId="32" xfId="0" applyFont="1" applyFill="1" applyBorder="1" applyAlignment="1" applyProtection="1">
      <alignment horizontal="center" vertical="center"/>
    </xf>
    <xf numFmtId="0" fontId="16" fillId="3" borderId="33" xfId="0" applyFont="1" applyFill="1" applyBorder="1" applyAlignment="1" applyProtection="1">
      <alignment horizontal="center" vertical="center"/>
    </xf>
    <xf numFmtId="0" fontId="16" fillId="3" borderId="36" xfId="0" applyFont="1" applyFill="1" applyBorder="1" applyAlignment="1" applyProtection="1">
      <alignment horizontal="center" vertical="center"/>
    </xf>
    <xf numFmtId="0" fontId="21" fillId="2" borderId="33" xfId="0" applyFont="1" applyFill="1" applyBorder="1" applyAlignment="1" applyProtection="1">
      <alignment horizontal="left" vertical="center"/>
    </xf>
    <xf numFmtId="0" fontId="19" fillId="0" borderId="32" xfId="0" applyFont="1" applyFill="1" applyBorder="1" applyAlignment="1" applyProtection="1">
      <alignment horizontal="left" vertical="center" indent="1"/>
      <protection locked="0"/>
    </xf>
    <xf numFmtId="0" fontId="19" fillId="0" borderId="33" xfId="0" applyFont="1" applyFill="1" applyBorder="1" applyAlignment="1" applyProtection="1">
      <alignment horizontal="left" vertical="center" indent="1"/>
      <protection locked="0"/>
    </xf>
    <xf numFmtId="0" fontId="19" fillId="0" borderId="36" xfId="0" applyFont="1" applyFill="1" applyBorder="1" applyAlignment="1" applyProtection="1">
      <alignment horizontal="left" vertical="center" indent="1"/>
      <protection locked="0"/>
    </xf>
    <xf numFmtId="0" fontId="21" fillId="2" borderId="6" xfId="0" applyFont="1" applyFill="1" applyBorder="1" applyAlignment="1" applyProtection="1">
      <alignment horizontal="left" vertical="center"/>
    </xf>
    <xf numFmtId="0" fontId="19" fillId="0" borderId="31" xfId="0" applyFont="1" applyFill="1" applyBorder="1" applyAlignment="1" applyProtection="1">
      <alignment horizontal="center" vertical="center"/>
      <protection locked="0"/>
    </xf>
    <xf numFmtId="0" fontId="15" fillId="2" borderId="0" xfId="0" applyFont="1" applyFill="1" applyBorder="1" applyAlignment="1" applyProtection="1">
      <alignment horizontal="left" vertical="center" wrapText="1" indent="2"/>
    </xf>
    <xf numFmtId="0" fontId="21" fillId="2" borderId="0" xfId="0" applyFont="1" applyFill="1" applyBorder="1" applyAlignment="1" applyProtection="1">
      <alignment horizontal="left" vertical="center" indent="1"/>
    </xf>
    <xf numFmtId="182" fontId="19" fillId="2" borderId="32" xfId="0" applyNumberFormat="1" applyFont="1" applyFill="1" applyBorder="1" applyAlignment="1" applyProtection="1">
      <alignment horizontal="center" vertical="center" shrinkToFit="1"/>
    </xf>
    <xf numFmtId="182" fontId="19" fillId="2" borderId="33" xfId="0" applyNumberFormat="1" applyFont="1" applyFill="1" applyBorder="1" applyAlignment="1" applyProtection="1">
      <alignment horizontal="center" vertical="center" shrinkToFit="1"/>
    </xf>
    <xf numFmtId="0" fontId="19" fillId="2" borderId="33" xfId="0" applyFont="1" applyFill="1" applyBorder="1" applyAlignment="1" applyProtection="1">
      <alignment vertical="center" shrinkToFit="1"/>
    </xf>
    <xf numFmtId="0" fontId="47" fillId="2" borderId="33" xfId="0" applyFont="1" applyFill="1" applyBorder="1" applyAlignment="1" applyProtection="1">
      <alignment vertical="center" shrinkToFit="1"/>
    </xf>
    <xf numFmtId="0" fontId="47" fillId="2" borderId="36" xfId="0" applyFont="1" applyFill="1" applyBorder="1" applyAlignment="1" applyProtection="1">
      <alignment vertical="center" shrinkToFit="1"/>
    </xf>
    <xf numFmtId="179" fontId="18" fillId="2" borderId="32" xfId="0" applyNumberFormat="1" applyFont="1" applyFill="1" applyBorder="1" applyAlignment="1" applyProtection="1">
      <alignment horizontal="right" vertical="center" shrinkToFit="1"/>
    </xf>
    <xf numFmtId="179" fontId="18" fillId="2" borderId="33" xfId="0" applyNumberFormat="1" applyFont="1" applyFill="1" applyBorder="1" applyAlignment="1" applyProtection="1">
      <alignment horizontal="right" vertical="center" shrinkToFit="1"/>
    </xf>
    <xf numFmtId="179" fontId="19" fillId="0" borderId="32" xfId="0" applyNumberFormat="1" applyFont="1" applyFill="1" applyBorder="1" applyAlignment="1" applyProtection="1">
      <alignment horizontal="right" vertical="center" shrinkToFit="1"/>
      <protection locked="0"/>
    </xf>
    <xf numFmtId="179" fontId="14" fillId="2" borderId="32" xfId="0" applyNumberFormat="1" applyFont="1" applyFill="1" applyBorder="1" applyAlignment="1" applyProtection="1">
      <alignment horizontal="right" vertical="center" shrinkToFit="1"/>
      <protection locked="0"/>
    </xf>
    <xf numFmtId="179" fontId="14" fillId="2" borderId="33" xfId="0" applyNumberFormat="1" applyFont="1" applyFill="1" applyBorder="1" applyAlignment="1" applyProtection="1">
      <alignment horizontal="right" vertical="center" shrinkToFit="1"/>
      <protection locked="0"/>
    </xf>
    <xf numFmtId="182" fontId="19" fillId="2" borderId="33" xfId="0" applyNumberFormat="1" applyFont="1" applyFill="1" applyBorder="1" applyAlignment="1" applyProtection="1">
      <alignment vertical="center" shrinkToFit="1"/>
    </xf>
    <xf numFmtId="182" fontId="47" fillId="2" borderId="33" xfId="0" applyNumberFormat="1" applyFont="1" applyFill="1" applyBorder="1" applyAlignment="1" applyProtection="1">
      <alignment vertical="center" shrinkToFit="1"/>
    </xf>
    <xf numFmtId="182" fontId="47" fillId="2" borderId="36" xfId="0" applyNumberFormat="1" applyFont="1" applyFill="1" applyBorder="1" applyAlignment="1" applyProtection="1">
      <alignment vertical="center" shrinkToFit="1"/>
    </xf>
    <xf numFmtId="0" fontId="15" fillId="2" borderId="43" xfId="0" applyFont="1" applyFill="1" applyBorder="1" applyAlignment="1" applyProtection="1">
      <alignment horizontal="left" vertical="center"/>
    </xf>
    <xf numFmtId="0" fontId="15" fillId="2" borderId="33" xfId="0" applyFont="1" applyFill="1" applyBorder="1" applyAlignment="1" applyProtection="1">
      <alignment horizontal="left" vertical="center"/>
    </xf>
    <xf numFmtId="176" fontId="9" fillId="2" borderId="32" xfId="0" applyNumberFormat="1" applyFont="1" applyFill="1" applyBorder="1" applyAlignment="1" applyProtection="1">
      <alignment horizontal="center" vertical="center" shrinkToFit="1"/>
    </xf>
    <xf numFmtId="176" fontId="9" fillId="2" borderId="33" xfId="0" applyNumberFormat="1" applyFont="1" applyFill="1" applyBorder="1" applyAlignment="1" applyProtection="1">
      <alignment horizontal="center" vertical="center" shrinkToFit="1"/>
    </xf>
    <xf numFmtId="176" fontId="9" fillId="2" borderId="33" xfId="0" applyNumberFormat="1" applyFont="1" applyFill="1" applyBorder="1" applyAlignment="1" applyProtection="1">
      <alignment vertical="center" shrinkToFit="1"/>
    </xf>
    <xf numFmtId="176" fontId="49" fillId="2" borderId="33" xfId="0" applyNumberFormat="1" applyFont="1" applyFill="1" applyBorder="1" applyAlignment="1" applyProtection="1">
      <alignment vertical="center" shrinkToFit="1"/>
    </xf>
    <xf numFmtId="176" fontId="49" fillId="2" borderId="36" xfId="0" applyNumberFormat="1" applyFont="1" applyFill="1" applyBorder="1" applyAlignment="1" applyProtection="1">
      <alignment vertical="center" shrinkToFit="1"/>
    </xf>
    <xf numFmtId="182" fontId="19" fillId="0" borderId="32" xfId="0" applyNumberFormat="1" applyFont="1" applyFill="1" applyBorder="1" applyAlignment="1" applyProtection="1">
      <alignment horizontal="center" vertical="center" shrinkToFit="1"/>
      <protection locked="0"/>
    </xf>
    <xf numFmtId="182" fontId="19" fillId="0" borderId="33" xfId="0" applyNumberFormat="1" applyFont="1" applyFill="1" applyBorder="1" applyAlignment="1" applyProtection="1">
      <alignment horizontal="center" vertical="center" shrinkToFit="1"/>
      <protection locked="0"/>
    </xf>
    <xf numFmtId="0" fontId="19" fillId="0" borderId="33" xfId="0" applyFont="1" applyBorder="1" applyAlignment="1" applyProtection="1">
      <alignment vertical="center" shrinkToFit="1"/>
      <protection locked="0"/>
    </xf>
    <xf numFmtId="0" fontId="47" fillId="0" borderId="33" xfId="0" applyFont="1" applyBorder="1" applyAlignment="1" applyProtection="1">
      <alignment vertical="center" shrinkToFit="1"/>
      <protection locked="0"/>
    </xf>
    <xf numFmtId="0" fontId="47" fillId="0" borderId="36" xfId="0" applyFont="1" applyBorder="1" applyAlignment="1" applyProtection="1">
      <alignment vertical="center" shrinkToFit="1"/>
      <protection locked="0"/>
    </xf>
    <xf numFmtId="179" fontId="14" fillId="2" borderId="48" xfId="0" applyNumberFormat="1" applyFont="1" applyFill="1" applyBorder="1" applyAlignment="1" applyProtection="1">
      <alignment horizontal="right" vertical="center" shrinkToFit="1"/>
    </xf>
    <xf numFmtId="179" fontId="14" fillId="2" borderId="49" xfId="0" applyNumberFormat="1" applyFont="1" applyFill="1" applyBorder="1" applyAlignment="1" applyProtection="1">
      <alignment horizontal="right" vertical="center" shrinkToFit="1"/>
    </xf>
    <xf numFmtId="179" fontId="14" fillId="2" borderId="38" xfId="0" applyNumberFormat="1" applyFont="1" applyFill="1" applyBorder="1" applyAlignment="1" applyProtection="1">
      <alignment horizontal="right" vertical="center" shrinkToFit="1"/>
      <protection locked="0"/>
    </xf>
    <xf numFmtId="179" fontId="14" fillId="2" borderId="39" xfId="0" applyNumberFormat="1" applyFont="1" applyFill="1" applyBorder="1" applyAlignment="1" applyProtection="1">
      <alignment horizontal="right" vertical="center" shrinkToFit="1"/>
      <protection locked="0"/>
    </xf>
    <xf numFmtId="180" fontId="19" fillId="0" borderId="32" xfId="0" applyNumberFormat="1" applyFont="1" applyFill="1" applyBorder="1" applyAlignment="1" applyProtection="1">
      <alignment horizontal="center" vertical="center"/>
      <protection locked="0"/>
    </xf>
    <xf numFmtId="180" fontId="19" fillId="0" borderId="33" xfId="0" applyNumberFormat="1" applyFont="1" applyFill="1" applyBorder="1" applyAlignment="1" applyProtection="1">
      <alignment horizontal="center" vertical="center"/>
      <protection locked="0"/>
    </xf>
    <xf numFmtId="180" fontId="19" fillId="0" borderId="36" xfId="0" applyNumberFormat="1" applyFont="1" applyFill="1" applyBorder="1" applyAlignment="1" applyProtection="1">
      <alignment horizontal="center" vertical="center"/>
      <protection locked="0"/>
    </xf>
    <xf numFmtId="0" fontId="16" fillId="3" borderId="46" xfId="0" applyFont="1" applyFill="1" applyBorder="1" applyAlignment="1" applyProtection="1">
      <alignment horizontal="center" vertical="center"/>
    </xf>
    <xf numFmtId="0" fontId="16" fillId="3" borderId="34" xfId="0" applyFont="1" applyFill="1" applyBorder="1" applyAlignment="1" applyProtection="1">
      <alignment horizontal="center" vertical="center"/>
    </xf>
    <xf numFmtId="0" fontId="16" fillId="3" borderId="35" xfId="0" applyFont="1" applyFill="1" applyBorder="1" applyAlignment="1" applyProtection="1">
      <alignment horizontal="center" vertical="center"/>
    </xf>
    <xf numFmtId="0" fontId="19" fillId="0" borderId="46" xfId="0" applyFont="1" applyFill="1" applyBorder="1" applyAlignment="1" applyProtection="1">
      <alignment horizontal="center" vertical="center"/>
      <protection locked="0"/>
    </xf>
    <xf numFmtId="0" fontId="19" fillId="0" borderId="34" xfId="0" applyFont="1" applyFill="1" applyBorder="1" applyAlignment="1" applyProtection="1">
      <alignment horizontal="center" vertical="center"/>
      <protection locked="0"/>
    </xf>
    <xf numFmtId="0" fontId="19" fillId="0" borderId="35" xfId="0" applyFont="1" applyFill="1" applyBorder="1" applyAlignment="1" applyProtection="1">
      <alignment horizontal="center" vertical="center"/>
      <protection locked="0"/>
    </xf>
    <xf numFmtId="184" fontId="19" fillId="0" borderId="32" xfId="0" applyNumberFormat="1" applyFont="1" applyFill="1" applyBorder="1" applyAlignment="1" applyProtection="1">
      <alignment horizontal="center" vertical="center"/>
      <protection locked="0"/>
    </xf>
    <xf numFmtId="184" fontId="19" fillId="0" borderId="33" xfId="0" applyNumberFormat="1" applyFont="1" applyFill="1" applyBorder="1" applyAlignment="1" applyProtection="1">
      <alignment horizontal="center" vertical="center"/>
      <protection locked="0"/>
    </xf>
    <xf numFmtId="184" fontId="19" fillId="0" borderId="36" xfId="0" applyNumberFormat="1" applyFont="1" applyFill="1" applyBorder="1" applyAlignment="1" applyProtection="1">
      <alignment horizontal="center" vertical="center"/>
      <protection locked="0"/>
    </xf>
    <xf numFmtId="176" fontId="19" fillId="0" borderId="32" xfId="1" applyNumberFormat="1" applyFont="1" applyFill="1" applyBorder="1" applyAlignment="1" applyProtection="1">
      <alignment horizontal="left" vertical="center" indent="1" shrinkToFit="1"/>
      <protection locked="0"/>
    </xf>
    <xf numFmtId="176" fontId="19" fillId="0" borderId="33" xfId="1" applyNumberFormat="1" applyFont="1" applyFill="1" applyBorder="1" applyAlignment="1" applyProtection="1">
      <alignment horizontal="left" vertical="center" indent="1" shrinkToFit="1"/>
      <protection locked="0"/>
    </xf>
    <xf numFmtId="176" fontId="19" fillId="0" borderId="36" xfId="1" applyNumberFormat="1" applyFont="1" applyFill="1" applyBorder="1" applyAlignment="1" applyProtection="1">
      <alignment horizontal="left" vertical="center" indent="1" shrinkToFit="1"/>
      <protection locked="0"/>
    </xf>
    <xf numFmtId="176" fontId="16" fillId="3" borderId="32" xfId="1" applyNumberFormat="1" applyFont="1" applyFill="1" applyBorder="1" applyAlignment="1" applyProtection="1">
      <alignment horizontal="center" vertical="center"/>
    </xf>
    <xf numFmtId="176" fontId="16" fillId="3" borderId="33" xfId="1" applyNumberFormat="1" applyFont="1" applyFill="1" applyBorder="1" applyAlignment="1" applyProtection="1">
      <alignment horizontal="center" vertical="center"/>
    </xf>
    <xf numFmtId="176" fontId="16" fillId="3" borderId="36" xfId="1" applyNumberFormat="1" applyFont="1" applyFill="1" applyBorder="1" applyAlignment="1" applyProtection="1">
      <alignment horizontal="center" vertical="center"/>
    </xf>
    <xf numFmtId="181" fontId="19" fillId="0" borderId="32" xfId="0" applyNumberFormat="1" applyFont="1" applyFill="1" applyBorder="1" applyAlignment="1" applyProtection="1">
      <alignment horizontal="center" vertical="center"/>
      <protection locked="0"/>
    </xf>
    <xf numFmtId="181" fontId="19" fillId="0" borderId="33" xfId="0" applyNumberFormat="1" applyFont="1" applyFill="1" applyBorder="1" applyAlignment="1" applyProtection="1">
      <alignment horizontal="center" vertical="center"/>
      <protection locked="0"/>
    </xf>
    <xf numFmtId="181" fontId="19" fillId="0" borderId="36" xfId="0" applyNumberFormat="1" applyFont="1" applyFill="1" applyBorder="1" applyAlignment="1" applyProtection="1">
      <alignment horizontal="center" vertical="center"/>
      <protection locked="0"/>
    </xf>
    <xf numFmtId="0" fontId="19" fillId="0" borderId="46" xfId="0" applyFont="1" applyFill="1" applyBorder="1" applyAlignment="1" applyProtection="1">
      <alignment horizontal="left" vertical="center" indent="1"/>
      <protection locked="0"/>
    </xf>
    <xf numFmtId="0" fontId="19" fillId="0" borderId="34" xfId="0" applyFont="1" applyFill="1" applyBorder="1" applyAlignment="1" applyProtection="1">
      <alignment horizontal="left" vertical="center" indent="1"/>
      <protection locked="0"/>
    </xf>
    <xf numFmtId="0" fontId="19" fillId="0" borderId="35" xfId="0" applyFont="1" applyFill="1" applyBorder="1" applyAlignment="1" applyProtection="1">
      <alignment horizontal="left" vertical="center" indent="1"/>
      <protection locked="0"/>
    </xf>
    <xf numFmtId="0" fontId="13" fillId="2" borderId="0" xfId="0" applyFont="1" applyFill="1" applyBorder="1" applyAlignment="1" applyProtection="1">
      <alignment horizontal="left" vertical="top" wrapText="1"/>
    </xf>
    <xf numFmtId="0" fontId="14" fillId="2" borderId="0" xfId="0" applyFont="1" applyFill="1" applyBorder="1" applyAlignment="1" applyProtection="1">
      <alignment horizontal="center" vertical="center"/>
    </xf>
    <xf numFmtId="0" fontId="16" fillId="3" borderId="31" xfId="0" applyFont="1" applyFill="1" applyBorder="1" applyAlignment="1" applyProtection="1">
      <alignment horizontal="center" vertical="center" shrinkToFit="1"/>
    </xf>
    <xf numFmtId="0" fontId="10" fillId="3" borderId="31" xfId="0" applyFont="1" applyFill="1" applyBorder="1" applyAlignment="1" applyProtection="1">
      <alignment horizontal="center" vertical="center" wrapText="1" shrinkToFit="1"/>
    </xf>
    <xf numFmtId="0" fontId="10" fillId="3" borderId="31" xfId="0" applyFont="1" applyFill="1" applyBorder="1" applyAlignment="1" applyProtection="1">
      <alignment horizontal="center" vertical="center" shrinkToFit="1"/>
    </xf>
    <xf numFmtId="0" fontId="13" fillId="2" borderId="0" xfId="0" applyFont="1" applyFill="1" applyBorder="1" applyAlignment="1" applyProtection="1">
      <alignment horizontal="left" vertical="center" wrapText="1"/>
    </xf>
    <xf numFmtId="0" fontId="16" fillId="3" borderId="38" xfId="0" applyFont="1" applyFill="1" applyBorder="1" applyAlignment="1" applyProtection="1">
      <alignment horizontal="center" vertical="center" shrinkToFit="1"/>
    </xf>
    <xf numFmtId="0" fontId="16" fillId="3" borderId="39" xfId="0" applyFont="1" applyFill="1" applyBorder="1" applyAlignment="1" applyProtection="1">
      <alignment horizontal="center" vertical="center" shrinkToFit="1"/>
    </xf>
    <xf numFmtId="0" fontId="16" fillId="3" borderId="40" xfId="0" applyFont="1" applyFill="1" applyBorder="1" applyAlignment="1" applyProtection="1">
      <alignment horizontal="center" vertical="center" shrinkToFit="1"/>
    </xf>
    <xf numFmtId="0" fontId="50" fillId="0" borderId="42" xfId="0" applyFont="1" applyBorder="1" applyAlignment="1" applyProtection="1">
      <alignment vertical="center" shrinkToFit="1"/>
    </xf>
    <xf numFmtId="0" fontId="50" fillId="0" borderId="43" xfId="0" applyFont="1" applyBorder="1" applyAlignment="1" applyProtection="1">
      <alignment vertical="center" shrinkToFit="1"/>
    </xf>
    <xf numFmtId="0" fontId="50" fillId="0" borderId="44" xfId="0" applyFont="1" applyBorder="1" applyAlignment="1" applyProtection="1">
      <alignment vertical="center" shrinkToFit="1"/>
    </xf>
    <xf numFmtId="185" fontId="19" fillId="5" borderId="33" xfId="0" applyNumberFormat="1" applyFont="1" applyFill="1" applyBorder="1" applyAlignment="1" applyProtection="1">
      <alignment horizontal="distributed" vertical="center" indent="1"/>
      <protection locked="0"/>
    </xf>
    <xf numFmtId="185" fontId="19" fillId="5" borderId="36" xfId="0" applyNumberFormat="1" applyFont="1" applyFill="1" applyBorder="1" applyAlignment="1" applyProtection="1">
      <alignment horizontal="distributed" vertical="center" indent="1"/>
      <protection locked="0"/>
    </xf>
    <xf numFmtId="0" fontId="16" fillId="3" borderId="47" xfId="0" applyFont="1" applyFill="1" applyBorder="1" applyAlignment="1" applyProtection="1">
      <alignment horizontal="center" vertical="center" shrinkToFit="1"/>
    </xf>
    <xf numFmtId="0" fontId="16" fillId="3" borderId="45" xfId="0" applyFont="1" applyFill="1" applyBorder="1" applyAlignment="1" applyProtection="1">
      <alignment horizontal="center" vertical="center" shrinkToFit="1"/>
    </xf>
    <xf numFmtId="0" fontId="19" fillId="5" borderId="32" xfId="0" applyFont="1" applyFill="1" applyBorder="1" applyAlignment="1" applyProtection="1">
      <alignment horizontal="left" vertical="center" wrapText="1" indent="1"/>
      <protection locked="0"/>
    </xf>
    <xf numFmtId="0" fontId="19" fillId="5" borderId="33" xfId="0" applyFont="1" applyFill="1" applyBorder="1" applyAlignment="1" applyProtection="1">
      <alignment horizontal="left" vertical="center" wrapText="1" indent="1"/>
      <protection locked="0"/>
    </xf>
    <xf numFmtId="0" fontId="19" fillId="5" borderId="36" xfId="0" applyFont="1" applyFill="1" applyBorder="1" applyAlignment="1" applyProtection="1">
      <alignment horizontal="left" vertical="center" wrapText="1" indent="1"/>
      <protection locked="0"/>
    </xf>
    <xf numFmtId="0" fontId="38" fillId="4" borderId="100" xfId="0" applyFont="1" applyFill="1" applyBorder="1" applyAlignment="1" applyProtection="1">
      <alignment horizontal="center" vertical="center" shrinkToFit="1"/>
    </xf>
    <xf numFmtId="0" fontId="0" fillId="0" borderId="101" xfId="0" applyBorder="1" applyAlignment="1" applyProtection="1">
      <alignment horizontal="center" vertical="center" shrinkToFit="1"/>
    </xf>
    <xf numFmtId="0" fontId="38" fillId="4" borderId="89" xfId="0" applyFont="1" applyFill="1" applyBorder="1" applyAlignment="1" applyProtection="1">
      <alignment horizontal="center" vertical="center" shrinkToFit="1"/>
    </xf>
    <xf numFmtId="0" fontId="0" fillId="0" borderId="78" xfId="0" applyBorder="1" applyAlignment="1" applyProtection="1">
      <alignment horizontal="center" vertical="center" shrinkToFit="1"/>
    </xf>
    <xf numFmtId="0" fontId="41" fillId="0" borderId="90" xfId="0" applyFont="1" applyFill="1" applyBorder="1" applyAlignment="1" applyProtection="1">
      <alignment horizontal="center" vertical="center" shrinkToFit="1"/>
    </xf>
    <xf numFmtId="0" fontId="0" fillId="0" borderId="77" xfId="0" applyBorder="1" applyAlignment="1" applyProtection="1">
      <alignment horizontal="center" vertical="center" shrinkToFit="1"/>
    </xf>
    <xf numFmtId="0" fontId="38" fillId="0" borderId="102" xfId="0" applyFont="1" applyFill="1" applyBorder="1" applyAlignment="1" applyProtection="1">
      <alignment horizontal="center" vertical="center" shrinkToFit="1"/>
    </xf>
    <xf numFmtId="0" fontId="0" fillId="0" borderId="79" xfId="0" applyBorder="1" applyAlignment="1" applyProtection="1">
      <alignment horizontal="center" vertical="center" shrinkToFit="1"/>
    </xf>
    <xf numFmtId="0" fontId="39" fillId="0" borderId="92" xfId="0" applyFont="1" applyFill="1" applyBorder="1" applyAlignment="1" applyProtection="1">
      <alignment horizontal="left" vertical="center" indent="1" shrinkToFit="1"/>
    </xf>
    <xf numFmtId="0" fontId="39" fillId="0" borderId="93" xfId="0" applyFont="1" applyFill="1" applyBorder="1" applyAlignment="1" applyProtection="1">
      <alignment horizontal="left" vertical="center" indent="1" shrinkToFit="1"/>
    </xf>
    <xf numFmtId="0" fontId="39" fillId="0" borderId="94" xfId="0" applyFont="1" applyFill="1" applyBorder="1" applyAlignment="1" applyProtection="1">
      <alignment horizontal="left" vertical="center" indent="1" shrinkToFit="1"/>
    </xf>
    <xf numFmtId="0" fontId="39" fillId="0" borderId="95" xfId="0" applyFont="1" applyFill="1" applyBorder="1" applyAlignment="1" applyProtection="1">
      <alignment horizontal="left" vertical="center" indent="1" shrinkToFit="1"/>
    </xf>
    <xf numFmtId="0" fontId="39" fillId="0" borderId="0" xfId="0" applyFont="1" applyFill="1" applyBorder="1" applyAlignment="1" applyProtection="1">
      <alignment horizontal="left" vertical="center" indent="1" shrinkToFit="1"/>
    </xf>
    <xf numFmtId="0" fontId="39" fillId="0" borderId="96" xfId="0" applyFont="1" applyFill="1" applyBorder="1" applyAlignment="1" applyProtection="1">
      <alignment horizontal="left" vertical="center" indent="1" shrinkToFit="1"/>
    </xf>
    <xf numFmtId="0" fontId="39" fillId="0" borderId="97" xfId="0" applyFont="1" applyFill="1" applyBorder="1" applyAlignment="1" applyProtection="1">
      <alignment horizontal="left" vertical="center" indent="1" shrinkToFit="1"/>
    </xf>
    <xf numFmtId="0" fontId="39" fillId="0" borderId="98" xfId="0" applyFont="1" applyFill="1" applyBorder="1" applyAlignment="1" applyProtection="1">
      <alignment horizontal="left" vertical="center" indent="1" shrinkToFit="1"/>
    </xf>
    <xf numFmtId="0" fontId="39" fillId="0" borderId="99" xfId="0" applyFont="1" applyFill="1" applyBorder="1" applyAlignment="1" applyProtection="1">
      <alignment horizontal="left" vertical="center" indent="1" shrinkToFit="1"/>
    </xf>
    <xf numFmtId="0" fontId="38" fillId="4" borderId="24" xfId="0" applyFont="1" applyFill="1" applyBorder="1" applyAlignment="1" applyProtection="1">
      <alignment horizontal="center" vertical="center"/>
    </xf>
    <xf numFmtId="192" fontId="38" fillId="0" borderId="24" xfId="1" applyNumberFormat="1" applyFont="1" applyFill="1" applyBorder="1" applyAlignment="1" applyProtection="1">
      <alignment horizontal="right" vertical="center" shrinkToFit="1"/>
    </xf>
    <xf numFmtId="192" fontId="0" fillId="0" borderId="24" xfId="0" applyNumberFormat="1" applyFill="1" applyBorder="1" applyAlignment="1" applyProtection="1">
      <alignment vertical="center" shrinkToFit="1"/>
    </xf>
    <xf numFmtId="192" fontId="0" fillId="0" borderId="25" xfId="0" applyNumberFormat="1" applyFill="1" applyBorder="1" applyAlignment="1" applyProtection="1">
      <alignment vertical="center" shrinkToFit="1"/>
    </xf>
    <xf numFmtId="192" fontId="38" fillId="0" borderId="1" xfId="1" applyNumberFormat="1" applyFont="1" applyFill="1" applyBorder="1" applyAlignment="1" applyProtection="1">
      <alignment horizontal="right" vertical="center" shrinkToFit="1"/>
    </xf>
    <xf numFmtId="192" fontId="0" fillId="0" borderId="1" xfId="0" applyNumberFormat="1" applyFill="1" applyBorder="1" applyAlignment="1" applyProtection="1">
      <alignment vertical="center" shrinkToFit="1"/>
    </xf>
    <xf numFmtId="192" fontId="0" fillId="0" borderId="26" xfId="0" applyNumberFormat="1" applyFill="1" applyBorder="1" applyAlignment="1" applyProtection="1">
      <alignment vertical="center" shrinkToFit="1"/>
    </xf>
    <xf numFmtId="192" fontId="38" fillId="7" borderId="29" xfId="1" applyNumberFormat="1" applyFont="1" applyFill="1" applyBorder="1" applyAlignment="1" applyProtection="1">
      <alignment horizontal="right" vertical="center" shrinkToFit="1"/>
    </xf>
    <xf numFmtId="192" fontId="0" fillId="7" borderId="29" xfId="0" applyNumberFormat="1" applyFill="1" applyBorder="1" applyAlignment="1" applyProtection="1">
      <alignment vertical="center" shrinkToFit="1"/>
    </xf>
    <xf numFmtId="192" fontId="0" fillId="7" borderId="30" xfId="0" applyNumberFormat="1" applyFill="1" applyBorder="1" applyAlignment="1" applyProtection="1">
      <alignment vertical="center" shrinkToFit="1"/>
    </xf>
    <xf numFmtId="0" fontId="38" fillId="4" borderId="66" xfId="0" applyFont="1" applyFill="1" applyBorder="1" applyAlignment="1" applyProtection="1">
      <alignment horizontal="center" vertical="center"/>
    </xf>
    <xf numFmtId="0" fontId="38" fillId="4" borderId="15" xfId="0" applyFont="1" applyFill="1" applyBorder="1" applyAlignment="1" applyProtection="1">
      <alignment horizontal="center" vertical="center"/>
    </xf>
    <xf numFmtId="0" fontId="38" fillId="4" borderId="1" xfId="0" applyFont="1" applyFill="1" applyBorder="1" applyAlignment="1" applyProtection="1">
      <alignment horizontal="center" vertical="center"/>
    </xf>
    <xf numFmtId="0" fontId="38" fillId="4" borderId="68" xfId="0" applyFont="1" applyFill="1" applyBorder="1" applyAlignment="1" applyProtection="1">
      <alignment horizontal="center" vertical="center"/>
    </xf>
    <xf numFmtId="0" fontId="38" fillId="4" borderId="29" xfId="0" applyFont="1" applyFill="1" applyBorder="1" applyAlignment="1" applyProtection="1">
      <alignment horizontal="center" vertical="center"/>
    </xf>
    <xf numFmtId="0" fontId="38" fillId="4" borderId="22" xfId="0" applyFont="1" applyFill="1" applyBorder="1" applyAlignment="1" applyProtection="1">
      <alignment horizontal="center" vertical="center"/>
    </xf>
    <xf numFmtId="0" fontId="38" fillId="4" borderId="23" xfId="0" applyFont="1" applyFill="1" applyBorder="1" applyAlignment="1" applyProtection="1">
      <alignment horizontal="center" vertical="center"/>
    </xf>
    <xf numFmtId="0" fontId="38" fillId="4" borderId="86" xfId="0" applyFont="1" applyFill="1" applyBorder="1" applyAlignment="1" applyProtection="1">
      <alignment horizontal="center" vertical="center"/>
    </xf>
    <xf numFmtId="0" fontId="38" fillId="4" borderId="76" xfId="0" applyFont="1" applyFill="1" applyBorder="1" applyAlignment="1" applyProtection="1">
      <alignment horizontal="center" vertical="center"/>
    </xf>
    <xf numFmtId="0" fontId="38" fillId="4" borderId="27" xfId="0" applyFont="1" applyFill="1" applyBorder="1" applyAlignment="1" applyProtection="1">
      <alignment horizontal="center" vertical="center"/>
    </xf>
    <xf numFmtId="0" fontId="38" fillId="4" borderId="28" xfId="0" applyFont="1" applyFill="1" applyBorder="1" applyAlignment="1" applyProtection="1">
      <alignment horizontal="center" vertical="center"/>
    </xf>
    <xf numFmtId="0" fontId="38" fillId="0" borderId="23" xfId="0" applyFont="1" applyBorder="1" applyAlignment="1" applyProtection="1">
      <alignment horizontal="left" vertical="top" wrapText="1"/>
    </xf>
    <xf numFmtId="0" fontId="38" fillId="0" borderId="87" xfId="0" applyFont="1" applyBorder="1" applyAlignment="1" applyProtection="1">
      <alignment horizontal="left" vertical="top" wrapText="1"/>
    </xf>
    <xf numFmtId="0" fontId="38" fillId="0" borderId="76" xfId="0" applyFont="1" applyBorder="1" applyAlignment="1" applyProtection="1">
      <alignment horizontal="left" vertical="top" wrapText="1"/>
    </xf>
    <xf numFmtId="0" fontId="38" fillId="0" borderId="88" xfId="0" applyFont="1" applyBorder="1" applyAlignment="1" applyProtection="1">
      <alignment horizontal="left" vertical="top" wrapText="1"/>
    </xf>
    <xf numFmtId="0" fontId="38" fillId="0" borderId="28" xfId="0" applyFont="1" applyBorder="1" applyAlignment="1" applyProtection="1">
      <alignment horizontal="left" vertical="top" wrapText="1"/>
    </xf>
    <xf numFmtId="0" fontId="38" fillId="0" borderId="91" xfId="0" applyFont="1" applyBorder="1" applyAlignment="1" applyProtection="1">
      <alignment horizontal="left" vertical="top" wrapText="1"/>
    </xf>
    <xf numFmtId="192" fontId="0" fillId="0" borderId="1" xfId="0" applyNumberFormat="1" applyBorder="1" applyAlignment="1" applyProtection="1">
      <alignment vertical="center" shrinkToFit="1"/>
    </xf>
    <xf numFmtId="192" fontId="0" fillId="0" borderId="26" xfId="0" applyNumberFormat="1" applyBorder="1" applyAlignment="1" applyProtection="1">
      <alignment vertical="center" shrinkToFit="1"/>
    </xf>
    <xf numFmtId="192" fontId="0" fillId="0" borderId="29" xfId="0" applyNumberFormat="1" applyBorder="1" applyAlignment="1" applyProtection="1">
      <alignment vertical="center" shrinkToFit="1"/>
    </xf>
    <xf numFmtId="192" fontId="0" fillId="0" borderId="30" xfId="0" applyNumberFormat="1" applyBorder="1" applyAlignment="1" applyProtection="1">
      <alignment vertical="center" shrinkToFit="1"/>
    </xf>
    <xf numFmtId="0" fontId="38" fillId="4" borderId="24" xfId="0" applyFont="1" applyFill="1" applyBorder="1" applyAlignment="1" applyProtection="1">
      <alignment horizontal="center" vertical="center" shrinkToFit="1"/>
    </xf>
    <xf numFmtId="0" fontId="38" fillId="4" borderId="25" xfId="0" applyFont="1" applyFill="1" applyBorder="1" applyAlignment="1" applyProtection="1">
      <alignment horizontal="center" vertical="center" shrinkToFit="1"/>
    </xf>
    <xf numFmtId="177" fontId="38" fillId="4" borderId="66" xfId="0" applyNumberFormat="1" applyFont="1" applyFill="1" applyBorder="1" applyAlignment="1" applyProtection="1">
      <alignment horizontal="center" vertical="center" shrinkToFit="1"/>
    </xf>
    <xf numFmtId="177" fontId="38" fillId="4" borderId="24" xfId="0" applyNumberFormat="1" applyFont="1" applyFill="1" applyBorder="1" applyAlignment="1" applyProtection="1">
      <alignment horizontal="center" vertical="center" shrinkToFit="1"/>
    </xf>
    <xf numFmtId="0" fontId="38" fillId="0" borderId="7" xfId="0" applyFont="1" applyBorder="1" applyAlignment="1" applyProtection="1">
      <alignment horizontal="left" vertical="top" wrapText="1"/>
    </xf>
    <xf numFmtId="0" fontId="38" fillId="0" borderId="8" xfId="0" applyFont="1" applyBorder="1" applyAlignment="1" applyProtection="1">
      <alignment horizontal="left" vertical="top"/>
    </xf>
    <xf numFmtId="0" fontId="38" fillId="0" borderId="9" xfId="0" applyFont="1" applyBorder="1" applyAlignment="1" applyProtection="1">
      <alignment horizontal="left" vertical="top"/>
    </xf>
    <xf numFmtId="0" fontId="38" fillId="0" borderId="10" xfId="0" applyFont="1" applyBorder="1" applyAlignment="1" applyProtection="1">
      <alignment horizontal="left" vertical="top"/>
    </xf>
    <xf numFmtId="0" fontId="38" fillId="0" borderId="0" xfId="0" applyFont="1" applyBorder="1" applyAlignment="1" applyProtection="1">
      <alignment horizontal="left" vertical="top"/>
    </xf>
    <xf numFmtId="0" fontId="38" fillId="0" borderId="11" xfId="0" applyFont="1" applyBorder="1" applyAlignment="1" applyProtection="1">
      <alignment horizontal="left" vertical="top"/>
    </xf>
    <xf numFmtId="0" fontId="38" fillId="0" borderId="12" xfId="0" applyFont="1" applyBorder="1" applyAlignment="1" applyProtection="1">
      <alignment horizontal="left" vertical="top"/>
    </xf>
    <xf numFmtId="0" fontId="38" fillId="0" borderId="13" xfId="0" applyFont="1" applyBorder="1" applyAlignment="1" applyProtection="1">
      <alignment horizontal="left" vertical="top"/>
    </xf>
    <xf numFmtId="0" fontId="38" fillId="0" borderId="14" xfId="0" applyFont="1" applyBorder="1" applyAlignment="1" applyProtection="1">
      <alignment horizontal="left" vertical="top"/>
    </xf>
    <xf numFmtId="177" fontId="38" fillId="0" borderId="29" xfId="0" applyNumberFormat="1" applyFont="1" applyFill="1" applyBorder="1" applyAlignment="1" applyProtection="1">
      <alignment horizontal="center" vertical="center" shrinkToFit="1"/>
    </xf>
    <xf numFmtId="177" fontId="38" fillId="0" borderId="30" xfId="0" applyNumberFormat="1" applyFont="1" applyFill="1" applyBorder="1" applyAlignment="1" applyProtection="1">
      <alignment horizontal="center" vertical="center" shrinkToFit="1"/>
    </xf>
    <xf numFmtId="177" fontId="38" fillId="0" borderId="1" xfId="0" applyNumberFormat="1" applyFont="1" applyFill="1" applyBorder="1" applyAlignment="1" applyProtection="1">
      <alignment horizontal="center" vertical="center" shrinkToFit="1"/>
    </xf>
    <xf numFmtId="177" fontId="38" fillId="0" borderId="26" xfId="0" applyNumberFormat="1" applyFont="1" applyFill="1" applyBorder="1" applyAlignment="1" applyProtection="1">
      <alignment horizontal="center" vertical="center" shrinkToFit="1"/>
    </xf>
    <xf numFmtId="58" fontId="38" fillId="4" borderId="24" xfId="0" applyNumberFormat="1" applyFont="1" applyFill="1" applyBorder="1" applyAlignment="1" applyProtection="1">
      <alignment horizontal="center" vertical="center" shrinkToFit="1"/>
    </xf>
    <xf numFmtId="58" fontId="38" fillId="4" borderId="25" xfId="0" applyNumberFormat="1" applyFont="1" applyFill="1" applyBorder="1" applyAlignment="1" applyProtection="1">
      <alignment horizontal="center" vertical="center" shrinkToFit="1"/>
    </xf>
    <xf numFmtId="58" fontId="38" fillId="4" borderId="1" xfId="0" applyNumberFormat="1" applyFont="1" applyFill="1" applyBorder="1" applyAlignment="1" applyProtection="1">
      <alignment horizontal="center" vertical="center" shrinkToFit="1"/>
    </xf>
    <xf numFmtId="58" fontId="38" fillId="4" borderId="26" xfId="0" applyNumberFormat="1" applyFont="1" applyFill="1" applyBorder="1" applyAlignment="1" applyProtection="1">
      <alignment horizontal="center" vertical="center" shrinkToFit="1"/>
    </xf>
    <xf numFmtId="186" fontId="38" fillId="0" borderId="1" xfId="0" applyNumberFormat="1" applyFont="1" applyFill="1" applyBorder="1" applyAlignment="1" applyProtection="1">
      <alignment horizontal="center" vertical="center" shrinkToFit="1"/>
    </xf>
    <xf numFmtId="0" fontId="38" fillId="0" borderId="0" xfId="0" applyFont="1" applyAlignment="1" applyProtection="1">
      <alignment horizontal="left" vertical="center" wrapText="1"/>
    </xf>
    <xf numFmtId="0" fontId="38" fillId="4" borderId="19" xfId="0" applyFont="1" applyFill="1" applyBorder="1" applyAlignment="1" applyProtection="1">
      <alignment horizontal="center" vertical="center"/>
    </xf>
    <xf numFmtId="0" fontId="38" fillId="4" borderId="20" xfId="0" applyFont="1" applyFill="1" applyBorder="1" applyAlignment="1" applyProtection="1">
      <alignment horizontal="center" vertical="center"/>
    </xf>
    <xf numFmtId="0" fontId="38" fillId="4" borderId="21" xfId="0" applyFont="1" applyFill="1" applyBorder="1" applyAlignment="1" applyProtection="1">
      <alignment horizontal="center" vertical="center"/>
    </xf>
    <xf numFmtId="0" fontId="38" fillId="0" borderId="19" xfId="0" applyFont="1" applyBorder="1" applyAlignment="1" applyProtection="1">
      <alignment horizontal="center" vertical="center" shrinkToFit="1"/>
    </xf>
    <xf numFmtId="0" fontId="38" fillId="0" borderId="20" xfId="0" applyFont="1" applyBorder="1" applyAlignment="1" applyProtection="1">
      <alignment horizontal="center" vertical="center" shrinkToFit="1"/>
    </xf>
    <xf numFmtId="0" fontId="38" fillId="0" borderId="21" xfId="0" applyFont="1" applyBorder="1" applyAlignment="1" applyProtection="1">
      <alignment horizontal="center" vertical="center" shrinkToFit="1"/>
    </xf>
    <xf numFmtId="0" fontId="38" fillId="0" borderId="67" xfId="0" applyFont="1" applyBorder="1" applyAlignment="1" applyProtection="1">
      <alignment horizontal="center" vertical="center" shrinkToFit="1"/>
    </xf>
    <xf numFmtId="0" fontId="38" fillId="0" borderId="19" xfId="0" applyFont="1" applyBorder="1" applyAlignment="1" applyProtection="1">
      <alignment horizontal="left" vertical="center" indent="1" shrinkToFit="1"/>
    </xf>
    <xf numFmtId="0" fontId="38" fillId="0" borderId="20" xfId="0" applyFont="1" applyBorder="1" applyAlignment="1" applyProtection="1">
      <alignment horizontal="left" vertical="center" indent="1" shrinkToFit="1"/>
    </xf>
    <xf numFmtId="0" fontId="38" fillId="0" borderId="67" xfId="0" applyFont="1" applyBorder="1" applyAlignment="1" applyProtection="1">
      <alignment horizontal="left" vertical="center" indent="1" shrinkToFit="1"/>
    </xf>
    <xf numFmtId="0" fontId="39" fillId="0" borderId="73" xfId="0" applyFont="1" applyBorder="1" applyAlignment="1" applyProtection="1">
      <alignment horizontal="left" vertical="center" indent="1" shrinkToFit="1"/>
    </xf>
    <xf numFmtId="0" fontId="39" fillId="0" borderId="72" xfId="0" applyFont="1" applyBorder="1" applyAlignment="1" applyProtection="1">
      <alignment horizontal="left" vertical="center" indent="1" shrinkToFit="1"/>
    </xf>
    <xf numFmtId="0" fontId="39" fillId="0" borderId="75" xfId="0" applyFont="1" applyBorder="1" applyAlignment="1" applyProtection="1">
      <alignment horizontal="left" vertical="center" indent="1" shrinkToFit="1"/>
    </xf>
    <xf numFmtId="0" fontId="38" fillId="4" borderId="16" xfId="0" applyFont="1" applyFill="1" applyBorder="1" applyAlignment="1" applyProtection="1">
      <alignment horizontal="center" vertical="center"/>
    </xf>
    <xf numFmtId="0" fontId="38" fillId="4" borderId="2" xfId="0" applyFont="1" applyFill="1" applyBorder="1" applyAlignment="1" applyProtection="1">
      <alignment horizontal="center" vertical="center"/>
    </xf>
    <xf numFmtId="0" fontId="39" fillId="4" borderId="73" xfId="0" applyFont="1" applyFill="1" applyBorder="1" applyAlignment="1" applyProtection="1">
      <alignment horizontal="center" vertical="center" shrinkToFit="1"/>
    </xf>
    <xf numFmtId="0" fontId="39" fillId="4" borderId="72" xfId="0" applyFont="1" applyFill="1" applyBorder="1" applyAlignment="1" applyProtection="1">
      <alignment horizontal="center" vertical="center" shrinkToFit="1"/>
    </xf>
    <xf numFmtId="0" fontId="39" fillId="4" borderId="74" xfId="0" applyFont="1" applyFill="1" applyBorder="1" applyAlignment="1" applyProtection="1">
      <alignment horizontal="center" vertical="center" shrinkToFit="1"/>
    </xf>
    <xf numFmtId="0" fontId="38" fillId="0" borderId="1" xfId="0" applyFont="1" applyBorder="1" applyAlignment="1" applyProtection="1">
      <alignment horizontal="left" vertical="center" indent="1" shrinkToFit="1"/>
    </xf>
    <xf numFmtId="0" fontId="38" fillId="0" borderId="26" xfId="0" applyFont="1" applyBorder="1" applyAlignment="1" applyProtection="1">
      <alignment horizontal="left" vertical="center" indent="1" shrinkToFit="1"/>
    </xf>
    <xf numFmtId="0" fontId="38" fillId="4" borderId="15" xfId="0" applyFont="1" applyFill="1" applyBorder="1" applyAlignment="1" applyProtection="1">
      <alignment horizontal="center" vertical="center" wrapText="1"/>
    </xf>
    <xf numFmtId="0" fontId="38" fillId="0" borderId="20" xfId="0" applyFont="1" applyFill="1" applyBorder="1" applyAlignment="1" applyProtection="1">
      <alignment horizontal="center" vertical="center" shrinkToFit="1"/>
    </xf>
    <xf numFmtId="0" fontId="38" fillId="0" borderId="19" xfId="0" applyFont="1" applyFill="1" applyBorder="1" applyAlignment="1" applyProtection="1">
      <alignment horizontal="center" vertical="center" shrinkToFit="1"/>
    </xf>
    <xf numFmtId="193" fontId="44" fillId="0" borderId="0" xfId="0" applyNumberFormat="1" applyFont="1" applyAlignment="1" applyProtection="1">
      <alignment horizontal="center" vertical="center" shrinkToFit="1"/>
    </xf>
    <xf numFmtId="186" fontId="38" fillId="0" borderId="69" xfId="0" applyNumberFormat="1" applyFont="1" applyBorder="1" applyAlignment="1" applyProtection="1">
      <alignment horizontal="center" vertical="center"/>
    </xf>
    <xf numFmtId="186" fontId="38" fillId="0" borderId="70" xfId="0" applyNumberFormat="1" applyFont="1" applyBorder="1" applyAlignment="1" applyProtection="1">
      <alignment horizontal="center" vertical="center"/>
    </xf>
    <xf numFmtId="186" fontId="38" fillId="0" borderId="71" xfId="0" applyNumberFormat="1" applyFont="1" applyBorder="1" applyAlignment="1" applyProtection="1">
      <alignment horizontal="center" vertical="center"/>
    </xf>
    <xf numFmtId="182" fontId="38" fillId="0" borderId="69" xfId="0" applyNumberFormat="1" applyFont="1" applyFill="1" applyBorder="1" applyAlignment="1" applyProtection="1">
      <alignment horizontal="center" vertical="center" shrinkToFit="1"/>
    </xf>
    <xf numFmtId="182" fontId="38" fillId="0" borderId="70" xfId="0" applyNumberFormat="1" applyFont="1" applyFill="1" applyBorder="1" applyAlignment="1" applyProtection="1">
      <alignment horizontal="center" vertical="center" shrinkToFit="1"/>
    </xf>
    <xf numFmtId="182" fontId="38" fillId="0" borderId="103" xfId="0" applyNumberFormat="1" applyFont="1" applyFill="1" applyBorder="1" applyAlignment="1" applyProtection="1">
      <alignment horizontal="center" vertical="center" shrinkToFit="1"/>
    </xf>
    <xf numFmtId="0" fontId="2" fillId="0" borderId="0" xfId="3" applyFont="1" applyFill="1" applyBorder="1" applyAlignment="1" applyProtection="1">
      <alignment horizontal="distributed" vertical="center"/>
    </xf>
    <xf numFmtId="0" fontId="4" fillId="0" borderId="0" xfId="3" applyFont="1" applyFill="1" applyBorder="1" applyAlignment="1" applyProtection="1">
      <alignment horizontal="left" vertical="center" shrinkToFit="1"/>
    </xf>
    <xf numFmtId="0" fontId="6" fillId="0" borderId="1" xfId="3" applyFont="1" applyFill="1" applyBorder="1" applyAlignment="1" applyProtection="1">
      <alignment horizontal="center" vertical="center" wrapText="1" shrinkToFit="1"/>
    </xf>
    <xf numFmtId="0" fontId="4" fillId="0" borderId="1" xfId="3" applyFont="1" applyFill="1" applyBorder="1" applyAlignment="1" applyProtection="1">
      <alignment horizontal="left" vertical="center" wrapText="1" indent="1"/>
    </xf>
    <xf numFmtId="0" fontId="29" fillId="0" borderId="1" xfId="2" applyFont="1" applyBorder="1" applyAlignment="1" applyProtection="1">
      <alignment horizontal="left" vertical="center" wrapText="1" indent="1"/>
    </xf>
    <xf numFmtId="0" fontId="2" fillId="0" borderId="3" xfId="3" applyFont="1" applyFill="1" applyBorder="1" applyAlignment="1" applyProtection="1">
      <alignment horizontal="center" vertical="center" shrinkToFit="1"/>
    </xf>
    <xf numFmtId="0" fontId="2" fillId="0" borderId="4" xfId="3" applyFont="1" applyFill="1" applyBorder="1" applyAlignment="1" applyProtection="1">
      <alignment horizontal="center" vertical="center" shrinkToFit="1"/>
    </xf>
    <xf numFmtId="0" fontId="2" fillId="0" borderId="17" xfId="3" applyFont="1" applyFill="1" applyBorder="1" applyAlignment="1" applyProtection="1">
      <alignment horizontal="center" vertical="center" shrinkToFit="1"/>
    </xf>
    <xf numFmtId="0" fontId="4" fillId="0" borderId="3" xfId="3" applyFont="1" applyFill="1" applyBorder="1" applyAlignment="1" applyProtection="1">
      <alignment horizontal="center" vertical="center"/>
    </xf>
    <xf numFmtId="0" fontId="4" fillId="0" borderId="4" xfId="3" applyFont="1" applyFill="1" applyBorder="1" applyAlignment="1" applyProtection="1">
      <alignment horizontal="center" vertical="center"/>
    </xf>
    <xf numFmtId="0" fontId="4" fillId="0" borderId="17" xfId="3" applyFont="1" applyFill="1" applyBorder="1" applyAlignment="1" applyProtection="1">
      <alignment horizontal="center" vertical="center"/>
    </xf>
    <xf numFmtId="180" fontId="4" fillId="0" borderId="1" xfId="3" applyNumberFormat="1" applyFont="1" applyFill="1" applyBorder="1" applyAlignment="1" applyProtection="1">
      <alignment horizontal="center" vertical="center"/>
    </xf>
    <xf numFmtId="0" fontId="4" fillId="0" borderId="3" xfId="3" applyFont="1" applyFill="1" applyBorder="1" applyAlignment="1" applyProtection="1">
      <alignment horizontal="center" vertical="center" shrinkToFit="1"/>
    </xf>
    <xf numFmtId="0" fontId="4" fillId="0" borderId="4" xfId="3" applyFont="1" applyFill="1" applyBorder="1" applyAlignment="1" applyProtection="1">
      <alignment horizontal="center" vertical="center" shrinkToFit="1"/>
    </xf>
    <xf numFmtId="0" fontId="4" fillId="0" borderId="17" xfId="3" applyFont="1" applyFill="1" applyBorder="1" applyAlignment="1" applyProtection="1">
      <alignment horizontal="center" vertical="center" shrinkToFit="1"/>
    </xf>
    <xf numFmtId="184" fontId="4" fillId="0" borderId="3" xfId="3" applyNumberFormat="1" applyFont="1" applyFill="1" applyBorder="1" applyAlignment="1" applyProtection="1">
      <alignment horizontal="center" vertical="center"/>
    </xf>
    <xf numFmtId="184" fontId="4" fillId="0" borderId="4" xfId="3" applyNumberFormat="1" applyFont="1" applyFill="1" applyBorder="1" applyAlignment="1" applyProtection="1">
      <alignment horizontal="center" vertical="center"/>
    </xf>
    <xf numFmtId="184" fontId="4" fillId="0" borderId="17" xfId="3" applyNumberFormat="1" applyFont="1" applyFill="1" applyBorder="1" applyAlignment="1" applyProtection="1">
      <alignment horizontal="center" vertical="center"/>
    </xf>
    <xf numFmtId="181" fontId="4" fillId="0" borderId="3" xfId="3" applyNumberFormat="1" applyFont="1" applyFill="1" applyBorder="1" applyAlignment="1" applyProtection="1">
      <alignment horizontal="center" vertical="center"/>
    </xf>
    <xf numFmtId="181" fontId="4" fillId="0" borderId="4" xfId="3" applyNumberFormat="1" applyFont="1" applyFill="1" applyBorder="1" applyAlignment="1" applyProtection="1">
      <alignment horizontal="center" vertical="center"/>
    </xf>
    <xf numFmtId="181" fontId="4" fillId="0" borderId="17" xfId="3" applyNumberFormat="1" applyFont="1" applyFill="1" applyBorder="1" applyAlignment="1" applyProtection="1">
      <alignment horizontal="center" vertical="center"/>
    </xf>
    <xf numFmtId="0" fontId="2" fillId="0" borderId="0" xfId="3" applyFont="1" applyFill="1" applyBorder="1" applyAlignment="1" applyProtection="1">
      <alignment horizontal="distributed" vertical="center" wrapText="1"/>
    </xf>
    <xf numFmtId="0" fontId="4" fillId="0" borderId="0" xfId="3" applyFont="1" applyFill="1" applyBorder="1" applyAlignment="1" applyProtection="1">
      <alignment horizontal="left" vertical="center" wrapText="1" indent="1"/>
    </xf>
    <xf numFmtId="0" fontId="25" fillId="0" borderId="1" xfId="2" applyFont="1" applyBorder="1" applyAlignment="1" applyProtection="1">
      <alignment horizontal="distributed" vertical="center" indent="1" shrinkToFit="1"/>
    </xf>
    <xf numFmtId="0" fontId="22" fillId="0" borderId="1" xfId="2" applyFont="1" applyBorder="1" applyAlignment="1" applyProtection="1">
      <alignment horizontal="distributed" vertical="center" indent="1" shrinkToFit="1"/>
    </xf>
    <xf numFmtId="0" fontId="24" fillId="0" borderId="3" xfId="2" applyFont="1" applyBorder="1" applyAlignment="1" applyProtection="1">
      <alignment horizontal="left" vertical="center" wrapText="1" indent="1"/>
    </xf>
    <xf numFmtId="0" fontId="24" fillId="0" borderId="4" xfId="2" applyFont="1" applyBorder="1" applyAlignment="1" applyProtection="1">
      <alignment horizontal="left" vertical="center" wrapText="1" indent="1"/>
    </xf>
    <xf numFmtId="0" fontId="24" fillId="0" borderId="17" xfId="2" applyFont="1" applyBorder="1" applyAlignment="1" applyProtection="1">
      <alignment horizontal="left" vertical="center" wrapText="1" indent="1"/>
    </xf>
    <xf numFmtId="0" fontId="24" fillId="0" borderId="5" xfId="2" applyFont="1" applyBorder="1" applyAlignment="1" applyProtection="1">
      <alignment horizontal="left" vertical="center" wrapText="1" indent="1"/>
    </xf>
    <xf numFmtId="0" fontId="24" fillId="0" borderId="6" xfId="2" applyFont="1" applyBorder="1" applyAlignment="1" applyProtection="1">
      <alignment horizontal="left" vertical="center" wrapText="1" indent="1"/>
    </xf>
    <xf numFmtId="0" fontId="24" fillId="0" borderId="18" xfId="2" applyFont="1" applyBorder="1" applyAlignment="1" applyProtection="1">
      <alignment horizontal="left" vertical="center" wrapText="1" indent="1"/>
    </xf>
    <xf numFmtId="0" fontId="22" fillId="0" borderId="1" xfId="2" applyFont="1" applyBorder="1" applyAlignment="1" applyProtection="1">
      <alignment horizontal="distributed" vertical="center" indent="1"/>
    </xf>
    <xf numFmtId="190" fontId="4" fillId="0" borderId="0" xfId="3" applyNumberFormat="1" applyFont="1" applyFill="1" applyBorder="1" applyAlignment="1" applyProtection="1">
      <alignment horizontal="left" vertical="center" wrapText="1" shrinkToFit="1"/>
    </xf>
    <xf numFmtId="190" fontId="1" fillId="0" borderId="0" xfId="3" applyNumberFormat="1" applyBorder="1" applyAlignment="1" applyProtection="1">
      <alignment horizontal="left" vertical="center" wrapText="1" shrinkToFit="1"/>
    </xf>
    <xf numFmtId="0" fontId="5" fillId="0" borderId="0" xfId="3" applyFont="1" applyFill="1" applyBorder="1" applyAlignment="1" applyProtection="1">
      <alignment horizontal="center" vertical="center"/>
    </xf>
    <xf numFmtId="0" fontId="5" fillId="0" borderId="6" xfId="3" applyFont="1" applyFill="1" applyBorder="1" applyAlignment="1" applyProtection="1">
      <alignment horizontal="center" vertical="center"/>
    </xf>
    <xf numFmtId="38" fontId="5" fillId="0" borderId="0" xfId="4" applyFont="1" applyFill="1" applyBorder="1" applyAlignment="1" applyProtection="1">
      <alignment horizontal="center" vertical="center"/>
    </xf>
    <xf numFmtId="38" fontId="5" fillId="0" borderId="6" xfId="4" applyFont="1" applyFill="1" applyBorder="1" applyAlignment="1" applyProtection="1">
      <alignment horizontal="center" vertical="center"/>
    </xf>
    <xf numFmtId="38" fontId="4" fillId="0" borderId="4" xfId="5" applyFont="1" applyFill="1" applyBorder="1" applyAlignment="1" applyProtection="1">
      <alignment horizontal="right" vertical="center" shrinkToFit="1"/>
    </xf>
    <xf numFmtId="178" fontId="4" fillId="0" borderId="0" xfId="3" applyNumberFormat="1" applyFont="1" applyFill="1" applyAlignment="1" applyProtection="1">
      <alignment horizontal="distributed" vertical="center"/>
    </xf>
    <xf numFmtId="178" fontId="22" fillId="0" borderId="0" xfId="2" applyNumberFormat="1" applyAlignment="1" applyProtection="1">
      <alignment horizontal="distributed" vertical="center"/>
    </xf>
    <xf numFmtId="0" fontId="31" fillId="0" borderId="10" xfId="3" applyFont="1" applyFill="1" applyBorder="1" applyAlignment="1" applyProtection="1">
      <alignment horizontal="distributed" vertical="center" indent="20"/>
    </xf>
    <xf numFmtId="0" fontId="31" fillId="0" borderId="0" xfId="3" applyFont="1" applyFill="1" applyBorder="1" applyAlignment="1" applyProtection="1">
      <alignment horizontal="distributed" vertical="center" indent="20"/>
    </xf>
    <xf numFmtId="0" fontId="31" fillId="0" borderId="11" xfId="3" applyFont="1" applyFill="1" applyBorder="1" applyAlignment="1" applyProtection="1">
      <alignment horizontal="distributed" vertical="center" indent="20"/>
    </xf>
    <xf numFmtId="183" fontId="24" fillId="0" borderId="0" xfId="2" applyNumberFormat="1" applyFont="1" applyBorder="1" applyAlignment="1" applyProtection="1">
      <alignment horizontal="left" vertical="center"/>
    </xf>
    <xf numFmtId="0" fontId="4" fillId="0" borderId="0" xfId="3" applyFont="1" applyFill="1" applyAlignment="1">
      <alignment horizontal="left" vertical="center" wrapText="1"/>
    </xf>
    <xf numFmtId="0" fontId="31" fillId="0" borderId="10" xfId="3" applyFont="1" applyFill="1" applyBorder="1" applyAlignment="1">
      <alignment horizontal="distributed" vertical="center" indent="20"/>
    </xf>
    <xf numFmtId="0" fontId="31" fillId="0" borderId="0" xfId="3" applyFont="1" applyFill="1" applyAlignment="1">
      <alignment horizontal="distributed" vertical="center" indent="20"/>
    </xf>
    <xf numFmtId="0" fontId="31" fillId="0" borderId="11" xfId="3" applyFont="1" applyFill="1" applyBorder="1" applyAlignment="1">
      <alignment horizontal="distributed" vertical="center" indent="20"/>
    </xf>
    <xf numFmtId="188" fontId="4" fillId="0" borderId="0" xfId="0" applyNumberFormat="1" applyFont="1" applyFill="1" applyAlignment="1">
      <alignment horizontal="distributed" vertical="center"/>
    </xf>
    <xf numFmtId="188" fontId="0" fillId="0" borderId="0" xfId="0" applyNumberFormat="1" applyFill="1" applyAlignment="1">
      <alignment horizontal="distributed" vertical="center"/>
    </xf>
    <xf numFmtId="0" fontId="4" fillId="0" borderId="0" xfId="3" applyFont="1" applyFill="1" applyAlignment="1">
      <alignment horizontal="center" vertical="center"/>
    </xf>
    <xf numFmtId="185" fontId="4" fillId="0" borderId="0" xfId="3" applyNumberFormat="1" applyFont="1" applyFill="1" applyAlignment="1">
      <alignment horizontal="left" vertical="center"/>
    </xf>
    <xf numFmtId="0" fontId="2" fillId="0" borderId="0" xfId="3" applyFont="1" applyFill="1" applyAlignment="1">
      <alignment horizontal="distributed" vertical="center"/>
    </xf>
    <xf numFmtId="0" fontId="4" fillId="0" borderId="0" xfId="3" applyFont="1" applyFill="1" applyAlignment="1">
      <alignment horizontal="left" vertical="center" wrapText="1" indent="1"/>
    </xf>
    <xf numFmtId="0" fontId="2" fillId="0" borderId="0" xfId="3" applyFont="1" applyFill="1" applyAlignment="1">
      <alignment horizontal="distributed" vertical="center" wrapText="1"/>
    </xf>
    <xf numFmtId="0" fontId="1" fillId="0" borderId="0" xfId="3" applyFill="1" applyAlignment="1">
      <alignment horizontal="left" vertical="center" wrapText="1" indent="1"/>
    </xf>
    <xf numFmtId="0" fontId="8" fillId="0" borderId="0" xfId="3" applyFont="1" applyFill="1" applyAlignment="1">
      <alignment horizontal="center" vertical="center" wrapText="1"/>
    </xf>
    <xf numFmtId="0" fontId="2" fillId="0" borderId="0" xfId="3" applyFont="1" applyFill="1" applyAlignment="1">
      <alignment horizontal="center" vertical="center" wrapText="1"/>
    </xf>
    <xf numFmtId="191" fontId="4" fillId="0" borderId="0" xfId="3" applyNumberFormat="1" applyFont="1" applyFill="1" applyAlignment="1">
      <alignment horizontal="left" vertical="center" wrapText="1" shrinkToFit="1"/>
    </xf>
    <xf numFmtId="0" fontId="4" fillId="0" borderId="10" xfId="3" applyFont="1" applyFill="1" applyBorder="1" applyAlignment="1">
      <alignment horizontal="center" vertical="center"/>
    </xf>
    <xf numFmtId="0" fontId="4" fillId="0" borderId="11" xfId="3" applyFont="1" applyFill="1" applyBorder="1" applyAlignment="1">
      <alignment horizontal="center" vertical="center"/>
    </xf>
    <xf numFmtId="0" fontId="2" fillId="0" borderId="0" xfId="3" applyFont="1" applyFill="1" applyAlignment="1">
      <alignment horizontal="center" vertical="center"/>
    </xf>
    <xf numFmtId="0" fontId="24" fillId="0" borderId="0" xfId="3" applyFont="1" applyFill="1" applyAlignment="1">
      <alignment horizontal="left" vertical="center" wrapText="1" indent="1"/>
    </xf>
    <xf numFmtId="182" fontId="21" fillId="2" borderId="62" xfId="0" applyNumberFormat="1" applyFont="1" applyFill="1" applyBorder="1" applyAlignment="1" applyProtection="1">
      <alignment horizontal="distributed" vertical="center" indent="1" shrinkToFit="1"/>
    </xf>
    <xf numFmtId="0" fontId="20" fillId="2" borderId="115" xfId="0" applyFont="1" applyFill="1" applyBorder="1" applyAlignment="1" applyProtection="1">
      <alignment horizontal="left" vertical="center" indent="1" shrinkToFit="1"/>
    </xf>
    <xf numFmtId="0" fontId="20" fillId="2" borderId="116" xfId="0" applyFont="1" applyFill="1" applyBorder="1" applyAlignment="1" applyProtection="1">
      <alignment horizontal="left" vertical="center" indent="1" shrinkToFit="1"/>
    </xf>
    <xf numFmtId="0" fontId="20" fillId="2" borderId="117" xfId="0" applyFont="1" applyFill="1" applyBorder="1" applyAlignment="1" applyProtection="1">
      <alignment horizontal="left" vertical="center" indent="1" shrinkToFit="1"/>
    </xf>
    <xf numFmtId="0" fontId="16" fillId="3" borderId="121" xfId="0" applyFont="1" applyFill="1" applyBorder="1" applyAlignment="1" applyProtection="1">
      <alignment horizontal="center" vertical="center" shrinkToFit="1"/>
    </xf>
    <xf numFmtId="179" fontId="14" fillId="2" borderId="32" xfId="0" applyNumberFormat="1" applyFont="1" applyFill="1" applyBorder="1" applyAlignment="1" applyProtection="1">
      <alignment horizontal="right" vertical="center" shrinkToFit="1"/>
    </xf>
    <xf numFmtId="179" fontId="14" fillId="2" borderId="33" xfId="0" applyNumberFormat="1" applyFont="1" applyFill="1" applyBorder="1" applyAlignment="1" applyProtection="1">
      <alignment horizontal="right" vertical="center" shrinkToFit="1"/>
    </xf>
    <xf numFmtId="0" fontId="11" fillId="2" borderId="37" xfId="0" applyFont="1" applyFill="1" applyBorder="1" applyAlignment="1" applyProtection="1">
      <alignment horizontal="center" vertical="center"/>
    </xf>
    <xf numFmtId="0" fontId="11" fillId="2" borderId="41" xfId="0" applyFont="1" applyFill="1" applyBorder="1" applyAlignment="1" applyProtection="1">
      <alignment horizontal="center" vertical="center"/>
    </xf>
    <xf numFmtId="0" fontId="21" fillId="2" borderId="118" xfId="0" applyFont="1" applyFill="1" applyBorder="1" applyAlignment="1" applyProtection="1">
      <alignment horizontal="left" vertical="center" indent="1" shrinkToFit="1"/>
    </xf>
    <xf numFmtId="0" fontId="21" fillId="2" borderId="119" xfId="0" applyFont="1" applyFill="1" applyBorder="1" applyAlignment="1" applyProtection="1">
      <alignment horizontal="left" vertical="center" indent="1" shrinkToFit="1"/>
    </xf>
    <xf numFmtId="0" fontId="21" fillId="2" borderId="120" xfId="0" applyFont="1" applyFill="1" applyBorder="1" applyAlignment="1" applyProtection="1">
      <alignment horizontal="left" vertical="center" indent="1" shrinkToFit="1"/>
    </xf>
    <xf numFmtId="182" fontId="21" fillId="2" borderId="59" xfId="0" applyNumberFormat="1" applyFont="1" applyFill="1" applyBorder="1" applyAlignment="1" applyProtection="1">
      <alignment horizontal="distributed" vertical="center" indent="1" shrinkToFit="1"/>
    </xf>
    <xf numFmtId="0" fontId="54" fillId="2" borderId="80" xfId="0" applyFont="1" applyFill="1" applyBorder="1" applyAlignment="1" applyProtection="1">
      <alignment horizontal="left" vertical="center" indent="1" shrinkToFit="1"/>
    </xf>
    <xf numFmtId="0" fontId="54" fillId="2" borderId="82" xfId="0" applyFont="1" applyFill="1" applyBorder="1" applyAlignment="1" applyProtection="1">
      <alignment horizontal="left" vertical="center" indent="1" shrinkToFit="1"/>
    </xf>
    <xf numFmtId="186" fontId="9" fillId="2" borderId="106" xfId="0" applyNumberFormat="1" applyFont="1" applyFill="1" applyBorder="1" applyAlignment="1" applyProtection="1">
      <alignment horizontal="center" vertical="center"/>
    </xf>
    <xf numFmtId="186" fontId="9" fillId="2" borderId="107" xfId="0" applyNumberFormat="1" applyFont="1" applyFill="1" applyBorder="1" applyAlignment="1" applyProtection="1">
      <alignment horizontal="center" vertical="center"/>
    </xf>
    <xf numFmtId="186" fontId="9" fillId="2" borderId="108" xfId="0" applyNumberFormat="1" applyFont="1" applyFill="1" applyBorder="1" applyAlignment="1" applyProtection="1">
      <alignment horizontal="center" vertical="center"/>
    </xf>
    <xf numFmtId="182" fontId="9" fillId="2" borderId="107" xfId="0" applyNumberFormat="1" applyFont="1" applyFill="1" applyBorder="1" applyAlignment="1" applyProtection="1">
      <alignment horizontal="distributed" vertical="center" indent="1" shrinkToFit="1"/>
    </xf>
    <xf numFmtId="0" fontId="49" fillId="2" borderId="108" xfId="0" applyFont="1" applyFill="1" applyBorder="1" applyAlignment="1" applyProtection="1">
      <alignment horizontal="distributed" vertical="center" indent="1" shrinkToFit="1"/>
    </xf>
    <xf numFmtId="196" fontId="14" fillId="2" borderId="32" xfId="0" applyNumberFormat="1" applyFont="1" applyFill="1" applyBorder="1" applyAlignment="1" applyProtection="1">
      <alignment horizontal="right" vertical="center" shrinkToFit="1"/>
    </xf>
    <xf numFmtId="196" fontId="14" fillId="2" borderId="33" xfId="0" applyNumberFormat="1" applyFont="1" applyFill="1" applyBorder="1" applyAlignment="1" applyProtection="1">
      <alignment horizontal="right" vertical="center" shrinkToFit="1"/>
    </xf>
    <xf numFmtId="0" fontId="16" fillId="9" borderId="0" xfId="0" applyFont="1" applyFill="1" applyBorder="1" applyAlignment="1" applyProtection="1">
      <alignment horizontal="left" vertical="top" wrapText="1"/>
    </xf>
    <xf numFmtId="0" fontId="0" fillId="0" borderId="0" xfId="0" applyAlignment="1">
      <alignment vertical="center" wrapText="1"/>
    </xf>
    <xf numFmtId="0" fontId="9" fillId="2" borderId="109" xfId="0" applyFont="1" applyFill="1" applyBorder="1" applyAlignment="1" applyProtection="1">
      <alignment horizontal="left" vertical="center" indent="1" shrinkToFit="1"/>
    </xf>
    <xf numFmtId="0" fontId="9" fillId="2" borderId="56" xfId="0" applyFont="1" applyFill="1" applyBorder="1" applyAlignment="1" applyProtection="1">
      <alignment horizontal="left" vertical="center" indent="1" shrinkToFit="1"/>
    </xf>
    <xf numFmtId="182" fontId="9" fillId="2" borderId="57" xfId="0" applyNumberFormat="1" applyFont="1" applyFill="1" applyBorder="1" applyAlignment="1" applyProtection="1">
      <alignment horizontal="distributed" vertical="center" indent="1" shrinkToFit="1"/>
    </xf>
    <xf numFmtId="182" fontId="9" fillId="2" borderId="58" xfId="0" applyNumberFormat="1" applyFont="1" applyFill="1" applyBorder="1" applyAlignment="1" applyProtection="1">
      <alignment horizontal="distributed" vertical="center" indent="1" shrinkToFit="1"/>
    </xf>
    <xf numFmtId="0" fontId="49" fillId="2" borderId="59" xfId="0" applyFont="1" applyFill="1" applyBorder="1" applyAlignment="1" applyProtection="1">
      <alignment horizontal="distributed" vertical="center" indent="1" shrinkToFit="1"/>
    </xf>
    <xf numFmtId="194" fontId="44" fillId="0" borderId="0" xfId="0" applyNumberFormat="1" applyFont="1" applyAlignment="1" applyProtection="1">
      <alignment horizontal="center" vertical="center" shrinkToFit="1"/>
    </xf>
    <xf numFmtId="179" fontId="14" fillId="2" borderId="38" xfId="0" applyNumberFormat="1" applyFont="1" applyFill="1" applyBorder="1" applyAlignment="1" applyProtection="1">
      <alignment horizontal="right" vertical="center" shrinkToFit="1"/>
    </xf>
    <xf numFmtId="179" fontId="14" fillId="2" borderId="39" xfId="0" applyNumberFormat="1" applyFont="1" applyFill="1" applyBorder="1" applyAlignment="1" applyProtection="1">
      <alignment horizontal="right" vertical="center" shrinkToFit="1"/>
    </xf>
  </cellXfs>
  <cellStyles count="6">
    <cellStyle name="桁区切り" xfId="1" builtinId="6"/>
    <cellStyle name="桁区切り 2" xfId="5" xr:uid="{00000000-0005-0000-0000-000001000000}"/>
    <cellStyle name="桁区切り 3" xfId="4" xr:uid="{00000000-0005-0000-0000-000002000000}"/>
    <cellStyle name="標準" xfId="0" builtinId="0"/>
    <cellStyle name="標準 2" xfId="2" xr:uid="{00000000-0005-0000-0000-000004000000}"/>
    <cellStyle name="標準 2 2" xfId="3" xr:uid="{00000000-0005-0000-0000-000005000000}"/>
  </cellStyles>
  <dxfs count="0"/>
  <tableStyles count="0" defaultTableStyle="TableStyleMedium2" defaultPivotStyle="PivotStyleLight16"/>
  <colors>
    <mruColors>
      <color rgb="FF0000FF"/>
      <color rgb="FFED59B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37</xdr:col>
      <xdr:colOff>0</xdr:colOff>
      <xdr:row>13</xdr:row>
      <xdr:rowOff>0</xdr:rowOff>
    </xdr:from>
    <xdr:to>
      <xdr:col>44</xdr:col>
      <xdr:colOff>457200</xdr:colOff>
      <xdr:row>18</xdr:row>
      <xdr:rowOff>57151</xdr:rowOff>
    </xdr:to>
    <xdr:sp macro="" textlink="">
      <xdr:nvSpPr>
        <xdr:cNvPr id="2" name="正方形/長方形 1">
          <a:extLst>
            <a:ext uri="{FF2B5EF4-FFF2-40B4-BE49-F238E27FC236}">
              <a16:creationId xmlns:a16="http://schemas.microsoft.com/office/drawing/2014/main" id="{7E441D6B-C719-455E-A99A-3987D075DFB0}"/>
            </a:ext>
          </a:extLst>
        </xdr:cNvPr>
        <xdr:cNvSpPr/>
      </xdr:nvSpPr>
      <xdr:spPr>
        <a:xfrm>
          <a:off x="7543800" y="2743200"/>
          <a:ext cx="5257800" cy="1419226"/>
        </a:xfrm>
        <a:prstGeom prst="rect">
          <a:avLst/>
        </a:prstGeom>
        <a:ln/>
      </xdr:spPr>
      <xdr:style>
        <a:lnRef idx="3">
          <a:schemeClr val="lt1"/>
        </a:lnRef>
        <a:fillRef idx="1">
          <a:schemeClr val="accent1"/>
        </a:fillRef>
        <a:effectRef idx="1">
          <a:schemeClr val="accent1"/>
        </a:effectRef>
        <a:fontRef idx="minor">
          <a:schemeClr val="lt1"/>
        </a:fontRef>
      </xdr:style>
      <xdr:txBody>
        <a:bodyPr vertOverflow="clip" horzOverflow="clip" lIns="180000" rIns="180000" rtlCol="0" anchor="ctr"/>
        <a:lstStyle/>
        <a:p>
          <a:pPr marL="216000" indent="-1080000" algn="l"/>
          <a:r>
            <a:rPr kumimoji="1" lang="ja-JP" altLang="en-US" sz="1600">
              <a:solidFill>
                <a:schemeClr val="bg1"/>
              </a:solidFill>
              <a:latin typeface="BIZ UDゴシック" panose="020B0400000000000000" pitchFamily="49" charset="-128"/>
              <a:ea typeface="BIZ UDゴシック" panose="020B0400000000000000" pitchFamily="49" charset="-128"/>
            </a:rPr>
            <a:t>★こちらの様式では入力する箇所はありません。</a:t>
          </a:r>
          <a:endParaRPr kumimoji="1" lang="en-US" altLang="ja-JP" sz="1600">
            <a:solidFill>
              <a:schemeClr val="bg1"/>
            </a:solidFill>
            <a:latin typeface="BIZ UDゴシック" panose="020B0400000000000000" pitchFamily="49" charset="-128"/>
            <a:ea typeface="BIZ UDゴシック" panose="020B0400000000000000" pitchFamily="49" charset="-128"/>
          </a:endParaRPr>
        </a:p>
        <a:p>
          <a:pPr marL="216000" indent="-1080000" algn="l"/>
          <a:r>
            <a:rPr kumimoji="1" lang="ja-JP" altLang="en-US" sz="1600">
              <a:solidFill>
                <a:schemeClr val="bg1"/>
              </a:solidFill>
              <a:latin typeface="BIZ UDゴシック" panose="020B0400000000000000" pitchFamily="49" charset="-128"/>
              <a:ea typeface="BIZ UDゴシック" panose="020B0400000000000000" pitchFamily="49" charset="-128"/>
            </a:rPr>
            <a:t>★</a:t>
          </a:r>
          <a:r>
            <a:rPr kumimoji="1" lang="ja-JP" altLang="en-US" sz="1600" b="1">
              <a:solidFill>
                <a:srgbClr val="FFFF00"/>
              </a:solidFill>
              <a:latin typeface="BIZ UDゴシック" panose="020B0400000000000000" pitchFamily="49" charset="-128"/>
              <a:ea typeface="BIZ UDゴシック" panose="020B0400000000000000" pitchFamily="49" charset="-128"/>
            </a:rPr>
            <a:t>「入力フォーム」</a:t>
          </a:r>
          <a:r>
            <a:rPr kumimoji="1" lang="ja-JP" altLang="en-US" sz="1600">
              <a:solidFill>
                <a:schemeClr val="bg1"/>
              </a:solidFill>
              <a:latin typeface="BIZ UDゴシック" panose="020B0400000000000000" pitchFamily="49" charset="-128"/>
              <a:ea typeface="BIZ UDゴシック" panose="020B0400000000000000" pitchFamily="49" charset="-128"/>
            </a:rPr>
            <a:t>から必要な項目を入力し、必要に応じて印刷してご使用ください。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29</xdr:col>
      <xdr:colOff>0</xdr:colOff>
      <xdr:row>8</xdr:row>
      <xdr:rowOff>161924</xdr:rowOff>
    </xdr:from>
    <xdr:to>
      <xdr:col>36</xdr:col>
      <xdr:colOff>457200</xdr:colOff>
      <xdr:row>14</xdr:row>
      <xdr:rowOff>209549</xdr:rowOff>
    </xdr:to>
    <xdr:sp macro="" textlink="">
      <xdr:nvSpPr>
        <xdr:cNvPr id="2" name="正方形/長方形 1">
          <a:extLst>
            <a:ext uri="{FF2B5EF4-FFF2-40B4-BE49-F238E27FC236}">
              <a16:creationId xmlns:a16="http://schemas.microsoft.com/office/drawing/2014/main" id="{C1F2A942-BB46-46A7-BF67-A567DA77E06B}"/>
            </a:ext>
          </a:extLst>
        </xdr:cNvPr>
        <xdr:cNvSpPr/>
      </xdr:nvSpPr>
      <xdr:spPr>
        <a:xfrm>
          <a:off x="7353300" y="2000249"/>
          <a:ext cx="5257800" cy="1419225"/>
        </a:xfrm>
        <a:prstGeom prst="rect">
          <a:avLst/>
        </a:prstGeom>
        <a:ln/>
      </xdr:spPr>
      <xdr:style>
        <a:lnRef idx="3">
          <a:schemeClr val="lt1"/>
        </a:lnRef>
        <a:fillRef idx="1">
          <a:schemeClr val="accent1"/>
        </a:fillRef>
        <a:effectRef idx="1">
          <a:schemeClr val="accent1"/>
        </a:effectRef>
        <a:fontRef idx="minor">
          <a:schemeClr val="lt1"/>
        </a:fontRef>
      </xdr:style>
      <xdr:txBody>
        <a:bodyPr vertOverflow="clip" horzOverflow="clip" lIns="180000" rIns="180000" rtlCol="0" anchor="ctr"/>
        <a:lstStyle/>
        <a:p>
          <a:pPr marL="216000" indent="-1080000" algn="l"/>
          <a:r>
            <a:rPr kumimoji="1" lang="ja-JP" altLang="en-US" sz="1600">
              <a:solidFill>
                <a:schemeClr val="bg1"/>
              </a:solidFill>
              <a:latin typeface="BIZ UDゴシック" panose="020B0400000000000000" pitchFamily="49" charset="-128"/>
              <a:ea typeface="BIZ UDゴシック" panose="020B0400000000000000" pitchFamily="49" charset="-128"/>
            </a:rPr>
            <a:t>★こちらの様式では入力する箇所はありません。</a:t>
          </a:r>
          <a:endParaRPr kumimoji="1" lang="en-US" altLang="ja-JP" sz="1600">
            <a:solidFill>
              <a:schemeClr val="bg1"/>
            </a:solidFill>
            <a:latin typeface="BIZ UDゴシック" panose="020B0400000000000000" pitchFamily="49" charset="-128"/>
            <a:ea typeface="BIZ UDゴシック" panose="020B0400000000000000" pitchFamily="49" charset="-128"/>
          </a:endParaRPr>
        </a:p>
        <a:p>
          <a:pPr marL="216000" indent="-1080000" algn="l"/>
          <a:r>
            <a:rPr kumimoji="1" lang="ja-JP" altLang="en-US" sz="1600">
              <a:solidFill>
                <a:schemeClr val="bg1"/>
              </a:solidFill>
              <a:latin typeface="BIZ UDゴシック" panose="020B0400000000000000" pitchFamily="49" charset="-128"/>
              <a:ea typeface="BIZ UDゴシック" panose="020B0400000000000000" pitchFamily="49" charset="-128"/>
            </a:rPr>
            <a:t>★</a:t>
          </a:r>
          <a:r>
            <a:rPr kumimoji="1" lang="ja-JP" altLang="en-US" sz="1600" b="1">
              <a:solidFill>
                <a:srgbClr val="FFFF00"/>
              </a:solidFill>
              <a:latin typeface="BIZ UDゴシック" panose="020B0400000000000000" pitchFamily="49" charset="-128"/>
              <a:ea typeface="BIZ UDゴシック" panose="020B0400000000000000" pitchFamily="49" charset="-128"/>
            </a:rPr>
            <a:t>「入力フォーム」</a:t>
          </a:r>
          <a:r>
            <a:rPr kumimoji="1" lang="ja-JP" altLang="en-US" sz="1600">
              <a:solidFill>
                <a:schemeClr val="bg1"/>
              </a:solidFill>
              <a:latin typeface="BIZ UDゴシック" panose="020B0400000000000000" pitchFamily="49" charset="-128"/>
              <a:ea typeface="BIZ UDゴシック" panose="020B0400000000000000" pitchFamily="49" charset="-128"/>
            </a:rPr>
            <a:t>から必要な項目を入力し、必要に応じて印刷してご使用ください。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29</xdr:col>
      <xdr:colOff>95250</xdr:colOff>
      <xdr:row>6</xdr:row>
      <xdr:rowOff>9525</xdr:rowOff>
    </xdr:from>
    <xdr:to>
      <xdr:col>36</xdr:col>
      <xdr:colOff>552450</xdr:colOff>
      <xdr:row>20</xdr:row>
      <xdr:rowOff>133350</xdr:rowOff>
    </xdr:to>
    <xdr:sp macro="" textlink="">
      <xdr:nvSpPr>
        <xdr:cNvPr id="2" name="正方形/長方形 1">
          <a:extLst>
            <a:ext uri="{FF2B5EF4-FFF2-40B4-BE49-F238E27FC236}">
              <a16:creationId xmlns:a16="http://schemas.microsoft.com/office/drawing/2014/main" id="{C4BBADB7-9C5B-48AA-9A8C-1DF216A145FA}"/>
            </a:ext>
          </a:extLst>
        </xdr:cNvPr>
        <xdr:cNvSpPr/>
      </xdr:nvSpPr>
      <xdr:spPr>
        <a:xfrm>
          <a:off x="7448550" y="1371600"/>
          <a:ext cx="5257800" cy="2657475"/>
        </a:xfrm>
        <a:prstGeom prst="rect">
          <a:avLst/>
        </a:prstGeom>
        <a:ln/>
      </xdr:spPr>
      <xdr:style>
        <a:lnRef idx="3">
          <a:schemeClr val="lt1"/>
        </a:lnRef>
        <a:fillRef idx="1">
          <a:schemeClr val="accent1"/>
        </a:fillRef>
        <a:effectRef idx="1">
          <a:schemeClr val="accent1"/>
        </a:effectRef>
        <a:fontRef idx="minor">
          <a:schemeClr val="lt1"/>
        </a:fontRef>
      </xdr:style>
      <xdr:txBody>
        <a:bodyPr vertOverflow="clip" horzOverflow="clip" lIns="180000" rIns="180000" rtlCol="0" anchor="ctr"/>
        <a:lstStyle/>
        <a:p>
          <a:pPr marL="216000" indent="-1080000" algn="l"/>
          <a:r>
            <a:rPr kumimoji="1" lang="ja-JP" altLang="en-US" sz="1600">
              <a:solidFill>
                <a:schemeClr val="bg1"/>
              </a:solidFill>
              <a:latin typeface="BIZ UDゴシック" panose="020B0400000000000000" pitchFamily="49" charset="-128"/>
              <a:ea typeface="BIZ UDゴシック" panose="020B0400000000000000" pitchFamily="49" charset="-128"/>
            </a:rPr>
            <a:t>★こちらの様式では入力する箇所はありません。</a:t>
          </a:r>
        </a:p>
        <a:p>
          <a:pPr marL="216000" indent="-1080000" algn="l"/>
          <a:r>
            <a:rPr kumimoji="1" lang="ja-JP" altLang="en-US" sz="1600">
              <a:solidFill>
                <a:schemeClr val="bg1"/>
              </a:solidFill>
              <a:latin typeface="BIZ UDゴシック" panose="020B0400000000000000" pitchFamily="49" charset="-128"/>
              <a:ea typeface="BIZ UDゴシック" panose="020B0400000000000000" pitchFamily="49" charset="-128"/>
            </a:rPr>
            <a:t>★</a:t>
          </a:r>
          <a:r>
            <a:rPr kumimoji="1" lang="ja-JP" altLang="en-US" sz="1600" b="1">
              <a:solidFill>
                <a:srgbClr val="FFFF00"/>
              </a:solidFill>
              <a:latin typeface="BIZ UDゴシック" panose="020B0400000000000000" pitchFamily="49" charset="-128"/>
              <a:ea typeface="BIZ UDゴシック" panose="020B0400000000000000" pitchFamily="49" charset="-128"/>
            </a:rPr>
            <a:t>「入力フォーム」</a:t>
          </a:r>
          <a:r>
            <a:rPr kumimoji="1" lang="ja-JP" altLang="en-US" sz="1600">
              <a:solidFill>
                <a:schemeClr val="bg1"/>
              </a:solidFill>
              <a:latin typeface="BIZ UDゴシック" panose="020B0400000000000000" pitchFamily="49" charset="-128"/>
              <a:ea typeface="BIZ UDゴシック" panose="020B0400000000000000" pitchFamily="49" charset="-128"/>
            </a:rPr>
            <a:t>から必要な項目を入力し、必要に応じて印刷してご使用ください。</a:t>
          </a:r>
        </a:p>
        <a:p>
          <a:pPr marL="216000" indent="-1080000" algn="l"/>
          <a:r>
            <a:rPr kumimoji="1" lang="ja-JP" altLang="en-US" sz="1600">
              <a:solidFill>
                <a:schemeClr val="bg1"/>
              </a:solidFill>
              <a:latin typeface="BIZ UDゴシック" panose="020B0400000000000000" pitchFamily="49" charset="-128"/>
              <a:ea typeface="BIZ UDゴシック" panose="020B0400000000000000" pitchFamily="49" charset="-128"/>
            </a:rPr>
            <a:t>★請求者（申請者）と補助金の振込先口座の名義人が異なる場合は、「委任状」をご提出ください。</a:t>
          </a:r>
          <a:endParaRPr kumimoji="1" lang="en-US" altLang="ja-JP" sz="1600">
            <a:solidFill>
              <a:schemeClr val="bg1"/>
            </a:solidFill>
            <a:latin typeface="BIZ UDゴシック" panose="020B0400000000000000" pitchFamily="49" charset="-128"/>
            <a:ea typeface="BIZ UDゴシック" panose="020B0400000000000000" pitchFamily="49" charset="-128"/>
          </a:endParaRPr>
        </a:p>
        <a:p>
          <a:pPr marL="216000" indent="-1080000" algn="l"/>
          <a:r>
            <a:rPr kumimoji="1" lang="ja-JP" altLang="en-US" sz="1600">
              <a:solidFill>
                <a:schemeClr val="bg1"/>
              </a:solidFill>
              <a:latin typeface="BIZ UDゴシック" panose="020B0400000000000000" pitchFamily="49" charset="-128"/>
              <a:ea typeface="BIZ UDゴシック" panose="020B0400000000000000" pitchFamily="49" charset="-128"/>
            </a:rPr>
            <a:t>★この</a:t>
          </a:r>
          <a:r>
            <a:rPr kumimoji="1" lang="ja-JP" altLang="en-US" sz="1600" b="1">
              <a:solidFill>
                <a:srgbClr val="FFFF00"/>
              </a:solidFill>
              <a:latin typeface="BIZ UDゴシック" panose="020B0400000000000000" pitchFamily="49" charset="-128"/>
              <a:ea typeface="BIZ UDゴシック" panose="020B0400000000000000" pitchFamily="49" charset="-128"/>
            </a:rPr>
            <a:t>「委任状」は</a:t>
          </a:r>
          <a:r>
            <a:rPr kumimoji="1" lang="ja-JP" altLang="en-US" sz="1600">
              <a:solidFill>
                <a:schemeClr val="bg1"/>
              </a:solidFill>
              <a:latin typeface="BIZ UDゴシック" panose="020B0400000000000000" pitchFamily="49" charset="-128"/>
              <a:ea typeface="BIZ UDゴシック" panose="020B0400000000000000" pitchFamily="49" charset="-128"/>
            </a:rPr>
            <a:t>委任者と代理人の両者の</a:t>
          </a:r>
          <a:r>
            <a:rPr kumimoji="1" lang="ja-JP" altLang="en-US" sz="1600" b="1">
              <a:solidFill>
                <a:srgbClr val="FFFF00"/>
              </a:solidFill>
              <a:latin typeface="BIZ UDゴシック" panose="020B0400000000000000" pitchFamily="49" charset="-128"/>
              <a:ea typeface="BIZ UDゴシック" panose="020B0400000000000000" pitchFamily="49" charset="-128"/>
            </a:rPr>
            <a:t>押印が必要</a:t>
          </a:r>
          <a:r>
            <a:rPr kumimoji="1" lang="ja-JP" altLang="en-US" sz="1600">
              <a:solidFill>
                <a:schemeClr val="bg1"/>
              </a:solidFill>
              <a:latin typeface="BIZ UDゴシック" panose="020B0400000000000000" pitchFamily="49" charset="-128"/>
              <a:ea typeface="BIZ UDゴシック" panose="020B0400000000000000" pitchFamily="49" charset="-128"/>
            </a:rPr>
            <a:t>となりますので、印刷して押印したものを郵送または窓口へ持参の方法により提出してください。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37</xdr:col>
      <xdr:colOff>0</xdr:colOff>
      <xdr:row>13</xdr:row>
      <xdr:rowOff>0</xdr:rowOff>
    </xdr:from>
    <xdr:to>
      <xdr:col>44</xdr:col>
      <xdr:colOff>457200</xdr:colOff>
      <xdr:row>18</xdr:row>
      <xdr:rowOff>57151</xdr:rowOff>
    </xdr:to>
    <xdr:sp macro="" textlink="">
      <xdr:nvSpPr>
        <xdr:cNvPr id="2" name="正方形/長方形 1">
          <a:extLst>
            <a:ext uri="{FF2B5EF4-FFF2-40B4-BE49-F238E27FC236}">
              <a16:creationId xmlns:a16="http://schemas.microsoft.com/office/drawing/2014/main" id="{78C3A936-B8F3-432D-B87D-00916060700A}"/>
            </a:ext>
          </a:extLst>
        </xdr:cNvPr>
        <xdr:cNvSpPr/>
      </xdr:nvSpPr>
      <xdr:spPr>
        <a:xfrm>
          <a:off x="7543800" y="2743200"/>
          <a:ext cx="5257800" cy="1419226"/>
        </a:xfrm>
        <a:prstGeom prst="rect">
          <a:avLst/>
        </a:prstGeom>
        <a:ln/>
      </xdr:spPr>
      <xdr:style>
        <a:lnRef idx="3">
          <a:schemeClr val="lt1"/>
        </a:lnRef>
        <a:fillRef idx="1">
          <a:schemeClr val="accent1"/>
        </a:fillRef>
        <a:effectRef idx="1">
          <a:schemeClr val="accent1"/>
        </a:effectRef>
        <a:fontRef idx="minor">
          <a:schemeClr val="lt1"/>
        </a:fontRef>
      </xdr:style>
      <xdr:txBody>
        <a:bodyPr vertOverflow="clip" horzOverflow="clip" lIns="180000" rIns="180000" rtlCol="0" anchor="ctr"/>
        <a:lstStyle/>
        <a:p>
          <a:pPr marL="216000" indent="-1080000" algn="l"/>
          <a:r>
            <a:rPr kumimoji="1" lang="ja-JP" altLang="en-US" sz="1600">
              <a:solidFill>
                <a:schemeClr val="bg1"/>
              </a:solidFill>
              <a:latin typeface="BIZ UDゴシック" panose="020B0400000000000000" pitchFamily="49" charset="-128"/>
              <a:ea typeface="BIZ UDゴシック" panose="020B0400000000000000" pitchFamily="49" charset="-128"/>
            </a:rPr>
            <a:t>★こちらの様式では入力する箇所はありません。</a:t>
          </a:r>
          <a:endParaRPr kumimoji="1" lang="en-US" altLang="ja-JP" sz="1600">
            <a:solidFill>
              <a:schemeClr val="bg1"/>
            </a:solidFill>
            <a:latin typeface="BIZ UDゴシック" panose="020B0400000000000000" pitchFamily="49" charset="-128"/>
            <a:ea typeface="BIZ UDゴシック" panose="020B0400000000000000" pitchFamily="49" charset="-128"/>
          </a:endParaRPr>
        </a:p>
        <a:p>
          <a:pPr marL="216000" indent="-1080000" algn="l"/>
          <a:r>
            <a:rPr kumimoji="1" lang="ja-JP" altLang="en-US" sz="1600">
              <a:solidFill>
                <a:schemeClr val="bg1"/>
              </a:solidFill>
              <a:latin typeface="BIZ UDゴシック" panose="020B0400000000000000" pitchFamily="49" charset="-128"/>
              <a:ea typeface="BIZ UDゴシック" panose="020B0400000000000000" pitchFamily="49" charset="-128"/>
            </a:rPr>
            <a:t>★</a:t>
          </a:r>
          <a:r>
            <a:rPr kumimoji="1" lang="ja-JP" altLang="en-US" sz="1600" b="1">
              <a:solidFill>
                <a:srgbClr val="FFFF00"/>
              </a:solidFill>
              <a:latin typeface="BIZ UDゴシック" panose="020B0400000000000000" pitchFamily="49" charset="-128"/>
              <a:ea typeface="BIZ UDゴシック" panose="020B0400000000000000" pitchFamily="49" charset="-128"/>
            </a:rPr>
            <a:t>「入力フォーム」</a:t>
          </a:r>
          <a:r>
            <a:rPr kumimoji="1" lang="ja-JP" altLang="en-US" sz="1600">
              <a:solidFill>
                <a:schemeClr val="bg1"/>
              </a:solidFill>
              <a:latin typeface="BIZ UDゴシック" panose="020B0400000000000000" pitchFamily="49" charset="-128"/>
              <a:ea typeface="BIZ UDゴシック" panose="020B0400000000000000" pitchFamily="49" charset="-128"/>
            </a:rPr>
            <a:t>から必要な項目を入力し、必要に応じて印刷してご使用ください。</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29</xdr:col>
      <xdr:colOff>0</xdr:colOff>
      <xdr:row>8</xdr:row>
      <xdr:rowOff>161924</xdr:rowOff>
    </xdr:from>
    <xdr:to>
      <xdr:col>36</xdr:col>
      <xdr:colOff>457200</xdr:colOff>
      <xdr:row>14</xdr:row>
      <xdr:rowOff>209549</xdr:rowOff>
    </xdr:to>
    <xdr:sp macro="" textlink="">
      <xdr:nvSpPr>
        <xdr:cNvPr id="2" name="正方形/長方形 1">
          <a:extLst>
            <a:ext uri="{FF2B5EF4-FFF2-40B4-BE49-F238E27FC236}">
              <a16:creationId xmlns:a16="http://schemas.microsoft.com/office/drawing/2014/main" id="{EDCFECB5-C130-4588-8547-E05268DD4EF9}"/>
            </a:ext>
          </a:extLst>
        </xdr:cNvPr>
        <xdr:cNvSpPr/>
      </xdr:nvSpPr>
      <xdr:spPr>
        <a:xfrm>
          <a:off x="7353300" y="2000249"/>
          <a:ext cx="5257800" cy="1419225"/>
        </a:xfrm>
        <a:prstGeom prst="rect">
          <a:avLst/>
        </a:prstGeom>
        <a:ln/>
      </xdr:spPr>
      <xdr:style>
        <a:lnRef idx="3">
          <a:schemeClr val="lt1"/>
        </a:lnRef>
        <a:fillRef idx="1">
          <a:schemeClr val="accent1"/>
        </a:fillRef>
        <a:effectRef idx="1">
          <a:schemeClr val="accent1"/>
        </a:effectRef>
        <a:fontRef idx="minor">
          <a:schemeClr val="lt1"/>
        </a:fontRef>
      </xdr:style>
      <xdr:txBody>
        <a:bodyPr vertOverflow="clip" horzOverflow="clip" lIns="180000" rIns="180000" rtlCol="0" anchor="ctr"/>
        <a:lstStyle/>
        <a:p>
          <a:pPr marL="216000" indent="-1080000" algn="l"/>
          <a:r>
            <a:rPr kumimoji="1" lang="ja-JP" altLang="en-US" sz="1600">
              <a:solidFill>
                <a:schemeClr val="bg1"/>
              </a:solidFill>
              <a:latin typeface="BIZ UDゴシック" panose="020B0400000000000000" pitchFamily="49" charset="-128"/>
              <a:ea typeface="BIZ UDゴシック" panose="020B0400000000000000" pitchFamily="49" charset="-128"/>
            </a:rPr>
            <a:t>★こちらの様式では入力する箇所はありません。</a:t>
          </a:r>
          <a:endParaRPr kumimoji="1" lang="en-US" altLang="ja-JP" sz="1600">
            <a:solidFill>
              <a:schemeClr val="bg1"/>
            </a:solidFill>
            <a:latin typeface="BIZ UDゴシック" panose="020B0400000000000000" pitchFamily="49" charset="-128"/>
            <a:ea typeface="BIZ UDゴシック" panose="020B0400000000000000" pitchFamily="49" charset="-128"/>
          </a:endParaRPr>
        </a:p>
        <a:p>
          <a:pPr marL="216000" indent="-1080000" algn="l"/>
          <a:r>
            <a:rPr kumimoji="1" lang="ja-JP" altLang="en-US" sz="1600">
              <a:solidFill>
                <a:schemeClr val="bg1"/>
              </a:solidFill>
              <a:latin typeface="BIZ UDゴシック" panose="020B0400000000000000" pitchFamily="49" charset="-128"/>
              <a:ea typeface="BIZ UDゴシック" panose="020B0400000000000000" pitchFamily="49" charset="-128"/>
            </a:rPr>
            <a:t>★</a:t>
          </a:r>
          <a:r>
            <a:rPr kumimoji="1" lang="ja-JP" altLang="en-US" sz="1600" b="1">
              <a:solidFill>
                <a:srgbClr val="FFFF00"/>
              </a:solidFill>
              <a:latin typeface="BIZ UDゴシック" panose="020B0400000000000000" pitchFamily="49" charset="-128"/>
              <a:ea typeface="BIZ UDゴシック" panose="020B0400000000000000" pitchFamily="49" charset="-128"/>
            </a:rPr>
            <a:t>「入力フォーム」</a:t>
          </a:r>
          <a:r>
            <a:rPr kumimoji="1" lang="ja-JP" altLang="en-US" sz="1600">
              <a:solidFill>
                <a:schemeClr val="bg1"/>
              </a:solidFill>
              <a:latin typeface="BIZ UDゴシック" panose="020B0400000000000000" pitchFamily="49" charset="-128"/>
              <a:ea typeface="BIZ UDゴシック" panose="020B0400000000000000" pitchFamily="49" charset="-128"/>
            </a:rPr>
            <a:t>から必要な項目を入力し、必要に応じて印刷してご使用ください。</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29</xdr:col>
      <xdr:colOff>95250</xdr:colOff>
      <xdr:row>6</xdr:row>
      <xdr:rowOff>9525</xdr:rowOff>
    </xdr:from>
    <xdr:to>
      <xdr:col>36</xdr:col>
      <xdr:colOff>552450</xdr:colOff>
      <xdr:row>20</xdr:row>
      <xdr:rowOff>133350</xdr:rowOff>
    </xdr:to>
    <xdr:sp macro="" textlink="">
      <xdr:nvSpPr>
        <xdr:cNvPr id="2" name="正方形/長方形 1">
          <a:extLst>
            <a:ext uri="{FF2B5EF4-FFF2-40B4-BE49-F238E27FC236}">
              <a16:creationId xmlns:a16="http://schemas.microsoft.com/office/drawing/2014/main" id="{8189D1A4-5CC5-4D17-A321-85AE576B6367}"/>
            </a:ext>
          </a:extLst>
        </xdr:cNvPr>
        <xdr:cNvSpPr/>
      </xdr:nvSpPr>
      <xdr:spPr>
        <a:xfrm>
          <a:off x="7448550" y="1371600"/>
          <a:ext cx="5257800" cy="2657475"/>
        </a:xfrm>
        <a:prstGeom prst="rect">
          <a:avLst/>
        </a:prstGeom>
        <a:ln/>
      </xdr:spPr>
      <xdr:style>
        <a:lnRef idx="3">
          <a:schemeClr val="lt1"/>
        </a:lnRef>
        <a:fillRef idx="1">
          <a:schemeClr val="accent1"/>
        </a:fillRef>
        <a:effectRef idx="1">
          <a:schemeClr val="accent1"/>
        </a:effectRef>
        <a:fontRef idx="minor">
          <a:schemeClr val="lt1"/>
        </a:fontRef>
      </xdr:style>
      <xdr:txBody>
        <a:bodyPr vertOverflow="clip" horzOverflow="clip" lIns="180000" rIns="180000" rtlCol="0" anchor="ctr"/>
        <a:lstStyle/>
        <a:p>
          <a:pPr marL="216000" indent="-1080000" algn="l"/>
          <a:r>
            <a:rPr kumimoji="1" lang="ja-JP" altLang="en-US" sz="1600">
              <a:solidFill>
                <a:schemeClr val="bg1"/>
              </a:solidFill>
              <a:latin typeface="BIZ UDゴシック" panose="020B0400000000000000" pitchFamily="49" charset="-128"/>
              <a:ea typeface="BIZ UDゴシック" panose="020B0400000000000000" pitchFamily="49" charset="-128"/>
            </a:rPr>
            <a:t>★こちらの様式では入力する箇所はありません。</a:t>
          </a:r>
        </a:p>
        <a:p>
          <a:pPr marL="216000" indent="-1080000" algn="l"/>
          <a:r>
            <a:rPr kumimoji="1" lang="ja-JP" altLang="en-US" sz="1600">
              <a:solidFill>
                <a:schemeClr val="bg1"/>
              </a:solidFill>
              <a:latin typeface="BIZ UDゴシック" panose="020B0400000000000000" pitchFamily="49" charset="-128"/>
              <a:ea typeface="BIZ UDゴシック" panose="020B0400000000000000" pitchFamily="49" charset="-128"/>
            </a:rPr>
            <a:t>★</a:t>
          </a:r>
          <a:r>
            <a:rPr kumimoji="1" lang="ja-JP" altLang="en-US" sz="1600" b="1">
              <a:solidFill>
                <a:srgbClr val="FFFF00"/>
              </a:solidFill>
              <a:latin typeface="BIZ UDゴシック" panose="020B0400000000000000" pitchFamily="49" charset="-128"/>
              <a:ea typeface="BIZ UDゴシック" panose="020B0400000000000000" pitchFamily="49" charset="-128"/>
            </a:rPr>
            <a:t>「入力フォーム」</a:t>
          </a:r>
          <a:r>
            <a:rPr kumimoji="1" lang="ja-JP" altLang="en-US" sz="1600">
              <a:solidFill>
                <a:schemeClr val="bg1"/>
              </a:solidFill>
              <a:latin typeface="BIZ UDゴシック" panose="020B0400000000000000" pitchFamily="49" charset="-128"/>
              <a:ea typeface="BIZ UDゴシック" panose="020B0400000000000000" pitchFamily="49" charset="-128"/>
            </a:rPr>
            <a:t>から必要な項目を入力し、必要に応じて印刷してご使用ください。</a:t>
          </a:r>
        </a:p>
        <a:p>
          <a:pPr marL="216000" indent="-1080000" algn="l"/>
          <a:r>
            <a:rPr kumimoji="1" lang="ja-JP" altLang="en-US" sz="1600">
              <a:solidFill>
                <a:schemeClr val="bg1"/>
              </a:solidFill>
              <a:latin typeface="BIZ UDゴシック" panose="020B0400000000000000" pitchFamily="49" charset="-128"/>
              <a:ea typeface="BIZ UDゴシック" panose="020B0400000000000000" pitchFamily="49" charset="-128"/>
            </a:rPr>
            <a:t>★請求者（申請者）と補助金の振込先口座の名義人が異なる場合は、「委任状」をご提出ください。</a:t>
          </a:r>
          <a:endParaRPr kumimoji="1" lang="en-US" altLang="ja-JP" sz="1600">
            <a:solidFill>
              <a:schemeClr val="bg1"/>
            </a:solidFill>
            <a:latin typeface="BIZ UDゴシック" panose="020B0400000000000000" pitchFamily="49" charset="-128"/>
            <a:ea typeface="BIZ UDゴシック" panose="020B0400000000000000" pitchFamily="49" charset="-128"/>
          </a:endParaRPr>
        </a:p>
        <a:p>
          <a:pPr marL="216000" indent="-1080000" algn="l"/>
          <a:r>
            <a:rPr kumimoji="1" lang="ja-JP" altLang="en-US" sz="1600">
              <a:solidFill>
                <a:schemeClr val="bg1"/>
              </a:solidFill>
              <a:latin typeface="BIZ UDゴシック" panose="020B0400000000000000" pitchFamily="49" charset="-128"/>
              <a:ea typeface="BIZ UDゴシック" panose="020B0400000000000000" pitchFamily="49" charset="-128"/>
            </a:rPr>
            <a:t>★この</a:t>
          </a:r>
          <a:r>
            <a:rPr kumimoji="1" lang="ja-JP" altLang="en-US" sz="1600" b="1">
              <a:solidFill>
                <a:srgbClr val="FFFF00"/>
              </a:solidFill>
              <a:latin typeface="BIZ UDゴシック" panose="020B0400000000000000" pitchFamily="49" charset="-128"/>
              <a:ea typeface="BIZ UDゴシック" panose="020B0400000000000000" pitchFamily="49" charset="-128"/>
            </a:rPr>
            <a:t>「委任状」は</a:t>
          </a:r>
          <a:r>
            <a:rPr kumimoji="1" lang="ja-JP" altLang="en-US" sz="1600">
              <a:solidFill>
                <a:schemeClr val="bg1"/>
              </a:solidFill>
              <a:latin typeface="BIZ UDゴシック" panose="020B0400000000000000" pitchFamily="49" charset="-128"/>
              <a:ea typeface="BIZ UDゴシック" panose="020B0400000000000000" pitchFamily="49" charset="-128"/>
            </a:rPr>
            <a:t>委任者と代理人の両者の</a:t>
          </a:r>
          <a:r>
            <a:rPr kumimoji="1" lang="ja-JP" altLang="en-US" sz="1600" b="1">
              <a:solidFill>
                <a:srgbClr val="FFFF00"/>
              </a:solidFill>
              <a:latin typeface="BIZ UDゴシック" panose="020B0400000000000000" pitchFamily="49" charset="-128"/>
              <a:ea typeface="BIZ UDゴシック" panose="020B0400000000000000" pitchFamily="49" charset="-128"/>
            </a:rPr>
            <a:t>押印が必要</a:t>
          </a:r>
          <a:r>
            <a:rPr kumimoji="1" lang="ja-JP" altLang="en-US" sz="1600">
              <a:solidFill>
                <a:schemeClr val="bg1"/>
              </a:solidFill>
              <a:latin typeface="BIZ UDゴシック" panose="020B0400000000000000" pitchFamily="49" charset="-128"/>
              <a:ea typeface="BIZ UDゴシック" panose="020B0400000000000000" pitchFamily="49" charset="-128"/>
            </a:rPr>
            <a:t>となりますので、印刷して押印したものを郵送または窓口へ持参の方法により提出してください。</a:t>
          </a:r>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B2:AU140"/>
  <sheetViews>
    <sheetView showGridLines="0" tabSelected="1" workbookViewId="0">
      <selection activeCell="K30" sqref="K30:V30"/>
    </sheetView>
  </sheetViews>
  <sheetFormatPr defaultColWidth="9" defaultRowHeight="22.5" x14ac:dyDescent="0.35"/>
  <cols>
    <col min="1" max="1" width="9" style="14"/>
    <col min="2" max="53" width="3.125" style="14" customWidth="1"/>
    <col min="54" max="16384" width="9" style="14"/>
  </cols>
  <sheetData>
    <row r="2" spans="3:38" ht="28.5" x14ac:dyDescent="0.35">
      <c r="C2" s="13" t="s">
        <v>82</v>
      </c>
    </row>
    <row r="3" spans="3:38" ht="117.75" customHeight="1" x14ac:dyDescent="0.35">
      <c r="C3" s="15"/>
      <c r="D3" s="257" t="s">
        <v>191</v>
      </c>
      <c r="E3" s="257"/>
      <c r="F3" s="257"/>
      <c r="G3" s="257"/>
      <c r="H3" s="257"/>
      <c r="I3" s="257"/>
      <c r="J3" s="257"/>
      <c r="K3" s="257"/>
      <c r="L3" s="257"/>
      <c r="M3" s="257"/>
      <c r="N3" s="257"/>
      <c r="O3" s="257"/>
      <c r="P3" s="257"/>
      <c r="Q3" s="257"/>
      <c r="R3" s="257"/>
      <c r="S3" s="257"/>
      <c r="T3" s="257"/>
      <c r="U3" s="257"/>
      <c r="V3" s="257"/>
      <c r="W3" s="257"/>
      <c r="X3" s="257"/>
      <c r="Y3" s="257"/>
      <c r="Z3" s="257"/>
      <c r="AA3" s="257"/>
      <c r="AB3" s="257"/>
      <c r="AC3" s="257"/>
      <c r="AD3" s="257"/>
      <c r="AE3" s="257"/>
      <c r="AF3" s="257"/>
      <c r="AG3" s="257"/>
      <c r="AH3" s="257"/>
      <c r="AI3" s="257"/>
      <c r="AJ3" s="257"/>
      <c r="AK3" s="257"/>
      <c r="AL3" s="16"/>
    </row>
    <row r="5" spans="3:38" x14ac:dyDescent="0.35">
      <c r="D5" s="190" t="s">
        <v>169</v>
      </c>
      <c r="E5" s="190"/>
      <c r="F5" s="190"/>
      <c r="G5" s="190"/>
      <c r="H5" s="190"/>
      <c r="I5" s="190"/>
      <c r="J5" s="108"/>
      <c r="K5" s="108"/>
      <c r="L5" s="108"/>
      <c r="M5" s="108"/>
      <c r="N5" s="108"/>
      <c r="O5" s="108"/>
      <c r="P5" s="108"/>
      <c r="Q5" s="108"/>
      <c r="R5" s="108"/>
      <c r="S5" s="108"/>
      <c r="T5" s="108"/>
      <c r="U5" s="108"/>
      <c r="V5" s="108"/>
      <c r="W5" s="108"/>
      <c r="X5" s="108"/>
      <c r="Y5" s="108"/>
      <c r="Z5" s="108"/>
      <c r="AA5" s="108"/>
      <c r="AB5" s="108"/>
      <c r="AC5" s="108"/>
      <c r="AD5" s="108"/>
      <c r="AE5" s="108"/>
      <c r="AF5" s="108"/>
    </row>
    <row r="6" spans="3:38" x14ac:dyDescent="0.35">
      <c r="D6" s="100"/>
      <c r="E6" s="100" t="s">
        <v>222</v>
      </c>
      <c r="F6" s="100"/>
      <c r="G6" s="100"/>
      <c r="H6" s="100"/>
      <c r="I6" s="100"/>
      <c r="J6" s="100"/>
      <c r="K6" s="100"/>
      <c r="L6" s="100"/>
      <c r="M6" s="100"/>
      <c r="N6" s="100"/>
      <c r="O6" s="100"/>
      <c r="P6" s="100"/>
      <c r="Q6" s="100"/>
      <c r="R6" s="100"/>
      <c r="S6" s="100"/>
      <c r="T6" s="100"/>
      <c r="U6" s="100"/>
      <c r="V6" s="100"/>
      <c r="W6" s="100"/>
      <c r="X6" s="100"/>
      <c r="Y6" s="100"/>
      <c r="Z6" s="100"/>
      <c r="AA6" s="100"/>
      <c r="AB6" s="100"/>
      <c r="AC6" s="100"/>
      <c r="AD6" s="100"/>
      <c r="AE6" s="100"/>
      <c r="AF6" s="100"/>
      <c r="AG6" s="107"/>
      <c r="AH6" s="107"/>
      <c r="AI6" s="107"/>
      <c r="AJ6" s="107"/>
      <c r="AK6" s="107"/>
    </row>
    <row r="7" spans="3:38" x14ac:dyDescent="0.35">
      <c r="D7" s="100"/>
      <c r="E7" s="100" t="s">
        <v>176</v>
      </c>
      <c r="F7" s="100"/>
      <c r="G7" s="100"/>
      <c r="H7" s="100"/>
      <c r="I7" s="100"/>
      <c r="J7" s="100"/>
      <c r="K7" s="100"/>
      <c r="L7" s="100"/>
      <c r="M7" s="100"/>
      <c r="N7" s="100"/>
      <c r="O7" s="100"/>
      <c r="P7" s="100"/>
      <c r="Q7" s="100"/>
      <c r="R7" s="100"/>
      <c r="S7" s="100"/>
      <c r="T7" s="100"/>
      <c r="U7" s="100"/>
      <c r="V7" s="100"/>
      <c r="W7" s="100"/>
      <c r="X7" s="100"/>
      <c r="Y7" s="100"/>
      <c r="Z7" s="100"/>
      <c r="AA7" s="100"/>
      <c r="AB7" s="100"/>
      <c r="AC7" s="100"/>
      <c r="AD7" s="100"/>
      <c r="AE7" s="100"/>
      <c r="AF7" s="100"/>
      <c r="AG7" s="107"/>
      <c r="AH7" s="107"/>
      <c r="AI7" s="107"/>
      <c r="AJ7" s="107"/>
      <c r="AK7" s="107"/>
    </row>
    <row r="8" spans="3:38" x14ac:dyDescent="0.35">
      <c r="D8" s="18"/>
      <c r="E8" s="18"/>
      <c r="F8" s="18"/>
      <c r="G8" s="18"/>
      <c r="H8" s="18"/>
      <c r="I8" s="18"/>
      <c r="J8" s="18"/>
      <c r="K8" s="18"/>
      <c r="L8" s="18"/>
      <c r="M8" s="18"/>
      <c r="N8" s="18"/>
      <c r="O8" s="18"/>
      <c r="P8" s="18"/>
      <c r="Q8" s="18"/>
      <c r="R8" s="18"/>
      <c r="S8" s="18"/>
      <c r="T8" s="18"/>
      <c r="U8" s="18"/>
      <c r="V8" s="18"/>
      <c r="W8" s="18"/>
      <c r="X8" s="18"/>
      <c r="Y8" s="18"/>
      <c r="Z8" s="18"/>
      <c r="AA8" s="18"/>
      <c r="AB8" s="18"/>
    </row>
    <row r="9" spans="3:38" x14ac:dyDescent="0.35">
      <c r="D9" s="190" t="s">
        <v>170</v>
      </c>
      <c r="E9" s="190"/>
      <c r="F9" s="190"/>
      <c r="G9" s="190"/>
      <c r="H9" s="190"/>
      <c r="I9" s="190"/>
      <c r="J9" s="108"/>
      <c r="K9" s="108"/>
      <c r="L9" s="108"/>
      <c r="M9" s="108"/>
      <c r="N9" s="108"/>
      <c r="O9" s="108"/>
      <c r="P9" s="108"/>
      <c r="Q9" s="108"/>
      <c r="R9" s="108"/>
      <c r="S9" s="108"/>
      <c r="T9" s="108"/>
      <c r="U9" s="108"/>
      <c r="V9" s="108"/>
      <c r="W9" s="108"/>
      <c r="X9" s="108"/>
      <c r="Y9" s="108"/>
      <c r="Z9" s="108"/>
      <c r="AA9" s="108"/>
      <c r="AB9" s="108"/>
      <c r="AC9" s="108"/>
      <c r="AD9" s="108"/>
      <c r="AE9" s="108"/>
      <c r="AF9" s="108"/>
    </row>
    <row r="10" spans="3:38" x14ac:dyDescent="0.35">
      <c r="D10" s="100"/>
      <c r="E10" s="188" t="s">
        <v>204</v>
      </c>
      <c r="F10" s="189"/>
      <c r="G10" s="189"/>
      <c r="H10" s="189"/>
      <c r="I10" s="189"/>
      <c r="J10" s="189"/>
      <c r="K10" s="189"/>
      <c r="L10" s="189"/>
      <c r="M10" s="189"/>
      <c r="N10" s="189"/>
      <c r="O10" s="189"/>
      <c r="P10" s="189"/>
      <c r="Q10" s="189"/>
      <c r="R10" s="189"/>
      <c r="S10" s="189"/>
      <c r="T10" s="189"/>
      <c r="U10" s="189"/>
      <c r="V10" s="189"/>
      <c r="W10" s="189"/>
      <c r="X10" s="189"/>
      <c r="Y10" s="189"/>
      <c r="Z10" s="189"/>
      <c r="AA10" s="189"/>
      <c r="AB10" s="189"/>
      <c r="AC10" s="189"/>
      <c r="AD10" s="189"/>
      <c r="AE10" s="189"/>
      <c r="AF10" s="189"/>
      <c r="AG10" s="189"/>
      <c r="AH10" s="189"/>
      <c r="AI10" s="189"/>
      <c r="AJ10" s="189"/>
      <c r="AK10" s="107"/>
    </row>
    <row r="11" spans="3:38" x14ac:dyDescent="0.35">
      <c r="D11" s="100"/>
      <c r="E11" s="188"/>
      <c r="F11" s="189"/>
      <c r="G11" s="189"/>
      <c r="H11" s="189"/>
      <c r="I11" s="189"/>
      <c r="J11" s="189"/>
      <c r="K11" s="189"/>
      <c r="L11" s="189"/>
      <c r="M11" s="189"/>
      <c r="N11" s="189"/>
      <c r="O11" s="189"/>
      <c r="P11" s="189"/>
      <c r="Q11" s="189"/>
      <c r="R11" s="189"/>
      <c r="S11" s="189"/>
      <c r="T11" s="189"/>
      <c r="U11" s="189"/>
      <c r="V11" s="189"/>
      <c r="W11" s="189"/>
      <c r="X11" s="189"/>
      <c r="Y11" s="189"/>
      <c r="Z11" s="189"/>
      <c r="AA11" s="189"/>
      <c r="AB11" s="189"/>
      <c r="AC11" s="189"/>
      <c r="AD11" s="189"/>
      <c r="AE11" s="189"/>
      <c r="AF11" s="189"/>
      <c r="AG11" s="189"/>
      <c r="AH11" s="189"/>
      <c r="AI11" s="189"/>
      <c r="AJ11" s="189"/>
      <c r="AK11" s="107"/>
    </row>
    <row r="12" spans="3:38" x14ac:dyDescent="0.35">
      <c r="D12" s="100"/>
      <c r="E12" s="188"/>
      <c r="F12" s="189"/>
      <c r="G12" s="189"/>
      <c r="H12" s="189"/>
      <c r="I12" s="189"/>
      <c r="J12" s="189"/>
      <c r="K12" s="189"/>
      <c r="L12" s="189"/>
      <c r="M12" s="189"/>
      <c r="N12" s="189"/>
      <c r="O12" s="189"/>
      <c r="P12" s="189"/>
      <c r="Q12" s="189"/>
      <c r="R12" s="189"/>
      <c r="S12" s="189"/>
      <c r="T12" s="189"/>
      <c r="U12" s="189"/>
      <c r="V12" s="189"/>
      <c r="W12" s="189"/>
      <c r="X12" s="189"/>
      <c r="Y12" s="189"/>
      <c r="Z12" s="189"/>
      <c r="AA12" s="189"/>
      <c r="AB12" s="189"/>
      <c r="AC12" s="189"/>
      <c r="AD12" s="189"/>
      <c r="AE12" s="189"/>
      <c r="AF12" s="189"/>
      <c r="AG12" s="189"/>
      <c r="AH12" s="189"/>
      <c r="AI12" s="189"/>
      <c r="AJ12" s="189"/>
      <c r="AK12" s="107"/>
    </row>
    <row r="13" spans="3:38" x14ac:dyDescent="0.35">
      <c r="D13" s="100"/>
      <c r="E13" s="188"/>
      <c r="F13" s="189"/>
      <c r="G13" s="189"/>
      <c r="H13" s="189"/>
      <c r="I13" s="189"/>
      <c r="J13" s="189"/>
      <c r="K13" s="189"/>
      <c r="L13" s="189"/>
      <c r="M13" s="189"/>
      <c r="N13" s="189"/>
      <c r="O13" s="189"/>
      <c r="P13" s="189"/>
      <c r="Q13" s="189"/>
      <c r="R13" s="189"/>
      <c r="S13" s="189"/>
      <c r="T13" s="189"/>
      <c r="U13" s="189"/>
      <c r="V13" s="189"/>
      <c r="W13" s="189"/>
      <c r="X13" s="189"/>
      <c r="Y13" s="189"/>
      <c r="Z13" s="189"/>
      <c r="AA13" s="189"/>
      <c r="AB13" s="189"/>
      <c r="AC13" s="189"/>
      <c r="AD13" s="189"/>
      <c r="AE13" s="189"/>
      <c r="AF13" s="189"/>
      <c r="AG13" s="189"/>
      <c r="AH13" s="189"/>
      <c r="AI13" s="189"/>
      <c r="AJ13" s="189"/>
      <c r="AK13" s="107"/>
    </row>
    <row r="14" spans="3:38" ht="22.5" customHeight="1" x14ac:dyDescent="0.35">
      <c r="D14" s="100"/>
      <c r="E14" s="189"/>
      <c r="F14" s="189"/>
      <c r="G14" s="189"/>
      <c r="H14" s="189"/>
      <c r="I14" s="189"/>
      <c r="J14" s="189"/>
      <c r="K14" s="189"/>
      <c r="L14" s="189"/>
      <c r="M14" s="189"/>
      <c r="N14" s="189"/>
      <c r="O14" s="189"/>
      <c r="P14" s="189"/>
      <c r="Q14" s="189"/>
      <c r="R14" s="189"/>
      <c r="S14" s="189"/>
      <c r="T14" s="189"/>
      <c r="U14" s="189"/>
      <c r="V14" s="189"/>
      <c r="W14" s="189"/>
      <c r="X14" s="189"/>
      <c r="Y14" s="189"/>
      <c r="Z14" s="189"/>
      <c r="AA14" s="189"/>
      <c r="AB14" s="189"/>
      <c r="AC14" s="189"/>
      <c r="AD14" s="189"/>
      <c r="AE14" s="189"/>
      <c r="AF14" s="189"/>
      <c r="AG14" s="189"/>
      <c r="AH14" s="189"/>
      <c r="AI14" s="189"/>
      <c r="AJ14" s="189"/>
      <c r="AK14" s="107"/>
    </row>
    <row r="15" spans="3:38" x14ac:dyDescent="0.35">
      <c r="D15" s="100"/>
      <c r="E15" s="189"/>
      <c r="F15" s="189"/>
      <c r="G15" s="189"/>
      <c r="H15" s="189"/>
      <c r="I15" s="189"/>
      <c r="J15" s="189"/>
      <c r="K15" s="189"/>
      <c r="L15" s="189"/>
      <c r="M15" s="189"/>
      <c r="N15" s="189"/>
      <c r="O15" s="189"/>
      <c r="P15" s="189"/>
      <c r="Q15" s="189"/>
      <c r="R15" s="189"/>
      <c r="S15" s="189"/>
      <c r="T15" s="189"/>
      <c r="U15" s="189"/>
      <c r="V15" s="189"/>
      <c r="W15" s="189"/>
      <c r="X15" s="189"/>
      <c r="Y15" s="189"/>
      <c r="Z15" s="189"/>
      <c r="AA15" s="189"/>
      <c r="AB15" s="189"/>
      <c r="AC15" s="189"/>
      <c r="AD15" s="189"/>
      <c r="AE15" s="189"/>
      <c r="AF15" s="189"/>
      <c r="AG15" s="189"/>
      <c r="AH15" s="189"/>
      <c r="AI15" s="189"/>
      <c r="AJ15" s="189"/>
      <c r="AK15" s="107"/>
    </row>
    <row r="16" spans="3:38" x14ac:dyDescent="0.35">
      <c r="D16" s="18"/>
      <c r="E16" s="18"/>
      <c r="F16" s="18"/>
      <c r="G16" s="18"/>
      <c r="H16" s="18"/>
      <c r="I16" s="18"/>
      <c r="J16" s="18"/>
      <c r="K16" s="18"/>
      <c r="L16" s="18"/>
      <c r="M16" s="18"/>
      <c r="N16" s="18"/>
      <c r="O16" s="18"/>
      <c r="P16" s="18"/>
      <c r="Q16" s="18"/>
      <c r="R16" s="18"/>
      <c r="S16" s="18"/>
      <c r="T16" s="18"/>
      <c r="U16" s="18"/>
      <c r="V16" s="18"/>
      <c r="W16" s="18"/>
      <c r="X16" s="18"/>
      <c r="Y16" s="18"/>
      <c r="Z16" s="18"/>
      <c r="AA16" s="18"/>
      <c r="AB16" s="18"/>
    </row>
    <row r="17" spans="2:47" x14ac:dyDescent="0.35">
      <c r="D17" s="190" t="s">
        <v>171</v>
      </c>
      <c r="E17" s="190"/>
      <c r="F17" s="190"/>
      <c r="G17" s="190"/>
      <c r="H17" s="190"/>
      <c r="I17" s="190"/>
      <c r="J17" s="108"/>
      <c r="K17" s="108"/>
      <c r="L17" s="108"/>
      <c r="M17" s="108"/>
      <c r="N17" s="108"/>
      <c r="O17" s="108"/>
      <c r="P17" s="108"/>
      <c r="Q17" s="108"/>
      <c r="R17" s="108"/>
      <c r="S17" s="108"/>
      <c r="T17" s="108"/>
      <c r="U17" s="108"/>
      <c r="V17" s="108"/>
      <c r="W17" s="108"/>
      <c r="X17" s="108"/>
      <c r="Y17" s="108"/>
      <c r="Z17" s="108"/>
      <c r="AA17" s="108"/>
      <c r="AB17" s="108"/>
      <c r="AC17" s="108"/>
      <c r="AD17" s="108"/>
      <c r="AE17" s="108"/>
      <c r="AF17" s="108"/>
    </row>
    <row r="18" spans="2:47" x14ac:dyDescent="0.35">
      <c r="D18" s="100"/>
      <c r="E18" s="100" t="s">
        <v>52</v>
      </c>
      <c r="F18" s="100"/>
      <c r="G18" s="100"/>
      <c r="H18" s="100"/>
      <c r="I18" s="100"/>
      <c r="J18" s="100"/>
      <c r="K18" s="100"/>
      <c r="L18" s="100"/>
      <c r="M18" s="100"/>
      <c r="N18" s="100"/>
      <c r="O18" s="100"/>
      <c r="P18" s="100"/>
      <c r="Q18" s="100"/>
      <c r="R18" s="100"/>
      <c r="S18" s="100"/>
      <c r="T18" s="100"/>
      <c r="U18" s="100"/>
      <c r="V18" s="100"/>
      <c r="W18" s="100"/>
      <c r="X18" s="100"/>
      <c r="Y18" s="100"/>
      <c r="Z18" s="100"/>
      <c r="AA18" s="100"/>
      <c r="AB18" s="100"/>
      <c r="AC18" s="100"/>
      <c r="AD18" s="100"/>
      <c r="AE18" s="100"/>
      <c r="AF18" s="100"/>
      <c r="AG18" s="107"/>
      <c r="AH18" s="107"/>
      <c r="AI18" s="107"/>
      <c r="AJ18" s="107"/>
      <c r="AK18" s="107"/>
    </row>
    <row r="19" spans="2:47" x14ac:dyDescent="0.35">
      <c r="D19" s="100"/>
      <c r="E19" s="100" t="s">
        <v>51</v>
      </c>
      <c r="F19" s="100"/>
      <c r="G19" s="100"/>
      <c r="H19" s="100"/>
      <c r="I19" s="100"/>
      <c r="J19" s="100"/>
      <c r="K19" s="100"/>
      <c r="L19" s="100"/>
      <c r="M19" s="100"/>
      <c r="N19" s="100"/>
      <c r="O19" s="100"/>
      <c r="P19" s="100"/>
      <c r="Q19" s="100"/>
      <c r="R19" s="100"/>
      <c r="S19" s="100"/>
      <c r="T19" s="100"/>
      <c r="U19" s="100"/>
      <c r="V19" s="100"/>
      <c r="W19" s="100"/>
      <c r="X19" s="100"/>
      <c r="Y19" s="100"/>
      <c r="Z19" s="100"/>
      <c r="AA19" s="100"/>
      <c r="AB19" s="100"/>
      <c r="AC19" s="100"/>
      <c r="AD19" s="100"/>
      <c r="AE19" s="100"/>
      <c r="AF19" s="100"/>
      <c r="AG19" s="107"/>
      <c r="AH19" s="107"/>
      <c r="AI19" s="107"/>
      <c r="AJ19" s="107"/>
      <c r="AK19" s="107"/>
    </row>
    <row r="20" spans="2:47" x14ac:dyDescent="0.35">
      <c r="D20" s="100"/>
      <c r="E20" s="100" t="s">
        <v>202</v>
      </c>
      <c r="F20" s="100"/>
      <c r="G20" s="100"/>
      <c r="H20" s="100"/>
      <c r="I20" s="100"/>
      <c r="J20" s="100"/>
      <c r="K20" s="100"/>
      <c r="L20" s="100"/>
      <c r="M20" s="100"/>
      <c r="N20" s="100"/>
      <c r="O20" s="100"/>
      <c r="P20" s="100"/>
      <c r="Q20" s="100"/>
      <c r="R20" s="100"/>
      <c r="S20" s="100"/>
      <c r="T20" s="100"/>
      <c r="U20" s="100"/>
      <c r="V20" s="100"/>
      <c r="W20" s="100"/>
      <c r="X20" s="100"/>
      <c r="Y20" s="100"/>
      <c r="Z20" s="100"/>
      <c r="AA20" s="100"/>
      <c r="AB20" s="100"/>
      <c r="AC20" s="100"/>
      <c r="AD20" s="100"/>
      <c r="AE20" s="100"/>
      <c r="AF20" s="100"/>
      <c r="AG20" s="107"/>
      <c r="AH20" s="107"/>
      <c r="AI20" s="107"/>
      <c r="AJ20" s="107"/>
      <c r="AK20" s="107"/>
    </row>
    <row r="21" spans="2:47" x14ac:dyDescent="0.35">
      <c r="D21" s="100"/>
      <c r="E21" s="100" t="s">
        <v>53</v>
      </c>
      <c r="F21" s="100"/>
      <c r="G21" s="100"/>
      <c r="H21" s="100"/>
      <c r="I21" s="100"/>
      <c r="J21" s="100"/>
      <c r="K21" s="100"/>
      <c r="L21" s="100"/>
      <c r="M21" s="100"/>
      <c r="N21" s="100"/>
      <c r="O21" s="100"/>
      <c r="P21" s="100"/>
      <c r="Q21" s="100"/>
      <c r="R21" s="100"/>
      <c r="S21" s="100"/>
      <c r="T21" s="100"/>
      <c r="U21" s="100"/>
      <c r="V21" s="100"/>
      <c r="W21" s="100"/>
      <c r="X21" s="100"/>
      <c r="Y21" s="100"/>
      <c r="Z21" s="100"/>
      <c r="AA21" s="100"/>
      <c r="AB21" s="100"/>
      <c r="AC21" s="100"/>
      <c r="AD21" s="100"/>
      <c r="AE21" s="100"/>
      <c r="AF21" s="100"/>
      <c r="AG21" s="107"/>
      <c r="AH21" s="107"/>
      <c r="AI21" s="107"/>
      <c r="AJ21" s="107"/>
      <c r="AK21" s="107"/>
    </row>
    <row r="22" spans="2:47" x14ac:dyDescent="0.35">
      <c r="D22" s="100"/>
      <c r="E22" s="153" t="s">
        <v>177</v>
      </c>
      <c r="F22" s="100"/>
      <c r="G22" s="100"/>
      <c r="H22" s="100"/>
      <c r="I22" s="100"/>
      <c r="J22" s="100"/>
      <c r="K22" s="100"/>
      <c r="L22" s="100"/>
      <c r="M22" s="100"/>
      <c r="N22" s="100"/>
      <c r="O22" s="100"/>
      <c r="P22" s="100"/>
      <c r="Q22" s="100"/>
      <c r="R22" s="100"/>
      <c r="S22" s="100"/>
      <c r="T22" s="100"/>
      <c r="U22" s="100"/>
      <c r="V22" s="100"/>
      <c r="W22" s="100"/>
      <c r="X22" s="100"/>
      <c r="Y22" s="100"/>
      <c r="Z22" s="100"/>
      <c r="AA22" s="100"/>
      <c r="AB22" s="100"/>
      <c r="AC22" s="100"/>
      <c r="AD22" s="100"/>
      <c r="AE22" s="100"/>
      <c r="AF22" s="100"/>
      <c r="AG22" s="107"/>
      <c r="AH22" s="107"/>
      <c r="AI22" s="107"/>
      <c r="AJ22" s="107"/>
      <c r="AK22" s="107"/>
    </row>
    <row r="23" spans="2:47" x14ac:dyDescent="0.35">
      <c r="D23" s="100"/>
      <c r="E23" s="100" t="s">
        <v>172</v>
      </c>
      <c r="F23" s="100"/>
      <c r="G23" s="100"/>
      <c r="H23" s="100"/>
      <c r="I23" s="100"/>
      <c r="J23" s="100"/>
      <c r="K23" s="100"/>
      <c r="L23" s="100"/>
      <c r="M23" s="100"/>
      <c r="N23" s="100"/>
      <c r="O23" s="100"/>
      <c r="P23" s="100"/>
      <c r="Q23" s="100"/>
      <c r="R23" s="100"/>
      <c r="S23" s="100"/>
      <c r="T23" s="100"/>
      <c r="U23" s="100"/>
      <c r="V23" s="100"/>
      <c r="W23" s="100"/>
      <c r="X23" s="100"/>
      <c r="Y23" s="100"/>
      <c r="Z23" s="100"/>
      <c r="AA23" s="100"/>
      <c r="AB23" s="100"/>
      <c r="AC23" s="100"/>
      <c r="AD23" s="100"/>
      <c r="AE23" s="100"/>
      <c r="AF23" s="100"/>
      <c r="AG23" s="107"/>
      <c r="AH23" s="107"/>
      <c r="AI23" s="107"/>
      <c r="AJ23" s="107"/>
      <c r="AK23" s="107"/>
    </row>
    <row r="24" spans="2:47" x14ac:dyDescent="0.35">
      <c r="D24" s="100"/>
      <c r="E24" s="153" t="s">
        <v>178</v>
      </c>
      <c r="F24" s="100"/>
      <c r="G24" s="100"/>
      <c r="H24" s="100"/>
      <c r="I24" s="100"/>
      <c r="J24" s="100"/>
      <c r="K24" s="100"/>
      <c r="L24" s="100"/>
      <c r="M24" s="100"/>
      <c r="N24" s="100"/>
      <c r="O24" s="100"/>
      <c r="P24" s="100"/>
      <c r="Q24" s="100"/>
      <c r="R24" s="100"/>
      <c r="S24" s="100"/>
      <c r="T24" s="100"/>
      <c r="U24" s="100"/>
      <c r="V24" s="100"/>
      <c r="W24" s="100"/>
      <c r="X24" s="100"/>
      <c r="Y24" s="100"/>
      <c r="Z24" s="100"/>
      <c r="AA24" s="100"/>
      <c r="AB24" s="100"/>
      <c r="AC24" s="100"/>
      <c r="AD24" s="100"/>
      <c r="AE24" s="100"/>
      <c r="AF24" s="100"/>
      <c r="AG24" s="107"/>
      <c r="AH24" s="107"/>
      <c r="AI24" s="107"/>
      <c r="AJ24" s="107"/>
      <c r="AK24" s="107"/>
    </row>
    <row r="25" spans="2:47" ht="23.25" thickBot="1" x14ac:dyDescent="0.4">
      <c r="D25" s="31"/>
      <c r="E25" s="31"/>
      <c r="F25" s="31"/>
      <c r="G25" s="31"/>
      <c r="H25" s="31"/>
      <c r="I25" s="31"/>
      <c r="J25" s="31"/>
      <c r="K25" s="31"/>
      <c r="L25" s="31"/>
      <c r="M25" s="31"/>
      <c r="N25" s="31"/>
      <c r="O25" s="31"/>
      <c r="P25" s="31"/>
      <c r="Q25" s="31"/>
      <c r="R25" s="31"/>
      <c r="S25" s="31"/>
      <c r="T25" s="31"/>
      <c r="U25" s="31"/>
      <c r="V25" s="31"/>
      <c r="W25" s="31"/>
      <c r="X25" s="31"/>
      <c r="Y25" s="31"/>
      <c r="Z25" s="31"/>
      <c r="AA25" s="31"/>
      <c r="AB25" s="31"/>
      <c r="AC25" s="31"/>
      <c r="AD25" s="31"/>
      <c r="AE25" s="31"/>
      <c r="AF25" s="31"/>
    </row>
    <row r="26" spans="2:47" ht="39" customHeight="1" thickTop="1" thickBot="1" x14ac:dyDescent="0.4">
      <c r="B26" s="196" t="s">
        <v>192</v>
      </c>
      <c r="C26" s="197"/>
      <c r="D26" s="197"/>
      <c r="E26" s="197"/>
      <c r="F26" s="197"/>
      <c r="G26" s="197"/>
      <c r="H26" s="197"/>
      <c r="I26" s="197"/>
      <c r="J26" s="197"/>
      <c r="K26" s="197"/>
      <c r="L26" s="197"/>
      <c r="M26" s="197"/>
      <c r="N26" s="197"/>
      <c r="O26" s="197"/>
      <c r="P26" s="197"/>
      <c r="Q26" s="197"/>
      <c r="R26" s="197"/>
      <c r="S26" s="197"/>
      <c r="T26" s="197"/>
      <c r="U26" s="197"/>
      <c r="V26" s="197"/>
      <c r="W26" s="197"/>
      <c r="X26" s="197"/>
      <c r="Y26" s="197"/>
      <c r="Z26" s="197"/>
      <c r="AA26" s="197"/>
      <c r="AB26" s="197"/>
      <c r="AC26" s="197"/>
      <c r="AD26" s="197"/>
      <c r="AE26" s="197"/>
      <c r="AF26" s="197"/>
      <c r="AG26" s="197"/>
      <c r="AH26" s="197"/>
      <c r="AI26" s="197"/>
      <c r="AJ26" s="197"/>
      <c r="AK26" s="197"/>
      <c r="AL26" s="198"/>
    </row>
    <row r="27" spans="2:47" ht="23.25" thickTop="1" x14ac:dyDescent="0.35"/>
    <row r="28" spans="2:47" s="40" customFormat="1" ht="28.5" customHeight="1" x14ac:dyDescent="0.35">
      <c r="B28" s="40" t="s">
        <v>193</v>
      </c>
    </row>
    <row r="29" spans="2:47" s="47" customFormat="1" ht="22.9" customHeight="1" thickBot="1" x14ac:dyDescent="0.4">
      <c r="B29" s="267" t="s">
        <v>194</v>
      </c>
      <c r="C29" s="267"/>
      <c r="D29" s="267"/>
      <c r="E29" s="267"/>
      <c r="F29" s="267"/>
      <c r="G29" s="267"/>
      <c r="H29" s="267"/>
      <c r="I29" s="267"/>
      <c r="J29" s="267"/>
      <c r="K29" s="267"/>
      <c r="L29" s="267"/>
      <c r="M29" s="267"/>
      <c r="N29" s="267"/>
      <c r="O29" s="267"/>
      <c r="P29" s="267"/>
      <c r="Q29" s="267"/>
      <c r="R29" s="267"/>
      <c r="S29" s="267"/>
      <c r="T29" s="267"/>
      <c r="U29" s="267"/>
      <c r="V29" s="267"/>
      <c r="W29" s="267"/>
      <c r="X29" s="267"/>
      <c r="Y29" s="267"/>
      <c r="Z29" s="267"/>
      <c r="AA29" s="267"/>
      <c r="AB29" s="267"/>
      <c r="AC29" s="267"/>
      <c r="AD29" s="267"/>
      <c r="AE29" s="267"/>
      <c r="AF29" s="267"/>
      <c r="AG29" s="267"/>
      <c r="AH29" s="267"/>
      <c r="AI29" s="267"/>
      <c r="AJ29" s="267"/>
      <c r="AK29" s="267"/>
      <c r="AL29" s="267"/>
      <c r="AM29" s="267"/>
      <c r="AN29" s="267"/>
      <c r="AO29" s="267"/>
      <c r="AP29" s="267"/>
      <c r="AQ29" s="267"/>
      <c r="AR29" s="267"/>
      <c r="AS29" s="267"/>
      <c r="AT29" s="267"/>
      <c r="AU29" s="267"/>
    </row>
    <row r="30" spans="2:47" ht="37.5" customHeight="1" thickTop="1" thickBot="1" x14ac:dyDescent="0.4">
      <c r="B30" s="191" t="s">
        <v>109</v>
      </c>
      <c r="C30" s="191"/>
      <c r="D30" s="191"/>
      <c r="E30" s="191"/>
      <c r="F30" s="191"/>
      <c r="G30" s="191"/>
      <c r="H30" s="191"/>
      <c r="I30" s="191"/>
      <c r="J30" s="191"/>
      <c r="K30" s="289"/>
      <c r="L30" s="290"/>
      <c r="M30" s="290"/>
      <c r="N30" s="290"/>
      <c r="O30" s="290"/>
      <c r="P30" s="290"/>
      <c r="Q30" s="290"/>
      <c r="R30" s="290"/>
      <c r="S30" s="290"/>
      <c r="T30" s="291"/>
      <c r="U30" s="292"/>
      <c r="V30" s="293"/>
    </row>
    <row r="31" spans="2:47" ht="24" thickTop="1" thickBot="1" x14ac:dyDescent="0.4"/>
    <row r="32" spans="2:47" ht="39" customHeight="1" thickTop="1" thickBot="1" x14ac:dyDescent="0.4">
      <c r="B32" s="196" t="s">
        <v>103</v>
      </c>
      <c r="C32" s="197"/>
      <c r="D32" s="197"/>
      <c r="E32" s="197"/>
      <c r="F32" s="197"/>
      <c r="G32" s="197"/>
      <c r="H32" s="197"/>
      <c r="I32" s="197"/>
      <c r="J32" s="197"/>
      <c r="K32" s="197"/>
      <c r="L32" s="197"/>
      <c r="M32" s="197"/>
      <c r="N32" s="197"/>
      <c r="O32" s="197"/>
      <c r="P32" s="197"/>
      <c r="Q32" s="197"/>
      <c r="R32" s="197"/>
      <c r="S32" s="197"/>
      <c r="T32" s="197"/>
      <c r="U32" s="197"/>
      <c r="V32" s="197"/>
      <c r="W32" s="197"/>
      <c r="X32" s="197"/>
      <c r="Y32" s="197"/>
      <c r="Z32" s="197"/>
      <c r="AA32" s="197"/>
      <c r="AB32" s="197"/>
      <c r="AC32" s="197"/>
      <c r="AD32" s="197"/>
      <c r="AE32" s="197"/>
      <c r="AF32" s="197"/>
      <c r="AG32" s="197"/>
      <c r="AH32" s="197"/>
      <c r="AI32" s="197"/>
      <c r="AJ32" s="197"/>
      <c r="AK32" s="197"/>
      <c r="AL32" s="198"/>
    </row>
    <row r="33" spans="2:39" s="17" customFormat="1" ht="27" customHeight="1" thickTop="1" x14ac:dyDescent="0.35">
      <c r="D33" s="17" t="s">
        <v>94</v>
      </c>
    </row>
    <row r="34" spans="2:39" s="17" customFormat="1" ht="27" customHeight="1" x14ac:dyDescent="0.35">
      <c r="D34" s="17" t="s">
        <v>87</v>
      </c>
    </row>
    <row r="35" spans="2:39" s="20" customFormat="1" ht="22.5" customHeight="1" thickBot="1" x14ac:dyDescent="0.4">
      <c r="B35" s="19" t="s">
        <v>54</v>
      </c>
      <c r="K35" s="21" t="s">
        <v>102</v>
      </c>
      <c r="L35" s="21"/>
      <c r="M35" s="21"/>
      <c r="N35" s="21"/>
      <c r="O35" s="21"/>
      <c r="P35" s="21"/>
      <c r="Q35" s="21"/>
      <c r="R35" s="21"/>
      <c r="S35" s="21"/>
      <c r="T35" s="21"/>
      <c r="U35" s="21"/>
      <c r="V35" s="21"/>
      <c r="W35" s="21"/>
      <c r="X35" s="21"/>
      <c r="Y35" s="21"/>
      <c r="Z35" s="21"/>
      <c r="AA35" s="21"/>
      <c r="AB35" s="21"/>
      <c r="AC35" s="21"/>
      <c r="AD35" s="21"/>
      <c r="AE35" s="21"/>
      <c r="AF35" s="21"/>
      <c r="AG35" s="21"/>
      <c r="AH35" s="21"/>
      <c r="AI35" s="21"/>
      <c r="AJ35" s="21"/>
      <c r="AK35" s="21"/>
      <c r="AL35" s="21"/>
    </row>
    <row r="36" spans="2:39" ht="37.5" customHeight="1" thickTop="1" thickBot="1" x14ac:dyDescent="0.4">
      <c r="B36" s="191" t="s">
        <v>180</v>
      </c>
      <c r="C36" s="191"/>
      <c r="D36" s="191"/>
      <c r="E36" s="191"/>
      <c r="F36" s="191"/>
      <c r="G36" s="191"/>
      <c r="H36" s="191"/>
      <c r="I36" s="191"/>
      <c r="J36" s="191"/>
      <c r="K36" s="193"/>
      <c r="L36" s="194"/>
      <c r="M36" s="194"/>
      <c r="N36" s="194"/>
      <c r="O36" s="194"/>
      <c r="P36" s="194"/>
      <c r="Q36" s="194"/>
      <c r="R36" s="194"/>
      <c r="S36" s="194"/>
      <c r="T36" s="195"/>
      <c r="U36" s="17"/>
      <c r="V36" s="17"/>
      <c r="W36" s="17"/>
      <c r="X36" s="17"/>
      <c r="Y36" s="17"/>
      <c r="Z36" s="17"/>
      <c r="AA36" s="17"/>
      <c r="AB36" s="17"/>
      <c r="AC36" s="17"/>
      <c r="AD36" s="17"/>
      <c r="AE36" s="17"/>
      <c r="AF36" s="17"/>
      <c r="AG36" s="17"/>
      <c r="AH36" s="17"/>
      <c r="AI36" s="17"/>
      <c r="AJ36" s="17"/>
      <c r="AK36" s="17"/>
      <c r="AL36" s="17"/>
    </row>
    <row r="37" spans="2:39" s="24" customFormat="1" ht="28.5" customHeight="1" thickTop="1" thickBot="1" x14ac:dyDescent="0.4">
      <c r="B37" s="158"/>
      <c r="C37" s="22"/>
      <c r="D37" s="22"/>
      <c r="E37" s="22"/>
      <c r="F37" s="22"/>
      <c r="G37" s="22"/>
      <c r="H37" s="22"/>
      <c r="I37" s="22"/>
      <c r="J37" s="23"/>
      <c r="K37" s="192" t="s">
        <v>79</v>
      </c>
      <c r="L37" s="192"/>
      <c r="M37" s="192"/>
      <c r="N37" s="192"/>
      <c r="O37" s="192"/>
      <c r="P37" s="192"/>
      <c r="Q37" s="192"/>
      <c r="R37" s="192"/>
      <c r="S37" s="192"/>
      <c r="T37" s="192"/>
      <c r="U37" s="192"/>
      <c r="V37" s="192"/>
      <c r="W37" s="192"/>
      <c r="X37" s="192"/>
      <c r="Y37" s="192"/>
      <c r="Z37" s="192"/>
      <c r="AA37" s="192"/>
      <c r="AB37" s="192"/>
      <c r="AC37" s="192"/>
      <c r="AD37" s="192"/>
      <c r="AE37" s="192"/>
      <c r="AF37" s="192"/>
      <c r="AG37" s="192"/>
      <c r="AH37" s="192"/>
      <c r="AI37" s="192"/>
      <c r="AJ37" s="192"/>
      <c r="AK37" s="192"/>
      <c r="AL37" s="192"/>
    </row>
    <row r="38" spans="2:39" ht="37.5" customHeight="1" thickTop="1" thickBot="1" x14ac:dyDescent="0.4">
      <c r="B38" s="258" t="s">
        <v>55</v>
      </c>
      <c r="C38" s="259"/>
      <c r="D38" s="259"/>
      <c r="E38" s="259"/>
      <c r="F38" s="259"/>
      <c r="G38" s="259"/>
      <c r="H38" s="259"/>
      <c r="I38" s="259"/>
      <c r="J38" s="260"/>
      <c r="K38" s="207"/>
      <c r="L38" s="207"/>
      <c r="M38" s="207"/>
      <c r="N38" s="207"/>
      <c r="O38" s="207"/>
      <c r="P38" s="207"/>
      <c r="Q38" s="207"/>
      <c r="R38" s="207"/>
      <c r="S38" s="207"/>
      <c r="T38" s="207"/>
      <c r="U38" s="207"/>
      <c r="V38" s="207"/>
      <c r="W38" s="207"/>
      <c r="X38" s="207"/>
      <c r="Y38" s="207"/>
      <c r="Z38" s="207"/>
      <c r="AA38" s="207"/>
      <c r="AB38" s="207"/>
      <c r="AC38" s="207"/>
      <c r="AD38" s="207"/>
      <c r="AE38" s="207"/>
      <c r="AF38" s="207"/>
      <c r="AG38" s="207"/>
      <c r="AH38" s="207"/>
      <c r="AI38" s="207"/>
      <c r="AJ38" s="207"/>
      <c r="AK38" s="207"/>
      <c r="AL38" s="207"/>
    </row>
    <row r="39" spans="2:39" s="24" customFormat="1" ht="28.5" customHeight="1" thickTop="1" thickBot="1" x14ac:dyDescent="0.4">
      <c r="B39" s="158"/>
      <c r="C39" s="22"/>
      <c r="D39" s="22"/>
      <c r="E39" s="22"/>
      <c r="F39" s="22"/>
      <c r="G39" s="22"/>
      <c r="H39" s="22"/>
      <c r="I39" s="22"/>
      <c r="J39" s="23"/>
      <c r="K39" s="72"/>
      <c r="L39" s="72"/>
      <c r="M39" s="72"/>
      <c r="N39" s="72"/>
      <c r="O39" s="72"/>
      <c r="P39" s="72"/>
      <c r="Q39" s="72"/>
      <c r="R39" s="21"/>
      <c r="S39" s="21"/>
      <c r="T39" s="21"/>
      <c r="U39" s="21"/>
      <c r="V39" s="21"/>
      <c r="W39" s="21"/>
      <c r="X39" s="21"/>
      <c r="Y39" s="21"/>
      <c r="Z39" s="21"/>
      <c r="AA39" s="21"/>
      <c r="AB39" s="21"/>
      <c r="AC39" s="21"/>
      <c r="AD39" s="21"/>
      <c r="AE39" s="21"/>
      <c r="AF39" s="21"/>
      <c r="AG39" s="21"/>
      <c r="AH39" s="21"/>
      <c r="AI39" s="21"/>
      <c r="AJ39" s="21"/>
      <c r="AK39" s="21"/>
      <c r="AL39" s="21"/>
    </row>
    <row r="40" spans="2:39" ht="30" customHeight="1" thickTop="1" thickBot="1" x14ac:dyDescent="0.4">
      <c r="B40" s="181" t="s">
        <v>56</v>
      </c>
      <c r="C40" s="182"/>
      <c r="D40" s="182"/>
      <c r="E40" s="182"/>
      <c r="F40" s="182"/>
      <c r="G40" s="182"/>
      <c r="H40" s="182"/>
      <c r="I40" s="182"/>
      <c r="J40" s="183"/>
      <c r="K40" s="154" t="s">
        <v>2</v>
      </c>
      <c r="L40" s="179"/>
      <c r="M40" s="179"/>
      <c r="N40" s="179"/>
      <c r="O40" s="179"/>
      <c r="P40" s="179"/>
      <c r="Q40" s="180"/>
      <c r="R40" s="161" t="s">
        <v>75</v>
      </c>
      <c r="S40" s="162"/>
      <c r="T40" s="162"/>
      <c r="U40" s="162"/>
      <c r="V40" s="162"/>
      <c r="W40" s="162"/>
      <c r="X40" s="162"/>
      <c r="Y40" s="162"/>
      <c r="Z40" s="162"/>
      <c r="AA40" s="162"/>
      <c r="AB40" s="162"/>
      <c r="AC40" s="162"/>
      <c r="AD40" s="162"/>
      <c r="AE40" s="162"/>
      <c r="AF40" s="163"/>
      <c r="AG40" s="164"/>
      <c r="AH40" s="164"/>
      <c r="AI40" s="164"/>
      <c r="AJ40" s="164"/>
      <c r="AK40" s="164"/>
      <c r="AL40" s="164"/>
    </row>
    <row r="41" spans="2:39" ht="38.25" customHeight="1" thickTop="1" thickBot="1" x14ac:dyDescent="0.4">
      <c r="B41" s="184"/>
      <c r="C41" s="185"/>
      <c r="D41" s="185"/>
      <c r="E41" s="185"/>
      <c r="F41" s="185"/>
      <c r="G41" s="185"/>
      <c r="H41" s="185"/>
      <c r="I41" s="185"/>
      <c r="J41" s="186"/>
      <c r="K41" s="207"/>
      <c r="L41" s="207"/>
      <c r="M41" s="207"/>
      <c r="N41" s="207"/>
      <c r="O41" s="207"/>
      <c r="P41" s="207"/>
      <c r="Q41" s="207"/>
      <c r="R41" s="207"/>
      <c r="S41" s="207"/>
      <c r="T41" s="207"/>
      <c r="U41" s="207"/>
      <c r="V41" s="207"/>
      <c r="W41" s="207"/>
      <c r="X41" s="207"/>
      <c r="Y41" s="207"/>
      <c r="Z41" s="207"/>
      <c r="AA41" s="207"/>
      <c r="AB41" s="207"/>
      <c r="AC41" s="207"/>
      <c r="AD41" s="207"/>
      <c r="AE41" s="207"/>
      <c r="AF41" s="207"/>
      <c r="AG41" s="207"/>
      <c r="AH41" s="207"/>
      <c r="AI41" s="207"/>
      <c r="AJ41" s="207"/>
      <c r="AK41" s="207"/>
      <c r="AL41" s="207"/>
    </row>
    <row r="42" spans="2:39" s="27" customFormat="1" ht="26.25" customHeight="1" thickTop="1" thickBot="1" x14ac:dyDescent="0.4">
      <c r="B42" s="25"/>
      <c r="C42" s="25"/>
      <c r="D42" s="25"/>
      <c r="E42" s="25"/>
      <c r="F42" s="25"/>
      <c r="G42" s="25"/>
      <c r="H42" s="25"/>
      <c r="I42" s="25"/>
      <c r="J42" s="26"/>
      <c r="K42" s="268" t="s">
        <v>63</v>
      </c>
      <c r="L42" s="268"/>
      <c r="M42" s="268"/>
      <c r="N42" s="268"/>
      <c r="O42" s="268"/>
      <c r="P42" s="268"/>
      <c r="Q42" s="268"/>
      <c r="R42" s="268"/>
      <c r="S42" s="268"/>
      <c r="T42" s="268"/>
      <c r="U42" s="268"/>
      <c r="V42" s="268"/>
      <c r="W42" s="268"/>
      <c r="X42" s="268"/>
      <c r="Y42" s="268"/>
      <c r="Z42" s="268"/>
      <c r="AA42" s="268"/>
      <c r="AB42" s="268"/>
      <c r="AC42" s="268"/>
      <c r="AD42" s="268"/>
      <c r="AE42" s="268"/>
      <c r="AF42" s="268"/>
      <c r="AG42" s="268"/>
      <c r="AH42" s="268"/>
      <c r="AI42" s="268"/>
      <c r="AJ42" s="268"/>
      <c r="AK42" s="268"/>
      <c r="AL42" s="268"/>
    </row>
    <row r="43" spans="2:39" ht="37.5" customHeight="1" thickTop="1" thickBot="1" x14ac:dyDescent="0.4">
      <c r="B43" s="191" t="s">
        <v>57</v>
      </c>
      <c r="C43" s="191"/>
      <c r="D43" s="191"/>
      <c r="E43" s="191"/>
      <c r="F43" s="191"/>
      <c r="G43" s="191"/>
      <c r="H43" s="191"/>
      <c r="I43" s="191"/>
      <c r="J43" s="191"/>
      <c r="K43" s="207"/>
      <c r="L43" s="207"/>
      <c r="M43" s="207"/>
      <c r="N43" s="207"/>
      <c r="O43" s="207"/>
      <c r="P43" s="207"/>
      <c r="Q43" s="207"/>
      <c r="R43" s="207"/>
      <c r="S43" s="207"/>
      <c r="T43" s="207"/>
      <c r="U43" s="207"/>
      <c r="V43" s="207"/>
      <c r="W43" s="207"/>
      <c r="X43" s="207"/>
      <c r="Y43" s="207"/>
      <c r="Z43" s="207"/>
      <c r="AA43" s="207"/>
      <c r="AB43" s="207"/>
      <c r="AC43" s="207"/>
      <c r="AD43" s="207"/>
      <c r="AE43" s="207"/>
      <c r="AF43" s="207"/>
      <c r="AG43" s="207"/>
      <c r="AH43" s="207"/>
      <c r="AI43" s="207"/>
      <c r="AJ43" s="207"/>
      <c r="AK43" s="207"/>
      <c r="AL43" s="207"/>
    </row>
    <row r="44" spans="2:39" s="31" customFormat="1" ht="26.25" customHeight="1" thickTop="1" thickBot="1" x14ac:dyDescent="0.4">
      <c r="B44" s="28"/>
      <c r="C44" s="28"/>
      <c r="D44" s="28"/>
      <c r="E44" s="28"/>
      <c r="F44" s="28"/>
      <c r="G44" s="28"/>
      <c r="H44" s="28"/>
      <c r="I44" s="28"/>
      <c r="J44" s="28"/>
      <c r="K44" s="29" t="s">
        <v>61</v>
      </c>
      <c r="L44" s="29"/>
      <c r="M44" s="29"/>
      <c r="N44" s="29"/>
      <c r="O44" s="29"/>
      <c r="P44" s="29"/>
      <c r="Q44" s="29"/>
      <c r="R44" s="29"/>
      <c r="S44" s="29"/>
      <c r="T44" s="29"/>
      <c r="U44" s="30"/>
      <c r="V44" s="30"/>
      <c r="W44" s="30"/>
      <c r="X44" s="30"/>
      <c r="Y44" s="30"/>
      <c r="Z44" s="30"/>
      <c r="AA44" s="30"/>
      <c r="AB44" s="30"/>
      <c r="AC44" s="30"/>
      <c r="AD44" s="29" t="s">
        <v>62</v>
      </c>
      <c r="AE44" s="30"/>
      <c r="AF44" s="30"/>
      <c r="AG44" s="30"/>
      <c r="AH44" s="30"/>
      <c r="AI44" s="30"/>
      <c r="AJ44" s="30"/>
      <c r="AK44" s="30"/>
    </row>
    <row r="45" spans="2:39" ht="37.5" customHeight="1" thickTop="1" thickBot="1" x14ac:dyDescent="0.4">
      <c r="B45" s="191" t="s">
        <v>95</v>
      </c>
      <c r="C45" s="191"/>
      <c r="D45" s="191"/>
      <c r="E45" s="191"/>
      <c r="F45" s="191"/>
      <c r="G45" s="191"/>
      <c r="H45" s="191"/>
      <c r="I45" s="191"/>
      <c r="J45" s="191"/>
      <c r="K45" s="266"/>
      <c r="L45" s="266"/>
      <c r="M45" s="266"/>
      <c r="N45" s="266"/>
      <c r="O45" s="266"/>
      <c r="P45" s="266"/>
      <c r="Q45" s="266"/>
      <c r="R45" s="266"/>
      <c r="S45" s="266"/>
      <c r="T45" s="266"/>
      <c r="U45" s="191" t="s">
        <v>96</v>
      </c>
      <c r="V45" s="191"/>
      <c r="W45" s="191"/>
      <c r="X45" s="191"/>
      <c r="Y45" s="191"/>
      <c r="Z45" s="191"/>
      <c r="AA45" s="191"/>
      <c r="AB45" s="191"/>
      <c r="AC45" s="191"/>
      <c r="AD45" s="208"/>
      <c r="AE45" s="208"/>
      <c r="AF45" s="208"/>
      <c r="AG45" s="208"/>
      <c r="AH45" s="208"/>
      <c r="AI45" s="208"/>
      <c r="AJ45" s="208"/>
      <c r="AK45" s="208"/>
      <c r="AL45" s="208"/>
      <c r="AM45" s="208"/>
    </row>
    <row r="46" spans="2:39" ht="31.5" customHeight="1" thickTop="1" thickBot="1" x14ac:dyDescent="0.4"/>
    <row r="47" spans="2:39" s="106" customFormat="1" ht="37.5" customHeight="1" thickTop="1" thickBot="1" x14ac:dyDescent="0.4">
      <c r="B47" s="199" t="s">
        <v>158</v>
      </c>
      <c r="C47" s="200"/>
      <c r="D47" s="200"/>
      <c r="E47" s="200"/>
      <c r="F47" s="200"/>
      <c r="G47" s="200"/>
      <c r="H47" s="200"/>
      <c r="I47" s="200"/>
      <c r="J47" s="201"/>
      <c r="K47" s="202" t="s">
        <v>166</v>
      </c>
      <c r="L47" s="203"/>
      <c r="M47" s="204"/>
      <c r="N47" s="204"/>
      <c r="O47" s="203" t="s">
        <v>167</v>
      </c>
      <c r="P47" s="203"/>
      <c r="Q47" s="103" t="s">
        <v>161</v>
      </c>
      <c r="R47" s="203" t="s">
        <v>162</v>
      </c>
      <c r="S47" s="203"/>
      <c r="T47" s="204"/>
      <c r="U47" s="204"/>
      <c r="V47" s="203" t="s">
        <v>167</v>
      </c>
      <c r="W47" s="203"/>
      <c r="X47" s="103" t="s">
        <v>163</v>
      </c>
      <c r="Y47" s="203" t="s">
        <v>164</v>
      </c>
      <c r="Z47" s="203"/>
      <c r="AA47" s="204"/>
      <c r="AB47" s="204"/>
      <c r="AC47" s="203" t="s">
        <v>167</v>
      </c>
      <c r="AD47" s="203"/>
      <c r="AE47" s="103" t="s">
        <v>165</v>
      </c>
      <c r="AF47" s="104"/>
      <c r="AG47" s="105" t="str">
        <f>IF(AND(M47&gt;=1,SUM(T47,AA47)&gt;=1),IF(M47=SUM(T47,AA47),"","←入居定員の合計が一致していません。"),"")</f>
        <v/>
      </c>
    </row>
    <row r="48" spans="2:39" ht="31.5" customHeight="1" thickTop="1" x14ac:dyDescent="0.35"/>
    <row r="49" spans="2:39" s="33" customFormat="1" ht="22.5" customHeight="1" thickBot="1" x14ac:dyDescent="0.4">
      <c r="B49" s="19" t="s">
        <v>58</v>
      </c>
    </row>
    <row r="50" spans="2:39" ht="30" customHeight="1" thickTop="1" thickBot="1" x14ac:dyDescent="0.4">
      <c r="B50" s="181" t="s">
        <v>66</v>
      </c>
      <c r="C50" s="182"/>
      <c r="D50" s="182"/>
      <c r="E50" s="182"/>
      <c r="F50" s="182"/>
      <c r="G50" s="182"/>
      <c r="H50" s="182"/>
      <c r="I50" s="182"/>
      <c r="J50" s="183"/>
      <c r="K50" s="98" t="s">
        <v>2</v>
      </c>
      <c r="L50" s="179"/>
      <c r="M50" s="179"/>
      <c r="N50" s="179"/>
      <c r="O50" s="179"/>
      <c r="P50" s="179"/>
      <c r="Q50" s="180"/>
      <c r="R50" s="99" t="s">
        <v>75</v>
      </c>
      <c r="S50" s="34"/>
      <c r="T50" s="34"/>
      <c r="U50" s="34"/>
      <c r="V50" s="34"/>
      <c r="W50" s="34"/>
      <c r="X50" s="34"/>
      <c r="Y50" s="34"/>
      <c r="Z50" s="34"/>
      <c r="AA50" s="34"/>
      <c r="AB50" s="34"/>
      <c r="AC50" s="34"/>
      <c r="AD50" s="34"/>
      <c r="AE50" s="34"/>
      <c r="AF50" s="35"/>
      <c r="AG50" s="36"/>
      <c r="AH50" s="36"/>
      <c r="AI50" s="36"/>
      <c r="AJ50" s="36"/>
      <c r="AK50" s="37"/>
      <c r="AL50" s="37"/>
    </row>
    <row r="51" spans="2:39" ht="37.5" customHeight="1" thickTop="1" thickBot="1" x14ac:dyDescent="0.4">
      <c r="B51" s="184"/>
      <c r="C51" s="185"/>
      <c r="D51" s="185"/>
      <c r="E51" s="185"/>
      <c r="F51" s="185"/>
      <c r="G51" s="185"/>
      <c r="H51" s="185"/>
      <c r="I51" s="185"/>
      <c r="J51" s="186"/>
      <c r="K51" s="262"/>
      <c r="L51" s="263"/>
      <c r="M51" s="263"/>
      <c r="N51" s="263"/>
      <c r="O51" s="263"/>
      <c r="P51" s="263"/>
      <c r="Q51" s="263"/>
      <c r="R51" s="263"/>
      <c r="S51" s="263"/>
      <c r="T51" s="263"/>
      <c r="U51" s="263"/>
      <c r="V51" s="263"/>
      <c r="W51" s="263"/>
      <c r="X51" s="263"/>
      <c r="Y51" s="263"/>
      <c r="Z51" s="263"/>
      <c r="AA51" s="263"/>
      <c r="AB51" s="263"/>
      <c r="AC51" s="263"/>
      <c r="AD51" s="263"/>
      <c r="AE51" s="263"/>
      <c r="AF51" s="263"/>
      <c r="AG51" s="263"/>
      <c r="AH51" s="263"/>
      <c r="AI51" s="263"/>
      <c r="AJ51" s="263"/>
      <c r="AK51" s="263"/>
      <c r="AL51" s="264"/>
    </row>
    <row r="52" spans="2:39" s="31" customFormat="1" ht="26.25" customHeight="1" thickTop="1" thickBot="1" x14ac:dyDescent="0.4">
      <c r="B52" s="38"/>
      <c r="C52" s="38"/>
      <c r="D52" s="38"/>
      <c r="E52" s="38"/>
      <c r="F52" s="38"/>
      <c r="G52" s="38"/>
      <c r="H52" s="38"/>
      <c r="I52" s="38"/>
      <c r="J52" s="38"/>
      <c r="K52" s="265" t="s">
        <v>80</v>
      </c>
      <c r="L52" s="265"/>
      <c r="M52" s="265"/>
      <c r="N52" s="265"/>
      <c r="O52" s="265"/>
      <c r="P52" s="265"/>
      <c r="Q52" s="265"/>
      <c r="R52" s="265"/>
      <c r="S52" s="265"/>
      <c r="T52" s="265"/>
      <c r="U52" s="265"/>
      <c r="V52" s="265"/>
      <c r="W52" s="265"/>
      <c r="X52" s="265"/>
      <c r="Y52" s="265"/>
      <c r="Z52" s="265"/>
      <c r="AA52" s="265"/>
      <c r="AB52" s="265"/>
      <c r="AC52" s="265"/>
      <c r="AD52" s="265"/>
      <c r="AE52" s="265"/>
      <c r="AF52" s="265"/>
      <c r="AG52" s="265"/>
      <c r="AH52" s="265"/>
      <c r="AI52" s="265"/>
      <c r="AJ52" s="265"/>
      <c r="AK52" s="265"/>
      <c r="AL52" s="265"/>
    </row>
    <row r="53" spans="2:39" ht="37.5" customHeight="1" thickTop="1" thickBot="1" x14ac:dyDescent="0.4">
      <c r="B53" s="191" t="s">
        <v>67</v>
      </c>
      <c r="C53" s="191"/>
      <c r="D53" s="191"/>
      <c r="E53" s="191"/>
      <c r="F53" s="191"/>
      <c r="G53" s="191"/>
      <c r="H53" s="191"/>
      <c r="I53" s="191"/>
      <c r="J53" s="191"/>
      <c r="K53" s="207"/>
      <c r="L53" s="207"/>
      <c r="M53" s="207"/>
      <c r="N53" s="207"/>
      <c r="O53" s="207"/>
      <c r="P53" s="207"/>
      <c r="Q53" s="207"/>
      <c r="R53" s="207"/>
      <c r="S53" s="207"/>
      <c r="T53" s="207"/>
      <c r="U53" s="207"/>
      <c r="V53" s="207"/>
      <c r="W53" s="207"/>
      <c r="X53" s="207"/>
      <c r="Y53" s="207"/>
      <c r="Z53" s="207"/>
      <c r="AA53" s="207"/>
      <c r="AB53" s="207"/>
      <c r="AC53" s="207"/>
      <c r="AD53" s="207"/>
      <c r="AE53" s="207"/>
      <c r="AF53" s="207"/>
      <c r="AG53" s="207"/>
      <c r="AH53" s="207"/>
      <c r="AI53" s="207"/>
      <c r="AJ53" s="207"/>
      <c r="AK53" s="207"/>
      <c r="AL53" s="207"/>
    </row>
    <row r="54" spans="2:39" s="31" customFormat="1" ht="26.25" customHeight="1" thickTop="1" thickBot="1" x14ac:dyDescent="0.4">
      <c r="B54" s="39"/>
      <c r="C54" s="39"/>
      <c r="D54" s="39"/>
      <c r="E54" s="39"/>
      <c r="F54" s="39"/>
      <c r="G54" s="39"/>
      <c r="H54" s="39"/>
      <c r="I54" s="39"/>
      <c r="J54" s="39"/>
      <c r="K54" s="261" t="s">
        <v>78</v>
      </c>
      <c r="L54" s="261"/>
      <c r="M54" s="261"/>
      <c r="N54" s="261"/>
      <c r="O54" s="261"/>
      <c r="P54" s="261"/>
      <c r="Q54" s="261"/>
      <c r="R54" s="261"/>
      <c r="S54" s="261"/>
      <c r="T54" s="261"/>
      <c r="U54" s="261"/>
      <c r="V54" s="261"/>
      <c r="W54" s="261"/>
      <c r="X54" s="261"/>
      <c r="Y54" s="261"/>
      <c r="Z54" s="261"/>
      <c r="AA54" s="261"/>
      <c r="AB54" s="261"/>
      <c r="AC54" s="261"/>
      <c r="AD54" s="261"/>
      <c r="AE54" s="261"/>
      <c r="AF54" s="261"/>
      <c r="AG54" s="261"/>
      <c r="AH54" s="261"/>
      <c r="AI54" s="261"/>
      <c r="AJ54" s="261"/>
      <c r="AK54" s="261"/>
      <c r="AL54" s="261"/>
    </row>
    <row r="55" spans="2:39" ht="36.75" customHeight="1" thickTop="1" thickBot="1" x14ac:dyDescent="0.4">
      <c r="B55" s="191" t="s">
        <v>43</v>
      </c>
      <c r="C55" s="191"/>
      <c r="D55" s="191"/>
      <c r="E55" s="191"/>
      <c r="F55" s="191"/>
      <c r="G55" s="191"/>
      <c r="H55" s="191"/>
      <c r="I55" s="191"/>
      <c r="J55" s="191"/>
      <c r="K55" s="207"/>
      <c r="L55" s="207"/>
      <c r="M55" s="207"/>
      <c r="N55" s="207"/>
      <c r="O55" s="207"/>
      <c r="P55" s="207"/>
      <c r="Q55" s="207"/>
      <c r="R55" s="207"/>
      <c r="S55" s="207"/>
      <c r="T55" s="207"/>
      <c r="U55" s="207"/>
      <c r="V55" s="207"/>
      <c r="W55" s="207"/>
      <c r="X55" s="207"/>
      <c r="Y55" s="207"/>
      <c r="Z55" s="207"/>
      <c r="AA55" s="207"/>
      <c r="AB55" s="207"/>
      <c r="AC55" s="207"/>
      <c r="AD55" s="207"/>
      <c r="AE55" s="207"/>
      <c r="AF55" s="207"/>
      <c r="AG55" s="207"/>
      <c r="AH55" s="207"/>
      <c r="AI55" s="207"/>
      <c r="AJ55" s="207"/>
      <c r="AK55" s="207"/>
      <c r="AL55" s="207"/>
    </row>
    <row r="56" spans="2:39" s="31" customFormat="1" ht="26.25" customHeight="1" thickTop="1" x14ac:dyDescent="0.35"/>
    <row r="57" spans="2:39" s="18" customFormat="1" ht="28.5" customHeight="1" thickBot="1" x14ac:dyDescent="0.4">
      <c r="B57" s="40" t="s">
        <v>59</v>
      </c>
      <c r="K57" s="178" t="s">
        <v>60</v>
      </c>
      <c r="L57" s="178"/>
      <c r="M57" s="178"/>
      <c r="N57" s="178"/>
      <c r="O57" s="178"/>
      <c r="P57" s="178"/>
      <c r="Q57" s="178"/>
      <c r="R57" s="178"/>
      <c r="S57" s="178"/>
      <c r="T57" s="178"/>
      <c r="U57" s="178"/>
      <c r="V57" s="178"/>
      <c r="W57" s="178"/>
      <c r="X57" s="178"/>
      <c r="Y57" s="178"/>
      <c r="Z57" s="178"/>
      <c r="AA57" s="178"/>
      <c r="AB57" s="178"/>
      <c r="AC57" s="178"/>
      <c r="AD57" s="178"/>
      <c r="AE57" s="178"/>
      <c r="AF57" s="178"/>
      <c r="AG57" s="178"/>
      <c r="AH57" s="178"/>
      <c r="AI57" s="178"/>
      <c r="AJ57" s="178"/>
      <c r="AK57" s="178"/>
      <c r="AL57" s="178"/>
    </row>
    <row r="58" spans="2:39" ht="37.5" customHeight="1" thickTop="1" thickBot="1" x14ac:dyDescent="0.4">
      <c r="B58" s="191" t="s">
        <v>44</v>
      </c>
      <c r="C58" s="191"/>
      <c r="D58" s="191"/>
      <c r="E58" s="191"/>
      <c r="F58" s="191"/>
      <c r="G58" s="191"/>
      <c r="H58" s="191"/>
      <c r="I58" s="191"/>
      <c r="J58" s="191"/>
      <c r="K58" s="207"/>
      <c r="L58" s="207"/>
      <c r="M58" s="207"/>
      <c r="N58" s="207"/>
      <c r="O58" s="207"/>
      <c r="P58" s="207"/>
      <c r="Q58" s="207"/>
      <c r="R58" s="207"/>
      <c r="S58" s="207"/>
      <c r="T58" s="207"/>
      <c r="U58" s="207"/>
      <c r="V58" s="207"/>
      <c r="W58" s="207"/>
      <c r="X58" s="207"/>
      <c r="Y58" s="207"/>
      <c r="Z58" s="207"/>
      <c r="AA58" s="207"/>
      <c r="AB58" s="207"/>
      <c r="AC58" s="207"/>
      <c r="AD58" s="207"/>
      <c r="AE58" s="207"/>
      <c r="AF58" s="207"/>
      <c r="AG58" s="207"/>
      <c r="AH58" s="207"/>
      <c r="AI58" s="207"/>
      <c r="AJ58" s="207"/>
      <c r="AK58" s="207"/>
      <c r="AL58" s="207"/>
    </row>
    <row r="59" spans="2:39" s="31" customFormat="1" ht="26.25" customHeight="1" thickTop="1" thickBot="1" x14ac:dyDescent="0.4">
      <c r="B59" s="28"/>
      <c r="C59" s="28"/>
      <c r="D59" s="28"/>
      <c r="E59" s="28"/>
      <c r="F59" s="28"/>
      <c r="G59" s="28"/>
      <c r="H59" s="28"/>
      <c r="I59" s="28"/>
      <c r="J59" s="28"/>
      <c r="K59" s="29" t="s">
        <v>61</v>
      </c>
      <c r="L59" s="29"/>
      <c r="M59" s="29"/>
      <c r="N59" s="29"/>
      <c r="O59" s="29"/>
      <c r="P59" s="29"/>
      <c r="Q59" s="29"/>
      <c r="R59" s="29"/>
      <c r="S59" s="29"/>
      <c r="T59" s="29"/>
      <c r="U59" s="30"/>
      <c r="V59" s="30"/>
      <c r="W59" s="30"/>
      <c r="X59" s="30"/>
      <c r="Y59" s="30"/>
      <c r="Z59" s="30"/>
      <c r="AA59" s="30"/>
      <c r="AB59" s="30"/>
      <c r="AC59" s="30"/>
      <c r="AD59" s="29" t="s">
        <v>62</v>
      </c>
      <c r="AE59" s="30"/>
      <c r="AF59" s="30"/>
      <c r="AG59" s="30"/>
      <c r="AH59" s="30"/>
      <c r="AI59" s="30"/>
      <c r="AJ59" s="30"/>
      <c r="AK59" s="30"/>
    </row>
    <row r="60" spans="2:39" ht="37.5" customHeight="1" thickTop="1" thickBot="1" x14ac:dyDescent="0.4">
      <c r="B60" s="191" t="s">
        <v>77</v>
      </c>
      <c r="C60" s="191"/>
      <c r="D60" s="191"/>
      <c r="E60" s="191"/>
      <c r="F60" s="191"/>
      <c r="G60" s="191"/>
      <c r="H60" s="191"/>
      <c r="I60" s="191"/>
      <c r="J60" s="191"/>
      <c r="K60" s="266"/>
      <c r="L60" s="266"/>
      <c r="M60" s="266"/>
      <c r="N60" s="266"/>
      <c r="O60" s="266"/>
      <c r="P60" s="266"/>
      <c r="Q60" s="266"/>
      <c r="R60" s="266"/>
      <c r="S60" s="266"/>
      <c r="T60" s="266"/>
      <c r="U60" s="191" t="s">
        <v>76</v>
      </c>
      <c r="V60" s="191"/>
      <c r="W60" s="191"/>
      <c r="X60" s="191"/>
      <c r="Y60" s="191"/>
      <c r="Z60" s="191"/>
      <c r="AA60" s="191"/>
      <c r="AB60" s="191"/>
      <c r="AC60" s="191"/>
      <c r="AD60" s="208"/>
      <c r="AE60" s="208"/>
      <c r="AF60" s="208"/>
      <c r="AG60" s="208"/>
      <c r="AH60" s="208"/>
      <c r="AI60" s="208"/>
      <c r="AJ60" s="208"/>
      <c r="AK60" s="208"/>
      <c r="AL60" s="208"/>
      <c r="AM60" s="208"/>
    </row>
    <row r="61" spans="2:39" s="42" customFormat="1" ht="26.25" customHeight="1" thickTop="1" thickBot="1" x14ac:dyDescent="0.4">
      <c r="B61" s="41"/>
      <c r="C61" s="41"/>
      <c r="D61" s="41"/>
      <c r="E61" s="41"/>
      <c r="F61" s="41"/>
      <c r="G61" s="41"/>
      <c r="H61" s="41"/>
      <c r="I61" s="41"/>
      <c r="J61" s="41"/>
      <c r="K61" s="178" t="s">
        <v>65</v>
      </c>
      <c r="L61" s="178"/>
      <c r="M61" s="178"/>
      <c r="N61" s="178"/>
      <c r="O61" s="178"/>
      <c r="P61" s="178"/>
      <c r="Q61" s="178"/>
      <c r="R61" s="178"/>
      <c r="S61" s="178"/>
      <c r="T61" s="178"/>
      <c r="U61" s="178"/>
      <c r="V61" s="178"/>
      <c r="W61" s="178"/>
      <c r="X61" s="178"/>
      <c r="Y61" s="178"/>
      <c r="Z61" s="178"/>
      <c r="AA61" s="178"/>
      <c r="AB61" s="178"/>
      <c r="AC61" s="178"/>
      <c r="AD61" s="178"/>
      <c r="AE61" s="178"/>
      <c r="AF61" s="178"/>
      <c r="AG61" s="178"/>
      <c r="AH61" s="178"/>
      <c r="AI61" s="178"/>
      <c r="AJ61" s="178"/>
      <c r="AK61" s="178"/>
      <c r="AL61" s="178"/>
    </row>
    <row r="62" spans="2:39" ht="37.5" customHeight="1" thickTop="1" thickBot="1" x14ac:dyDescent="0.4">
      <c r="B62" s="191" t="s">
        <v>13</v>
      </c>
      <c r="C62" s="191"/>
      <c r="D62" s="191"/>
      <c r="E62" s="191"/>
      <c r="F62" s="191"/>
      <c r="G62" s="191"/>
      <c r="H62" s="191"/>
      <c r="I62" s="191"/>
      <c r="J62" s="191"/>
      <c r="K62" s="226"/>
      <c r="L62" s="226"/>
      <c r="M62" s="226"/>
      <c r="N62" s="226"/>
      <c r="O62" s="226"/>
      <c r="P62" s="226"/>
      <c r="Q62" s="226"/>
      <c r="R62" s="226"/>
      <c r="S62" s="226"/>
      <c r="T62" s="226"/>
      <c r="U62" s="226"/>
      <c r="V62" s="226"/>
      <c r="W62" s="226"/>
      <c r="X62" s="226"/>
      <c r="Y62" s="226"/>
      <c r="Z62" s="226"/>
      <c r="AA62" s="226"/>
      <c r="AB62" s="226"/>
      <c r="AC62" s="226"/>
      <c r="AD62" s="226"/>
      <c r="AE62" s="226"/>
      <c r="AF62" s="226"/>
      <c r="AG62" s="226"/>
      <c r="AH62" s="226"/>
      <c r="AI62" s="226"/>
      <c r="AJ62" s="226"/>
      <c r="AK62" s="226"/>
      <c r="AL62" s="226"/>
    </row>
    <row r="63" spans="2:39" s="42" customFormat="1" ht="36" customHeight="1" thickTop="1" thickBot="1" x14ac:dyDescent="0.4">
      <c r="B63" s="41"/>
      <c r="C63" s="41"/>
      <c r="D63" s="41"/>
      <c r="E63" s="41"/>
      <c r="F63" s="41"/>
      <c r="G63" s="41"/>
      <c r="H63" s="41"/>
      <c r="I63" s="41"/>
      <c r="J63" s="41"/>
      <c r="K63" s="43"/>
      <c r="L63" s="43"/>
      <c r="M63" s="43"/>
      <c r="N63" s="43"/>
      <c r="O63" s="43"/>
      <c r="P63" s="43"/>
      <c r="Q63" s="43"/>
      <c r="R63" s="43"/>
      <c r="S63" s="43"/>
      <c r="T63" s="43"/>
      <c r="U63" s="43"/>
      <c r="V63" s="43"/>
      <c r="W63" s="43"/>
      <c r="X63" s="43"/>
      <c r="Y63" s="43"/>
      <c r="Z63" s="43"/>
      <c r="AA63" s="43"/>
      <c r="AB63" s="43"/>
      <c r="AC63" s="43"/>
      <c r="AD63" s="43"/>
      <c r="AE63" s="43"/>
      <c r="AF63" s="43"/>
      <c r="AG63" s="43"/>
      <c r="AH63" s="43"/>
      <c r="AI63" s="43"/>
      <c r="AJ63" s="43"/>
      <c r="AK63" s="43"/>
      <c r="AL63" s="43"/>
    </row>
    <row r="64" spans="2:39" ht="39" customHeight="1" thickTop="1" thickBot="1" x14ac:dyDescent="0.4">
      <c r="B64" s="196" t="s">
        <v>104</v>
      </c>
      <c r="C64" s="197"/>
      <c r="D64" s="197"/>
      <c r="E64" s="197"/>
      <c r="F64" s="197"/>
      <c r="G64" s="197"/>
      <c r="H64" s="197"/>
      <c r="I64" s="197"/>
      <c r="J64" s="197"/>
      <c r="K64" s="197"/>
      <c r="L64" s="197"/>
      <c r="M64" s="197"/>
      <c r="N64" s="197"/>
      <c r="O64" s="197"/>
      <c r="P64" s="197"/>
      <c r="Q64" s="197"/>
      <c r="R64" s="197"/>
      <c r="S64" s="197"/>
      <c r="T64" s="197"/>
      <c r="U64" s="197"/>
      <c r="V64" s="197"/>
      <c r="W64" s="197"/>
      <c r="X64" s="197"/>
      <c r="Y64" s="197"/>
      <c r="Z64" s="197"/>
      <c r="AA64" s="197"/>
      <c r="AB64" s="197"/>
      <c r="AC64" s="197"/>
      <c r="AD64" s="197"/>
      <c r="AE64" s="197"/>
      <c r="AF64" s="197"/>
      <c r="AG64" s="197"/>
      <c r="AH64" s="197"/>
      <c r="AI64" s="197"/>
      <c r="AJ64" s="197"/>
      <c r="AK64" s="197"/>
      <c r="AL64" s="198"/>
    </row>
    <row r="65" spans="2:45" s="17" customFormat="1" ht="24" thickTop="1" thickBot="1" x14ac:dyDescent="0.4">
      <c r="C65" s="176" t="s">
        <v>143</v>
      </c>
      <c r="D65" s="176"/>
      <c r="E65" s="176"/>
      <c r="F65" s="176"/>
      <c r="G65" s="176"/>
      <c r="H65" s="176"/>
      <c r="I65" s="176"/>
      <c r="J65" s="176"/>
      <c r="K65" s="176"/>
      <c r="L65" s="176"/>
      <c r="M65" s="176"/>
      <c r="N65" s="176"/>
      <c r="O65" s="176"/>
      <c r="P65" s="176"/>
      <c r="Q65" s="176"/>
      <c r="R65" s="176"/>
      <c r="S65" s="176"/>
      <c r="T65" s="176"/>
      <c r="U65" s="176"/>
      <c r="V65" s="176"/>
      <c r="W65" s="176"/>
      <c r="X65" s="176"/>
      <c r="Y65" s="176"/>
      <c r="Z65" s="176"/>
      <c r="AA65" s="176"/>
      <c r="AB65" s="176"/>
      <c r="AC65" s="176"/>
      <c r="AD65" s="176"/>
      <c r="AE65" s="176"/>
      <c r="AF65" s="176"/>
      <c r="AG65" s="176"/>
      <c r="AH65" s="176"/>
      <c r="AI65" s="176"/>
      <c r="AJ65" s="176"/>
      <c r="AK65" s="176"/>
      <c r="AL65" s="177"/>
      <c r="AM65" s="177"/>
      <c r="AN65" s="177"/>
      <c r="AO65" s="177"/>
      <c r="AP65" s="177"/>
      <c r="AQ65" s="177"/>
      <c r="AR65" s="177"/>
      <c r="AS65" s="177"/>
    </row>
    <row r="66" spans="2:45" s="11" customFormat="1" ht="23.25" customHeight="1" thickTop="1" thickBot="1" x14ac:dyDescent="0.4">
      <c r="B66" s="238" t="s">
        <v>72</v>
      </c>
      <c r="C66" s="239"/>
      <c r="D66" s="239"/>
      <c r="E66" s="239"/>
      <c r="F66" s="239"/>
      <c r="G66" s="239"/>
      <c r="H66" s="239"/>
      <c r="I66" s="239"/>
      <c r="J66" s="239"/>
      <c r="K66" s="239"/>
      <c r="L66" s="239"/>
      <c r="M66" s="239"/>
      <c r="N66" s="240" t="s">
        <v>137</v>
      </c>
      <c r="O66" s="241"/>
      <c r="P66" s="241"/>
      <c r="Q66" s="241"/>
      <c r="R66" s="241"/>
      <c r="S66" s="241"/>
      <c r="T66" s="241"/>
      <c r="U66" s="241"/>
      <c r="V66" s="241"/>
      <c r="W66" s="241"/>
      <c r="X66" s="241"/>
      <c r="Y66" s="241"/>
      <c r="Z66" s="174" t="s">
        <v>41</v>
      </c>
      <c r="AA66" s="174"/>
      <c r="AB66" s="174"/>
      <c r="AC66" s="174"/>
      <c r="AD66" s="174"/>
      <c r="AE66" s="174"/>
      <c r="AF66" s="174"/>
      <c r="AG66" s="174"/>
      <c r="AH66" s="174"/>
      <c r="AI66" s="174"/>
      <c r="AJ66" s="174"/>
      <c r="AK66" s="175"/>
      <c r="AL66" s="79"/>
      <c r="AM66" s="78"/>
      <c r="AN66" s="78"/>
      <c r="AO66" s="78"/>
      <c r="AP66" s="78"/>
      <c r="AQ66" s="78"/>
      <c r="AR66" s="78"/>
      <c r="AS66" s="78"/>
    </row>
    <row r="67" spans="2:45" s="11" customFormat="1" ht="23.25" customHeight="1" thickBot="1" x14ac:dyDescent="0.4">
      <c r="B67" s="248" t="s">
        <v>73</v>
      </c>
      <c r="C67" s="249"/>
      <c r="D67" s="249"/>
      <c r="E67" s="249"/>
      <c r="F67" s="249"/>
      <c r="G67" s="249"/>
      <c r="H67" s="249"/>
      <c r="I67" s="249"/>
      <c r="J67" s="249"/>
      <c r="K67" s="249"/>
      <c r="L67" s="249"/>
      <c r="M67" s="249"/>
      <c r="N67" s="223" t="s">
        <v>40</v>
      </c>
      <c r="O67" s="223"/>
      <c r="P67" s="223"/>
      <c r="Q67" s="223"/>
      <c r="R67" s="223"/>
      <c r="S67" s="223"/>
      <c r="T67" s="223"/>
      <c r="U67" s="223"/>
      <c r="V67" s="223"/>
      <c r="W67" s="223"/>
      <c r="X67" s="223"/>
      <c r="Y67" s="223"/>
      <c r="Z67" s="224" t="s">
        <v>42</v>
      </c>
      <c r="AA67" s="224"/>
      <c r="AB67" s="224"/>
      <c r="AC67" s="224"/>
      <c r="AD67" s="224"/>
      <c r="AE67" s="224"/>
      <c r="AF67" s="224"/>
      <c r="AG67" s="224"/>
      <c r="AH67" s="224"/>
      <c r="AI67" s="224"/>
      <c r="AJ67" s="224"/>
      <c r="AK67" s="225"/>
      <c r="AL67" s="79"/>
      <c r="AM67" s="78"/>
      <c r="AN67" s="78"/>
      <c r="AO67" s="78"/>
      <c r="AP67" s="78"/>
      <c r="AQ67" s="78"/>
      <c r="AR67" s="78"/>
      <c r="AS67" s="78"/>
    </row>
    <row r="68" spans="2:45" s="11" customFormat="1" ht="22.5" customHeight="1" thickTop="1" x14ac:dyDescent="0.35">
      <c r="B68" s="230" t="s">
        <v>84</v>
      </c>
      <c r="C68" s="231"/>
      <c r="D68" s="231"/>
      <c r="E68" s="231"/>
      <c r="F68" s="231"/>
      <c r="G68" s="231"/>
      <c r="H68" s="231"/>
      <c r="I68" s="231"/>
      <c r="J68" s="231"/>
      <c r="K68" s="231"/>
      <c r="L68" s="231"/>
      <c r="M68" s="231"/>
      <c r="N68" s="232">
        <v>123456789</v>
      </c>
      <c r="O68" s="233"/>
      <c r="P68" s="233"/>
      <c r="Q68" s="233"/>
      <c r="R68" s="233"/>
      <c r="S68" s="233"/>
      <c r="T68" s="233"/>
      <c r="U68" s="233"/>
      <c r="V68" s="233"/>
      <c r="W68" s="233"/>
      <c r="X68" s="233"/>
      <c r="Y68" s="234"/>
      <c r="Z68" s="242">
        <v>41297</v>
      </c>
      <c r="AA68" s="243"/>
      <c r="AB68" s="243"/>
      <c r="AC68" s="243"/>
      <c r="AD68" s="243"/>
      <c r="AE68" s="243"/>
      <c r="AF68" s="243"/>
      <c r="AG68" s="243"/>
      <c r="AH68" s="243"/>
      <c r="AI68" s="243"/>
      <c r="AJ68" s="243"/>
      <c r="AK68" s="244"/>
    </row>
    <row r="69" spans="2:45" s="11" customFormat="1" ht="22.5" customHeight="1" thickBot="1" x14ac:dyDescent="0.4">
      <c r="B69" s="235" t="s">
        <v>85</v>
      </c>
      <c r="C69" s="236"/>
      <c r="D69" s="236"/>
      <c r="E69" s="236"/>
      <c r="F69" s="236"/>
      <c r="G69" s="236"/>
      <c r="H69" s="236"/>
      <c r="I69" s="236"/>
      <c r="J69" s="236"/>
      <c r="K69" s="236"/>
      <c r="L69" s="236"/>
      <c r="M69" s="237"/>
      <c r="N69" s="227">
        <v>26687</v>
      </c>
      <c r="O69" s="228"/>
      <c r="P69" s="228"/>
      <c r="Q69" s="228"/>
      <c r="R69" s="228"/>
      <c r="S69" s="228"/>
      <c r="T69" s="228"/>
      <c r="U69" s="228"/>
      <c r="V69" s="228"/>
      <c r="W69" s="228"/>
      <c r="X69" s="228"/>
      <c r="Y69" s="229"/>
      <c r="Z69" s="245"/>
      <c r="AA69" s="246"/>
      <c r="AB69" s="246"/>
      <c r="AC69" s="246"/>
      <c r="AD69" s="246"/>
      <c r="AE69" s="246"/>
      <c r="AF69" s="246"/>
      <c r="AG69" s="246"/>
      <c r="AH69" s="246"/>
      <c r="AI69" s="246"/>
      <c r="AJ69" s="246"/>
      <c r="AK69" s="247"/>
    </row>
    <row r="70" spans="2:45" s="11" customFormat="1" ht="22.5" customHeight="1" thickTop="1" x14ac:dyDescent="0.35">
      <c r="B70" s="209"/>
      <c r="C70" s="209"/>
      <c r="D70" s="209"/>
      <c r="E70" s="209"/>
      <c r="F70" s="209"/>
      <c r="G70" s="209"/>
      <c r="H70" s="209"/>
      <c r="I70" s="209"/>
      <c r="J70" s="209"/>
      <c r="K70" s="209"/>
      <c r="L70" s="209"/>
      <c r="M70" s="210"/>
      <c r="N70" s="211"/>
      <c r="O70" s="212"/>
      <c r="P70" s="212"/>
      <c r="Q70" s="212"/>
      <c r="R70" s="212"/>
      <c r="S70" s="212"/>
      <c r="T70" s="212"/>
      <c r="U70" s="212"/>
      <c r="V70" s="212"/>
      <c r="W70" s="212"/>
      <c r="X70" s="212"/>
      <c r="Y70" s="213"/>
      <c r="Z70" s="216"/>
      <c r="AA70" s="216"/>
      <c r="AB70" s="216"/>
      <c r="AC70" s="216"/>
      <c r="AD70" s="216"/>
      <c r="AE70" s="216"/>
      <c r="AF70" s="216"/>
      <c r="AG70" s="216"/>
      <c r="AH70" s="216"/>
      <c r="AI70" s="216"/>
      <c r="AJ70" s="216"/>
      <c r="AK70" s="217"/>
    </row>
    <row r="71" spans="2:45" s="11" customFormat="1" ht="22.5" customHeight="1" thickBot="1" x14ac:dyDescent="0.4">
      <c r="B71" s="214"/>
      <c r="C71" s="214"/>
      <c r="D71" s="214"/>
      <c r="E71" s="214"/>
      <c r="F71" s="214"/>
      <c r="G71" s="214"/>
      <c r="H71" s="214"/>
      <c r="I71" s="214"/>
      <c r="J71" s="214"/>
      <c r="K71" s="214"/>
      <c r="L71" s="214"/>
      <c r="M71" s="215"/>
      <c r="N71" s="218"/>
      <c r="O71" s="219"/>
      <c r="P71" s="219"/>
      <c r="Q71" s="219"/>
      <c r="R71" s="219"/>
      <c r="S71" s="219"/>
      <c r="T71" s="219"/>
      <c r="U71" s="219"/>
      <c r="V71" s="219"/>
      <c r="W71" s="219"/>
      <c r="X71" s="219"/>
      <c r="Y71" s="220"/>
      <c r="Z71" s="221"/>
      <c r="AA71" s="221"/>
      <c r="AB71" s="221"/>
      <c r="AC71" s="221"/>
      <c r="AD71" s="221"/>
      <c r="AE71" s="221"/>
      <c r="AF71" s="221"/>
      <c r="AG71" s="221"/>
      <c r="AH71" s="221"/>
      <c r="AI71" s="221"/>
      <c r="AJ71" s="221"/>
      <c r="AK71" s="222"/>
    </row>
    <row r="72" spans="2:45" s="11" customFormat="1" ht="22.5" customHeight="1" thickTop="1" thickBot="1" x14ac:dyDescent="0.4">
      <c r="B72" s="45"/>
      <c r="C72" s="176" t="s">
        <v>144</v>
      </c>
      <c r="D72" s="176"/>
      <c r="E72" s="176"/>
      <c r="F72" s="176"/>
      <c r="G72" s="176"/>
      <c r="H72" s="176"/>
      <c r="I72" s="176"/>
      <c r="J72" s="176"/>
      <c r="K72" s="176"/>
      <c r="L72" s="176"/>
      <c r="M72" s="176"/>
      <c r="N72" s="176"/>
      <c r="O72" s="176"/>
      <c r="P72" s="176"/>
      <c r="Q72" s="176"/>
      <c r="R72" s="176"/>
      <c r="S72" s="176"/>
      <c r="T72" s="176"/>
      <c r="U72" s="176"/>
      <c r="V72" s="176"/>
      <c r="W72" s="176"/>
      <c r="X72" s="176"/>
      <c r="Y72" s="176"/>
      <c r="Z72" s="176"/>
      <c r="AA72" s="177"/>
      <c r="AB72" s="177"/>
      <c r="AC72" s="177"/>
      <c r="AD72" s="177"/>
      <c r="AE72" s="177"/>
      <c r="AF72" s="177"/>
      <c r="AG72" s="177"/>
      <c r="AH72" s="177"/>
      <c r="AI72" s="177"/>
      <c r="AJ72" s="177"/>
      <c r="AK72" s="177"/>
      <c r="AL72" s="177"/>
      <c r="AM72" s="177"/>
      <c r="AN72" s="177"/>
      <c r="AO72" s="177"/>
      <c r="AP72" s="177"/>
      <c r="AQ72" s="177"/>
      <c r="AR72" s="177"/>
      <c r="AS72" s="177"/>
    </row>
    <row r="73" spans="2:45" ht="39" customHeight="1" thickTop="1" thickBot="1" x14ac:dyDescent="0.4">
      <c r="B73" s="258" t="s">
        <v>8</v>
      </c>
      <c r="C73" s="259"/>
      <c r="D73" s="259"/>
      <c r="E73" s="259"/>
      <c r="F73" s="336" t="s">
        <v>140</v>
      </c>
      <c r="G73" s="336"/>
      <c r="H73" s="336"/>
      <c r="I73" s="336"/>
      <c r="J73" s="336"/>
      <c r="K73" s="336"/>
      <c r="L73" s="336"/>
      <c r="M73" s="336" t="s">
        <v>128</v>
      </c>
      <c r="N73" s="336"/>
      <c r="O73" s="336"/>
      <c r="P73" s="336"/>
      <c r="Q73" s="336"/>
      <c r="R73" s="336"/>
      <c r="S73" s="336"/>
      <c r="T73" s="336" t="s">
        <v>129</v>
      </c>
      <c r="U73" s="336"/>
      <c r="V73" s="336"/>
      <c r="W73" s="336"/>
      <c r="X73" s="336"/>
      <c r="Y73" s="336"/>
      <c r="Z73" s="337"/>
      <c r="AA73" s="51"/>
      <c r="AB73" s="18"/>
      <c r="AC73" s="18"/>
      <c r="AD73" s="18"/>
      <c r="AE73" s="18"/>
      <c r="AF73" s="18"/>
      <c r="AG73" s="18"/>
      <c r="AH73" s="18"/>
      <c r="AI73" s="18"/>
      <c r="AJ73" s="18"/>
      <c r="AK73" s="18"/>
    </row>
    <row r="74" spans="2:45" ht="28.5" customHeight="1" thickTop="1" thickBot="1" x14ac:dyDescent="0.4">
      <c r="B74" s="254" t="s">
        <v>64</v>
      </c>
      <c r="C74" s="255"/>
      <c r="D74" s="255"/>
      <c r="E74" s="256"/>
      <c r="F74" s="275">
        <v>45000</v>
      </c>
      <c r="G74" s="275"/>
      <c r="H74" s="275"/>
      <c r="I74" s="275"/>
      <c r="J74" s="275"/>
      <c r="K74" s="275"/>
      <c r="L74" s="48" t="s">
        <v>1</v>
      </c>
      <c r="M74" s="274">
        <v>10000</v>
      </c>
      <c r="N74" s="275"/>
      <c r="O74" s="275"/>
      <c r="P74" s="275"/>
      <c r="Q74" s="275"/>
      <c r="R74" s="275"/>
      <c r="S74" s="48" t="s">
        <v>1</v>
      </c>
      <c r="T74" s="274">
        <f>MIN(IF(F74-M74&lt;0,0,F74-M74),20000)</f>
        <v>20000</v>
      </c>
      <c r="U74" s="275"/>
      <c r="V74" s="275"/>
      <c r="W74" s="275"/>
      <c r="X74" s="275"/>
      <c r="Y74" s="275"/>
      <c r="Z74" s="48" t="s">
        <v>1</v>
      </c>
    </row>
    <row r="75" spans="2:45" ht="28.5" customHeight="1" thickTop="1" thickBot="1" x14ac:dyDescent="0.4">
      <c r="B75" s="254" t="s">
        <v>147</v>
      </c>
      <c r="C75" s="255"/>
      <c r="D75" s="255"/>
      <c r="E75" s="256"/>
      <c r="F75" s="253"/>
      <c r="G75" s="253"/>
      <c r="H75" s="253"/>
      <c r="I75" s="253"/>
      <c r="J75" s="253"/>
      <c r="K75" s="253"/>
      <c r="L75" s="48" t="s">
        <v>1</v>
      </c>
      <c r="M75" s="276"/>
      <c r="N75" s="253"/>
      <c r="O75" s="253"/>
      <c r="P75" s="253"/>
      <c r="Q75" s="253"/>
      <c r="R75" s="253"/>
      <c r="S75" s="48" t="s">
        <v>1</v>
      </c>
      <c r="T75" s="277">
        <f t="shared" ref="T75:T86" si="0">MIN(IF(F75-M75&lt;0,0,F75-M75),20000)</f>
        <v>0</v>
      </c>
      <c r="U75" s="278"/>
      <c r="V75" s="278"/>
      <c r="W75" s="278"/>
      <c r="X75" s="278"/>
      <c r="Y75" s="278"/>
      <c r="Z75" s="48" t="s">
        <v>1</v>
      </c>
    </row>
    <row r="76" spans="2:45" ht="28.5" customHeight="1" thickTop="1" thickBot="1" x14ac:dyDescent="0.4">
      <c r="B76" s="254" t="s">
        <v>148</v>
      </c>
      <c r="C76" s="255"/>
      <c r="D76" s="255"/>
      <c r="E76" s="256"/>
      <c r="F76" s="253"/>
      <c r="G76" s="253"/>
      <c r="H76" s="253"/>
      <c r="I76" s="253"/>
      <c r="J76" s="253"/>
      <c r="K76" s="253"/>
      <c r="L76" s="48" t="s">
        <v>1</v>
      </c>
      <c r="M76" s="276"/>
      <c r="N76" s="253"/>
      <c r="O76" s="253"/>
      <c r="P76" s="253"/>
      <c r="Q76" s="253"/>
      <c r="R76" s="253"/>
      <c r="S76" s="48" t="s">
        <v>1</v>
      </c>
      <c r="T76" s="277">
        <f t="shared" si="0"/>
        <v>0</v>
      </c>
      <c r="U76" s="278"/>
      <c r="V76" s="278"/>
      <c r="W76" s="278"/>
      <c r="X76" s="278"/>
      <c r="Y76" s="278"/>
      <c r="Z76" s="48" t="s">
        <v>1</v>
      </c>
    </row>
    <row r="77" spans="2:45" ht="28.5" customHeight="1" thickTop="1" thickBot="1" x14ac:dyDescent="0.4">
      <c r="B77" s="254" t="s">
        <v>149</v>
      </c>
      <c r="C77" s="255"/>
      <c r="D77" s="255"/>
      <c r="E77" s="256"/>
      <c r="F77" s="253"/>
      <c r="G77" s="253"/>
      <c r="H77" s="253"/>
      <c r="I77" s="253"/>
      <c r="J77" s="253"/>
      <c r="K77" s="253"/>
      <c r="L77" s="48" t="s">
        <v>1</v>
      </c>
      <c r="M77" s="276"/>
      <c r="N77" s="253"/>
      <c r="O77" s="253"/>
      <c r="P77" s="253"/>
      <c r="Q77" s="253"/>
      <c r="R77" s="253"/>
      <c r="S77" s="48" t="s">
        <v>1</v>
      </c>
      <c r="T77" s="277">
        <f t="shared" si="0"/>
        <v>0</v>
      </c>
      <c r="U77" s="278"/>
      <c r="V77" s="278"/>
      <c r="W77" s="278"/>
      <c r="X77" s="278"/>
      <c r="Y77" s="278"/>
      <c r="Z77" s="48" t="s">
        <v>1</v>
      </c>
    </row>
    <row r="78" spans="2:45" ht="28.5" customHeight="1" thickTop="1" thickBot="1" x14ac:dyDescent="0.4">
      <c r="B78" s="254" t="s">
        <v>150</v>
      </c>
      <c r="C78" s="255"/>
      <c r="D78" s="255"/>
      <c r="E78" s="256"/>
      <c r="F78" s="253"/>
      <c r="G78" s="253"/>
      <c r="H78" s="253"/>
      <c r="I78" s="253"/>
      <c r="J78" s="253"/>
      <c r="K78" s="253"/>
      <c r="L78" s="48" t="s">
        <v>1</v>
      </c>
      <c r="M78" s="276"/>
      <c r="N78" s="253"/>
      <c r="O78" s="253"/>
      <c r="P78" s="253"/>
      <c r="Q78" s="253"/>
      <c r="R78" s="253"/>
      <c r="S78" s="48" t="s">
        <v>1</v>
      </c>
      <c r="T78" s="277">
        <f t="shared" si="0"/>
        <v>0</v>
      </c>
      <c r="U78" s="278"/>
      <c r="V78" s="278"/>
      <c r="W78" s="278"/>
      <c r="X78" s="278"/>
      <c r="Y78" s="278"/>
      <c r="Z78" s="48" t="s">
        <v>1</v>
      </c>
    </row>
    <row r="79" spans="2:45" ht="28.5" customHeight="1" thickTop="1" thickBot="1" x14ac:dyDescent="0.4">
      <c r="B79" s="254" t="s">
        <v>151</v>
      </c>
      <c r="C79" s="255"/>
      <c r="D79" s="255"/>
      <c r="E79" s="256"/>
      <c r="F79" s="253"/>
      <c r="G79" s="253"/>
      <c r="H79" s="253"/>
      <c r="I79" s="253"/>
      <c r="J79" s="253"/>
      <c r="K79" s="253"/>
      <c r="L79" s="48" t="s">
        <v>1</v>
      </c>
      <c r="M79" s="276"/>
      <c r="N79" s="253"/>
      <c r="O79" s="253"/>
      <c r="P79" s="253"/>
      <c r="Q79" s="253"/>
      <c r="R79" s="253"/>
      <c r="S79" s="48" t="s">
        <v>1</v>
      </c>
      <c r="T79" s="277">
        <f t="shared" si="0"/>
        <v>0</v>
      </c>
      <c r="U79" s="278"/>
      <c r="V79" s="278"/>
      <c r="W79" s="278"/>
      <c r="X79" s="278"/>
      <c r="Y79" s="278"/>
      <c r="Z79" s="48" t="s">
        <v>1</v>
      </c>
    </row>
    <row r="80" spans="2:45" ht="28.5" customHeight="1" thickTop="1" thickBot="1" x14ac:dyDescent="0.4">
      <c r="B80" s="254" t="s">
        <v>152</v>
      </c>
      <c r="C80" s="255"/>
      <c r="D80" s="255"/>
      <c r="E80" s="256"/>
      <c r="F80" s="253"/>
      <c r="G80" s="253"/>
      <c r="H80" s="253"/>
      <c r="I80" s="253"/>
      <c r="J80" s="253"/>
      <c r="K80" s="253"/>
      <c r="L80" s="48" t="s">
        <v>1</v>
      </c>
      <c r="M80" s="276"/>
      <c r="N80" s="253"/>
      <c r="O80" s="253"/>
      <c r="P80" s="253"/>
      <c r="Q80" s="253"/>
      <c r="R80" s="253"/>
      <c r="S80" s="48" t="s">
        <v>1</v>
      </c>
      <c r="T80" s="277">
        <f t="shared" si="0"/>
        <v>0</v>
      </c>
      <c r="U80" s="278"/>
      <c r="V80" s="278"/>
      <c r="W80" s="278"/>
      <c r="X80" s="278"/>
      <c r="Y80" s="278"/>
      <c r="Z80" s="48" t="s">
        <v>1</v>
      </c>
    </row>
    <row r="81" spans="2:47" ht="28.5" customHeight="1" thickTop="1" thickBot="1" x14ac:dyDescent="0.4">
      <c r="B81" s="254" t="s">
        <v>122</v>
      </c>
      <c r="C81" s="255"/>
      <c r="D81" s="255"/>
      <c r="E81" s="256"/>
      <c r="F81" s="253"/>
      <c r="G81" s="253"/>
      <c r="H81" s="253"/>
      <c r="I81" s="253"/>
      <c r="J81" s="253"/>
      <c r="K81" s="253"/>
      <c r="L81" s="48" t="s">
        <v>1</v>
      </c>
      <c r="M81" s="276"/>
      <c r="N81" s="253"/>
      <c r="O81" s="253"/>
      <c r="P81" s="253"/>
      <c r="Q81" s="253"/>
      <c r="R81" s="253"/>
      <c r="S81" s="48" t="s">
        <v>1</v>
      </c>
      <c r="T81" s="277">
        <f t="shared" si="0"/>
        <v>0</v>
      </c>
      <c r="U81" s="278"/>
      <c r="V81" s="278"/>
      <c r="W81" s="278"/>
      <c r="X81" s="278"/>
      <c r="Y81" s="278"/>
      <c r="Z81" s="48" t="s">
        <v>1</v>
      </c>
    </row>
    <row r="82" spans="2:47" ht="28.5" customHeight="1" thickTop="1" thickBot="1" x14ac:dyDescent="0.4">
      <c r="B82" s="254" t="s">
        <v>123</v>
      </c>
      <c r="C82" s="255"/>
      <c r="D82" s="255"/>
      <c r="E82" s="256"/>
      <c r="F82" s="253"/>
      <c r="G82" s="253"/>
      <c r="H82" s="253"/>
      <c r="I82" s="253"/>
      <c r="J82" s="253"/>
      <c r="K82" s="253"/>
      <c r="L82" s="48" t="s">
        <v>1</v>
      </c>
      <c r="M82" s="276"/>
      <c r="N82" s="253"/>
      <c r="O82" s="253"/>
      <c r="P82" s="253"/>
      <c r="Q82" s="253"/>
      <c r="R82" s="253"/>
      <c r="S82" s="48" t="s">
        <v>1</v>
      </c>
      <c r="T82" s="277">
        <f t="shared" si="0"/>
        <v>0</v>
      </c>
      <c r="U82" s="278"/>
      <c r="V82" s="278"/>
      <c r="W82" s="278"/>
      <c r="X82" s="278"/>
      <c r="Y82" s="278"/>
      <c r="Z82" s="48" t="s">
        <v>1</v>
      </c>
    </row>
    <row r="83" spans="2:47" ht="28.5" customHeight="1" thickTop="1" thickBot="1" x14ac:dyDescent="0.4">
      <c r="B83" s="254" t="s">
        <v>124</v>
      </c>
      <c r="C83" s="255"/>
      <c r="D83" s="255"/>
      <c r="E83" s="256"/>
      <c r="F83" s="253"/>
      <c r="G83" s="253"/>
      <c r="H83" s="253"/>
      <c r="I83" s="253"/>
      <c r="J83" s="253"/>
      <c r="K83" s="253"/>
      <c r="L83" s="48" t="s">
        <v>1</v>
      </c>
      <c r="M83" s="276"/>
      <c r="N83" s="253"/>
      <c r="O83" s="253"/>
      <c r="P83" s="253"/>
      <c r="Q83" s="253"/>
      <c r="R83" s="253"/>
      <c r="S83" s="48" t="s">
        <v>1</v>
      </c>
      <c r="T83" s="277">
        <f t="shared" si="0"/>
        <v>0</v>
      </c>
      <c r="U83" s="278"/>
      <c r="V83" s="278"/>
      <c r="W83" s="278"/>
      <c r="X83" s="278"/>
      <c r="Y83" s="278"/>
      <c r="Z83" s="48" t="s">
        <v>1</v>
      </c>
    </row>
    <row r="84" spans="2:47" ht="28.5" customHeight="1" thickTop="1" thickBot="1" x14ac:dyDescent="0.4">
      <c r="B84" s="254" t="s">
        <v>153</v>
      </c>
      <c r="C84" s="255"/>
      <c r="D84" s="255"/>
      <c r="E84" s="256"/>
      <c r="F84" s="253"/>
      <c r="G84" s="253"/>
      <c r="H84" s="253"/>
      <c r="I84" s="253"/>
      <c r="J84" s="253"/>
      <c r="K84" s="253"/>
      <c r="L84" s="48" t="s">
        <v>1</v>
      </c>
      <c r="M84" s="276"/>
      <c r="N84" s="253"/>
      <c r="O84" s="253"/>
      <c r="P84" s="253"/>
      <c r="Q84" s="253"/>
      <c r="R84" s="253"/>
      <c r="S84" s="48" t="s">
        <v>1</v>
      </c>
      <c r="T84" s="277">
        <f t="shared" si="0"/>
        <v>0</v>
      </c>
      <c r="U84" s="278"/>
      <c r="V84" s="278"/>
      <c r="W84" s="278"/>
      <c r="X84" s="278"/>
      <c r="Y84" s="278"/>
      <c r="Z84" s="48" t="s">
        <v>1</v>
      </c>
    </row>
    <row r="85" spans="2:47" ht="28.5" customHeight="1" thickTop="1" thickBot="1" x14ac:dyDescent="0.4">
      <c r="B85" s="254" t="s">
        <v>154</v>
      </c>
      <c r="C85" s="255"/>
      <c r="D85" s="255"/>
      <c r="E85" s="256"/>
      <c r="F85" s="253"/>
      <c r="G85" s="253"/>
      <c r="H85" s="253"/>
      <c r="I85" s="253"/>
      <c r="J85" s="253"/>
      <c r="K85" s="253"/>
      <c r="L85" s="48" t="s">
        <v>1</v>
      </c>
      <c r="M85" s="276"/>
      <c r="N85" s="253"/>
      <c r="O85" s="253"/>
      <c r="P85" s="253"/>
      <c r="Q85" s="253"/>
      <c r="R85" s="253"/>
      <c r="S85" s="48" t="s">
        <v>1</v>
      </c>
      <c r="T85" s="277">
        <f t="shared" si="0"/>
        <v>0</v>
      </c>
      <c r="U85" s="278"/>
      <c r="V85" s="278"/>
      <c r="W85" s="278"/>
      <c r="X85" s="278"/>
      <c r="Y85" s="278"/>
      <c r="Z85" s="48" t="s">
        <v>1</v>
      </c>
    </row>
    <row r="86" spans="2:47" ht="28.5" customHeight="1" thickTop="1" thickBot="1" x14ac:dyDescent="0.4">
      <c r="B86" s="254" t="s">
        <v>155</v>
      </c>
      <c r="C86" s="255"/>
      <c r="D86" s="255"/>
      <c r="E86" s="256"/>
      <c r="F86" s="253"/>
      <c r="G86" s="253"/>
      <c r="H86" s="253"/>
      <c r="I86" s="253"/>
      <c r="J86" s="253"/>
      <c r="K86" s="253"/>
      <c r="L86" s="49" t="s">
        <v>1</v>
      </c>
      <c r="M86" s="276"/>
      <c r="N86" s="253"/>
      <c r="O86" s="253"/>
      <c r="P86" s="253"/>
      <c r="Q86" s="253"/>
      <c r="R86" s="253"/>
      <c r="S86" s="49" t="s">
        <v>1</v>
      </c>
      <c r="T86" s="296">
        <f t="shared" si="0"/>
        <v>0</v>
      </c>
      <c r="U86" s="297"/>
      <c r="V86" s="297"/>
      <c r="W86" s="297"/>
      <c r="X86" s="297"/>
      <c r="Y86" s="297"/>
      <c r="Z86" s="49" t="s">
        <v>1</v>
      </c>
    </row>
    <row r="87" spans="2:47" ht="28.5" customHeight="1" thickTop="1" thickBot="1" x14ac:dyDescent="0.4">
      <c r="B87" s="250" t="s">
        <v>7</v>
      </c>
      <c r="C87" s="251"/>
      <c r="D87" s="251"/>
      <c r="E87" s="252"/>
      <c r="F87" s="295">
        <f>SUM(F75:K86)</f>
        <v>0</v>
      </c>
      <c r="G87" s="295"/>
      <c r="H87" s="295"/>
      <c r="I87" s="295"/>
      <c r="J87" s="295"/>
      <c r="K87" s="295"/>
      <c r="L87" s="50" t="s">
        <v>1</v>
      </c>
      <c r="M87" s="294">
        <f>SUM(M75:R86)</f>
        <v>0</v>
      </c>
      <c r="N87" s="295"/>
      <c r="O87" s="295"/>
      <c r="P87" s="295"/>
      <c r="Q87" s="295"/>
      <c r="R87" s="295"/>
      <c r="S87" s="50" t="s">
        <v>1</v>
      </c>
      <c r="T87" s="294">
        <f>SUM(T75:Y86)</f>
        <v>0</v>
      </c>
      <c r="U87" s="295"/>
      <c r="V87" s="295"/>
      <c r="W87" s="295"/>
      <c r="X87" s="295"/>
      <c r="Y87" s="295"/>
      <c r="Z87" s="50" t="s">
        <v>1</v>
      </c>
    </row>
    <row r="88" spans="2:47" s="55" customFormat="1" ht="26.25" customHeight="1" thickTop="1" thickBot="1" x14ac:dyDescent="0.4">
      <c r="B88" s="52"/>
      <c r="C88" s="53"/>
      <c r="D88" s="53"/>
      <c r="E88" s="53"/>
      <c r="F88" s="178" t="s">
        <v>141</v>
      </c>
      <c r="G88" s="178"/>
      <c r="H88" s="178"/>
      <c r="I88" s="178"/>
      <c r="J88" s="178"/>
      <c r="K88" s="178"/>
      <c r="L88" s="178"/>
      <c r="M88" s="178"/>
      <c r="N88" s="178"/>
      <c r="O88" s="178"/>
      <c r="P88" s="178"/>
      <c r="Q88" s="178"/>
      <c r="R88" s="178"/>
      <c r="S88" s="178"/>
      <c r="T88" s="178"/>
      <c r="U88" s="178"/>
      <c r="V88" s="178"/>
      <c r="W88" s="178"/>
      <c r="X88" s="178"/>
      <c r="Y88" s="178"/>
      <c r="Z88" s="178"/>
      <c r="AA88" s="178"/>
      <c r="AB88" s="178"/>
      <c r="AC88" s="178"/>
      <c r="AD88" s="178"/>
      <c r="AE88" s="178"/>
      <c r="AF88" s="178"/>
      <c r="AG88" s="178"/>
    </row>
    <row r="89" spans="2:47" ht="95.25" customHeight="1" thickTop="1" thickBot="1" x14ac:dyDescent="0.4">
      <c r="B89" s="258" t="s">
        <v>134</v>
      </c>
      <c r="C89" s="259"/>
      <c r="D89" s="259"/>
      <c r="E89" s="260"/>
      <c r="F89" s="338"/>
      <c r="G89" s="339"/>
      <c r="H89" s="339"/>
      <c r="I89" s="339"/>
      <c r="J89" s="339"/>
      <c r="K89" s="339"/>
      <c r="L89" s="339"/>
      <c r="M89" s="339"/>
      <c r="N89" s="339"/>
      <c r="O89" s="339"/>
      <c r="P89" s="339"/>
      <c r="Q89" s="339"/>
      <c r="R89" s="339"/>
      <c r="S89" s="339"/>
      <c r="T89" s="339"/>
      <c r="U89" s="339"/>
      <c r="V89" s="339"/>
      <c r="W89" s="339"/>
      <c r="X89" s="339"/>
      <c r="Y89" s="339"/>
      <c r="Z89" s="340"/>
    </row>
    <row r="90" spans="2:47" s="55" customFormat="1" ht="26.25" customHeight="1" thickTop="1" thickBot="1" x14ac:dyDescent="0.4">
      <c r="B90" s="52"/>
      <c r="C90" s="53"/>
      <c r="D90" s="53"/>
      <c r="E90" s="53"/>
      <c r="F90" s="21"/>
      <c r="G90" s="21"/>
      <c r="H90" s="21"/>
      <c r="I90" s="21"/>
      <c r="J90" s="21"/>
      <c r="K90" s="21"/>
      <c r="L90" s="21"/>
      <c r="M90" s="21"/>
      <c r="N90" s="21"/>
      <c r="O90" s="21"/>
      <c r="P90" s="21"/>
      <c r="Q90" s="21"/>
      <c r="R90" s="21"/>
      <c r="S90" s="21"/>
      <c r="T90" s="21"/>
      <c r="U90" s="21"/>
      <c r="V90" s="21"/>
      <c r="W90" s="21"/>
      <c r="X90" s="21"/>
      <c r="Y90" s="21"/>
      <c r="Z90" s="21"/>
      <c r="AA90" s="21"/>
      <c r="AB90" s="21"/>
      <c r="AC90" s="21"/>
      <c r="AD90" s="21"/>
      <c r="AE90" s="21"/>
      <c r="AF90" s="21"/>
      <c r="AG90" s="21"/>
    </row>
    <row r="91" spans="2:47" ht="234" customHeight="1" thickTop="1" thickBot="1" x14ac:dyDescent="0.4">
      <c r="B91" s="205" t="s">
        <v>173</v>
      </c>
      <c r="C91" s="205"/>
      <c r="D91" s="205"/>
      <c r="E91" s="205"/>
      <c r="F91" s="205"/>
      <c r="G91" s="205"/>
      <c r="H91" s="205"/>
      <c r="I91" s="205"/>
      <c r="J91" s="205"/>
      <c r="K91" s="206"/>
      <c r="L91" s="206"/>
      <c r="M91" s="206"/>
      <c r="N91" s="206"/>
      <c r="O91" s="206"/>
      <c r="P91" s="206"/>
      <c r="Q91" s="206"/>
      <c r="R91" s="206"/>
      <c r="S91" s="206"/>
      <c r="T91" s="206"/>
      <c r="U91" s="206"/>
      <c r="V91" s="206"/>
      <c r="W91" s="206"/>
      <c r="X91" s="206"/>
      <c r="Y91" s="206"/>
      <c r="Z91" s="206"/>
      <c r="AA91" s="206"/>
      <c r="AB91" s="206"/>
      <c r="AC91" s="206"/>
      <c r="AD91" s="206"/>
      <c r="AE91" s="206"/>
      <c r="AF91" s="206"/>
      <c r="AG91" s="206"/>
      <c r="AH91" s="206"/>
      <c r="AI91" s="206"/>
      <c r="AJ91" s="206"/>
      <c r="AK91" s="206"/>
      <c r="AL91" s="206"/>
    </row>
    <row r="92" spans="2:47" s="55" customFormat="1" ht="37.5" customHeight="1" thickTop="1" thickBot="1" x14ac:dyDescent="0.4">
      <c r="B92" s="52"/>
      <c r="C92" s="53"/>
      <c r="D92" s="53"/>
      <c r="E92" s="53"/>
      <c r="F92" s="53"/>
      <c r="G92" s="53"/>
      <c r="H92" s="53"/>
      <c r="I92" s="53"/>
      <c r="J92" s="54"/>
      <c r="K92" s="54"/>
      <c r="L92" s="54"/>
      <c r="M92" s="54"/>
      <c r="N92" s="54"/>
      <c r="P92" s="53"/>
      <c r="Q92" s="53"/>
      <c r="R92" s="53"/>
      <c r="S92" s="53"/>
      <c r="T92" s="53"/>
      <c r="U92" s="53"/>
      <c r="V92" s="53"/>
      <c r="W92" s="53"/>
      <c r="X92" s="54"/>
      <c r="Y92" s="54"/>
      <c r="Z92" s="54"/>
      <c r="AA92" s="54"/>
      <c r="AB92" s="54"/>
      <c r="AC92" s="54"/>
    </row>
    <row r="93" spans="2:47" ht="39" customHeight="1" thickTop="1" thickBot="1" x14ac:dyDescent="0.4">
      <c r="B93" s="196" t="s">
        <v>139</v>
      </c>
      <c r="C93" s="197"/>
      <c r="D93" s="197"/>
      <c r="E93" s="197"/>
      <c r="F93" s="197"/>
      <c r="G93" s="197"/>
      <c r="H93" s="197"/>
      <c r="I93" s="197"/>
      <c r="J93" s="197"/>
      <c r="K93" s="197"/>
      <c r="L93" s="197"/>
      <c r="M93" s="197"/>
      <c r="N93" s="197"/>
      <c r="O93" s="197"/>
      <c r="P93" s="197"/>
      <c r="Q93" s="197"/>
      <c r="R93" s="197"/>
      <c r="S93" s="197"/>
      <c r="T93" s="197"/>
      <c r="U93" s="197"/>
      <c r="V93" s="197"/>
      <c r="W93" s="197"/>
      <c r="X93" s="197"/>
      <c r="Y93" s="197"/>
      <c r="Z93" s="197"/>
      <c r="AA93" s="197"/>
      <c r="AB93" s="197"/>
      <c r="AC93" s="197"/>
      <c r="AD93" s="197"/>
      <c r="AE93" s="197"/>
      <c r="AF93" s="197"/>
      <c r="AG93" s="197"/>
      <c r="AH93" s="197"/>
      <c r="AI93" s="197"/>
      <c r="AJ93" s="197"/>
      <c r="AK93" s="197"/>
      <c r="AL93" s="198"/>
    </row>
    <row r="94" spans="2:47" s="58" customFormat="1" ht="37.5" customHeight="1" thickTop="1" x14ac:dyDescent="0.35">
      <c r="B94" s="52" t="s">
        <v>97</v>
      </c>
      <c r="C94" s="56"/>
      <c r="D94" s="56"/>
      <c r="E94" s="56"/>
      <c r="F94" s="56"/>
      <c r="G94" s="56"/>
      <c r="H94" s="56"/>
      <c r="I94" s="56"/>
      <c r="J94" s="57"/>
      <c r="K94" s="57"/>
      <c r="L94" s="57"/>
      <c r="M94" s="57"/>
      <c r="N94" s="57"/>
      <c r="O94" s="57"/>
      <c r="P94" s="56"/>
      <c r="Q94" s="56"/>
      <c r="R94" s="56"/>
      <c r="S94" s="56"/>
      <c r="T94" s="56"/>
      <c r="U94" s="56"/>
      <c r="V94" s="56"/>
      <c r="W94" s="56"/>
      <c r="X94" s="57"/>
      <c r="Y94" s="57"/>
      <c r="Z94" s="57"/>
      <c r="AA94" s="57"/>
      <c r="AB94" s="57"/>
      <c r="AC94" s="57"/>
    </row>
    <row r="95" spans="2:47" s="47" customFormat="1" ht="45" customHeight="1" thickBot="1" x14ac:dyDescent="0.4">
      <c r="B95" s="187" t="s">
        <v>215</v>
      </c>
      <c r="C95" s="187"/>
      <c r="D95" s="187"/>
      <c r="E95" s="187"/>
      <c r="F95" s="187"/>
      <c r="G95" s="187"/>
      <c r="H95" s="187"/>
      <c r="I95" s="187"/>
      <c r="J95" s="187"/>
      <c r="K95" s="187"/>
      <c r="L95" s="187"/>
      <c r="M95" s="187"/>
      <c r="N95" s="187"/>
      <c r="O95" s="187"/>
      <c r="P95" s="187"/>
      <c r="Q95" s="187"/>
      <c r="R95" s="187"/>
      <c r="S95" s="187"/>
      <c r="T95" s="187"/>
      <c r="U95" s="187"/>
      <c r="V95" s="187"/>
      <c r="W95" s="187"/>
      <c r="X95" s="187"/>
      <c r="Y95" s="187"/>
      <c r="Z95" s="187"/>
      <c r="AA95" s="187"/>
      <c r="AB95" s="187"/>
      <c r="AC95" s="187"/>
      <c r="AD95" s="187"/>
      <c r="AE95" s="187"/>
      <c r="AF95" s="187"/>
      <c r="AG95" s="187"/>
      <c r="AH95" s="187"/>
      <c r="AI95" s="187"/>
      <c r="AJ95" s="187"/>
      <c r="AK95" s="187"/>
      <c r="AL95" s="187"/>
      <c r="AM95" s="170"/>
      <c r="AN95" s="170"/>
      <c r="AO95" s="170"/>
      <c r="AP95" s="170"/>
      <c r="AQ95" s="170"/>
      <c r="AR95" s="170"/>
      <c r="AS95" s="170"/>
      <c r="AT95" s="170"/>
      <c r="AU95" s="170"/>
    </row>
    <row r="96" spans="2:47" s="11" customFormat="1" ht="37.5" customHeight="1" thickTop="1" thickBot="1" x14ac:dyDescent="0.4">
      <c r="B96" s="258" t="s">
        <v>146</v>
      </c>
      <c r="C96" s="259"/>
      <c r="D96" s="259"/>
      <c r="E96" s="259"/>
      <c r="F96" s="259"/>
      <c r="G96" s="259"/>
      <c r="H96" s="259"/>
      <c r="I96" s="259"/>
      <c r="J96" s="260"/>
      <c r="K96" s="269" t="str">
        <f>IF(ISBLANK(K30),"",K30+18-WEEKDAY(K30))</f>
        <v/>
      </c>
      <c r="L96" s="270"/>
      <c r="M96" s="270"/>
      <c r="N96" s="270"/>
      <c r="O96" s="270"/>
      <c r="P96" s="270"/>
      <c r="Q96" s="270"/>
      <c r="R96" s="270"/>
      <c r="S96" s="270"/>
      <c r="T96" s="279"/>
      <c r="U96" s="280"/>
      <c r="V96" s="281"/>
    </row>
    <row r="97" spans="2:47" s="11" customFormat="1" ht="15" customHeight="1" thickTop="1" thickBot="1" x14ac:dyDescent="0.4">
      <c r="B97" s="282"/>
      <c r="C97" s="282"/>
      <c r="D97" s="282"/>
      <c r="E97" s="282"/>
      <c r="F97" s="282"/>
      <c r="G97" s="282"/>
      <c r="H97" s="282"/>
      <c r="I97" s="282"/>
      <c r="J97" s="282"/>
      <c r="K97" s="282"/>
      <c r="L97" s="283"/>
      <c r="M97" s="283"/>
      <c r="N97" s="283"/>
      <c r="O97" s="283"/>
      <c r="P97" s="283"/>
      <c r="Q97" s="283"/>
      <c r="R97" s="283"/>
      <c r="S97" s="283"/>
      <c r="T97" s="283"/>
      <c r="U97" s="283"/>
      <c r="V97" s="283"/>
      <c r="W97" s="10"/>
    </row>
    <row r="98" spans="2:47" s="11" customFormat="1" ht="37.5" customHeight="1" thickTop="1" thickBot="1" x14ac:dyDescent="0.4">
      <c r="B98" s="258" t="s">
        <v>47</v>
      </c>
      <c r="C98" s="259"/>
      <c r="D98" s="259"/>
      <c r="E98" s="259"/>
      <c r="F98" s="259"/>
      <c r="G98" s="259"/>
      <c r="H98" s="259"/>
      <c r="I98" s="259"/>
      <c r="J98" s="260"/>
      <c r="K98" s="269" t="str">
        <f>IF(ISBLANK(K30),"",K30+18-WEEKDAY(K30))</f>
        <v/>
      </c>
      <c r="L98" s="270"/>
      <c r="M98" s="270"/>
      <c r="N98" s="270"/>
      <c r="O98" s="270"/>
      <c r="P98" s="270"/>
      <c r="Q98" s="270"/>
      <c r="R98" s="270"/>
      <c r="S98" s="270"/>
      <c r="T98" s="271"/>
      <c r="U98" s="272"/>
      <c r="V98" s="273"/>
      <c r="W98" s="59"/>
    </row>
    <row r="99" spans="2:47" s="11" customFormat="1" ht="15" customHeight="1" thickTop="1" thickBot="1" x14ac:dyDescent="0.4">
      <c r="W99" s="46"/>
    </row>
    <row r="100" spans="2:47" s="11" customFormat="1" ht="37.5" customHeight="1" thickTop="1" thickBot="1" x14ac:dyDescent="0.4">
      <c r="B100" s="258" t="s">
        <v>12</v>
      </c>
      <c r="C100" s="259"/>
      <c r="D100" s="259"/>
      <c r="E100" s="259"/>
      <c r="F100" s="259"/>
      <c r="G100" s="259"/>
      <c r="H100" s="259"/>
      <c r="I100" s="259"/>
      <c r="J100" s="260"/>
      <c r="K100" s="284">
        <f>T87</f>
        <v>0</v>
      </c>
      <c r="L100" s="285"/>
      <c r="M100" s="285"/>
      <c r="N100" s="285"/>
      <c r="O100" s="285"/>
      <c r="P100" s="285"/>
      <c r="Q100" s="285"/>
      <c r="R100" s="285"/>
      <c r="S100" s="285"/>
      <c r="T100" s="286"/>
      <c r="U100" s="287"/>
      <c r="V100" s="288"/>
      <c r="W100" s="59"/>
    </row>
    <row r="101" spans="2:47" s="11" customFormat="1" ht="15" customHeight="1" thickTop="1" thickBot="1" x14ac:dyDescent="0.4">
      <c r="W101" s="46"/>
    </row>
    <row r="102" spans="2:47" s="11" customFormat="1" ht="37.5" customHeight="1" thickTop="1" thickBot="1" x14ac:dyDescent="0.4">
      <c r="B102" s="258" t="s">
        <v>145</v>
      </c>
      <c r="C102" s="259"/>
      <c r="D102" s="259"/>
      <c r="E102" s="259"/>
      <c r="F102" s="259"/>
      <c r="G102" s="259"/>
      <c r="H102" s="259"/>
      <c r="I102" s="259"/>
      <c r="J102" s="260"/>
      <c r="K102" s="269" t="str">
        <f>IF(ISBLANK(K30),"",K30+40-WEEKDAY(K30))</f>
        <v/>
      </c>
      <c r="L102" s="270"/>
      <c r="M102" s="270"/>
      <c r="N102" s="270"/>
      <c r="O102" s="270"/>
      <c r="P102" s="270"/>
      <c r="Q102" s="270"/>
      <c r="R102" s="270"/>
      <c r="S102" s="270"/>
      <c r="T102" s="271"/>
      <c r="U102" s="272"/>
      <c r="V102" s="273"/>
      <c r="W102" s="59"/>
      <c r="X102" s="78"/>
      <c r="Y102" s="78"/>
      <c r="Z102" s="78"/>
      <c r="AA102" s="78"/>
      <c r="AB102" s="78"/>
      <c r="AC102" s="78"/>
      <c r="AD102" s="78"/>
      <c r="AE102" s="78"/>
      <c r="AF102" s="78"/>
      <c r="AG102" s="78"/>
      <c r="AH102" s="78"/>
      <c r="AI102" s="78"/>
      <c r="AJ102" s="78"/>
      <c r="AK102" s="78"/>
      <c r="AL102" s="78"/>
      <c r="AM102" s="78"/>
      <c r="AN102" s="78"/>
      <c r="AO102" s="78"/>
      <c r="AP102" s="78"/>
      <c r="AQ102" s="78"/>
      <c r="AR102" s="78"/>
    </row>
    <row r="103" spans="2:47" s="11" customFormat="1" ht="33.75" customHeight="1" thickTop="1" x14ac:dyDescent="0.35">
      <c r="B103" s="82" t="s">
        <v>101</v>
      </c>
      <c r="C103" s="80"/>
      <c r="D103" s="80"/>
      <c r="E103" s="80"/>
      <c r="F103" s="80"/>
      <c r="G103" s="80"/>
      <c r="H103" s="80"/>
      <c r="I103" s="80"/>
      <c r="J103" s="80"/>
      <c r="K103" s="80"/>
      <c r="L103" s="80"/>
      <c r="M103" s="80"/>
      <c r="N103" s="80"/>
      <c r="O103" s="80"/>
      <c r="P103" s="80"/>
      <c r="Q103" s="80"/>
      <c r="R103" s="80"/>
      <c r="S103" s="80"/>
      <c r="T103" s="80"/>
      <c r="U103" s="80"/>
      <c r="V103" s="80"/>
      <c r="W103" s="81"/>
      <c r="X103" s="81"/>
      <c r="Y103" s="81"/>
      <c r="Z103" s="81"/>
      <c r="AA103" s="81"/>
      <c r="AB103" s="81"/>
      <c r="AC103" s="81"/>
      <c r="AD103" s="81"/>
      <c r="AE103" s="81"/>
      <c r="AF103" s="81"/>
      <c r="AG103" s="81"/>
      <c r="AH103" s="81"/>
      <c r="AI103" s="81"/>
      <c r="AJ103" s="81"/>
      <c r="AK103" s="81"/>
      <c r="AL103" s="81"/>
      <c r="AM103" s="81"/>
      <c r="AN103" s="81"/>
      <c r="AO103" s="81"/>
      <c r="AP103" s="81"/>
      <c r="AQ103" s="81"/>
      <c r="AR103" s="81"/>
      <c r="AS103" s="81"/>
      <c r="AT103" s="81"/>
      <c r="AU103" s="81"/>
    </row>
    <row r="104" spans="2:47" s="63" customFormat="1" ht="37.5" customHeight="1" x14ac:dyDescent="0.35">
      <c r="B104" s="60" t="s">
        <v>98</v>
      </c>
      <c r="C104" s="61"/>
      <c r="D104" s="61"/>
      <c r="E104" s="61"/>
      <c r="F104" s="61"/>
      <c r="G104" s="61"/>
      <c r="H104" s="61"/>
      <c r="I104" s="61"/>
      <c r="J104" s="62"/>
      <c r="K104" s="62"/>
      <c r="L104" s="62"/>
      <c r="M104" s="62"/>
      <c r="N104" s="62"/>
      <c r="O104" s="62"/>
      <c r="P104" s="61"/>
      <c r="Q104" s="61"/>
      <c r="R104" s="61"/>
      <c r="S104" s="61"/>
      <c r="T104" s="61"/>
      <c r="U104" s="61"/>
      <c r="V104" s="61"/>
      <c r="W104" s="61"/>
      <c r="X104" s="62"/>
      <c r="Y104" s="62"/>
      <c r="Z104" s="62"/>
      <c r="AA104" s="62"/>
      <c r="AB104" s="62"/>
      <c r="AC104" s="62"/>
    </row>
    <row r="105" spans="2:47" s="47" customFormat="1" ht="22.9" customHeight="1" thickBot="1" x14ac:dyDescent="0.4">
      <c r="B105" s="173" t="s">
        <v>216</v>
      </c>
      <c r="C105" s="173"/>
      <c r="D105" s="173"/>
      <c r="E105" s="173"/>
      <c r="F105" s="173"/>
      <c r="G105" s="173"/>
      <c r="H105" s="173"/>
      <c r="I105" s="173"/>
      <c r="J105" s="173"/>
      <c r="K105" s="173"/>
      <c r="L105" s="173"/>
      <c r="M105" s="173"/>
      <c r="N105" s="173"/>
      <c r="O105" s="173"/>
      <c r="P105" s="173"/>
      <c r="Q105" s="173"/>
      <c r="R105" s="173"/>
      <c r="S105" s="173"/>
      <c r="T105" s="173"/>
      <c r="U105" s="173"/>
      <c r="V105" s="173"/>
      <c r="W105" s="173"/>
      <c r="X105" s="173"/>
      <c r="Y105" s="173"/>
      <c r="Z105" s="173"/>
      <c r="AA105" s="173"/>
      <c r="AB105" s="173"/>
      <c r="AC105" s="173"/>
      <c r="AD105" s="173"/>
      <c r="AE105" s="173"/>
      <c r="AF105" s="173"/>
      <c r="AG105" s="173"/>
      <c r="AH105" s="173"/>
      <c r="AI105" s="173"/>
      <c r="AJ105" s="173"/>
      <c r="AK105" s="173"/>
      <c r="AL105" s="173"/>
      <c r="AM105" s="173"/>
      <c r="AN105" s="173"/>
      <c r="AO105" s="173"/>
      <c r="AP105" s="173"/>
      <c r="AQ105" s="173"/>
      <c r="AR105" s="173"/>
      <c r="AS105" s="173"/>
      <c r="AT105" s="173"/>
      <c r="AU105" s="173"/>
    </row>
    <row r="106" spans="2:47" s="11" customFormat="1" ht="33.75" customHeight="1" thickTop="1" thickBot="1" x14ac:dyDescent="0.4">
      <c r="B106" s="301" t="s">
        <v>17</v>
      </c>
      <c r="C106" s="302"/>
      <c r="D106" s="302"/>
      <c r="E106" s="302"/>
      <c r="F106" s="302"/>
      <c r="G106" s="302"/>
      <c r="H106" s="302"/>
      <c r="I106" s="302"/>
      <c r="J106" s="303"/>
      <c r="K106" s="310"/>
      <c r="L106" s="311"/>
      <c r="M106" s="311"/>
      <c r="N106" s="311"/>
      <c r="O106" s="311"/>
      <c r="P106" s="311"/>
      <c r="Q106" s="311"/>
      <c r="R106" s="311"/>
      <c r="S106" s="311"/>
      <c r="T106" s="311"/>
      <c r="U106" s="311"/>
      <c r="V106" s="311"/>
      <c r="W106" s="312"/>
      <c r="X106" s="313" t="s">
        <v>48</v>
      </c>
      <c r="Y106" s="314"/>
      <c r="Z106" s="314"/>
      <c r="AA106" s="314"/>
      <c r="AB106" s="314"/>
      <c r="AC106" s="315"/>
      <c r="AD106" s="316"/>
      <c r="AE106" s="317"/>
      <c r="AF106" s="317"/>
      <c r="AG106" s="318"/>
    </row>
    <row r="107" spans="2:47" ht="11.25" customHeight="1" thickTop="1" thickBot="1" x14ac:dyDescent="0.4">
      <c r="B107" s="32"/>
      <c r="C107" s="32"/>
      <c r="D107" s="32"/>
      <c r="E107" s="32"/>
      <c r="F107" s="32"/>
      <c r="G107" s="32"/>
      <c r="H107" s="32"/>
      <c r="I107" s="32"/>
      <c r="J107" s="32"/>
      <c r="K107" s="64"/>
      <c r="L107" s="64"/>
      <c r="M107" s="64"/>
      <c r="N107" s="64"/>
      <c r="O107" s="64"/>
      <c r="P107" s="64"/>
      <c r="Q107" s="64"/>
      <c r="R107" s="64"/>
      <c r="S107" s="64"/>
      <c r="T107" s="64"/>
      <c r="U107" s="64"/>
      <c r="V107" s="64"/>
      <c r="W107" s="64"/>
      <c r="X107" s="46"/>
      <c r="Y107" s="46"/>
    </row>
    <row r="108" spans="2:47" ht="33.75" customHeight="1" thickTop="1" thickBot="1" x14ac:dyDescent="0.4">
      <c r="B108" s="301" t="s">
        <v>25</v>
      </c>
      <c r="C108" s="302"/>
      <c r="D108" s="302"/>
      <c r="E108" s="302"/>
      <c r="F108" s="302"/>
      <c r="G108" s="302"/>
      <c r="H108" s="302"/>
      <c r="I108" s="302"/>
      <c r="J108" s="303"/>
      <c r="K108" s="310"/>
      <c r="L108" s="311"/>
      <c r="M108" s="311"/>
      <c r="N108" s="311"/>
      <c r="O108" s="311"/>
      <c r="P108" s="311"/>
      <c r="Q108" s="311"/>
      <c r="R108" s="311"/>
      <c r="S108" s="311"/>
      <c r="T108" s="311"/>
      <c r="U108" s="311"/>
      <c r="V108" s="311"/>
      <c r="W108" s="312"/>
      <c r="X108" s="313" t="s">
        <v>49</v>
      </c>
      <c r="Y108" s="314"/>
      <c r="Z108" s="314"/>
      <c r="AA108" s="314"/>
      <c r="AB108" s="314"/>
      <c r="AC108" s="315"/>
      <c r="AD108" s="298"/>
      <c r="AE108" s="299"/>
      <c r="AF108" s="300"/>
    </row>
    <row r="109" spans="2:47" ht="11.25" customHeight="1" thickTop="1" thickBot="1" x14ac:dyDescent="0.4">
      <c r="B109" s="32"/>
      <c r="C109" s="32"/>
      <c r="D109" s="32"/>
      <c r="E109" s="32"/>
      <c r="F109" s="32"/>
      <c r="G109" s="32"/>
      <c r="H109" s="32"/>
      <c r="I109" s="32"/>
      <c r="J109" s="32"/>
      <c r="K109" s="46"/>
      <c r="L109" s="46"/>
      <c r="M109" s="46"/>
      <c r="N109" s="46"/>
      <c r="O109" s="46"/>
      <c r="P109" s="46"/>
      <c r="Q109" s="46"/>
      <c r="R109" s="46"/>
      <c r="S109" s="46"/>
      <c r="T109" s="46"/>
      <c r="U109" s="46"/>
      <c r="V109" s="46"/>
      <c r="W109" s="46"/>
      <c r="X109" s="46"/>
      <c r="Y109" s="46"/>
    </row>
    <row r="110" spans="2:47" ht="33.75" customHeight="1" thickTop="1" thickBot="1" x14ac:dyDescent="0.4">
      <c r="B110" s="301" t="s">
        <v>50</v>
      </c>
      <c r="C110" s="302"/>
      <c r="D110" s="302"/>
      <c r="E110" s="302"/>
      <c r="F110" s="302"/>
      <c r="G110" s="302"/>
      <c r="H110" s="302"/>
      <c r="I110" s="302"/>
      <c r="J110" s="303"/>
      <c r="K110" s="304"/>
      <c r="L110" s="305"/>
      <c r="M110" s="305"/>
      <c r="N110" s="305"/>
      <c r="O110" s="305"/>
      <c r="P110" s="305"/>
      <c r="Q110" s="305"/>
      <c r="R110" s="306"/>
      <c r="S110" s="301" t="s">
        <v>19</v>
      </c>
      <c r="T110" s="302"/>
      <c r="U110" s="302"/>
      <c r="V110" s="302"/>
      <c r="W110" s="302"/>
      <c r="X110" s="302"/>
      <c r="Y110" s="302"/>
      <c r="Z110" s="302"/>
      <c r="AA110" s="303"/>
      <c r="AB110" s="307"/>
      <c r="AC110" s="308"/>
      <c r="AD110" s="308"/>
      <c r="AE110" s="308"/>
      <c r="AF110" s="308"/>
      <c r="AG110" s="308"/>
      <c r="AH110" s="309"/>
    </row>
    <row r="111" spans="2:47" s="42" customFormat="1" ht="26.25" customHeight="1" thickTop="1" thickBot="1" x14ac:dyDescent="0.4">
      <c r="B111" s="41"/>
      <c r="C111" s="41"/>
      <c r="D111" s="41"/>
      <c r="E111" s="41"/>
      <c r="F111" s="41"/>
      <c r="G111" s="41"/>
      <c r="H111" s="41"/>
      <c r="I111" s="41"/>
      <c r="J111" s="41"/>
      <c r="K111" s="178" t="s">
        <v>86</v>
      </c>
      <c r="L111" s="178"/>
      <c r="M111" s="178"/>
      <c r="N111" s="178"/>
      <c r="O111" s="178"/>
      <c r="P111" s="178"/>
      <c r="Q111" s="178"/>
      <c r="R111" s="178"/>
      <c r="S111" s="178"/>
      <c r="T111" s="178"/>
      <c r="U111" s="178"/>
      <c r="V111" s="178"/>
      <c r="W111" s="178"/>
      <c r="X111" s="178"/>
      <c r="Y111" s="178"/>
      <c r="Z111" s="178"/>
      <c r="AA111" s="178"/>
      <c r="AB111" s="178"/>
      <c r="AC111" s="178"/>
      <c r="AD111" s="178"/>
      <c r="AE111" s="178"/>
      <c r="AF111" s="178"/>
      <c r="AG111" s="178"/>
      <c r="AH111" s="178"/>
      <c r="AI111" s="178"/>
      <c r="AJ111" s="178"/>
      <c r="AK111" s="178"/>
      <c r="AL111" s="178"/>
    </row>
    <row r="112" spans="2:47" ht="54" customHeight="1" thickTop="1" thickBot="1" x14ac:dyDescent="0.4">
      <c r="B112" s="205" t="s">
        <v>68</v>
      </c>
      <c r="C112" s="191"/>
      <c r="D112" s="191"/>
      <c r="E112" s="191"/>
      <c r="F112" s="191"/>
      <c r="G112" s="191"/>
      <c r="H112" s="191"/>
      <c r="I112" s="191"/>
      <c r="J112" s="191"/>
      <c r="K112" s="207"/>
      <c r="L112" s="207"/>
      <c r="M112" s="207"/>
      <c r="N112" s="207"/>
      <c r="O112" s="207"/>
      <c r="P112" s="207"/>
      <c r="Q112" s="207"/>
      <c r="R112" s="207"/>
      <c r="S112" s="207"/>
      <c r="T112" s="207"/>
      <c r="U112" s="207"/>
      <c r="V112" s="207"/>
      <c r="W112" s="207"/>
      <c r="X112" s="207"/>
      <c r="Y112" s="207"/>
      <c r="Z112" s="207"/>
      <c r="AA112" s="207"/>
      <c r="AB112" s="207"/>
      <c r="AC112" s="207"/>
      <c r="AD112" s="207"/>
      <c r="AE112" s="207"/>
      <c r="AF112" s="207"/>
      <c r="AG112" s="207"/>
      <c r="AH112" s="207"/>
    </row>
    <row r="113" spans="2:38" s="11" customFormat="1" ht="45" customHeight="1" thickTop="1" x14ac:dyDescent="0.35">
      <c r="B113" s="322" t="s">
        <v>221</v>
      </c>
      <c r="C113" s="322"/>
      <c r="D113" s="322"/>
      <c r="E113" s="322"/>
      <c r="F113" s="322"/>
      <c r="G113" s="322"/>
      <c r="H113" s="322"/>
      <c r="I113" s="322"/>
      <c r="J113" s="322"/>
      <c r="K113" s="322"/>
      <c r="L113" s="322"/>
      <c r="M113" s="322"/>
      <c r="N113" s="322"/>
      <c r="O113" s="322"/>
      <c r="P113" s="322"/>
      <c r="Q113" s="322"/>
      <c r="R113" s="322"/>
      <c r="S113" s="322"/>
      <c r="T113" s="322"/>
      <c r="U113" s="322"/>
      <c r="V113" s="322"/>
      <c r="W113" s="322"/>
      <c r="X113" s="322"/>
      <c r="Y113" s="322"/>
      <c r="Z113" s="322"/>
      <c r="AA113" s="322"/>
      <c r="AB113" s="322"/>
      <c r="AC113" s="322"/>
      <c r="AD113" s="322"/>
      <c r="AE113" s="322"/>
      <c r="AF113" s="322"/>
      <c r="AG113" s="322"/>
      <c r="AH113" s="322"/>
      <c r="AI113" s="322"/>
      <c r="AJ113" s="322"/>
      <c r="AK113" s="322"/>
      <c r="AL113" s="322"/>
    </row>
    <row r="114" spans="2:38" s="66" customFormat="1" ht="37.5" customHeight="1" x14ac:dyDescent="0.35">
      <c r="B114" s="19" t="s">
        <v>217</v>
      </c>
      <c r="C114" s="44"/>
      <c r="D114" s="44"/>
      <c r="E114" s="44"/>
      <c r="F114" s="44"/>
      <c r="G114" s="44"/>
      <c r="H114" s="44"/>
      <c r="I114" s="44"/>
      <c r="J114" s="44"/>
      <c r="K114" s="44"/>
      <c r="L114" s="44"/>
      <c r="M114" s="44"/>
      <c r="N114" s="44"/>
      <c r="O114" s="44"/>
      <c r="P114" s="44"/>
      <c r="Q114" s="44"/>
      <c r="R114" s="44"/>
      <c r="S114" s="44"/>
      <c r="T114" s="44"/>
      <c r="U114" s="44"/>
      <c r="V114" s="44"/>
      <c r="W114" s="44"/>
      <c r="X114" s="44"/>
      <c r="Y114" s="44"/>
      <c r="Z114" s="65"/>
      <c r="AA114" s="65"/>
      <c r="AB114" s="65"/>
      <c r="AC114" s="65"/>
    </row>
    <row r="115" spans="2:38" s="69" customFormat="1" x14ac:dyDescent="0.35">
      <c r="B115" s="12" t="s">
        <v>74</v>
      </c>
      <c r="C115" s="67"/>
      <c r="D115" s="67"/>
      <c r="E115" s="67"/>
      <c r="F115" s="67"/>
      <c r="G115" s="67"/>
      <c r="H115" s="67"/>
      <c r="I115" s="67"/>
      <c r="J115" s="67"/>
      <c r="K115" s="67"/>
      <c r="L115" s="67"/>
      <c r="M115" s="67"/>
      <c r="N115" s="67"/>
      <c r="O115" s="67"/>
      <c r="P115" s="67"/>
      <c r="Q115" s="67"/>
      <c r="R115" s="67"/>
      <c r="S115" s="67"/>
      <c r="T115" s="67"/>
      <c r="U115" s="67"/>
      <c r="V115" s="67"/>
      <c r="W115" s="67"/>
      <c r="X115" s="67"/>
      <c r="Y115" s="67"/>
      <c r="Z115" s="68"/>
      <c r="AA115" s="68"/>
      <c r="AB115" s="68"/>
      <c r="AC115" s="68"/>
    </row>
    <row r="116" spans="2:38" s="42" customFormat="1" ht="23.25" customHeight="1" thickBot="1" x14ac:dyDescent="0.4">
      <c r="B116" s="70"/>
      <c r="C116" s="70"/>
      <c r="D116" s="70"/>
      <c r="E116" s="70"/>
      <c r="F116" s="70"/>
      <c r="G116" s="70"/>
      <c r="H116" s="70"/>
      <c r="I116" s="70"/>
      <c r="J116" s="70"/>
      <c r="K116" s="178" t="s">
        <v>63</v>
      </c>
      <c r="L116" s="178"/>
      <c r="M116" s="178"/>
      <c r="N116" s="178"/>
      <c r="O116" s="178"/>
      <c r="P116" s="178"/>
      <c r="Q116" s="178"/>
      <c r="R116" s="178"/>
      <c r="S116" s="178"/>
      <c r="T116" s="178"/>
      <c r="U116" s="178"/>
      <c r="V116" s="178"/>
      <c r="W116" s="178"/>
      <c r="X116" s="178"/>
      <c r="Y116" s="178"/>
      <c r="Z116" s="178"/>
      <c r="AA116" s="178"/>
      <c r="AB116" s="178"/>
      <c r="AC116" s="178"/>
      <c r="AD116" s="178"/>
      <c r="AE116" s="178"/>
      <c r="AF116" s="178"/>
      <c r="AG116" s="178"/>
      <c r="AH116" s="178"/>
      <c r="AI116" s="178"/>
      <c r="AJ116" s="178"/>
      <c r="AK116" s="178"/>
      <c r="AL116" s="178"/>
    </row>
    <row r="117" spans="2:38" s="11" customFormat="1" ht="37.5" customHeight="1" thickTop="1" thickBot="1" x14ac:dyDescent="0.4">
      <c r="B117" s="301" t="s">
        <v>46</v>
      </c>
      <c r="C117" s="302"/>
      <c r="D117" s="302"/>
      <c r="E117" s="302"/>
      <c r="F117" s="302"/>
      <c r="G117" s="302"/>
      <c r="H117" s="302"/>
      <c r="I117" s="302"/>
      <c r="J117" s="303"/>
      <c r="K117" s="319"/>
      <c r="L117" s="320"/>
      <c r="M117" s="320"/>
      <c r="N117" s="320"/>
      <c r="O117" s="320"/>
      <c r="P117" s="320"/>
      <c r="Q117" s="320"/>
      <c r="R117" s="320"/>
      <c r="S117" s="320"/>
      <c r="T117" s="320"/>
      <c r="U117" s="320"/>
      <c r="V117" s="320"/>
      <c r="W117" s="320"/>
      <c r="X117" s="320"/>
      <c r="Y117" s="320"/>
      <c r="Z117" s="320"/>
      <c r="AA117" s="320"/>
      <c r="AB117" s="320"/>
      <c r="AC117" s="320"/>
      <c r="AD117" s="320"/>
      <c r="AE117" s="320"/>
      <c r="AF117" s="320"/>
      <c r="AG117" s="320"/>
      <c r="AH117" s="320"/>
      <c r="AI117" s="320"/>
      <c r="AJ117" s="320"/>
      <c r="AK117" s="320"/>
      <c r="AL117" s="321"/>
    </row>
    <row r="118" spans="2:38" s="42" customFormat="1" ht="22.5" customHeight="1" thickTop="1" thickBot="1" x14ac:dyDescent="0.4">
      <c r="B118" s="71"/>
      <c r="C118" s="71"/>
      <c r="D118" s="71"/>
      <c r="E118" s="71"/>
      <c r="F118" s="71"/>
      <c r="G118" s="71"/>
      <c r="H118" s="71"/>
      <c r="I118" s="71"/>
      <c r="J118" s="71"/>
      <c r="K118" s="72" t="s">
        <v>61</v>
      </c>
      <c r="L118" s="71"/>
      <c r="M118" s="71"/>
      <c r="N118" s="71"/>
      <c r="O118" s="71"/>
      <c r="P118" s="71"/>
      <c r="Q118" s="71"/>
      <c r="R118" s="71"/>
      <c r="S118" s="71"/>
      <c r="T118" s="71"/>
      <c r="U118" s="71"/>
      <c r="V118" s="71"/>
      <c r="W118" s="71"/>
      <c r="X118" s="71"/>
      <c r="Y118" s="71"/>
      <c r="Z118" s="71"/>
      <c r="AA118" s="71"/>
      <c r="AB118" s="71"/>
      <c r="AC118" s="71"/>
      <c r="AD118" s="72" t="s">
        <v>62</v>
      </c>
      <c r="AE118" s="71"/>
      <c r="AF118" s="71"/>
      <c r="AG118" s="71"/>
      <c r="AH118" s="71"/>
      <c r="AI118" s="71"/>
      <c r="AJ118" s="71"/>
      <c r="AK118" s="71"/>
      <c r="AL118" s="71"/>
    </row>
    <row r="119" spans="2:38" ht="37.5" customHeight="1" thickTop="1" thickBot="1" x14ac:dyDescent="0.4">
      <c r="B119" s="191" t="s">
        <v>6</v>
      </c>
      <c r="C119" s="191"/>
      <c r="D119" s="191"/>
      <c r="E119" s="191"/>
      <c r="F119" s="191"/>
      <c r="G119" s="191"/>
      <c r="H119" s="191"/>
      <c r="I119" s="191"/>
      <c r="J119" s="191"/>
      <c r="K119" s="266"/>
      <c r="L119" s="266"/>
      <c r="M119" s="266"/>
      <c r="N119" s="266"/>
      <c r="O119" s="266"/>
      <c r="P119" s="266"/>
      <c r="Q119" s="266"/>
      <c r="R119" s="266"/>
      <c r="S119" s="266"/>
      <c r="T119" s="266"/>
      <c r="U119" s="191" t="s">
        <v>45</v>
      </c>
      <c r="V119" s="191"/>
      <c r="W119" s="191"/>
      <c r="X119" s="191"/>
      <c r="Y119" s="191"/>
      <c r="Z119" s="191"/>
      <c r="AA119" s="191"/>
      <c r="AB119" s="191"/>
      <c r="AC119" s="191"/>
      <c r="AD119" s="208"/>
      <c r="AE119" s="208"/>
      <c r="AF119" s="208"/>
      <c r="AG119" s="208"/>
      <c r="AH119" s="208"/>
      <c r="AI119" s="208"/>
      <c r="AJ119" s="208"/>
      <c r="AK119" s="208"/>
      <c r="AL119" s="208"/>
    </row>
    <row r="120" spans="2:38" s="42" customFormat="1" ht="22.5" customHeight="1" thickTop="1" thickBot="1" x14ac:dyDescent="0.4">
      <c r="B120" s="73"/>
      <c r="C120" s="73"/>
      <c r="D120" s="73"/>
      <c r="E120" s="73"/>
      <c r="F120" s="73"/>
      <c r="G120" s="73"/>
      <c r="H120" s="73"/>
      <c r="I120" s="73"/>
      <c r="J120" s="73"/>
      <c r="K120" s="178" t="s">
        <v>65</v>
      </c>
      <c r="L120" s="178"/>
      <c r="M120" s="178"/>
      <c r="N120" s="178"/>
      <c r="O120" s="178"/>
      <c r="P120" s="178"/>
      <c r="Q120" s="178"/>
      <c r="R120" s="178"/>
      <c r="S120" s="178"/>
      <c r="T120" s="178"/>
      <c r="U120" s="178"/>
      <c r="V120" s="178"/>
      <c r="W120" s="178"/>
      <c r="X120" s="178"/>
      <c r="Y120" s="178"/>
      <c r="Z120" s="178"/>
      <c r="AA120" s="178"/>
      <c r="AB120" s="178"/>
      <c r="AC120" s="178"/>
      <c r="AD120" s="178"/>
      <c r="AE120" s="178"/>
      <c r="AF120" s="178"/>
      <c r="AG120" s="178"/>
      <c r="AH120" s="178"/>
      <c r="AI120" s="178"/>
      <c r="AJ120" s="178"/>
      <c r="AK120" s="178"/>
      <c r="AL120" s="178"/>
    </row>
    <row r="121" spans="2:38" ht="37.5" customHeight="1" thickTop="1" thickBot="1" x14ac:dyDescent="0.4">
      <c r="B121" s="191" t="s">
        <v>13</v>
      </c>
      <c r="C121" s="191"/>
      <c r="D121" s="191"/>
      <c r="E121" s="191"/>
      <c r="F121" s="191"/>
      <c r="G121" s="191"/>
      <c r="H121" s="191"/>
      <c r="I121" s="191"/>
      <c r="J121" s="191"/>
      <c r="K121" s="226"/>
      <c r="L121" s="226"/>
      <c r="M121" s="226"/>
      <c r="N121" s="226"/>
      <c r="O121" s="226"/>
      <c r="P121" s="226"/>
      <c r="Q121" s="226"/>
      <c r="R121" s="226"/>
      <c r="S121" s="226"/>
      <c r="T121" s="226"/>
      <c r="U121" s="226"/>
      <c r="V121" s="226"/>
      <c r="W121" s="226"/>
      <c r="X121" s="226"/>
      <c r="Y121" s="226"/>
      <c r="Z121" s="226"/>
      <c r="AA121" s="226"/>
      <c r="AB121" s="226"/>
      <c r="AC121" s="226"/>
      <c r="AD121" s="226"/>
      <c r="AE121" s="226"/>
      <c r="AF121" s="226"/>
      <c r="AG121" s="226"/>
      <c r="AH121" s="226"/>
      <c r="AI121" s="226"/>
      <c r="AJ121" s="226"/>
      <c r="AK121" s="226"/>
      <c r="AL121" s="226"/>
    </row>
    <row r="122" spans="2:38" s="66" customFormat="1" ht="37.5" customHeight="1" thickTop="1" x14ac:dyDescent="0.35">
      <c r="B122" s="19" t="s">
        <v>218</v>
      </c>
      <c r="C122" s="44"/>
      <c r="D122" s="44"/>
      <c r="E122" s="44"/>
      <c r="F122" s="44"/>
      <c r="G122" s="44"/>
      <c r="H122" s="44"/>
      <c r="I122" s="44"/>
      <c r="J122" s="44"/>
      <c r="K122" s="44"/>
      <c r="L122" s="44"/>
      <c r="M122" s="44"/>
      <c r="N122" s="44"/>
      <c r="O122" s="44"/>
      <c r="P122" s="44"/>
      <c r="Q122" s="44"/>
      <c r="R122" s="44"/>
      <c r="S122" s="44"/>
      <c r="T122" s="44"/>
      <c r="U122" s="44"/>
      <c r="V122" s="44"/>
      <c r="W122" s="44"/>
      <c r="X122" s="44"/>
      <c r="Y122" s="44"/>
      <c r="Z122" s="65"/>
      <c r="AA122" s="65"/>
      <c r="AB122" s="65"/>
      <c r="AC122" s="65"/>
    </row>
    <row r="123" spans="2:38" s="69" customFormat="1" x14ac:dyDescent="0.35">
      <c r="B123" s="12" t="s">
        <v>100</v>
      </c>
      <c r="C123" s="67"/>
      <c r="D123" s="67"/>
      <c r="E123" s="67"/>
      <c r="F123" s="67"/>
      <c r="G123" s="67"/>
      <c r="H123" s="67"/>
      <c r="I123" s="67"/>
      <c r="J123" s="67"/>
      <c r="K123" s="67"/>
      <c r="L123" s="67"/>
      <c r="M123" s="67"/>
      <c r="N123" s="67"/>
      <c r="O123" s="67"/>
      <c r="P123" s="67"/>
      <c r="Q123" s="67"/>
      <c r="R123" s="67"/>
      <c r="S123" s="67"/>
      <c r="T123" s="67"/>
      <c r="U123" s="67"/>
      <c r="V123" s="67"/>
      <c r="W123" s="67"/>
      <c r="X123" s="67"/>
      <c r="Y123" s="67"/>
      <c r="Z123" s="68"/>
      <c r="AA123" s="68"/>
      <c r="AB123" s="68"/>
      <c r="AC123" s="68"/>
    </row>
    <row r="124" spans="2:38" s="42" customFormat="1" ht="23.25" customHeight="1" thickBot="1" x14ac:dyDescent="0.4">
      <c r="B124" s="70"/>
      <c r="C124" s="70"/>
      <c r="D124" s="70"/>
      <c r="E124" s="70"/>
      <c r="F124" s="70"/>
      <c r="G124" s="70"/>
      <c r="H124" s="70"/>
      <c r="I124" s="70"/>
      <c r="J124" s="70"/>
      <c r="K124" s="178" t="s">
        <v>63</v>
      </c>
      <c r="L124" s="178"/>
      <c r="M124" s="178"/>
      <c r="N124" s="178"/>
      <c r="O124" s="178"/>
      <c r="P124" s="178"/>
      <c r="Q124" s="178"/>
      <c r="R124" s="178"/>
      <c r="S124" s="178"/>
      <c r="T124" s="178"/>
      <c r="U124" s="178"/>
      <c r="V124" s="178"/>
      <c r="W124" s="178"/>
      <c r="X124" s="178"/>
      <c r="Y124" s="178"/>
      <c r="Z124" s="178"/>
      <c r="AA124" s="178"/>
      <c r="AB124" s="178"/>
      <c r="AC124" s="178"/>
      <c r="AD124" s="178"/>
      <c r="AE124" s="178"/>
      <c r="AF124" s="178"/>
      <c r="AG124" s="178"/>
      <c r="AH124" s="178"/>
      <c r="AI124" s="178"/>
      <c r="AJ124" s="178"/>
      <c r="AK124" s="178"/>
      <c r="AL124" s="178"/>
    </row>
    <row r="125" spans="2:38" s="11" customFormat="1" ht="37.5" customHeight="1" thickTop="1" thickBot="1" x14ac:dyDescent="0.4">
      <c r="B125" s="301" t="s">
        <v>46</v>
      </c>
      <c r="C125" s="302"/>
      <c r="D125" s="302"/>
      <c r="E125" s="302"/>
      <c r="F125" s="302"/>
      <c r="G125" s="302"/>
      <c r="H125" s="302"/>
      <c r="I125" s="302"/>
      <c r="J125" s="303"/>
      <c r="K125" s="319"/>
      <c r="L125" s="320"/>
      <c r="M125" s="320"/>
      <c r="N125" s="320"/>
      <c r="O125" s="320"/>
      <c r="P125" s="320"/>
      <c r="Q125" s="320"/>
      <c r="R125" s="320"/>
      <c r="S125" s="320"/>
      <c r="T125" s="320"/>
      <c r="U125" s="320"/>
      <c r="V125" s="320"/>
      <c r="W125" s="320"/>
      <c r="X125" s="320"/>
      <c r="Y125" s="320"/>
      <c r="Z125" s="320"/>
      <c r="AA125" s="320"/>
      <c r="AB125" s="320"/>
      <c r="AC125" s="320"/>
      <c r="AD125" s="320"/>
      <c r="AE125" s="320"/>
      <c r="AF125" s="320"/>
      <c r="AG125" s="320"/>
      <c r="AH125" s="320"/>
      <c r="AI125" s="320"/>
      <c r="AJ125" s="320"/>
      <c r="AK125" s="320"/>
      <c r="AL125" s="321"/>
    </row>
    <row r="126" spans="2:38" s="42" customFormat="1" ht="22.5" customHeight="1" thickTop="1" thickBot="1" x14ac:dyDescent="0.4">
      <c r="B126" s="71"/>
      <c r="C126" s="71"/>
      <c r="D126" s="71"/>
      <c r="E126" s="71"/>
      <c r="F126" s="71"/>
      <c r="G126" s="71"/>
      <c r="H126" s="71"/>
      <c r="I126" s="71"/>
      <c r="J126" s="71"/>
      <c r="K126" s="72" t="s">
        <v>61</v>
      </c>
      <c r="L126" s="71"/>
      <c r="M126" s="71"/>
      <c r="N126" s="71"/>
      <c r="O126" s="71"/>
      <c r="P126" s="71"/>
      <c r="Q126" s="71"/>
      <c r="R126" s="71"/>
      <c r="S126" s="71"/>
      <c r="T126" s="71"/>
      <c r="U126" s="71"/>
      <c r="V126" s="71"/>
      <c r="W126" s="71"/>
      <c r="X126" s="71"/>
      <c r="Y126" s="71"/>
      <c r="Z126" s="71"/>
      <c r="AA126" s="71"/>
      <c r="AB126" s="71"/>
      <c r="AC126" s="71"/>
      <c r="AD126" s="72" t="s">
        <v>62</v>
      </c>
      <c r="AE126" s="71"/>
      <c r="AF126" s="71"/>
      <c r="AG126" s="71"/>
      <c r="AH126" s="71"/>
      <c r="AI126" s="71"/>
      <c r="AJ126" s="71"/>
      <c r="AK126" s="71"/>
      <c r="AL126" s="71"/>
    </row>
    <row r="127" spans="2:38" ht="37.5" customHeight="1" thickTop="1" thickBot="1" x14ac:dyDescent="0.4">
      <c r="B127" s="191" t="s">
        <v>6</v>
      </c>
      <c r="C127" s="191"/>
      <c r="D127" s="191"/>
      <c r="E127" s="191"/>
      <c r="F127" s="191"/>
      <c r="G127" s="191"/>
      <c r="H127" s="191"/>
      <c r="I127" s="191"/>
      <c r="J127" s="191"/>
      <c r="K127" s="266"/>
      <c r="L127" s="266"/>
      <c r="M127" s="266"/>
      <c r="N127" s="266"/>
      <c r="O127" s="266"/>
      <c r="P127" s="266"/>
      <c r="Q127" s="266"/>
      <c r="R127" s="266"/>
      <c r="S127" s="266"/>
      <c r="T127" s="266"/>
      <c r="U127" s="191" t="s">
        <v>45</v>
      </c>
      <c r="V127" s="191"/>
      <c r="W127" s="191"/>
      <c r="X127" s="191"/>
      <c r="Y127" s="191"/>
      <c r="Z127" s="191"/>
      <c r="AA127" s="191"/>
      <c r="AB127" s="191"/>
      <c r="AC127" s="191"/>
      <c r="AD127" s="208"/>
      <c r="AE127" s="208"/>
      <c r="AF127" s="208"/>
      <c r="AG127" s="208"/>
      <c r="AH127" s="208"/>
      <c r="AI127" s="208"/>
      <c r="AJ127" s="208"/>
      <c r="AK127" s="208"/>
      <c r="AL127" s="208"/>
    </row>
    <row r="128" spans="2:38" s="42" customFormat="1" ht="22.5" customHeight="1" thickTop="1" thickBot="1" x14ac:dyDescent="0.4">
      <c r="B128" s="73"/>
      <c r="C128" s="73"/>
      <c r="D128" s="73"/>
      <c r="E128" s="73"/>
      <c r="F128" s="73"/>
      <c r="G128" s="73"/>
      <c r="H128" s="73"/>
      <c r="I128" s="73"/>
      <c r="J128" s="73"/>
      <c r="K128" s="178" t="s">
        <v>65</v>
      </c>
      <c r="L128" s="178"/>
      <c r="M128" s="178"/>
      <c r="N128" s="178"/>
      <c r="O128" s="178"/>
      <c r="P128" s="178"/>
      <c r="Q128" s="178"/>
      <c r="R128" s="178"/>
      <c r="S128" s="178"/>
      <c r="T128" s="178"/>
      <c r="U128" s="178"/>
      <c r="V128" s="178"/>
      <c r="W128" s="178"/>
      <c r="X128" s="178"/>
      <c r="Y128" s="178"/>
      <c r="Z128" s="178"/>
      <c r="AA128" s="178"/>
      <c r="AB128" s="178"/>
      <c r="AC128" s="178"/>
      <c r="AD128" s="178"/>
      <c r="AE128" s="178"/>
      <c r="AF128" s="178"/>
      <c r="AG128" s="178"/>
      <c r="AH128" s="178"/>
      <c r="AI128" s="178"/>
      <c r="AJ128" s="178"/>
      <c r="AK128" s="178"/>
      <c r="AL128" s="178"/>
    </row>
    <row r="129" spans="2:38" ht="37.5" customHeight="1" thickTop="1" thickBot="1" x14ac:dyDescent="0.4">
      <c r="B129" s="191" t="s">
        <v>13</v>
      </c>
      <c r="C129" s="191"/>
      <c r="D129" s="191"/>
      <c r="E129" s="191"/>
      <c r="F129" s="191"/>
      <c r="G129" s="191"/>
      <c r="H129" s="191"/>
      <c r="I129" s="191"/>
      <c r="J129" s="191"/>
      <c r="K129" s="226"/>
      <c r="L129" s="226"/>
      <c r="M129" s="226"/>
      <c r="N129" s="226"/>
      <c r="O129" s="226"/>
      <c r="P129" s="226"/>
      <c r="Q129" s="226"/>
      <c r="R129" s="226"/>
      <c r="S129" s="226"/>
      <c r="T129" s="226"/>
      <c r="U129" s="226"/>
      <c r="V129" s="226"/>
      <c r="W129" s="226"/>
      <c r="X129" s="226"/>
      <c r="Y129" s="226"/>
      <c r="Z129" s="226"/>
      <c r="AA129" s="226"/>
      <c r="AB129" s="226"/>
      <c r="AC129" s="226"/>
      <c r="AD129" s="226"/>
      <c r="AE129" s="226"/>
      <c r="AF129" s="226"/>
      <c r="AG129" s="226"/>
      <c r="AH129" s="226"/>
      <c r="AI129" s="226"/>
      <c r="AJ129" s="226"/>
      <c r="AK129" s="226"/>
      <c r="AL129" s="226"/>
    </row>
    <row r="130" spans="2:38" s="66" customFormat="1" ht="37.5" customHeight="1" thickTop="1" x14ac:dyDescent="0.35">
      <c r="B130" s="60" t="s">
        <v>219</v>
      </c>
      <c r="C130" s="74"/>
      <c r="D130" s="74"/>
      <c r="E130" s="74"/>
      <c r="F130" s="74"/>
      <c r="G130" s="74"/>
      <c r="H130" s="74"/>
      <c r="I130" s="74"/>
      <c r="J130" s="65"/>
      <c r="K130" s="65"/>
      <c r="L130" s="65"/>
      <c r="M130" s="65"/>
      <c r="N130" s="65"/>
      <c r="O130" s="65"/>
      <c r="P130" s="74"/>
      <c r="Q130" s="74"/>
      <c r="R130" s="74"/>
      <c r="S130" s="74"/>
      <c r="T130" s="74"/>
      <c r="U130" s="74"/>
      <c r="V130" s="74"/>
      <c r="W130" s="74"/>
      <c r="X130" s="65"/>
      <c r="Y130" s="65"/>
      <c r="Z130" s="65"/>
      <c r="AA130" s="65"/>
      <c r="AB130" s="65"/>
      <c r="AC130" s="65"/>
    </row>
    <row r="131" spans="2:38" s="11" customFormat="1" ht="47.25" customHeight="1" thickBot="1" x14ac:dyDescent="0.4">
      <c r="B131" s="327" t="s">
        <v>220</v>
      </c>
      <c r="C131" s="327"/>
      <c r="D131" s="327"/>
      <c r="E131" s="327"/>
      <c r="F131" s="327"/>
      <c r="G131" s="327"/>
      <c r="H131" s="327"/>
      <c r="I131" s="327"/>
      <c r="J131" s="327"/>
      <c r="K131" s="327"/>
      <c r="L131" s="327"/>
      <c r="M131" s="327"/>
      <c r="N131" s="327"/>
      <c r="O131" s="327"/>
      <c r="P131" s="327"/>
      <c r="Q131" s="327"/>
      <c r="R131" s="327"/>
      <c r="S131" s="327"/>
      <c r="T131" s="327"/>
      <c r="U131" s="327"/>
      <c r="V131" s="327"/>
      <c r="W131" s="327"/>
      <c r="X131" s="327"/>
      <c r="Y131" s="327"/>
      <c r="Z131" s="327"/>
      <c r="AA131" s="327"/>
      <c r="AB131" s="327"/>
      <c r="AC131" s="327"/>
      <c r="AD131" s="327"/>
      <c r="AE131" s="327"/>
      <c r="AF131" s="327"/>
      <c r="AG131" s="327"/>
      <c r="AH131" s="327"/>
      <c r="AI131" s="327"/>
      <c r="AJ131" s="327"/>
      <c r="AK131" s="327"/>
      <c r="AL131" s="327"/>
    </row>
    <row r="132" spans="2:38" s="11" customFormat="1" ht="37.5" customHeight="1" thickTop="1" thickBot="1" x14ac:dyDescent="0.4">
      <c r="B132" s="258" t="s">
        <v>69</v>
      </c>
      <c r="C132" s="259"/>
      <c r="D132" s="259"/>
      <c r="E132" s="259"/>
      <c r="F132" s="259"/>
      <c r="G132" s="259"/>
      <c r="H132" s="259"/>
      <c r="I132" s="259"/>
      <c r="J132" s="260"/>
      <c r="K132" s="269" t="str">
        <f>IF(ISBLANK(K30),"",K30+18-WEEKDAY(K30))</f>
        <v/>
      </c>
      <c r="L132" s="270"/>
      <c r="M132" s="270"/>
      <c r="N132" s="270"/>
      <c r="O132" s="270"/>
      <c r="P132" s="270"/>
      <c r="Q132" s="270"/>
      <c r="R132" s="270"/>
      <c r="S132" s="270"/>
      <c r="T132" s="271"/>
      <c r="U132" s="272"/>
      <c r="V132" s="273"/>
      <c r="W132" s="59"/>
      <c r="X132" s="59"/>
      <c r="Y132" s="59"/>
      <c r="Z132" s="59"/>
    </row>
    <row r="133" spans="2:38" s="17" customFormat="1" ht="15" customHeight="1" thickTop="1" thickBot="1" x14ac:dyDescent="0.4">
      <c r="B133" s="323"/>
      <c r="C133" s="323"/>
      <c r="D133" s="323"/>
      <c r="E133" s="323"/>
      <c r="F133" s="323"/>
      <c r="G133" s="323"/>
      <c r="H133" s="323"/>
      <c r="I133" s="323"/>
      <c r="J133" s="323"/>
      <c r="K133" s="75"/>
      <c r="L133" s="76"/>
      <c r="M133" s="76"/>
      <c r="N133" s="76"/>
      <c r="O133" s="76"/>
      <c r="P133" s="41"/>
      <c r="Q133" s="41"/>
      <c r="R133" s="41"/>
      <c r="S133" s="41"/>
      <c r="T133" s="41"/>
      <c r="U133" s="41"/>
      <c r="V133" s="41"/>
      <c r="W133" s="41"/>
      <c r="X133" s="76"/>
      <c r="Y133" s="76"/>
    </row>
    <row r="134" spans="2:38" ht="30" customHeight="1" thickTop="1" thickBot="1" x14ac:dyDescent="0.4">
      <c r="B134" s="328" t="s">
        <v>70</v>
      </c>
      <c r="C134" s="329"/>
      <c r="D134" s="329"/>
      <c r="E134" s="329"/>
      <c r="F134" s="329"/>
      <c r="G134" s="329"/>
      <c r="H134" s="329"/>
      <c r="I134" s="329"/>
      <c r="J134" s="330"/>
      <c r="K134" s="98" t="s">
        <v>2</v>
      </c>
      <c r="L134" s="334"/>
      <c r="M134" s="334"/>
      <c r="N134" s="334"/>
      <c r="O134" s="334"/>
      <c r="P134" s="334"/>
      <c r="Q134" s="335"/>
      <c r="R134" s="99" t="s">
        <v>75</v>
      </c>
      <c r="S134" s="34"/>
      <c r="T134" s="34"/>
      <c r="U134" s="34"/>
      <c r="V134" s="34"/>
      <c r="W134" s="34"/>
      <c r="X134" s="34"/>
      <c r="Y134" s="34"/>
      <c r="Z134" s="34"/>
      <c r="AA134" s="34"/>
      <c r="AB134" s="34"/>
      <c r="AC134" s="34"/>
      <c r="AD134" s="34"/>
      <c r="AE134" s="34"/>
      <c r="AF134" s="35"/>
      <c r="AG134" s="36"/>
      <c r="AH134" s="36"/>
      <c r="AI134" s="36"/>
      <c r="AJ134" s="36"/>
      <c r="AK134" s="37"/>
      <c r="AL134" s="37"/>
    </row>
    <row r="135" spans="2:38" ht="37.5" customHeight="1" thickTop="1" thickBot="1" x14ac:dyDescent="0.4">
      <c r="B135" s="331"/>
      <c r="C135" s="332"/>
      <c r="D135" s="332"/>
      <c r="E135" s="332"/>
      <c r="F135" s="332"/>
      <c r="G135" s="332"/>
      <c r="H135" s="332"/>
      <c r="I135" s="332"/>
      <c r="J135" s="333"/>
      <c r="K135" s="226"/>
      <c r="L135" s="226"/>
      <c r="M135" s="226"/>
      <c r="N135" s="226"/>
      <c r="O135" s="226"/>
      <c r="P135" s="226"/>
      <c r="Q135" s="226"/>
      <c r="R135" s="226"/>
      <c r="S135" s="226"/>
      <c r="T135" s="226"/>
      <c r="U135" s="226"/>
      <c r="V135" s="226"/>
      <c r="W135" s="226"/>
      <c r="X135" s="226"/>
      <c r="Y135" s="226"/>
      <c r="Z135" s="226"/>
      <c r="AA135" s="226"/>
      <c r="AB135" s="226"/>
      <c r="AC135" s="226"/>
      <c r="AD135" s="226"/>
      <c r="AE135" s="226"/>
      <c r="AF135" s="226"/>
      <c r="AG135" s="226"/>
      <c r="AH135" s="226"/>
      <c r="AI135" s="226"/>
      <c r="AJ135" s="226"/>
      <c r="AK135" s="226"/>
      <c r="AL135" s="226"/>
    </row>
    <row r="136" spans="2:38" s="17" customFormat="1" ht="27" customHeight="1" thickTop="1" thickBot="1" x14ac:dyDescent="0.4">
      <c r="B136" s="323"/>
      <c r="C136" s="323"/>
      <c r="D136" s="323"/>
      <c r="E136" s="323"/>
      <c r="F136" s="323"/>
      <c r="G136" s="323"/>
      <c r="H136" s="323"/>
      <c r="I136" s="323"/>
      <c r="J136" s="323"/>
      <c r="K136" s="77" t="s">
        <v>89</v>
      </c>
      <c r="L136" s="76"/>
      <c r="M136" s="76"/>
      <c r="N136" s="76"/>
      <c r="O136" s="76"/>
      <c r="P136" s="41"/>
      <c r="Q136" s="41"/>
      <c r="R136" s="41"/>
      <c r="S136" s="41"/>
      <c r="T136" s="41"/>
      <c r="U136" s="41"/>
      <c r="V136" s="41"/>
      <c r="W136" s="41"/>
      <c r="X136" s="76"/>
      <c r="Y136" s="76"/>
    </row>
    <row r="137" spans="2:38" ht="37.5" customHeight="1" thickTop="1" thickBot="1" x14ac:dyDescent="0.4">
      <c r="B137" s="324" t="s">
        <v>71</v>
      </c>
      <c r="C137" s="324"/>
      <c r="D137" s="324"/>
      <c r="E137" s="324"/>
      <c r="F137" s="324"/>
      <c r="G137" s="324"/>
      <c r="H137" s="324"/>
      <c r="I137" s="324"/>
      <c r="J137" s="324"/>
      <c r="K137" s="226"/>
      <c r="L137" s="226"/>
      <c r="M137" s="226"/>
      <c r="N137" s="226"/>
      <c r="O137" s="226"/>
      <c r="P137" s="226"/>
      <c r="Q137" s="226"/>
      <c r="R137" s="226"/>
      <c r="S137" s="226"/>
      <c r="T137" s="226"/>
      <c r="U137" s="226"/>
      <c r="V137" s="226"/>
      <c r="W137" s="226"/>
      <c r="X137" s="226"/>
      <c r="Y137" s="226"/>
      <c r="Z137" s="226"/>
      <c r="AA137" s="226"/>
      <c r="AB137" s="226"/>
      <c r="AC137" s="226"/>
      <c r="AD137" s="226"/>
      <c r="AE137" s="226"/>
      <c r="AF137" s="226"/>
      <c r="AG137" s="226"/>
      <c r="AH137" s="226"/>
      <c r="AI137" s="226"/>
      <c r="AJ137" s="226"/>
      <c r="AK137" s="226"/>
      <c r="AL137" s="226"/>
    </row>
    <row r="138" spans="2:38" s="17" customFormat="1" ht="26.25" customHeight="1" thickTop="1" thickBot="1" x14ac:dyDescent="0.4">
      <c r="B138" s="323"/>
      <c r="C138" s="323"/>
      <c r="D138" s="323"/>
      <c r="E138" s="323"/>
      <c r="F138" s="323"/>
      <c r="G138" s="323"/>
      <c r="H138" s="323"/>
      <c r="I138" s="323"/>
      <c r="J138" s="323"/>
      <c r="K138" s="77" t="s">
        <v>99</v>
      </c>
    </row>
    <row r="139" spans="2:38" ht="37.5" customHeight="1" thickTop="1" thickBot="1" x14ac:dyDescent="0.4">
      <c r="B139" s="325" t="s">
        <v>88</v>
      </c>
      <c r="C139" s="326"/>
      <c r="D139" s="326"/>
      <c r="E139" s="326"/>
      <c r="F139" s="326"/>
      <c r="G139" s="326"/>
      <c r="H139" s="326"/>
      <c r="I139" s="326"/>
      <c r="J139" s="326"/>
      <c r="K139" s="226"/>
      <c r="L139" s="226"/>
      <c r="M139" s="226"/>
      <c r="N139" s="226"/>
      <c r="O139" s="226"/>
      <c r="P139" s="226"/>
      <c r="Q139" s="226"/>
      <c r="R139" s="226"/>
      <c r="S139" s="226"/>
      <c r="T139" s="226"/>
      <c r="U139" s="226"/>
      <c r="V139" s="226"/>
      <c r="W139" s="226"/>
      <c r="X139" s="226"/>
      <c r="Y139" s="226"/>
      <c r="Z139" s="226"/>
      <c r="AA139" s="226"/>
      <c r="AB139" s="226"/>
      <c r="AC139" s="226"/>
      <c r="AD139" s="226"/>
      <c r="AE139" s="226"/>
      <c r="AF139" s="226"/>
      <c r="AG139" s="226"/>
      <c r="AH139" s="226"/>
      <c r="AI139" s="226"/>
      <c r="AJ139" s="226"/>
      <c r="AK139" s="226"/>
      <c r="AL139" s="226"/>
    </row>
    <row r="140" spans="2:38" ht="23.25" thickTop="1" x14ac:dyDescent="0.35"/>
  </sheetData>
  <sheetProtection sheet="1" objects="1" scenarios="1"/>
  <mergeCells count="200">
    <mergeCell ref="F73:L73"/>
    <mergeCell ref="M73:S73"/>
    <mergeCell ref="T73:Z73"/>
    <mergeCell ref="F89:Z89"/>
    <mergeCell ref="C72:AS72"/>
    <mergeCell ref="T87:Y87"/>
    <mergeCell ref="B73:E73"/>
    <mergeCell ref="B89:E89"/>
    <mergeCell ref="B74:E74"/>
    <mergeCell ref="B75:E75"/>
    <mergeCell ref="B76:E76"/>
    <mergeCell ref="B77:E77"/>
    <mergeCell ref="T76:Y76"/>
    <mergeCell ref="T77:Y77"/>
    <mergeCell ref="T78:Y78"/>
    <mergeCell ref="T79:Y79"/>
    <mergeCell ref="T80:Y80"/>
    <mergeCell ref="T81:Y81"/>
    <mergeCell ref="T82:Y82"/>
    <mergeCell ref="T83:Y83"/>
    <mergeCell ref="T84:Y84"/>
    <mergeCell ref="F86:K86"/>
    <mergeCell ref="F87:K87"/>
    <mergeCell ref="F74:K74"/>
    <mergeCell ref="B136:J136"/>
    <mergeCell ref="B137:J137"/>
    <mergeCell ref="K137:AL137"/>
    <mergeCell ref="B138:J138"/>
    <mergeCell ref="B139:J139"/>
    <mergeCell ref="K139:AL139"/>
    <mergeCell ref="K128:AL128"/>
    <mergeCell ref="B129:J129"/>
    <mergeCell ref="K129:AL129"/>
    <mergeCell ref="B131:AL131"/>
    <mergeCell ref="B132:J132"/>
    <mergeCell ref="K132:V132"/>
    <mergeCell ref="B133:J133"/>
    <mergeCell ref="B134:J135"/>
    <mergeCell ref="L134:Q134"/>
    <mergeCell ref="K135:AL135"/>
    <mergeCell ref="K120:AL120"/>
    <mergeCell ref="B121:J121"/>
    <mergeCell ref="K121:AL121"/>
    <mergeCell ref="K124:AL124"/>
    <mergeCell ref="F75:K75"/>
    <mergeCell ref="B125:J125"/>
    <mergeCell ref="K125:AL125"/>
    <mergeCell ref="B127:J127"/>
    <mergeCell ref="K127:T127"/>
    <mergeCell ref="U127:AC127"/>
    <mergeCell ref="AD127:AL127"/>
    <mergeCell ref="B112:J112"/>
    <mergeCell ref="K112:AH112"/>
    <mergeCell ref="B113:AL113"/>
    <mergeCell ref="K116:AL116"/>
    <mergeCell ref="B117:J117"/>
    <mergeCell ref="K117:AL117"/>
    <mergeCell ref="B119:J119"/>
    <mergeCell ref="K119:T119"/>
    <mergeCell ref="U119:AC119"/>
    <mergeCell ref="AD119:AL119"/>
    <mergeCell ref="B108:J108"/>
    <mergeCell ref="K108:W108"/>
    <mergeCell ref="X108:AC108"/>
    <mergeCell ref="AD108:AF108"/>
    <mergeCell ref="B110:J110"/>
    <mergeCell ref="K110:R110"/>
    <mergeCell ref="S110:AA110"/>
    <mergeCell ref="AB110:AH110"/>
    <mergeCell ref="K111:AL111"/>
    <mergeCell ref="B106:J106"/>
    <mergeCell ref="K106:W106"/>
    <mergeCell ref="X106:AC106"/>
    <mergeCell ref="AD106:AG106"/>
    <mergeCell ref="K58:AL58"/>
    <mergeCell ref="B96:J96"/>
    <mergeCell ref="K96:V96"/>
    <mergeCell ref="B97:V97"/>
    <mergeCell ref="B98:J98"/>
    <mergeCell ref="K98:V98"/>
    <mergeCell ref="B100:J100"/>
    <mergeCell ref="K100:V100"/>
    <mergeCell ref="B30:J30"/>
    <mergeCell ref="K30:V30"/>
    <mergeCell ref="B45:J45"/>
    <mergeCell ref="K45:T45"/>
    <mergeCell ref="U45:AC45"/>
    <mergeCell ref="B93:AL93"/>
    <mergeCell ref="M79:R79"/>
    <mergeCell ref="M80:R80"/>
    <mergeCell ref="M81:R81"/>
    <mergeCell ref="M82:R82"/>
    <mergeCell ref="M83:R83"/>
    <mergeCell ref="M84:R84"/>
    <mergeCell ref="M85:R85"/>
    <mergeCell ref="M86:R86"/>
    <mergeCell ref="M87:R87"/>
    <mergeCell ref="T85:Y85"/>
    <mergeCell ref="F76:K76"/>
    <mergeCell ref="F77:K77"/>
    <mergeCell ref="M74:R74"/>
    <mergeCell ref="M75:R75"/>
    <mergeCell ref="M76:R76"/>
    <mergeCell ref="M77:R77"/>
    <mergeCell ref="M78:R78"/>
    <mergeCell ref="B86:E86"/>
    <mergeCell ref="T74:Y74"/>
    <mergeCell ref="T75:Y75"/>
    <mergeCell ref="T86:Y86"/>
    <mergeCell ref="B102:J102"/>
    <mergeCell ref="K102:V102"/>
    <mergeCell ref="F80:K80"/>
    <mergeCell ref="F81:K81"/>
    <mergeCell ref="B80:E80"/>
    <mergeCell ref="B81:E81"/>
    <mergeCell ref="F78:K78"/>
    <mergeCell ref="F79:K79"/>
    <mergeCell ref="B78:E78"/>
    <mergeCell ref="B79:E79"/>
    <mergeCell ref="AD45:AM45"/>
    <mergeCell ref="B62:J62"/>
    <mergeCell ref="D3:AK3"/>
    <mergeCell ref="B38:J38"/>
    <mergeCell ref="K38:AL38"/>
    <mergeCell ref="B32:AL32"/>
    <mergeCell ref="B53:J53"/>
    <mergeCell ref="K53:AL53"/>
    <mergeCell ref="K54:AL54"/>
    <mergeCell ref="B55:J55"/>
    <mergeCell ref="K55:AL55"/>
    <mergeCell ref="B50:J51"/>
    <mergeCell ref="L50:Q50"/>
    <mergeCell ref="K51:AL51"/>
    <mergeCell ref="K52:AL52"/>
    <mergeCell ref="B60:J60"/>
    <mergeCell ref="K60:T60"/>
    <mergeCell ref="U60:AC60"/>
    <mergeCell ref="B29:AU29"/>
    <mergeCell ref="K57:AL57"/>
    <mergeCell ref="K42:AL42"/>
    <mergeCell ref="B26:AL26"/>
    <mergeCell ref="K41:AL41"/>
    <mergeCell ref="B58:J58"/>
    <mergeCell ref="B87:E87"/>
    <mergeCell ref="F84:K84"/>
    <mergeCell ref="F85:K85"/>
    <mergeCell ref="B84:E84"/>
    <mergeCell ref="B85:E85"/>
    <mergeCell ref="F82:K82"/>
    <mergeCell ref="F83:K83"/>
    <mergeCell ref="B82:E82"/>
    <mergeCell ref="B83:E83"/>
    <mergeCell ref="F88:AG88"/>
    <mergeCell ref="B91:J91"/>
    <mergeCell ref="K91:AL91"/>
    <mergeCell ref="B43:J43"/>
    <mergeCell ref="K43:AL43"/>
    <mergeCell ref="AD60:AM60"/>
    <mergeCell ref="B70:M70"/>
    <mergeCell ref="N70:Y70"/>
    <mergeCell ref="B71:M71"/>
    <mergeCell ref="Z70:AK70"/>
    <mergeCell ref="N71:Y71"/>
    <mergeCell ref="Z71:AK71"/>
    <mergeCell ref="N67:Y67"/>
    <mergeCell ref="Z67:AK67"/>
    <mergeCell ref="K62:AL62"/>
    <mergeCell ref="N69:Y69"/>
    <mergeCell ref="B68:M68"/>
    <mergeCell ref="N68:Y68"/>
    <mergeCell ref="B69:M69"/>
    <mergeCell ref="B66:M66"/>
    <mergeCell ref="N66:Y66"/>
    <mergeCell ref="Z68:AK68"/>
    <mergeCell ref="Z69:AK69"/>
    <mergeCell ref="B67:M67"/>
    <mergeCell ref="Z66:AK66"/>
    <mergeCell ref="C65:AS65"/>
    <mergeCell ref="K61:AL61"/>
    <mergeCell ref="L40:Q40"/>
    <mergeCell ref="B40:J41"/>
    <mergeCell ref="B95:AL95"/>
    <mergeCell ref="E10:AJ15"/>
    <mergeCell ref="D5:I5"/>
    <mergeCell ref="D9:I9"/>
    <mergeCell ref="D17:I17"/>
    <mergeCell ref="B36:J36"/>
    <mergeCell ref="K37:AL37"/>
    <mergeCell ref="K36:T36"/>
    <mergeCell ref="B64:AL64"/>
    <mergeCell ref="B47:J47"/>
    <mergeCell ref="K47:L47"/>
    <mergeCell ref="M47:N47"/>
    <mergeCell ref="O47:P47"/>
    <mergeCell ref="R47:S47"/>
    <mergeCell ref="T47:U47"/>
    <mergeCell ref="V47:W47"/>
    <mergeCell ref="Y47:Z47"/>
    <mergeCell ref="AA47:AB47"/>
    <mergeCell ref="AC47:AD47"/>
  </mergeCells>
  <phoneticPr fontId="3"/>
  <dataValidations count="41">
    <dataValidation imeMode="hiragana" allowBlank="1" showInputMessage="1" showErrorMessage="1" promptTitle="担当者の所属・氏名" prompt="本補助金の交付申請手続きの担当者の所属や担当名と氏名を入力してください。_x000a__x000a_※氏名は性と名の間にスペース１文字を入力してください。_x000a__x000a_【入力例】　○○担当　○○　○○" sqref="K58:AL58" xr:uid="{00000000-0002-0000-0000-000001000000}"/>
    <dataValidation imeMode="hiragana" allowBlank="1" showInputMessage="1" showErrorMessage="1" promptTitle="代表者の役職氏名" prompt="法人の代表者の役職と氏名を入力してください。_x000a__x000a_【入力例】　代表取締役　○○　○○" sqref="K55:AL55" xr:uid="{00000000-0002-0000-0000-000002000000}"/>
    <dataValidation imeMode="hiragana" allowBlank="1" showInputMessage="1" showErrorMessage="1" promptTitle="法人名称" prompt="法人の名称を入力してください。_x000a__x000a_【入力例】　社会福祉法人○○会" sqref="K53:AL53" xr:uid="{00000000-0002-0000-0000-000003000000}"/>
    <dataValidation imeMode="hiragana" allowBlank="1" showInputMessage="1" showErrorMessage="1" promptTitle="法人所在地" prompt="法人の所在地を入力してください。_x000a__x000a_【入力例】○○市○○町1-2-3　○○ビル1F" sqref="K51:AL51" xr:uid="{00000000-0002-0000-0000-000004000000}"/>
    <dataValidation imeMode="off" allowBlank="1" showInputMessage="1" showErrorMessage="1" sqref="AD119:AL119 K127:T127 K119:T119 AD127:AL127 K30:V30" xr:uid="{00000000-0002-0000-0000-000008000000}"/>
    <dataValidation type="custom" imeMode="hiragana" allowBlank="1" showInputMessage="1" showErrorMessage="1" errorTitle="入居者の氏名（ふりがな）が正しく入力されていません。" error="入居者の氏名の「ふりがな」を入力してください。" promptTitle="入居者氏名（ふりがな）" prompt="入居者の氏名（「ふりがな）を『ひらがな』で入力してください。_x000a__x000a_※姓と名の間にスペース１文字を入力してください。" sqref="B70:M70" xr:uid="{00000000-0002-0000-0000-00000F000000}">
      <formula1>ISTEXT(B70)</formula1>
    </dataValidation>
    <dataValidation imeMode="hiragana" allowBlank="1" showInputMessage="1" showErrorMessage="1" promptTitle="グループホームの名称" prompt="グループホーム（施設）の名称を入力してください。" sqref="K38:AL38" xr:uid="{00000000-0002-0000-0000-000011000000}"/>
    <dataValidation imeMode="hiragana" allowBlank="1" showInputMessage="1" showErrorMessage="1" promptTitle="グループホームの所在地" prompt="グループホーム（施設）の所在地を入力してください。" sqref="K41:AL41" xr:uid="{00000000-0002-0000-0000-000012000000}"/>
    <dataValidation imeMode="hiragana" allowBlank="1" showInputMessage="1" showErrorMessage="1" promptTitle="管理者の役職・氏名" prompt="グループホーム（施設）の管理者の役職と氏名を入力してください。_x000a__x000a_【入力例】　施設長　○○　○○" sqref="K43:AL43" xr:uid="{00000000-0002-0000-0000-000013000000}"/>
    <dataValidation type="custom" imeMode="halfAlpha" allowBlank="1" showInputMessage="1" showErrorMessage="1" errorTitle="「メールアドレス」が正しく入力されていません。" error="担当者の「メールアドレス」を半角英数字で入力してください。" promptTitle="担当者の「メールアドレス」" prompt="メールアドレスを半角英数字で入力してください。" sqref="K62:AL62" xr:uid="{00000000-0002-0000-0000-000014000000}">
      <formula1>LENB(K62)=LEN(K62)</formula1>
    </dataValidation>
    <dataValidation type="custom" imeMode="hiragana" allowBlank="1" showInputMessage="1" showErrorMessage="1" errorTitle="入居者の氏名（漢字）が正しく入力されていません。" error="入居者の氏名（漢字）を入力してください。" promptTitle="入居者氏名（漢字）" prompt="入居者の氏名を『漢字』で入力してください。_x000a__x000a_※姓と名の間にスペース１文字を入力してください。" sqref="B71:M71" xr:uid="{00000000-0002-0000-0000-000015000000}">
      <formula1>ISTEXT(B71)</formula1>
    </dataValidation>
    <dataValidation type="date" imeMode="off" operator="lessThan" allowBlank="1" showInputMessage="1" showErrorMessage="1" promptTitle="入居者「生年月日」" prompt="入居者の「生年月日」を日付形式（和暦または西暦）で入力してください。_x000a__x000a_【入力例①】　S50.1.23_x000a_【入力例②】　1975/1/23" sqref="N71:Y71" xr:uid="{00000000-0002-0000-0000-000019000000}">
      <formula1>NOW()</formula1>
    </dataValidation>
    <dataValidation type="date" imeMode="off" operator="lessThanOrEqual" allowBlank="1" showInputMessage="1" showErrorMessage="1" promptTitle="入居者の「入居年月日」" prompt="入居者の「入居年月日」を日付形式（和暦または西暦）で入力してください。_x000a__x000a_【入力例①】　2024/4/15_x000a_【入力例②】　R6.4.15" sqref="Z70:AK70" xr:uid="{00000000-0002-0000-0000-00001A000000}">
      <formula1>NOW()</formula1>
    </dataValidation>
    <dataValidation type="date" imeMode="off" operator="greaterThan" allowBlank="1" showInputMessage="1" showErrorMessage="1" promptTitle="入居者の「退居年月日」" prompt="今年度中に入居者が退居した場合は、「退去年月日」を日付形式（和暦または西暦）で入力してください。_x000a__x000a_【入力例①】　2024/4/30_x000a_【入力例②】　R6.4.30" sqref="Z71:AK71" xr:uid="{00000000-0002-0000-0000-00001B000000}">
      <formula1>Z70</formula1>
    </dataValidation>
    <dataValidation imeMode="off" allowBlank="1" showInputMessage="1" showErrorMessage="1" promptTitle="事業所FAX番号" prompt="事業所（グループホーム）の電話番号を入力してください。_x000a__x000a_【入力例】　046-822-8244" sqref="AD45:AM45" xr:uid="{00000000-0002-0000-0000-00001F000000}"/>
    <dataValidation imeMode="off" allowBlank="1" showInputMessage="1" showErrorMessage="1" promptTitle="事業所電話番号" prompt="事業所（グループホーム）の電話番号を入力してください。_x000a__x000a_【入力例】　000-0000-0000" sqref="K45:T45" xr:uid="{00000000-0002-0000-0000-000020000000}"/>
    <dataValidation imeMode="off" allowBlank="1" showInputMessage="1" showErrorMessage="1" promptTitle="担当者電話番号" prompt="_x000a_担当者の電話番号を入力してください。_x000a__x000a_【入力例】　090-0000-0000" sqref="K60:T60" xr:uid="{00000000-0002-0000-0000-000021000000}"/>
    <dataValidation imeMode="off" allowBlank="1" showInputMessage="1" showErrorMessage="1" promptTitle="担当者FAX番号" prompt="_x000a_担当者のFAX番号を入力してください。_x000a__x000a_【入力例】　046-822-8244" sqref="AD60:AM60" xr:uid="{00000000-0002-0000-0000-000022000000}"/>
    <dataValidation type="list" allowBlank="1" showInputMessage="1" showErrorMessage="1" promptTitle="預金種別" prompt="_x000a_プルダウンメニューから「預金種別」を選択入力してください。" sqref="K110:R110" xr:uid="{3B3E2FFF-15EC-4FF4-ADBA-C63F3431197A}">
      <formula1>"普通預金,当座預金,納税準備預金,貯蓄預金,その他"</formula1>
    </dataValidation>
    <dataValidation imeMode="hiragana" allowBlank="1" showInputMessage="1" showErrorMessage="1" promptTitle="代表者役職氏名（法人の場合のみ）" prompt="_x000a_代理人が法人の場合は、代表者の役職と氏名を入力してください。" sqref="K139:AL139" xr:uid="{DA639BE3-799B-48E8-9044-0C4B8871E944}"/>
    <dataValidation imeMode="hiragana" allowBlank="1" showInputMessage="1" showErrorMessage="1" promptTitle="代理人氏名（法人名称）" prompt="_x000a_代理人の氏名（法人の場合は名称）を入力してください。" sqref="K137:AL137" xr:uid="{B2F88077-117A-434E-AE8F-C9CA05AB0767}"/>
    <dataValidation imeMode="hiragana" allowBlank="1" showInputMessage="1" showErrorMessage="1" promptTitle="代理人住所（法人所在地）" prompt="_x000a_代理人の住所（法人の場合は所在地）を入力してください。" sqref="K135:AL135" xr:uid="{4F2D9C82-F3C5-459F-921D-E18DC7CBEEB4}"/>
    <dataValidation imeMode="off" operator="equal" allowBlank="1" showInputMessage="1" promptTitle="代理人住所（法人所在地）「郵便番号」" prompt="_x000a_代理人の住所（法人の場合は所在地）の郵便番号を入力してください。_x000a__x000a_【入力例】　2381234　※ハイフン省略可" sqref="L134:Q134 L50:Q50 L40:Q40" xr:uid="{561E833D-8BF2-4C39-A696-53E7AA67E542}"/>
    <dataValidation imeMode="halfKatakana" allowBlank="1" showInputMessage="1" showErrorMessage="1" promptTitle="振込先口座「口座名義人（ﾌﾘｶﾞﾅ）」の入力" prompt="補助金の振込先口座の「口座名義人」を半角カタカナで入力してください。_x000a__x000a_（入力例）ﾌｸ）ﾖｺｽｶｼﾖｳｶﾞｲﾌｸｼｶｲ" sqref="K112:AH112" xr:uid="{2D83BBCA-D623-4B31-AE27-3C42CA2B705B}"/>
    <dataValidation type="list" allowBlank="1" showInputMessage="1" sqref="K109:M109 K107:M107" xr:uid="{D8D40FDC-DD1F-4359-9451-94771587FCEA}">
      <formula1>"令和"</formula1>
    </dataValidation>
    <dataValidation type="list" allowBlank="1" showInputMessage="1" showErrorMessage="1" sqref="N109:O109 N107:O107" xr:uid="{FFF3AD1C-8B18-4C38-934E-3AB0856C38A4}">
      <formula1>"5,6,7,8,9,10,11,12,13,14,15"</formula1>
    </dataValidation>
    <dataValidation imeMode="hiragana" allowBlank="1" showInputMessage="1" showErrorMessage="1" promptTitle="振込先口座「金融機関名」" prompt="補助金の振込先口座の「金融機関名」を入力してください。_x000a__x000a_【入力例①】○○信用金庫_x000a_【入力例②】○○農業協同組合" sqref="K106:W106" xr:uid="{F3C6B14F-3E49-4EE6-A716-6B81F0F55B3B}"/>
    <dataValidation imeMode="hiragana" allowBlank="1" showInputMessage="1" showErrorMessage="1" promptTitle="振込先口座「支店等名」の入力" prompt="補助金の振込先口座の「支店名等」を入力してください。_x000a__x000a_【入力例①】　○○支店_x000a_【入力例②】　本店営業部" sqref="K108:W108" xr:uid="{9E91E24B-8B18-490C-B0EB-B6C8CC5E6323}"/>
    <dataValidation type="custom" imeMode="halfAlpha" allowBlank="1" showInputMessage="1" showErrorMessage="1" errorTitle="責任者の「メールアドレス」が正しく入力されていません。" error="メールアドレスを半角英数字で入力してください。" promptTitle="責任者の「メールアドレス」" prompt="メールアドレスを半角英数字で入力してください。" sqref="K121:AL121 K129:AL129" xr:uid="{13A9E1CE-5C4C-44A7-9E66-1923DD8B0AC3}">
      <formula1>LENB(K121)=LEN(K121)</formula1>
    </dataValidation>
    <dataValidation type="whole" imeMode="off" allowBlank="1" showInputMessage="1" showErrorMessage="1" errorTitle="正しく入力されていません。" error="_x000a_金融機関コード（４桁の数字）を正しく入力してください。" promptTitle="「金融機関コード」の入力" prompt="_x000a_金融機関コード（４桁）の数字を入力してください。" sqref="AD106:AG106" xr:uid="{D51462D8-3756-4222-AB67-5B84E7F5DD46}">
      <formula1>1</formula1>
      <formula2>9999</formula2>
    </dataValidation>
    <dataValidation type="whole" allowBlank="1" showInputMessage="1" showErrorMessage="1" errorTitle="ただしく入力されていません。" error="_x000a_支店等コード（３桁の数字）を正しく入力してください。" promptTitle="「支店等コード」の入力" prompt="_x000a_支店等コード（３桁の数字）を入力してください。" sqref="AD108:AF108" xr:uid="{B7BB2C02-77B8-4AC8-8A25-16987F367490}">
      <formula1>1</formula1>
      <formula2>999</formula2>
    </dataValidation>
    <dataValidation type="whole" imeMode="off" allowBlank="1" showInputMessage="1" showErrorMessage="1" errorTitle="正しく入力されていません。" error="口座番号（７桁の数字）を正しく入力してください。" promptTitle="「口座番号」の入力" prompt="_x000a_口座番号（７桁の数字）を入力してください。" sqref="AB110:AH110" xr:uid="{0E90A27D-742A-4D4A-989B-54D186012A2B}">
      <formula1>1</formula1>
      <formula2>9999999</formula2>
    </dataValidation>
    <dataValidation type="whole" imeMode="off" operator="greaterThanOrEqual" allowBlank="1" showInputMessage="1" showErrorMessage="1" errorTitle="月額家賃等が正しく入力させていません！" error="貸主（オーナー）に支払う月額の家賃または地代を入力してください。" promptTitle="月額家賃等" prompt="月額の家賃または地代を入力してください。" sqref="T75:Y86" xr:uid="{661CE138-4C4C-4821-BA8D-551819003258}">
      <formula1>1</formula1>
    </dataValidation>
    <dataValidation type="list" imeMode="off" operator="greaterThanOrEqual" allowBlank="1" showInputMessage="1" showErrorMessage="1" errorTitle="「国特定給付」が正しく入力させていません！" error="_x000a_入居者が市民税非課税世帯に属する方で特定障害者特別給付費（10,000円）の補足給付費の支給を受けている場合は、10,000円を入力してください。" promptTitle="「国特定給付」の入力" prompt="_x000a_入居者が市民税非課税世帯に属する方で特定障害者特別給付費（10,000円）の補足給付費の支給を受けている場合は、10,000円を入力してください。" sqref="M75:R86" xr:uid="{D4B6C9FF-FC50-4CEF-9CFA-031EE8EA07D7}">
      <formula1>"10000,0"</formula1>
    </dataValidation>
    <dataValidation type="whole" imeMode="off" operator="greaterThanOrEqual" allowBlank="1" showInputMessage="1" showErrorMessage="1" errorTitle="「月額家賃」が正しく入力させていません！" error="_x000a_入居者が負担すべき月額家賃（食材料費、光熱水費、日用品費、その他の諸経費を除く）を入力してください。" promptTitle="「月額家賃」の入力" prompt="_x000a_入居者が負担すべき月額家賃（食材料費、光熱水費、日用品費、その他の諸経費を除く）を入力してください。_x000a__x000a_※生活保護費（住宅扶助費）を受給している月は、月額家賃から生活保護費（住宅扶助費）を差し引いた額を入力してください。" sqref="F75:K86" xr:uid="{A5F4C692-C66D-4DD5-BF0F-2022AB6D23C7}">
      <formula1>0</formula1>
    </dataValidation>
    <dataValidation imeMode="hiragana" allowBlank="1" showInputMessage="1" showErrorMessage="1" promptTitle="「かながわシステムで請求できない理由」の入力" prompt="_x000a_かながわシステムで請求できない具体的な理由を入力してください。_x000a__x000a_【例①】　○年○月○日から長期入院により、サービス報酬の請求がなく、かながわシステムで請求できないため。_x000a_【例②】　神奈川県外のグループホームのため、かながわシステムを利用することが困難なため。" sqref="K91:AL91" xr:uid="{2557C295-B2E0-4C23-8356-D0F12E79CE15}"/>
    <dataValidation imeMode="hiragana" allowBlank="1" showInputMessage="1" showErrorMessage="1" promptTitle="「備考」の入力" prompt="_x000a_月額家賃について、補足説明等がある場合は入力してください。_x000a__x000a_【入力例】○月分から月額家賃を改定" sqref="F89:Z89" xr:uid="{9B630F21-A8E1-41B9-9C30-7C62763F8EF9}"/>
    <dataValidation type="textLength" imeMode="off" operator="lessThanOrEqual" allowBlank="1" showInputMessage="1" showErrorMessage="1" errorTitle="「受給者証番号」の入力" error="_x000a_受給者証番号（数字10桁）を正しく入力してください。" sqref="N70:Y70" xr:uid="{273D9BF0-761E-469D-8E2B-5CA3EE1A0B40}">
      <formula1>10</formula1>
    </dataValidation>
    <dataValidation type="list" imeMode="off" allowBlank="1" showInputMessage="1" showErrorMessage="1" errorTitle="正しく入力されていません。" error="入居定員の人数を入力してください。" promptTitle="入居定員「計」" prompt="定員人数を入力してください。" sqref="M47:N47" xr:uid="{8E96F675-3AD6-4FB2-8DEF-8A42CA17C327}">
      <formula1>"1,2,3,4,5,6,7,8,9,10,11,12"</formula1>
    </dataValidation>
    <dataValidation type="list" imeMode="off" allowBlank="1" showInputMessage="1" showErrorMessage="1" errorTitle="正しく入力されていません。" error="入居定員のうち、「男性」の利用者を対象とした定員を設けている場合は、当該定員人数を入力してください。" promptTitle="入居定員「男性」" prompt="入居定員のうち、「男性」の利用者を対象とした定員を設けている場合は、当該定員人数を入力してください。" sqref="T47:U47" xr:uid="{DF4AE8F3-0BB0-41EB-9531-62D975A6AEFA}">
      <formula1>"0,1,2,3,4,5,6,7,8,9,10,11,12"</formula1>
    </dataValidation>
    <dataValidation type="list" imeMode="off" allowBlank="1" showInputMessage="1" showErrorMessage="1" errorTitle="正しく入力されていません。" error="入居定員のうち、「女性」の利用者を対象とした定員を設けている場合は、当該定員人数を入力してください。" promptTitle="入居定員「女性」" prompt="入居定員のうち、「女性」の利用者を対象とした定員を設けている場合は、当該定員人数を入力してください。" sqref="AA47:AB47" xr:uid="{E36000AC-4835-4C6D-9E23-66026CAF8D74}">
      <formula1>"0,1,2,3,4,5,6,7,8,9,10,11,12"</formula1>
    </dataValidation>
  </dataValidations>
  <pageMargins left="0.70866141732283472" right="0.70866141732283472" top="0.74803149606299213" bottom="0.74803149606299213" header="0.31496062992125984" footer="0.31496062992125984"/>
  <pageSetup paperSize="9" scale="47" fitToHeight="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ABCD54-E891-49B6-96E2-7C40EEBAEA48}">
  <dimension ref="A1:V2"/>
  <sheetViews>
    <sheetView topLeftCell="F1" workbookViewId="0">
      <selection activeCell="V3" sqref="V3"/>
    </sheetView>
  </sheetViews>
  <sheetFormatPr defaultRowHeight="13.5" x14ac:dyDescent="0.35"/>
  <cols>
    <col min="1" max="1" width="13.25" style="157" customWidth="1"/>
    <col min="2" max="2" width="22.25" style="157" customWidth="1"/>
    <col min="3" max="3" width="13.25" style="157" customWidth="1"/>
    <col min="4" max="4" width="24.5" style="157" customWidth="1"/>
    <col min="5" max="5" width="19.25" style="157" customWidth="1"/>
    <col min="6" max="6" width="13.25" style="157" customWidth="1"/>
    <col min="7" max="7" width="22" style="157" customWidth="1"/>
    <col min="8" max="8" width="13" style="157" customWidth="1"/>
    <col min="9" max="15" width="11.125" style="157" customWidth="1"/>
    <col min="16" max="18" width="14.5" style="157" customWidth="1"/>
    <col min="19" max="19" width="12.125" style="157" customWidth="1"/>
    <col min="20" max="21" width="13.125" style="157" customWidth="1"/>
    <col min="22" max="22" width="17.125" style="157" customWidth="1"/>
    <col min="23" max="16384" width="9" style="157"/>
  </cols>
  <sheetData>
    <row r="1" spans="1:22" x14ac:dyDescent="0.35">
      <c r="A1" s="157" t="s">
        <v>180</v>
      </c>
      <c r="B1" s="157" t="s">
        <v>179</v>
      </c>
      <c r="C1" s="157" t="s">
        <v>195</v>
      </c>
      <c r="D1" s="157" t="s">
        <v>183</v>
      </c>
      <c r="E1" s="157" t="s">
        <v>184</v>
      </c>
      <c r="F1" s="157" t="s">
        <v>196</v>
      </c>
      <c r="G1" s="157" t="s">
        <v>185</v>
      </c>
      <c r="H1" s="157" t="s">
        <v>181</v>
      </c>
      <c r="I1" s="157" t="s">
        <v>190</v>
      </c>
      <c r="J1" s="157" t="s">
        <v>182</v>
      </c>
      <c r="K1" s="157" t="s">
        <v>197</v>
      </c>
      <c r="L1" s="157" t="s">
        <v>198</v>
      </c>
      <c r="M1" s="157" t="s">
        <v>19</v>
      </c>
      <c r="N1" s="157" t="s">
        <v>199</v>
      </c>
      <c r="O1" s="157" t="s">
        <v>200</v>
      </c>
      <c r="P1" s="157" t="s">
        <v>186</v>
      </c>
      <c r="Q1" s="157" t="s">
        <v>201</v>
      </c>
      <c r="R1" s="157" t="s">
        <v>72</v>
      </c>
      <c r="S1" s="157" t="s">
        <v>187</v>
      </c>
      <c r="T1" s="157" t="s">
        <v>188</v>
      </c>
      <c r="U1" s="157" t="s">
        <v>203</v>
      </c>
      <c r="V1" s="157" t="s">
        <v>189</v>
      </c>
    </row>
    <row r="2" spans="1:22" x14ac:dyDescent="0.35">
      <c r="A2" s="160">
        <f>入力フォーム!K36</f>
        <v>0</v>
      </c>
      <c r="B2" s="157">
        <f>入力フォーム!K38</f>
        <v>0</v>
      </c>
      <c r="C2" s="165">
        <f>入力フォーム!L40</f>
        <v>0</v>
      </c>
      <c r="D2" s="157">
        <f>入力フォーム!K41</f>
        <v>0</v>
      </c>
      <c r="E2" s="157">
        <f>入力フォーム!K53</f>
        <v>0</v>
      </c>
      <c r="F2" s="165">
        <f>入力フォーム!L50</f>
        <v>0</v>
      </c>
      <c r="G2" s="157">
        <f>入力フォーム!K51</f>
        <v>0</v>
      </c>
      <c r="H2" s="157">
        <f>入力フォーム!K106</f>
        <v>0</v>
      </c>
      <c r="I2" s="166">
        <f>入力フォーム!AD106</f>
        <v>0</v>
      </c>
      <c r="J2" s="157">
        <f>入力フォーム!K108</f>
        <v>0</v>
      </c>
      <c r="K2" s="167">
        <f>入力フォーム!AD108</f>
        <v>0</v>
      </c>
      <c r="L2" s="167">
        <f>入力フォーム!K110</f>
        <v>0</v>
      </c>
      <c r="M2" s="168">
        <f>入力フォーム!AB110</f>
        <v>0</v>
      </c>
      <c r="N2" s="168">
        <f>入力フォーム!K112</f>
        <v>0</v>
      </c>
      <c r="O2" s="169" t="str">
        <f>入力フォーム【変更】!K66</f>
        <v/>
      </c>
      <c r="P2" s="159" t="str">
        <f>入力フォーム【変更】!K68</f>
        <v>＊＊＊＊＊＊＊＊</v>
      </c>
      <c r="Q2" s="171" t="str">
        <f>入力フォーム【変更】!K70</f>
        <v/>
      </c>
      <c r="R2" s="159">
        <f>入力フォーム!B70</f>
        <v>0</v>
      </c>
      <c r="S2" s="157">
        <f>入力フォーム!B71</f>
        <v>0</v>
      </c>
      <c r="T2" s="160">
        <f>入力フォーム!N70</f>
        <v>0</v>
      </c>
      <c r="U2" s="169">
        <f>入力フォーム!N71</f>
        <v>0</v>
      </c>
      <c r="V2" s="159">
        <f>入力フォーム【変更】!T55</f>
        <v>0</v>
      </c>
    </row>
  </sheetData>
  <phoneticPr fontId="3"/>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D61006-46AC-497C-B80A-75FF6E936E03}">
  <sheetPr>
    <tabColor rgb="FF0070C0"/>
    <pageSetUpPr fitToPage="1"/>
  </sheetPr>
  <dimension ref="A1:AJ47"/>
  <sheetViews>
    <sheetView showGridLines="0" showRowColHeaders="0" zoomScaleNormal="100" workbookViewId="0">
      <selection activeCell="T16" sqref="T16"/>
    </sheetView>
  </sheetViews>
  <sheetFormatPr defaultRowHeight="13.5" x14ac:dyDescent="0.35"/>
  <cols>
    <col min="1" max="36" width="2.5" style="111" customWidth="1"/>
    <col min="37" max="16384" width="9" style="111"/>
  </cols>
  <sheetData>
    <row r="1" spans="1:36" s="109" customFormat="1" ht="18" customHeight="1" x14ac:dyDescent="0.35">
      <c r="A1" s="435" t="str">
        <f>IF(ISBLANK(入力フォーム!K30),"令和　　年度　障害者グループホーム入居者家賃助成金（個別）請求内訳書",EDATE(入力フォーム!K30,-3))</f>
        <v>令和　　年度　障害者グループホーム入居者家賃助成金（個別）請求内訳書</v>
      </c>
      <c r="B1" s="435"/>
      <c r="C1" s="435"/>
      <c r="D1" s="435"/>
      <c r="E1" s="435"/>
      <c r="F1" s="435"/>
      <c r="G1" s="435"/>
      <c r="H1" s="435"/>
      <c r="I1" s="435"/>
      <c r="J1" s="435"/>
      <c r="K1" s="435"/>
      <c r="L1" s="435"/>
      <c r="M1" s="435"/>
      <c r="N1" s="435"/>
      <c r="O1" s="435"/>
      <c r="P1" s="435"/>
      <c r="Q1" s="435"/>
      <c r="R1" s="435"/>
      <c r="S1" s="435"/>
      <c r="T1" s="435"/>
      <c r="U1" s="435"/>
      <c r="V1" s="435"/>
      <c r="W1" s="435"/>
      <c r="X1" s="435"/>
      <c r="Y1" s="435"/>
      <c r="Z1" s="435"/>
      <c r="AA1" s="435"/>
      <c r="AB1" s="435"/>
      <c r="AC1" s="435"/>
      <c r="AD1" s="435"/>
      <c r="AE1" s="435"/>
      <c r="AF1" s="435"/>
      <c r="AG1" s="435"/>
      <c r="AH1" s="435"/>
      <c r="AI1" s="435"/>
      <c r="AJ1" s="435"/>
    </row>
    <row r="2" spans="1:36" ht="14.25" thickBot="1" x14ac:dyDescent="0.4">
      <c r="A2" s="110"/>
      <c r="B2" s="110"/>
      <c r="C2" s="110"/>
      <c r="D2" s="110"/>
      <c r="E2" s="110"/>
      <c r="F2" s="110"/>
      <c r="G2" s="110"/>
      <c r="H2" s="110"/>
      <c r="I2" s="110"/>
      <c r="J2" s="110"/>
      <c r="K2" s="110"/>
      <c r="L2" s="110"/>
      <c r="M2" s="110"/>
      <c r="N2" s="110"/>
    </row>
    <row r="3" spans="1:36" ht="17.25" customHeight="1" x14ac:dyDescent="0.35">
      <c r="A3" s="368" t="s">
        <v>113</v>
      </c>
      <c r="B3" s="358"/>
      <c r="C3" s="358"/>
      <c r="D3" s="358"/>
      <c r="E3" s="358"/>
      <c r="F3" s="358"/>
      <c r="G3" s="358"/>
      <c r="H3" s="358"/>
      <c r="I3" s="436" t="str">
        <f>IF(ISBLANK(入力フォーム!K36),"",入力フォーム!K36)</f>
        <v/>
      </c>
      <c r="J3" s="437"/>
      <c r="K3" s="437"/>
      <c r="L3" s="437"/>
      <c r="M3" s="437"/>
      <c r="N3" s="438"/>
      <c r="O3" s="358" t="s">
        <v>109</v>
      </c>
      <c r="P3" s="358"/>
      <c r="Q3" s="358"/>
      <c r="R3" s="358"/>
      <c r="S3" s="358"/>
      <c r="T3" s="358"/>
      <c r="U3" s="358"/>
      <c r="V3" s="358"/>
      <c r="W3" s="439" t="str">
        <f>IF(ISBLANK(入力フォーム!K30),"令和　年（　　年）　月　日",入力フォーム!K30)</f>
        <v>令和　年（　　年）　月　日</v>
      </c>
      <c r="X3" s="440"/>
      <c r="Y3" s="440"/>
      <c r="Z3" s="440"/>
      <c r="AA3" s="440"/>
      <c r="AB3" s="440"/>
      <c r="AC3" s="440"/>
      <c r="AD3" s="440"/>
      <c r="AE3" s="440"/>
      <c r="AF3" s="440"/>
      <c r="AG3" s="440"/>
      <c r="AH3" s="440"/>
      <c r="AI3" s="440"/>
      <c r="AJ3" s="441"/>
    </row>
    <row r="4" spans="1:36" ht="17.25" customHeight="1" x14ac:dyDescent="0.35">
      <c r="A4" s="432" t="s">
        <v>156</v>
      </c>
      <c r="B4" s="370"/>
      <c r="C4" s="370"/>
      <c r="D4" s="370"/>
      <c r="E4" s="370"/>
      <c r="F4" s="370"/>
      <c r="G4" s="370"/>
      <c r="H4" s="370"/>
      <c r="I4" s="370" t="s">
        <v>110</v>
      </c>
      <c r="J4" s="370"/>
      <c r="K4" s="370"/>
      <c r="L4" s="370"/>
      <c r="M4" s="370"/>
      <c r="N4" s="370"/>
      <c r="O4" s="430" t="str">
        <f>IF(ISBLANK(入力フォーム!K38),"",入力フォーム!K38)</f>
        <v/>
      </c>
      <c r="P4" s="430"/>
      <c r="Q4" s="430"/>
      <c r="R4" s="430"/>
      <c r="S4" s="430"/>
      <c r="T4" s="430"/>
      <c r="U4" s="430"/>
      <c r="V4" s="430"/>
      <c r="W4" s="430"/>
      <c r="X4" s="430"/>
      <c r="Y4" s="430"/>
      <c r="Z4" s="430"/>
      <c r="AA4" s="430"/>
      <c r="AB4" s="430"/>
      <c r="AC4" s="430"/>
      <c r="AD4" s="430"/>
      <c r="AE4" s="430"/>
      <c r="AF4" s="430"/>
      <c r="AG4" s="430"/>
      <c r="AH4" s="430"/>
      <c r="AI4" s="430"/>
      <c r="AJ4" s="431"/>
    </row>
    <row r="5" spans="1:36" ht="17.25" customHeight="1" x14ac:dyDescent="0.35">
      <c r="A5" s="432"/>
      <c r="B5" s="370"/>
      <c r="C5" s="370"/>
      <c r="D5" s="370"/>
      <c r="E5" s="370"/>
      <c r="F5" s="370"/>
      <c r="G5" s="370"/>
      <c r="H5" s="370"/>
      <c r="I5" s="426" t="s">
        <v>3</v>
      </c>
      <c r="J5" s="426"/>
      <c r="K5" s="426"/>
      <c r="L5" s="426"/>
      <c r="M5" s="426"/>
      <c r="N5" s="426"/>
      <c r="O5" s="430" t="str">
        <f>IF(ISBLANK(入力フォーム!K41),"",入力フォーム!K41)</f>
        <v/>
      </c>
      <c r="P5" s="430"/>
      <c r="Q5" s="430"/>
      <c r="R5" s="430"/>
      <c r="S5" s="430"/>
      <c r="T5" s="430"/>
      <c r="U5" s="430"/>
      <c r="V5" s="430"/>
      <c r="W5" s="430"/>
      <c r="X5" s="430"/>
      <c r="Y5" s="430"/>
      <c r="Z5" s="430"/>
      <c r="AA5" s="430"/>
      <c r="AB5" s="430"/>
      <c r="AC5" s="430"/>
      <c r="AD5" s="430"/>
      <c r="AE5" s="430"/>
      <c r="AF5" s="430"/>
      <c r="AG5" s="430"/>
      <c r="AH5" s="430"/>
      <c r="AI5" s="430"/>
      <c r="AJ5" s="431"/>
    </row>
    <row r="6" spans="1:36" ht="17.25" customHeight="1" x14ac:dyDescent="0.35">
      <c r="A6" s="432"/>
      <c r="B6" s="370"/>
      <c r="C6" s="370"/>
      <c r="D6" s="370"/>
      <c r="E6" s="370"/>
      <c r="F6" s="370"/>
      <c r="G6" s="370"/>
      <c r="H6" s="370"/>
      <c r="I6" s="370" t="s">
        <v>5</v>
      </c>
      <c r="J6" s="370"/>
      <c r="K6" s="370"/>
      <c r="L6" s="370"/>
      <c r="M6" s="370"/>
      <c r="N6" s="370"/>
      <c r="O6" s="419" t="str">
        <f>IF(ISBLANK(入力フォーム!K43),"",入力フォーム!K43)</f>
        <v/>
      </c>
      <c r="P6" s="420"/>
      <c r="Q6" s="420"/>
      <c r="R6" s="420"/>
      <c r="S6" s="420"/>
      <c r="T6" s="420"/>
      <c r="U6" s="420"/>
      <c r="V6" s="420"/>
      <c r="W6" s="420"/>
      <c r="X6" s="420"/>
      <c r="Y6" s="420"/>
      <c r="Z6" s="420"/>
      <c r="AA6" s="420"/>
      <c r="AB6" s="420"/>
      <c r="AC6" s="420"/>
      <c r="AD6" s="420"/>
      <c r="AE6" s="420"/>
      <c r="AF6" s="420"/>
      <c r="AG6" s="420"/>
      <c r="AH6" s="420"/>
      <c r="AI6" s="420"/>
      <c r="AJ6" s="421"/>
    </row>
    <row r="7" spans="1:36" ht="17.25" customHeight="1" x14ac:dyDescent="0.35">
      <c r="A7" s="369"/>
      <c r="B7" s="370"/>
      <c r="C7" s="370"/>
      <c r="D7" s="370"/>
      <c r="E7" s="370"/>
      <c r="F7" s="370"/>
      <c r="G7" s="370"/>
      <c r="H7" s="370"/>
      <c r="I7" s="370" t="s">
        <v>159</v>
      </c>
      <c r="J7" s="370"/>
      <c r="K7" s="370"/>
      <c r="L7" s="370"/>
      <c r="M7" s="370"/>
      <c r="N7" s="370"/>
      <c r="O7" s="434" t="str">
        <f>IF(ISBLANK(入力フォーム!M47),"",入力フォーム!M47)</f>
        <v/>
      </c>
      <c r="P7" s="433"/>
      <c r="Q7" s="433"/>
      <c r="R7" s="433"/>
      <c r="S7" s="112" t="s">
        <v>160</v>
      </c>
      <c r="T7" s="112" t="s">
        <v>161</v>
      </c>
      <c r="U7" s="433" t="s">
        <v>162</v>
      </c>
      <c r="V7" s="433"/>
      <c r="W7" s="433" t="str">
        <f>IF(ISBLANK(入力フォーム!T47),"",入力フォーム!T47)</f>
        <v/>
      </c>
      <c r="X7" s="433"/>
      <c r="Y7" s="433"/>
      <c r="Z7" s="433"/>
      <c r="AA7" s="112" t="s">
        <v>160</v>
      </c>
      <c r="AB7" s="112" t="s">
        <v>163</v>
      </c>
      <c r="AC7" s="433" t="s">
        <v>164</v>
      </c>
      <c r="AD7" s="433"/>
      <c r="AE7" s="433" t="str">
        <f>IF(ISBLANK(入力フォーム!AA47),"",入力フォーム!AA47)</f>
        <v/>
      </c>
      <c r="AF7" s="433"/>
      <c r="AG7" s="433"/>
      <c r="AH7" s="433"/>
      <c r="AI7" s="112" t="s">
        <v>160</v>
      </c>
      <c r="AJ7" s="113" t="s">
        <v>165</v>
      </c>
    </row>
    <row r="8" spans="1:36" ht="17.25" customHeight="1" x14ac:dyDescent="0.35">
      <c r="A8" s="369" t="s">
        <v>114</v>
      </c>
      <c r="B8" s="370"/>
      <c r="C8" s="370"/>
      <c r="D8" s="370"/>
      <c r="E8" s="370"/>
      <c r="F8" s="370"/>
      <c r="G8" s="370"/>
      <c r="H8" s="370"/>
      <c r="I8" s="370" t="s">
        <v>110</v>
      </c>
      <c r="J8" s="370"/>
      <c r="K8" s="370"/>
      <c r="L8" s="370"/>
      <c r="M8" s="370"/>
      <c r="N8" s="370"/>
      <c r="O8" s="430" t="str">
        <f>IF(ISBLANK(入力フォーム!K53),"",入力フォーム!K53)</f>
        <v/>
      </c>
      <c r="P8" s="430"/>
      <c r="Q8" s="430"/>
      <c r="R8" s="430"/>
      <c r="S8" s="430"/>
      <c r="T8" s="430"/>
      <c r="U8" s="430"/>
      <c r="V8" s="430"/>
      <c r="W8" s="430"/>
      <c r="X8" s="430"/>
      <c r="Y8" s="430"/>
      <c r="Z8" s="430"/>
      <c r="AA8" s="430"/>
      <c r="AB8" s="430"/>
      <c r="AC8" s="430"/>
      <c r="AD8" s="430"/>
      <c r="AE8" s="430"/>
      <c r="AF8" s="430"/>
      <c r="AG8" s="430"/>
      <c r="AH8" s="430"/>
      <c r="AI8" s="430"/>
      <c r="AJ8" s="431"/>
    </row>
    <row r="9" spans="1:36" ht="17.25" customHeight="1" x14ac:dyDescent="0.35">
      <c r="A9" s="369"/>
      <c r="B9" s="370"/>
      <c r="C9" s="370"/>
      <c r="D9" s="370"/>
      <c r="E9" s="370"/>
      <c r="F9" s="370"/>
      <c r="G9" s="370"/>
      <c r="H9" s="370"/>
      <c r="I9" s="370" t="s">
        <v>3</v>
      </c>
      <c r="J9" s="370"/>
      <c r="K9" s="370"/>
      <c r="L9" s="370"/>
      <c r="M9" s="370"/>
      <c r="N9" s="370"/>
      <c r="O9" s="430" t="str">
        <f>IF(ISBLANK(入力フォーム!K51),"",入力フォーム!K51)</f>
        <v/>
      </c>
      <c r="P9" s="430"/>
      <c r="Q9" s="430"/>
      <c r="R9" s="430"/>
      <c r="S9" s="430"/>
      <c r="T9" s="430"/>
      <c r="U9" s="430"/>
      <c r="V9" s="430"/>
      <c r="W9" s="430"/>
      <c r="X9" s="430"/>
      <c r="Y9" s="430"/>
      <c r="Z9" s="430"/>
      <c r="AA9" s="430"/>
      <c r="AB9" s="430"/>
      <c r="AC9" s="430"/>
      <c r="AD9" s="430"/>
      <c r="AE9" s="430"/>
      <c r="AF9" s="430"/>
      <c r="AG9" s="430"/>
      <c r="AH9" s="430"/>
      <c r="AI9" s="430"/>
      <c r="AJ9" s="431"/>
    </row>
    <row r="10" spans="1:36" ht="17.25" customHeight="1" x14ac:dyDescent="0.35">
      <c r="A10" s="369" t="s">
        <v>111</v>
      </c>
      <c r="B10" s="370"/>
      <c r="C10" s="370"/>
      <c r="D10" s="370"/>
      <c r="E10" s="370"/>
      <c r="F10" s="370"/>
      <c r="G10" s="370"/>
      <c r="H10" s="370"/>
      <c r="I10" s="412" t="s">
        <v>112</v>
      </c>
      <c r="J10" s="413"/>
      <c r="K10" s="413"/>
      <c r="L10" s="413"/>
      <c r="M10" s="413"/>
      <c r="N10" s="414"/>
      <c r="O10" s="419" t="str">
        <f>IF(ISBLANK(入力フォーム!K58),"",入力フォーム!K58)</f>
        <v/>
      </c>
      <c r="P10" s="420"/>
      <c r="Q10" s="420"/>
      <c r="R10" s="420"/>
      <c r="S10" s="420"/>
      <c r="T10" s="420"/>
      <c r="U10" s="420"/>
      <c r="V10" s="420"/>
      <c r="W10" s="420"/>
      <c r="X10" s="420"/>
      <c r="Y10" s="420"/>
      <c r="Z10" s="420"/>
      <c r="AA10" s="420"/>
      <c r="AB10" s="420"/>
      <c r="AC10" s="420"/>
      <c r="AD10" s="420"/>
      <c r="AE10" s="420"/>
      <c r="AF10" s="420"/>
      <c r="AG10" s="420"/>
      <c r="AH10" s="420"/>
      <c r="AI10" s="420"/>
      <c r="AJ10" s="421"/>
    </row>
    <row r="11" spans="1:36" ht="17.25" customHeight="1" x14ac:dyDescent="0.35">
      <c r="A11" s="425"/>
      <c r="B11" s="426"/>
      <c r="C11" s="426"/>
      <c r="D11" s="426"/>
      <c r="E11" s="426"/>
      <c r="F11" s="426"/>
      <c r="G11" s="426"/>
      <c r="H11" s="426"/>
      <c r="I11" s="412" t="s">
        <v>6</v>
      </c>
      <c r="J11" s="413"/>
      <c r="K11" s="413"/>
      <c r="L11" s="413"/>
      <c r="M11" s="413"/>
      <c r="N11" s="414"/>
      <c r="O11" s="415" t="str">
        <f>IF(ISBLANK(入力フォーム!K60),"",入力フォーム!K60)</f>
        <v/>
      </c>
      <c r="P11" s="416"/>
      <c r="Q11" s="416"/>
      <c r="R11" s="416"/>
      <c r="S11" s="416"/>
      <c r="T11" s="416"/>
      <c r="U11" s="416"/>
      <c r="V11" s="417"/>
      <c r="W11" s="412" t="s">
        <v>45</v>
      </c>
      <c r="X11" s="413"/>
      <c r="Y11" s="413"/>
      <c r="Z11" s="413"/>
      <c r="AA11" s="413"/>
      <c r="AB11" s="414"/>
      <c r="AC11" s="415" t="str">
        <f>IF(ISBLANK(入力フォーム!AD60),"",入力フォーム!AD60)</f>
        <v/>
      </c>
      <c r="AD11" s="416"/>
      <c r="AE11" s="416"/>
      <c r="AF11" s="416"/>
      <c r="AG11" s="416"/>
      <c r="AH11" s="416"/>
      <c r="AI11" s="416"/>
      <c r="AJ11" s="418"/>
    </row>
    <row r="12" spans="1:36" ht="17.25" customHeight="1" thickBot="1" x14ac:dyDescent="0.4">
      <c r="A12" s="371"/>
      <c r="B12" s="372"/>
      <c r="C12" s="372"/>
      <c r="D12" s="372"/>
      <c r="E12" s="372"/>
      <c r="F12" s="372"/>
      <c r="G12" s="372"/>
      <c r="H12" s="372"/>
      <c r="I12" s="427" t="s">
        <v>13</v>
      </c>
      <c r="J12" s="428"/>
      <c r="K12" s="428"/>
      <c r="L12" s="428"/>
      <c r="M12" s="428"/>
      <c r="N12" s="429"/>
      <c r="O12" s="422" t="str">
        <f>IF(ISBLANK(入力フォーム!K62),"",入力フォーム!K62)</f>
        <v/>
      </c>
      <c r="P12" s="423"/>
      <c r="Q12" s="423"/>
      <c r="R12" s="423"/>
      <c r="S12" s="423"/>
      <c r="T12" s="423"/>
      <c r="U12" s="423"/>
      <c r="V12" s="423"/>
      <c r="W12" s="423"/>
      <c r="X12" s="423"/>
      <c r="Y12" s="423"/>
      <c r="Z12" s="423"/>
      <c r="AA12" s="423"/>
      <c r="AB12" s="423"/>
      <c r="AC12" s="423"/>
      <c r="AD12" s="423"/>
      <c r="AE12" s="423"/>
      <c r="AF12" s="423"/>
      <c r="AG12" s="423"/>
      <c r="AH12" s="423"/>
      <c r="AI12" s="423"/>
      <c r="AJ12" s="424"/>
    </row>
    <row r="13" spans="1:36" ht="11.25" customHeight="1" x14ac:dyDescent="0.35"/>
    <row r="14" spans="1:36" ht="40.5" customHeight="1" x14ac:dyDescent="0.35">
      <c r="A14" s="411" t="s">
        <v>157</v>
      </c>
      <c r="B14" s="411"/>
      <c r="C14" s="411"/>
      <c r="D14" s="411"/>
      <c r="E14" s="411"/>
      <c r="F14" s="411"/>
      <c r="G14" s="411"/>
      <c r="H14" s="411"/>
      <c r="I14" s="411"/>
      <c r="J14" s="411"/>
      <c r="K14" s="411"/>
      <c r="L14" s="411"/>
      <c r="M14" s="411"/>
      <c r="N14" s="411"/>
      <c r="O14" s="411"/>
      <c r="P14" s="411"/>
      <c r="Q14" s="411"/>
      <c r="R14" s="411"/>
      <c r="S14" s="411"/>
      <c r="T14" s="411"/>
      <c r="U14" s="411"/>
      <c r="V14" s="411"/>
      <c r="W14" s="411"/>
      <c r="X14" s="411"/>
      <c r="Y14" s="411"/>
      <c r="Z14" s="411"/>
      <c r="AA14" s="411"/>
      <c r="AB14" s="411"/>
      <c r="AC14" s="411"/>
      <c r="AD14" s="411"/>
      <c r="AE14" s="411"/>
      <c r="AF14" s="411"/>
      <c r="AG14" s="411"/>
      <c r="AH14" s="411"/>
      <c r="AI14" s="411"/>
      <c r="AJ14" s="411"/>
    </row>
    <row r="15" spans="1:36" x14ac:dyDescent="0.35">
      <c r="A15" s="114"/>
      <c r="B15" s="114"/>
      <c r="C15" s="114"/>
      <c r="D15" s="114"/>
      <c r="E15" s="114"/>
      <c r="F15" s="114"/>
      <c r="G15" s="114"/>
      <c r="H15" s="114"/>
      <c r="R15" s="114"/>
      <c r="AC15" s="114"/>
      <c r="AD15" s="114"/>
      <c r="AE15" s="114"/>
      <c r="AF15" s="114"/>
      <c r="AG15" s="114"/>
      <c r="AH15" s="114"/>
      <c r="AI15" s="114"/>
      <c r="AJ15" s="114"/>
    </row>
    <row r="16" spans="1:36" s="115" customFormat="1" ht="18.75" customHeight="1" thickBot="1" x14ac:dyDescent="0.4">
      <c r="A16" s="115" t="s">
        <v>131</v>
      </c>
    </row>
    <row r="17" spans="1:36" ht="17.25" customHeight="1" x14ac:dyDescent="0.35">
      <c r="A17" s="341" t="s">
        <v>105</v>
      </c>
      <c r="B17" s="342"/>
      <c r="C17" s="342"/>
      <c r="D17" s="342"/>
      <c r="E17" s="342"/>
      <c r="F17" s="342"/>
      <c r="G17" s="342"/>
      <c r="H17" s="342"/>
      <c r="I17" s="342"/>
      <c r="J17" s="342"/>
      <c r="K17" s="342"/>
      <c r="L17" s="342"/>
      <c r="M17" s="342"/>
      <c r="N17" s="342"/>
      <c r="O17" s="342"/>
      <c r="P17" s="342"/>
      <c r="Q17" s="406" t="s">
        <v>107</v>
      </c>
      <c r="R17" s="406"/>
      <c r="S17" s="406"/>
      <c r="T17" s="406"/>
      <c r="U17" s="406"/>
      <c r="V17" s="406"/>
      <c r="W17" s="406"/>
      <c r="X17" s="406"/>
      <c r="Y17" s="406"/>
      <c r="Z17" s="406" t="s">
        <v>41</v>
      </c>
      <c r="AA17" s="406"/>
      <c r="AB17" s="406"/>
      <c r="AC17" s="406"/>
      <c r="AD17" s="406"/>
      <c r="AE17" s="406"/>
      <c r="AF17" s="406"/>
      <c r="AG17" s="406"/>
      <c r="AH17" s="406"/>
      <c r="AI17" s="406"/>
      <c r="AJ17" s="407"/>
    </row>
    <row r="18" spans="1:36" ht="17.25" customHeight="1" x14ac:dyDescent="0.35">
      <c r="A18" s="343" t="s">
        <v>106</v>
      </c>
      <c r="B18" s="344"/>
      <c r="C18" s="344"/>
      <c r="D18" s="344"/>
      <c r="E18" s="344"/>
      <c r="F18" s="344"/>
      <c r="G18" s="344"/>
      <c r="H18" s="344"/>
      <c r="I18" s="344"/>
      <c r="J18" s="344"/>
      <c r="K18" s="344"/>
      <c r="L18" s="344"/>
      <c r="M18" s="344"/>
      <c r="N18" s="344"/>
      <c r="O18" s="344"/>
      <c r="P18" s="344"/>
      <c r="Q18" s="408" t="s">
        <v>40</v>
      </c>
      <c r="R18" s="408"/>
      <c r="S18" s="408"/>
      <c r="T18" s="408"/>
      <c r="U18" s="408"/>
      <c r="V18" s="408"/>
      <c r="W18" s="408"/>
      <c r="X18" s="408"/>
      <c r="Y18" s="408"/>
      <c r="Z18" s="408" t="s">
        <v>108</v>
      </c>
      <c r="AA18" s="408"/>
      <c r="AB18" s="408"/>
      <c r="AC18" s="408"/>
      <c r="AD18" s="408"/>
      <c r="AE18" s="408"/>
      <c r="AF18" s="408"/>
      <c r="AG18" s="408"/>
      <c r="AH18" s="408"/>
      <c r="AI18" s="408"/>
      <c r="AJ18" s="409"/>
    </row>
    <row r="19" spans="1:36" ht="17.25" customHeight="1" x14ac:dyDescent="0.35">
      <c r="A19" s="345" t="str">
        <f>IF(ISBLANK(入力フォーム!B70),"",入力フォーム!B70)</f>
        <v/>
      </c>
      <c r="B19" s="346"/>
      <c r="C19" s="346"/>
      <c r="D19" s="346"/>
      <c r="E19" s="346"/>
      <c r="F19" s="346"/>
      <c r="G19" s="346"/>
      <c r="H19" s="346"/>
      <c r="I19" s="346"/>
      <c r="J19" s="346"/>
      <c r="K19" s="346"/>
      <c r="L19" s="346"/>
      <c r="M19" s="346"/>
      <c r="N19" s="346"/>
      <c r="O19" s="346"/>
      <c r="P19" s="346"/>
      <c r="Q19" s="410" t="str">
        <f>IF(ISBLANK(入力フォーム!N70),"",入力フォーム!N70)</f>
        <v/>
      </c>
      <c r="R19" s="410"/>
      <c r="S19" s="410"/>
      <c r="T19" s="410"/>
      <c r="U19" s="410"/>
      <c r="V19" s="410"/>
      <c r="W19" s="410"/>
      <c r="X19" s="410"/>
      <c r="Y19" s="410"/>
      <c r="Z19" s="404" t="str">
        <f>IF(ISBLANK(入力フォーム!Z70),"　　年　月　日",入力フォーム!Z70)</f>
        <v>　　年　月　日</v>
      </c>
      <c r="AA19" s="404"/>
      <c r="AB19" s="404"/>
      <c r="AC19" s="404"/>
      <c r="AD19" s="404"/>
      <c r="AE19" s="404"/>
      <c r="AF19" s="404"/>
      <c r="AG19" s="404"/>
      <c r="AH19" s="404"/>
      <c r="AI19" s="404"/>
      <c r="AJ19" s="405"/>
    </row>
    <row r="20" spans="1:36" ht="17.25" customHeight="1" thickBot="1" x14ac:dyDescent="0.4">
      <c r="A20" s="347" t="str">
        <f>IF(ISBLANK(入力フォーム!B71),"",入力フォーム!B71)</f>
        <v/>
      </c>
      <c r="B20" s="348"/>
      <c r="C20" s="348"/>
      <c r="D20" s="348"/>
      <c r="E20" s="348"/>
      <c r="F20" s="348"/>
      <c r="G20" s="348"/>
      <c r="H20" s="348"/>
      <c r="I20" s="348"/>
      <c r="J20" s="348"/>
      <c r="K20" s="348"/>
      <c r="L20" s="348"/>
      <c r="M20" s="348"/>
      <c r="N20" s="348"/>
      <c r="O20" s="348"/>
      <c r="P20" s="348"/>
      <c r="Q20" s="402" t="str">
        <f>IF(ISBLANK(入力フォーム!N71),"　　年　月　日",入力フォーム!N71)</f>
        <v>　　年　月　日</v>
      </c>
      <c r="R20" s="402"/>
      <c r="S20" s="402"/>
      <c r="T20" s="402"/>
      <c r="U20" s="402"/>
      <c r="V20" s="402"/>
      <c r="W20" s="402"/>
      <c r="X20" s="402"/>
      <c r="Y20" s="402"/>
      <c r="Z20" s="402" t="str">
        <f>IF(ISBLANK(入力フォーム!Z71),"令和　年　月　日",入力フォーム!Z71)</f>
        <v>令和　年　月　日</v>
      </c>
      <c r="AA20" s="402"/>
      <c r="AB20" s="402"/>
      <c r="AC20" s="402"/>
      <c r="AD20" s="402"/>
      <c r="AE20" s="402"/>
      <c r="AF20" s="402"/>
      <c r="AG20" s="402"/>
      <c r="AH20" s="402"/>
      <c r="AI20" s="402"/>
      <c r="AJ20" s="403"/>
    </row>
    <row r="22" spans="1:36" s="115" customFormat="1" ht="17.25" customHeight="1" thickBot="1" x14ac:dyDescent="0.4">
      <c r="A22" s="115" t="s">
        <v>132</v>
      </c>
    </row>
    <row r="23" spans="1:36" ht="17.25" customHeight="1" x14ac:dyDescent="0.35">
      <c r="A23" s="391" t="s">
        <v>133</v>
      </c>
      <c r="B23" s="392"/>
      <c r="C23" s="392"/>
      <c r="D23" s="392"/>
      <c r="E23" s="392"/>
      <c r="F23" s="392"/>
      <c r="G23" s="389" t="s">
        <v>116</v>
      </c>
      <c r="H23" s="389"/>
      <c r="I23" s="389"/>
      <c r="J23" s="389"/>
      <c r="K23" s="389"/>
      <c r="L23" s="389" t="s">
        <v>117</v>
      </c>
      <c r="M23" s="389"/>
      <c r="N23" s="389"/>
      <c r="O23" s="389"/>
      <c r="P23" s="389"/>
      <c r="Q23" s="389" t="s">
        <v>118</v>
      </c>
      <c r="R23" s="389"/>
      <c r="S23" s="389"/>
      <c r="T23" s="389"/>
      <c r="U23" s="389"/>
      <c r="V23" s="389" t="s">
        <v>119</v>
      </c>
      <c r="W23" s="389"/>
      <c r="X23" s="389"/>
      <c r="Y23" s="389"/>
      <c r="Z23" s="389"/>
      <c r="AA23" s="389" t="s">
        <v>120</v>
      </c>
      <c r="AB23" s="389"/>
      <c r="AC23" s="389"/>
      <c r="AD23" s="389"/>
      <c r="AE23" s="389"/>
      <c r="AF23" s="389" t="s">
        <v>121</v>
      </c>
      <c r="AG23" s="389"/>
      <c r="AH23" s="389"/>
      <c r="AI23" s="389"/>
      <c r="AJ23" s="390"/>
    </row>
    <row r="24" spans="1:36" ht="17.25" customHeight="1" x14ac:dyDescent="0.35">
      <c r="A24" s="369" t="s">
        <v>115</v>
      </c>
      <c r="B24" s="370"/>
      <c r="C24" s="370"/>
      <c r="D24" s="370"/>
      <c r="E24" s="370"/>
      <c r="F24" s="370"/>
      <c r="G24" s="362" t="str">
        <f>IF(ISBLANK(入力フォーム!F75),"",入力フォーム!F75)</f>
        <v/>
      </c>
      <c r="H24" s="362"/>
      <c r="I24" s="362"/>
      <c r="J24" s="385"/>
      <c r="K24" s="385"/>
      <c r="L24" s="362" t="str">
        <f>IF(ISBLANK(入力フォーム!F76),"",入力フォーム!F76)</f>
        <v/>
      </c>
      <c r="M24" s="362"/>
      <c r="N24" s="362"/>
      <c r="O24" s="385"/>
      <c r="P24" s="385"/>
      <c r="Q24" s="362" t="str">
        <f>IF(ISBLANK(入力フォーム!F77),"",入力フォーム!F77)</f>
        <v/>
      </c>
      <c r="R24" s="362"/>
      <c r="S24" s="362"/>
      <c r="T24" s="385"/>
      <c r="U24" s="385"/>
      <c r="V24" s="362" t="str">
        <f>IF(ISBLANK(入力フォーム!F78),"",入力フォーム!F78)</f>
        <v/>
      </c>
      <c r="W24" s="362"/>
      <c r="X24" s="362"/>
      <c r="Y24" s="385"/>
      <c r="Z24" s="385"/>
      <c r="AA24" s="362" t="str">
        <f>IF(ISBLANK(入力フォーム!F79),"",入力フォーム!F79)</f>
        <v/>
      </c>
      <c r="AB24" s="362"/>
      <c r="AC24" s="362"/>
      <c r="AD24" s="385"/>
      <c r="AE24" s="385"/>
      <c r="AF24" s="362" t="str">
        <f>IF(ISBLANK(入力フォーム!F80),"",入力フォーム!F80)</f>
        <v/>
      </c>
      <c r="AG24" s="362"/>
      <c r="AH24" s="362"/>
      <c r="AI24" s="385"/>
      <c r="AJ24" s="386"/>
    </row>
    <row r="25" spans="1:36" ht="17.25" customHeight="1" x14ac:dyDescent="0.35">
      <c r="A25" s="369" t="s">
        <v>128</v>
      </c>
      <c r="B25" s="370"/>
      <c r="C25" s="370"/>
      <c r="D25" s="370"/>
      <c r="E25" s="370"/>
      <c r="F25" s="370"/>
      <c r="G25" s="362" t="str">
        <f>IF(ISBLANK(入力フォーム!M75),"",入力フォーム!M75)</f>
        <v/>
      </c>
      <c r="H25" s="362"/>
      <c r="I25" s="362"/>
      <c r="J25" s="385"/>
      <c r="K25" s="385"/>
      <c r="L25" s="362" t="str">
        <f>IF(ISBLANK(入力フォーム!M76),"",入力フォーム!M76)</f>
        <v/>
      </c>
      <c r="M25" s="362"/>
      <c r="N25" s="362"/>
      <c r="O25" s="385"/>
      <c r="P25" s="385"/>
      <c r="Q25" s="362" t="str">
        <f>IF(ISBLANK(入力フォーム!M77),"",入力フォーム!M77)</f>
        <v/>
      </c>
      <c r="R25" s="362"/>
      <c r="S25" s="362"/>
      <c r="T25" s="385"/>
      <c r="U25" s="385"/>
      <c r="V25" s="362" t="str">
        <f>IF(ISBLANK(入力フォーム!M78),"",入力フォーム!M78)</f>
        <v/>
      </c>
      <c r="W25" s="362"/>
      <c r="X25" s="362"/>
      <c r="Y25" s="385"/>
      <c r="Z25" s="385"/>
      <c r="AA25" s="362" t="str">
        <f>IF(ISBLANK(入力フォーム!M79),"",入力フォーム!M79)</f>
        <v/>
      </c>
      <c r="AB25" s="362"/>
      <c r="AC25" s="362"/>
      <c r="AD25" s="385"/>
      <c r="AE25" s="385"/>
      <c r="AF25" s="362" t="str">
        <f>IF(ISBLANK(入力フォーム!M80),"",入力フォーム!M80)</f>
        <v/>
      </c>
      <c r="AG25" s="362"/>
      <c r="AH25" s="362"/>
      <c r="AI25" s="385"/>
      <c r="AJ25" s="386"/>
    </row>
    <row r="26" spans="1:36" ht="17.25" customHeight="1" thickBot="1" x14ac:dyDescent="0.4">
      <c r="A26" s="371" t="s">
        <v>129</v>
      </c>
      <c r="B26" s="372"/>
      <c r="C26" s="372"/>
      <c r="D26" s="372"/>
      <c r="E26" s="372"/>
      <c r="F26" s="372"/>
      <c r="G26" s="365" t="str">
        <f>IF(ISBLANK(入力フォーム!F75),"",入力フォーム!T75)</f>
        <v/>
      </c>
      <c r="H26" s="365"/>
      <c r="I26" s="365"/>
      <c r="J26" s="387"/>
      <c r="K26" s="387"/>
      <c r="L26" s="365" t="str">
        <f>IF(ISBLANK(入力フォーム!F76),"",入力フォーム!T76)</f>
        <v/>
      </c>
      <c r="M26" s="365"/>
      <c r="N26" s="365"/>
      <c r="O26" s="387"/>
      <c r="P26" s="387"/>
      <c r="Q26" s="365" t="str">
        <f>IF(ISBLANK(入力フォーム!F77),"",入力フォーム!T77)</f>
        <v/>
      </c>
      <c r="R26" s="365"/>
      <c r="S26" s="365"/>
      <c r="T26" s="387"/>
      <c r="U26" s="387"/>
      <c r="V26" s="365" t="str">
        <f>IF(ISBLANK(入力フォーム!F78),"",入力フォーム!T78)</f>
        <v/>
      </c>
      <c r="W26" s="365"/>
      <c r="X26" s="365"/>
      <c r="Y26" s="387"/>
      <c r="Z26" s="387"/>
      <c r="AA26" s="365" t="str">
        <f>IF(ISBLANK(入力フォーム!F79),"",入力フォーム!T79)</f>
        <v/>
      </c>
      <c r="AB26" s="365"/>
      <c r="AC26" s="365"/>
      <c r="AD26" s="387"/>
      <c r="AE26" s="387"/>
      <c r="AF26" s="365" t="str">
        <f>IF(ISBLANK(入力フォーム!F80),"",入力フォーム!T80)</f>
        <v/>
      </c>
      <c r="AG26" s="365"/>
      <c r="AH26" s="365"/>
      <c r="AI26" s="387"/>
      <c r="AJ26" s="388"/>
    </row>
    <row r="27" spans="1:36" ht="17.25" customHeight="1" x14ac:dyDescent="0.35">
      <c r="A27" s="391" t="s">
        <v>133</v>
      </c>
      <c r="B27" s="392"/>
      <c r="C27" s="392"/>
      <c r="D27" s="392"/>
      <c r="E27" s="392"/>
      <c r="F27" s="392"/>
      <c r="G27" s="389" t="s">
        <v>122</v>
      </c>
      <c r="H27" s="389"/>
      <c r="I27" s="389"/>
      <c r="J27" s="389"/>
      <c r="K27" s="389"/>
      <c r="L27" s="389" t="s">
        <v>123</v>
      </c>
      <c r="M27" s="389"/>
      <c r="N27" s="389"/>
      <c r="O27" s="389"/>
      <c r="P27" s="389"/>
      <c r="Q27" s="389" t="s">
        <v>124</v>
      </c>
      <c r="R27" s="389"/>
      <c r="S27" s="389"/>
      <c r="T27" s="389"/>
      <c r="U27" s="389"/>
      <c r="V27" s="389" t="s">
        <v>125</v>
      </c>
      <c r="W27" s="389"/>
      <c r="X27" s="389"/>
      <c r="Y27" s="389"/>
      <c r="Z27" s="389"/>
      <c r="AA27" s="389" t="s">
        <v>126</v>
      </c>
      <c r="AB27" s="389"/>
      <c r="AC27" s="389"/>
      <c r="AD27" s="389"/>
      <c r="AE27" s="389"/>
      <c r="AF27" s="389" t="s">
        <v>127</v>
      </c>
      <c r="AG27" s="389"/>
      <c r="AH27" s="389"/>
      <c r="AI27" s="389"/>
      <c r="AJ27" s="390"/>
    </row>
    <row r="28" spans="1:36" ht="17.25" customHeight="1" x14ac:dyDescent="0.35">
      <c r="A28" s="369" t="s">
        <v>115</v>
      </c>
      <c r="B28" s="370"/>
      <c r="C28" s="370"/>
      <c r="D28" s="370"/>
      <c r="E28" s="370"/>
      <c r="F28" s="370"/>
      <c r="G28" s="362" t="str">
        <f>IF(ISBLANK(入力フォーム!F81),"",入力フォーム!F81)</f>
        <v/>
      </c>
      <c r="H28" s="362"/>
      <c r="I28" s="362"/>
      <c r="J28" s="385"/>
      <c r="K28" s="385"/>
      <c r="L28" s="362" t="str">
        <f>IF(ISBLANK(入力フォーム!F82),"",入力フォーム!F82)</f>
        <v/>
      </c>
      <c r="M28" s="362"/>
      <c r="N28" s="362"/>
      <c r="O28" s="385"/>
      <c r="P28" s="385"/>
      <c r="Q28" s="362" t="str">
        <f>IF(ISBLANK(入力フォーム!F83),"",入力フォーム!F83)</f>
        <v/>
      </c>
      <c r="R28" s="362"/>
      <c r="S28" s="362"/>
      <c r="T28" s="385"/>
      <c r="U28" s="385"/>
      <c r="V28" s="362" t="str">
        <f>IF(ISBLANK(入力フォーム!F84),"",入力フォーム!F84)</f>
        <v/>
      </c>
      <c r="W28" s="362"/>
      <c r="X28" s="362"/>
      <c r="Y28" s="385"/>
      <c r="Z28" s="385"/>
      <c r="AA28" s="362" t="str">
        <f>IF(ISBLANK(入力フォーム!F85),"",入力フォーム!F85)</f>
        <v/>
      </c>
      <c r="AB28" s="362"/>
      <c r="AC28" s="362"/>
      <c r="AD28" s="385"/>
      <c r="AE28" s="385"/>
      <c r="AF28" s="362" t="str">
        <f>IF(ISBLANK(入力フォーム!F86),"",入力フォーム!F86)</f>
        <v/>
      </c>
      <c r="AG28" s="362"/>
      <c r="AH28" s="362"/>
      <c r="AI28" s="385"/>
      <c r="AJ28" s="386"/>
    </row>
    <row r="29" spans="1:36" ht="17.25" customHeight="1" x14ac:dyDescent="0.35">
      <c r="A29" s="369" t="s">
        <v>128</v>
      </c>
      <c r="B29" s="370"/>
      <c r="C29" s="370"/>
      <c r="D29" s="370"/>
      <c r="E29" s="370"/>
      <c r="F29" s="370"/>
      <c r="G29" s="362" t="str">
        <f>IF(ISBLANK(入力フォーム!M81),"",入力フォーム!M81)</f>
        <v/>
      </c>
      <c r="H29" s="362"/>
      <c r="I29" s="362"/>
      <c r="J29" s="385"/>
      <c r="K29" s="385"/>
      <c r="L29" s="362" t="str">
        <f>IF(ISBLANK(入力フォーム!M82),"",入力フォーム!M82)</f>
        <v/>
      </c>
      <c r="M29" s="362"/>
      <c r="N29" s="362"/>
      <c r="O29" s="385"/>
      <c r="P29" s="385"/>
      <c r="Q29" s="362" t="str">
        <f>IF(ISBLANK(入力フォーム!M83),"",入力フォーム!M83)</f>
        <v/>
      </c>
      <c r="R29" s="362"/>
      <c r="S29" s="362"/>
      <c r="T29" s="385"/>
      <c r="U29" s="385"/>
      <c r="V29" s="362" t="str">
        <f>IF(ISBLANK(入力フォーム!M84),"",入力フォーム!M84)</f>
        <v/>
      </c>
      <c r="W29" s="362"/>
      <c r="X29" s="362"/>
      <c r="Y29" s="385"/>
      <c r="Z29" s="385"/>
      <c r="AA29" s="362" t="str">
        <f>IF(ISBLANK(入力フォーム!M85),"",入力フォーム!M85)</f>
        <v/>
      </c>
      <c r="AB29" s="362"/>
      <c r="AC29" s="362"/>
      <c r="AD29" s="385"/>
      <c r="AE29" s="385"/>
      <c r="AF29" s="362" t="str">
        <f>IF(ISBLANK(入力フォーム!M86),"",入力フォーム!M86)</f>
        <v/>
      </c>
      <c r="AG29" s="362"/>
      <c r="AH29" s="362"/>
      <c r="AI29" s="385"/>
      <c r="AJ29" s="386"/>
    </row>
    <row r="30" spans="1:36" ht="17.25" customHeight="1" thickBot="1" x14ac:dyDescent="0.4">
      <c r="A30" s="371" t="s">
        <v>129</v>
      </c>
      <c r="B30" s="372"/>
      <c r="C30" s="372"/>
      <c r="D30" s="372"/>
      <c r="E30" s="372"/>
      <c r="F30" s="372"/>
      <c r="G30" s="365" t="str">
        <f>IF(ISBLANK(入力フォーム!F81),"",入力フォーム!T81)</f>
        <v/>
      </c>
      <c r="H30" s="365"/>
      <c r="I30" s="365"/>
      <c r="J30" s="387"/>
      <c r="K30" s="387"/>
      <c r="L30" s="365" t="str">
        <f>IF(ISBLANK(入力フォーム!F82),"",入力フォーム!T82)</f>
        <v/>
      </c>
      <c r="M30" s="365"/>
      <c r="N30" s="365"/>
      <c r="O30" s="387"/>
      <c r="P30" s="387"/>
      <c r="Q30" s="365" t="str">
        <f>IF(ISBLANK(入力フォーム!F83),"",入力フォーム!T83)</f>
        <v/>
      </c>
      <c r="R30" s="365"/>
      <c r="S30" s="365"/>
      <c r="T30" s="387"/>
      <c r="U30" s="387"/>
      <c r="V30" s="365" t="str">
        <f>IF(ISBLANK(入力フォーム!F84),"",入力フォーム!T84)</f>
        <v/>
      </c>
      <c r="W30" s="365"/>
      <c r="X30" s="365"/>
      <c r="Y30" s="387"/>
      <c r="Z30" s="387"/>
      <c r="AA30" s="365" t="str">
        <f>IF(ISBLANK(入力フォーム!F85),"",入力フォーム!T85)</f>
        <v/>
      </c>
      <c r="AB30" s="365"/>
      <c r="AC30" s="365"/>
      <c r="AD30" s="387"/>
      <c r="AE30" s="387"/>
      <c r="AF30" s="365" t="str">
        <f>IF(ISBLANK(入力フォーム!F86),"",入力フォーム!T86)</f>
        <v/>
      </c>
      <c r="AG30" s="365"/>
      <c r="AH30" s="365"/>
      <c r="AI30" s="387"/>
      <c r="AJ30" s="388"/>
    </row>
    <row r="31" spans="1:36" ht="17.25" customHeight="1" x14ac:dyDescent="0.35">
      <c r="A31" s="373" t="s">
        <v>134</v>
      </c>
      <c r="B31" s="374"/>
      <c r="C31" s="374"/>
      <c r="D31" s="374"/>
      <c r="E31" s="374"/>
      <c r="F31" s="374"/>
      <c r="G31" s="379" t="str">
        <f>IF(ISBLANK(入力フォーム!F89),"",入力フォーム!F89)</f>
        <v/>
      </c>
      <c r="H31" s="379"/>
      <c r="I31" s="379"/>
      <c r="J31" s="379"/>
      <c r="K31" s="379"/>
      <c r="L31" s="379"/>
      <c r="M31" s="379"/>
      <c r="N31" s="379"/>
      <c r="O31" s="379"/>
      <c r="P31" s="379"/>
      <c r="Q31" s="379"/>
      <c r="R31" s="379"/>
      <c r="S31" s="379"/>
      <c r="T31" s="379"/>
      <c r="U31" s="380"/>
      <c r="V31" s="368" t="s">
        <v>7</v>
      </c>
      <c r="W31" s="358"/>
      <c r="X31" s="358"/>
      <c r="Y31" s="358"/>
      <c r="Z31" s="358"/>
      <c r="AA31" s="358" t="s">
        <v>115</v>
      </c>
      <c r="AB31" s="358"/>
      <c r="AC31" s="358"/>
      <c r="AD31" s="358"/>
      <c r="AE31" s="358"/>
      <c r="AF31" s="359" t="str">
        <f>IF(ISBLANK(入力フォーム!B71),"",入力フォーム!F87)</f>
        <v/>
      </c>
      <c r="AG31" s="359"/>
      <c r="AH31" s="359"/>
      <c r="AI31" s="360"/>
      <c r="AJ31" s="361"/>
    </row>
    <row r="32" spans="1:36" ht="17.25" customHeight="1" x14ac:dyDescent="0.35">
      <c r="A32" s="375"/>
      <c r="B32" s="376"/>
      <c r="C32" s="376"/>
      <c r="D32" s="376"/>
      <c r="E32" s="376"/>
      <c r="F32" s="376"/>
      <c r="G32" s="381"/>
      <c r="H32" s="381"/>
      <c r="I32" s="381"/>
      <c r="J32" s="381"/>
      <c r="K32" s="381"/>
      <c r="L32" s="381"/>
      <c r="M32" s="381"/>
      <c r="N32" s="381"/>
      <c r="O32" s="381"/>
      <c r="P32" s="381"/>
      <c r="Q32" s="381"/>
      <c r="R32" s="381"/>
      <c r="S32" s="381"/>
      <c r="T32" s="381"/>
      <c r="U32" s="382"/>
      <c r="V32" s="369"/>
      <c r="W32" s="370"/>
      <c r="X32" s="370"/>
      <c r="Y32" s="370"/>
      <c r="Z32" s="370"/>
      <c r="AA32" s="370" t="s">
        <v>128</v>
      </c>
      <c r="AB32" s="370"/>
      <c r="AC32" s="370"/>
      <c r="AD32" s="370"/>
      <c r="AE32" s="370"/>
      <c r="AF32" s="362" t="str">
        <f>IF(ISBLANK(入力フォーム!B71),"",入力フォーム!M87)</f>
        <v/>
      </c>
      <c r="AG32" s="362"/>
      <c r="AH32" s="362"/>
      <c r="AI32" s="363"/>
      <c r="AJ32" s="364"/>
    </row>
    <row r="33" spans="1:36" ht="17.25" customHeight="1" thickBot="1" x14ac:dyDescent="0.4">
      <c r="A33" s="377"/>
      <c r="B33" s="378"/>
      <c r="C33" s="378"/>
      <c r="D33" s="378"/>
      <c r="E33" s="378"/>
      <c r="F33" s="378"/>
      <c r="G33" s="383"/>
      <c r="H33" s="383"/>
      <c r="I33" s="383"/>
      <c r="J33" s="383"/>
      <c r="K33" s="383"/>
      <c r="L33" s="383"/>
      <c r="M33" s="383"/>
      <c r="N33" s="383"/>
      <c r="O33" s="383"/>
      <c r="P33" s="383"/>
      <c r="Q33" s="383"/>
      <c r="R33" s="383"/>
      <c r="S33" s="383"/>
      <c r="T33" s="383"/>
      <c r="U33" s="384"/>
      <c r="V33" s="371"/>
      <c r="W33" s="372"/>
      <c r="X33" s="372"/>
      <c r="Y33" s="372"/>
      <c r="Z33" s="372"/>
      <c r="AA33" s="372" t="s">
        <v>129</v>
      </c>
      <c r="AB33" s="372"/>
      <c r="AC33" s="372"/>
      <c r="AD33" s="372"/>
      <c r="AE33" s="372"/>
      <c r="AF33" s="365" t="str">
        <f>IF(ISBLANK(入力フォーム!B71),"",入力フォーム!T87)</f>
        <v/>
      </c>
      <c r="AG33" s="365"/>
      <c r="AH33" s="365"/>
      <c r="AI33" s="366"/>
      <c r="AJ33" s="367"/>
    </row>
    <row r="35" spans="1:36" s="115" customFormat="1" ht="17.25" customHeight="1" thickBot="1" x14ac:dyDescent="0.4">
      <c r="A35" s="115" t="s">
        <v>142</v>
      </c>
    </row>
    <row r="36" spans="1:36" ht="17.25" customHeight="1" x14ac:dyDescent="0.35">
      <c r="A36" s="393" t="str">
        <f>IF(ISBLANK(入力フォーム!K91),"",入力フォーム!K91)</f>
        <v/>
      </c>
      <c r="B36" s="394"/>
      <c r="C36" s="394"/>
      <c r="D36" s="394"/>
      <c r="E36" s="394"/>
      <c r="F36" s="394"/>
      <c r="G36" s="394"/>
      <c r="H36" s="394"/>
      <c r="I36" s="394"/>
      <c r="J36" s="394"/>
      <c r="K36" s="394"/>
      <c r="L36" s="394"/>
      <c r="M36" s="394"/>
      <c r="N36" s="394"/>
      <c r="O36" s="394"/>
      <c r="P36" s="394"/>
      <c r="Q36" s="394"/>
      <c r="R36" s="394"/>
      <c r="S36" s="394"/>
      <c r="T36" s="394"/>
      <c r="U36" s="394"/>
      <c r="V36" s="394"/>
      <c r="W36" s="394"/>
      <c r="X36" s="394"/>
      <c r="Y36" s="394"/>
      <c r="Z36" s="394"/>
      <c r="AA36" s="394"/>
      <c r="AB36" s="394"/>
      <c r="AC36" s="394"/>
      <c r="AD36" s="394"/>
      <c r="AE36" s="394"/>
      <c r="AF36" s="394"/>
      <c r="AG36" s="394"/>
      <c r="AH36" s="394"/>
      <c r="AI36" s="394"/>
      <c r="AJ36" s="395"/>
    </row>
    <row r="37" spans="1:36" ht="17.25" customHeight="1" x14ac:dyDescent="0.35">
      <c r="A37" s="396"/>
      <c r="B37" s="397"/>
      <c r="C37" s="397"/>
      <c r="D37" s="397"/>
      <c r="E37" s="397"/>
      <c r="F37" s="397"/>
      <c r="G37" s="397"/>
      <c r="H37" s="397"/>
      <c r="I37" s="397"/>
      <c r="J37" s="397"/>
      <c r="K37" s="397"/>
      <c r="L37" s="397"/>
      <c r="M37" s="397"/>
      <c r="N37" s="397"/>
      <c r="O37" s="397"/>
      <c r="P37" s="397"/>
      <c r="Q37" s="397"/>
      <c r="R37" s="397"/>
      <c r="S37" s="397"/>
      <c r="T37" s="397"/>
      <c r="U37" s="397"/>
      <c r="V37" s="397"/>
      <c r="W37" s="397"/>
      <c r="X37" s="397"/>
      <c r="Y37" s="397"/>
      <c r="Z37" s="397"/>
      <c r="AA37" s="397"/>
      <c r="AB37" s="397"/>
      <c r="AC37" s="397"/>
      <c r="AD37" s="397"/>
      <c r="AE37" s="397"/>
      <c r="AF37" s="397"/>
      <c r="AG37" s="397"/>
      <c r="AH37" s="397"/>
      <c r="AI37" s="397"/>
      <c r="AJ37" s="398"/>
    </row>
    <row r="38" spans="1:36" ht="17.25" customHeight="1" x14ac:dyDescent="0.35">
      <c r="A38" s="396"/>
      <c r="B38" s="397"/>
      <c r="C38" s="397"/>
      <c r="D38" s="397"/>
      <c r="E38" s="397"/>
      <c r="F38" s="397"/>
      <c r="G38" s="397"/>
      <c r="H38" s="397"/>
      <c r="I38" s="397"/>
      <c r="J38" s="397"/>
      <c r="K38" s="397"/>
      <c r="L38" s="397"/>
      <c r="M38" s="397"/>
      <c r="N38" s="397"/>
      <c r="O38" s="397"/>
      <c r="P38" s="397"/>
      <c r="Q38" s="397"/>
      <c r="R38" s="397"/>
      <c r="S38" s="397"/>
      <c r="T38" s="397"/>
      <c r="U38" s="397"/>
      <c r="V38" s="397"/>
      <c r="W38" s="397"/>
      <c r="X38" s="397"/>
      <c r="Y38" s="397"/>
      <c r="Z38" s="397"/>
      <c r="AA38" s="397"/>
      <c r="AB38" s="397"/>
      <c r="AC38" s="397"/>
      <c r="AD38" s="397"/>
      <c r="AE38" s="397"/>
      <c r="AF38" s="397"/>
      <c r="AG38" s="397"/>
      <c r="AH38" s="397"/>
      <c r="AI38" s="397"/>
      <c r="AJ38" s="398"/>
    </row>
    <row r="39" spans="1:36" ht="17.25" hidden="1" customHeight="1" x14ac:dyDescent="0.35">
      <c r="A39" s="396"/>
      <c r="B39" s="397"/>
      <c r="C39" s="397"/>
      <c r="D39" s="397"/>
      <c r="E39" s="397"/>
      <c r="F39" s="397"/>
      <c r="G39" s="397"/>
      <c r="H39" s="397"/>
      <c r="I39" s="397"/>
      <c r="J39" s="397"/>
      <c r="K39" s="397"/>
      <c r="L39" s="397"/>
      <c r="M39" s="397"/>
      <c r="N39" s="397"/>
      <c r="O39" s="397"/>
      <c r="P39" s="397"/>
      <c r="Q39" s="397"/>
      <c r="R39" s="397"/>
      <c r="S39" s="397"/>
      <c r="T39" s="397"/>
      <c r="U39" s="397"/>
      <c r="V39" s="397"/>
      <c r="W39" s="397"/>
      <c r="X39" s="397"/>
      <c r="Y39" s="397"/>
      <c r="Z39" s="397"/>
      <c r="AA39" s="397"/>
      <c r="AB39" s="397"/>
      <c r="AC39" s="397"/>
      <c r="AD39" s="397"/>
      <c r="AE39" s="397"/>
      <c r="AF39" s="397"/>
      <c r="AG39" s="397"/>
      <c r="AH39" s="397"/>
      <c r="AI39" s="397"/>
      <c r="AJ39" s="398"/>
    </row>
    <row r="40" spans="1:36" ht="17.25" customHeight="1" x14ac:dyDescent="0.35">
      <c r="A40" s="396"/>
      <c r="B40" s="397"/>
      <c r="C40" s="397"/>
      <c r="D40" s="397"/>
      <c r="E40" s="397"/>
      <c r="F40" s="397"/>
      <c r="G40" s="397"/>
      <c r="H40" s="397"/>
      <c r="I40" s="397"/>
      <c r="J40" s="397"/>
      <c r="K40" s="397"/>
      <c r="L40" s="397"/>
      <c r="M40" s="397"/>
      <c r="N40" s="397"/>
      <c r="O40" s="397"/>
      <c r="P40" s="397"/>
      <c r="Q40" s="397"/>
      <c r="R40" s="397"/>
      <c r="S40" s="397"/>
      <c r="T40" s="397"/>
      <c r="U40" s="397"/>
      <c r="V40" s="397"/>
      <c r="W40" s="397"/>
      <c r="X40" s="397"/>
      <c r="Y40" s="397"/>
      <c r="Z40" s="397"/>
      <c r="AA40" s="397"/>
      <c r="AB40" s="397"/>
      <c r="AC40" s="397"/>
      <c r="AD40" s="397"/>
      <c r="AE40" s="397"/>
      <c r="AF40" s="397"/>
      <c r="AG40" s="397"/>
      <c r="AH40" s="397"/>
      <c r="AI40" s="397"/>
      <c r="AJ40" s="398"/>
    </row>
    <row r="41" spans="1:36" ht="17.25" customHeight="1" x14ac:dyDescent="0.35">
      <c r="A41" s="396"/>
      <c r="B41" s="397"/>
      <c r="C41" s="397"/>
      <c r="D41" s="397"/>
      <c r="E41" s="397"/>
      <c r="F41" s="397"/>
      <c r="G41" s="397"/>
      <c r="H41" s="397"/>
      <c r="I41" s="397"/>
      <c r="J41" s="397"/>
      <c r="K41" s="397"/>
      <c r="L41" s="397"/>
      <c r="M41" s="397"/>
      <c r="N41" s="397"/>
      <c r="O41" s="397"/>
      <c r="P41" s="397"/>
      <c r="Q41" s="397"/>
      <c r="R41" s="397"/>
      <c r="S41" s="397"/>
      <c r="T41" s="397"/>
      <c r="U41" s="397"/>
      <c r="V41" s="397"/>
      <c r="W41" s="397"/>
      <c r="X41" s="397"/>
      <c r="Y41" s="397"/>
      <c r="Z41" s="397"/>
      <c r="AA41" s="397"/>
      <c r="AB41" s="397"/>
      <c r="AC41" s="397"/>
      <c r="AD41" s="397"/>
      <c r="AE41" s="397"/>
      <c r="AF41" s="397"/>
      <c r="AG41" s="397"/>
      <c r="AH41" s="397"/>
      <c r="AI41" s="397"/>
      <c r="AJ41" s="398"/>
    </row>
    <row r="42" spans="1:36" ht="17.25" customHeight="1" thickBot="1" x14ac:dyDescent="0.4">
      <c r="A42" s="399"/>
      <c r="B42" s="400"/>
      <c r="C42" s="400"/>
      <c r="D42" s="400"/>
      <c r="E42" s="400"/>
      <c r="F42" s="400"/>
      <c r="G42" s="400"/>
      <c r="H42" s="400"/>
      <c r="I42" s="400"/>
      <c r="J42" s="400"/>
      <c r="K42" s="400"/>
      <c r="L42" s="400"/>
      <c r="M42" s="400"/>
      <c r="N42" s="400"/>
      <c r="O42" s="400"/>
      <c r="P42" s="400"/>
      <c r="Q42" s="400"/>
      <c r="R42" s="400"/>
      <c r="S42" s="400"/>
      <c r="T42" s="400"/>
      <c r="U42" s="400"/>
      <c r="V42" s="400"/>
      <c r="W42" s="400"/>
      <c r="X42" s="400"/>
      <c r="Y42" s="400"/>
      <c r="Z42" s="400"/>
      <c r="AA42" s="400"/>
      <c r="AB42" s="400"/>
      <c r="AC42" s="400"/>
      <c r="AD42" s="400"/>
      <c r="AE42" s="400"/>
      <c r="AF42" s="400"/>
      <c r="AG42" s="400"/>
      <c r="AH42" s="400"/>
      <c r="AI42" s="400"/>
      <c r="AJ42" s="401"/>
    </row>
    <row r="44" spans="1:36" s="118" customFormat="1" ht="17.25" customHeight="1" thickBot="1" x14ac:dyDescent="0.4">
      <c r="A44" s="116" t="s">
        <v>135</v>
      </c>
      <c r="B44" s="117"/>
      <c r="C44" s="117"/>
      <c r="D44" s="117"/>
      <c r="E44" s="117"/>
      <c r="F44" s="117"/>
      <c r="G44" s="117"/>
      <c r="H44" s="117"/>
      <c r="I44" s="117"/>
      <c r="J44" s="117"/>
      <c r="K44" s="117"/>
      <c r="L44" s="117"/>
      <c r="M44" s="117"/>
    </row>
    <row r="45" spans="1:36" s="118" customFormat="1" ht="17.25" customHeight="1" x14ac:dyDescent="0.35">
      <c r="A45" s="349" t="s">
        <v>130</v>
      </c>
      <c r="B45" s="350"/>
      <c r="C45" s="350"/>
      <c r="D45" s="350"/>
      <c r="E45" s="350"/>
      <c r="F45" s="350"/>
      <c r="G45" s="350"/>
      <c r="H45" s="350"/>
      <c r="I45" s="350"/>
      <c r="J45" s="350"/>
      <c r="K45" s="350"/>
      <c r="L45" s="350"/>
      <c r="M45" s="350"/>
      <c r="N45" s="350"/>
      <c r="O45" s="350"/>
      <c r="P45" s="350"/>
      <c r="Q45" s="350"/>
      <c r="R45" s="350"/>
      <c r="S45" s="350"/>
      <c r="T45" s="350"/>
      <c r="U45" s="350"/>
      <c r="V45" s="350"/>
      <c r="W45" s="350"/>
      <c r="X45" s="350"/>
      <c r="Y45" s="350"/>
      <c r="Z45" s="350"/>
      <c r="AA45" s="350"/>
      <c r="AB45" s="350"/>
      <c r="AC45" s="350"/>
      <c r="AD45" s="350"/>
      <c r="AE45" s="350"/>
      <c r="AF45" s="350"/>
      <c r="AG45" s="350"/>
      <c r="AH45" s="350"/>
      <c r="AI45" s="350"/>
      <c r="AJ45" s="351"/>
    </row>
    <row r="46" spans="1:36" s="118" customFormat="1" ht="17.25" customHeight="1" x14ac:dyDescent="0.35">
      <c r="A46" s="352" t="s">
        <v>136</v>
      </c>
      <c r="B46" s="353"/>
      <c r="C46" s="353"/>
      <c r="D46" s="353"/>
      <c r="E46" s="353"/>
      <c r="F46" s="353"/>
      <c r="G46" s="353"/>
      <c r="H46" s="353"/>
      <c r="I46" s="353"/>
      <c r="J46" s="353"/>
      <c r="K46" s="353"/>
      <c r="L46" s="353"/>
      <c r="M46" s="353"/>
      <c r="N46" s="353"/>
      <c r="O46" s="353"/>
      <c r="P46" s="353"/>
      <c r="Q46" s="353"/>
      <c r="R46" s="353"/>
      <c r="S46" s="353"/>
      <c r="T46" s="353"/>
      <c r="U46" s="353"/>
      <c r="V46" s="353"/>
      <c r="W46" s="353"/>
      <c r="X46" s="353"/>
      <c r="Y46" s="353"/>
      <c r="Z46" s="353"/>
      <c r="AA46" s="353"/>
      <c r="AB46" s="353"/>
      <c r="AC46" s="353"/>
      <c r="AD46" s="353"/>
      <c r="AE46" s="353"/>
      <c r="AF46" s="353"/>
      <c r="AG46" s="353"/>
      <c r="AH46" s="353"/>
      <c r="AI46" s="353"/>
      <c r="AJ46" s="354"/>
    </row>
    <row r="47" spans="1:36" ht="17.25" customHeight="1" thickBot="1" x14ac:dyDescent="0.4">
      <c r="A47" s="355" t="s">
        <v>168</v>
      </c>
      <c r="B47" s="356"/>
      <c r="C47" s="356"/>
      <c r="D47" s="356"/>
      <c r="E47" s="356"/>
      <c r="F47" s="356"/>
      <c r="G47" s="356"/>
      <c r="H47" s="356"/>
      <c r="I47" s="356"/>
      <c r="J47" s="356"/>
      <c r="K47" s="356"/>
      <c r="L47" s="356"/>
      <c r="M47" s="356"/>
      <c r="N47" s="356"/>
      <c r="O47" s="356"/>
      <c r="P47" s="356"/>
      <c r="Q47" s="356"/>
      <c r="R47" s="356"/>
      <c r="S47" s="356"/>
      <c r="T47" s="356"/>
      <c r="U47" s="356"/>
      <c r="V47" s="356"/>
      <c r="W47" s="356"/>
      <c r="X47" s="356"/>
      <c r="Y47" s="356"/>
      <c r="Z47" s="356"/>
      <c r="AA47" s="356"/>
      <c r="AB47" s="356"/>
      <c r="AC47" s="356"/>
      <c r="AD47" s="356"/>
      <c r="AE47" s="356"/>
      <c r="AF47" s="356"/>
      <c r="AG47" s="356"/>
      <c r="AH47" s="356"/>
      <c r="AI47" s="356"/>
      <c r="AJ47" s="357"/>
    </row>
  </sheetData>
  <sheetProtection sheet="1" objects="1" scenarios="1"/>
  <mergeCells count="114">
    <mergeCell ref="I7:N7"/>
    <mergeCell ref="U7:V7"/>
    <mergeCell ref="AC7:AD7"/>
    <mergeCell ref="AE7:AH7"/>
    <mergeCell ref="W7:Z7"/>
    <mergeCell ref="O7:R7"/>
    <mergeCell ref="I5:N5"/>
    <mergeCell ref="O5:AJ5"/>
    <mergeCell ref="A1:AJ1"/>
    <mergeCell ref="A3:H3"/>
    <mergeCell ref="I3:N3"/>
    <mergeCell ref="W3:AJ3"/>
    <mergeCell ref="AA33:AE33"/>
    <mergeCell ref="AA32:AE32"/>
    <mergeCell ref="AA31:AE31"/>
    <mergeCell ref="A14:AJ14"/>
    <mergeCell ref="I6:N6"/>
    <mergeCell ref="I11:N11"/>
    <mergeCell ref="O11:V11"/>
    <mergeCell ref="W11:AB11"/>
    <mergeCell ref="AC11:AJ11"/>
    <mergeCell ref="O6:AJ6"/>
    <mergeCell ref="O12:AJ12"/>
    <mergeCell ref="A10:H12"/>
    <mergeCell ref="I10:N10"/>
    <mergeCell ref="O10:AJ10"/>
    <mergeCell ref="I12:N12"/>
    <mergeCell ref="A8:H9"/>
    <mergeCell ref="I8:N8"/>
    <mergeCell ref="O8:AJ8"/>
    <mergeCell ref="I9:N9"/>
    <mergeCell ref="O9:AJ9"/>
    <mergeCell ref="A4:H7"/>
    <mergeCell ref="I4:N4"/>
    <mergeCell ref="O4:AJ4"/>
    <mergeCell ref="AA26:AE26"/>
    <mergeCell ref="A36:AJ42"/>
    <mergeCell ref="Q20:Y20"/>
    <mergeCell ref="Z20:AJ20"/>
    <mergeCell ref="Z19:AJ19"/>
    <mergeCell ref="Z17:AJ17"/>
    <mergeCell ref="Q18:Y18"/>
    <mergeCell ref="Z18:AJ18"/>
    <mergeCell ref="G23:K23"/>
    <mergeCell ref="L23:P23"/>
    <mergeCell ref="Q19:Y19"/>
    <mergeCell ref="Q17:Y17"/>
    <mergeCell ref="L26:P26"/>
    <mergeCell ref="V26:Z26"/>
    <mergeCell ref="AF23:AJ23"/>
    <mergeCell ref="L24:P24"/>
    <mergeCell ref="L25:P25"/>
    <mergeCell ref="AF24:AJ24"/>
    <mergeCell ref="AF25:AJ25"/>
    <mergeCell ref="A29:F29"/>
    <mergeCell ref="G29:K29"/>
    <mergeCell ref="L29:P29"/>
    <mergeCell ref="Q29:U29"/>
    <mergeCell ref="V29:Z29"/>
    <mergeCell ref="AA29:AE29"/>
    <mergeCell ref="AF26:AJ26"/>
    <mergeCell ref="A24:F24"/>
    <mergeCell ref="A25:F25"/>
    <mergeCell ref="A26:F26"/>
    <mergeCell ref="A23:F23"/>
    <mergeCell ref="G24:K24"/>
    <mergeCell ref="G25:K25"/>
    <mergeCell ref="G26:K26"/>
    <mergeCell ref="Q24:U24"/>
    <mergeCell ref="V24:Z24"/>
    <mergeCell ref="AA24:AE24"/>
    <mergeCell ref="Q25:U25"/>
    <mergeCell ref="V25:Z25"/>
    <mergeCell ref="AA25:AE25"/>
    <mergeCell ref="Q26:U26"/>
    <mergeCell ref="Q23:U23"/>
    <mergeCell ref="V23:Z23"/>
    <mergeCell ref="AA23:AE23"/>
    <mergeCell ref="G28:K28"/>
    <mergeCell ref="L28:P28"/>
    <mergeCell ref="Q28:U28"/>
    <mergeCell ref="V28:Z28"/>
    <mergeCell ref="AA28:AE28"/>
    <mergeCell ref="AF28:AJ28"/>
    <mergeCell ref="A27:F27"/>
    <mergeCell ref="G27:K27"/>
    <mergeCell ref="L27:P27"/>
    <mergeCell ref="Q27:U27"/>
    <mergeCell ref="V27:Z27"/>
    <mergeCell ref="AA27:AE27"/>
    <mergeCell ref="A17:P17"/>
    <mergeCell ref="A18:P18"/>
    <mergeCell ref="A19:P19"/>
    <mergeCell ref="A20:P20"/>
    <mergeCell ref="A45:AJ45"/>
    <mergeCell ref="A46:AJ46"/>
    <mergeCell ref="A47:AJ47"/>
    <mergeCell ref="O3:V3"/>
    <mergeCell ref="AF31:AJ31"/>
    <mergeCell ref="AF32:AJ32"/>
    <mergeCell ref="AF33:AJ33"/>
    <mergeCell ref="V31:Z33"/>
    <mergeCell ref="A31:F33"/>
    <mergeCell ref="G31:U33"/>
    <mergeCell ref="AF29:AJ29"/>
    <mergeCell ref="A30:F30"/>
    <mergeCell ref="G30:K30"/>
    <mergeCell ref="L30:P30"/>
    <mergeCell ref="Q30:U30"/>
    <mergeCell ref="V30:Z30"/>
    <mergeCell ref="AA30:AE30"/>
    <mergeCell ref="AF30:AJ30"/>
    <mergeCell ref="AF27:AJ27"/>
    <mergeCell ref="A28:F28"/>
  </mergeCells>
  <phoneticPr fontId="3"/>
  <dataValidations count="4">
    <dataValidation type="custom" imeMode="hiragana" allowBlank="1" showInputMessage="1" showErrorMessage="1" errorTitle="入居者の氏名（ふりがな）が正しく入力されていません。" error="入居者の氏名の「ふりがな」を入力してください。" promptTitle="入居者氏名（ふりがな）" prompt="入居者の氏名（「ふりがな）を『ひらがな』で入力してください。_x000a__x000a_※姓と名の間にスペース１文字を入力してください。" sqref="A17" xr:uid="{7BDE29B8-C244-4DCC-9B20-DD5522F5B93A}">
      <formula1>ISTEXT(A17)</formula1>
    </dataValidation>
    <dataValidation type="custom" imeMode="hiragana" allowBlank="1" showInputMessage="1" showErrorMessage="1" errorTitle="入居者の氏名（漢字）が正しく入力されていません。" error="入居者の氏名（漢字）を入力してください。" promptTitle="入居者氏名（漢字）" prompt="入居者の氏名を『漢字』で入力してください。_x000a__x000a_※姓と名の間にスペース１文字を入力してください。" sqref="A18 Q18" xr:uid="{F627BE1A-D61A-4F42-984C-27E117942D2B}">
      <formula1>ISTEXT(A18)</formula1>
    </dataValidation>
    <dataValidation type="whole" operator="greaterThanOrEqual" allowBlank="1" showInputMessage="1" showErrorMessage="1" sqref="AF31:AH31" xr:uid="{94FB59AE-29A0-4E65-A611-2117385AE7EF}">
      <formula1>0</formula1>
    </dataValidation>
    <dataValidation imeMode="off" allowBlank="1" showInputMessage="1" showErrorMessage="1" sqref="O7:R7 W7:Z7 AE7:AH7" xr:uid="{9F2383A2-0307-4C0B-AC1E-4DA262C89A8B}"/>
  </dataValidations>
  <pageMargins left="0.78740157480314965" right="0.78740157480314965" top="0.78740157480314965" bottom="0.39370078740157483" header="0.31496062992125984" footer="0.31496062992125984"/>
  <pageSetup paperSize="9" scale="90" fitToHeight="0" orientation="portrait" r:id="rId1"/>
  <headerFooter>
    <oddFooter>&amp;L&amp;"ＭＳ ゴシック,標準"&amp;10&amp;K01+041【提出先】横須賀市民生局福祉こども部障害福祉課　〒238-8550　横須賀市小川町11番地
　　　　　電話：046-822-8244／FAX：046-825-6040／E-mail：wf-shogai@city.yokosuka.kanagawa.jp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F8B0DE-DE7A-43C8-A8CD-406BD789B7CB}">
  <sheetPr>
    <tabColor rgb="FF0070C0"/>
    <pageSetUpPr fitToPage="1"/>
  </sheetPr>
  <dimension ref="A1:AE41"/>
  <sheetViews>
    <sheetView showGridLines="0" showRowColHeaders="0" zoomScaleNormal="100" zoomScaleSheetLayoutView="100" workbookViewId="0">
      <selection activeCell="K6" sqref="K6"/>
    </sheetView>
  </sheetViews>
  <sheetFormatPr defaultColWidth="9" defaultRowHeight="14.25" x14ac:dyDescent="0.35"/>
  <cols>
    <col min="1" max="28" width="3.125" style="128" customWidth="1"/>
    <col min="29" max="16384" width="9" style="128"/>
  </cols>
  <sheetData>
    <row r="1" spans="1:31" s="125" customFormat="1" ht="18" customHeight="1" x14ac:dyDescent="0.35">
      <c r="A1" s="119"/>
      <c r="B1" s="120"/>
      <c r="C1" s="120"/>
      <c r="D1" s="120"/>
      <c r="E1" s="120"/>
      <c r="F1" s="120"/>
      <c r="G1" s="120"/>
      <c r="H1" s="120"/>
      <c r="I1" s="121"/>
      <c r="J1" s="122"/>
      <c r="K1" s="120"/>
      <c r="L1" s="120"/>
      <c r="M1" s="120"/>
      <c r="N1" s="120"/>
      <c r="O1" s="123"/>
      <c r="P1" s="123"/>
      <c r="Q1" s="123"/>
      <c r="R1" s="123"/>
      <c r="S1" s="123"/>
      <c r="T1" s="123"/>
      <c r="U1" s="123"/>
      <c r="V1" s="120"/>
      <c r="W1" s="120"/>
      <c r="X1" s="120"/>
      <c r="Y1" s="120"/>
      <c r="Z1" s="120"/>
      <c r="AA1" s="120"/>
      <c r="AB1" s="124"/>
    </row>
    <row r="2" spans="1:31" ht="18" customHeight="1" x14ac:dyDescent="0.35">
      <c r="A2" s="126"/>
      <c r="B2" s="127"/>
      <c r="C2" s="127"/>
      <c r="D2" s="127"/>
      <c r="E2" s="127"/>
      <c r="F2" s="127"/>
      <c r="G2" s="127"/>
      <c r="H2" s="127"/>
      <c r="I2" s="127"/>
      <c r="J2" s="127"/>
      <c r="K2" s="127"/>
      <c r="L2" s="127"/>
      <c r="M2" s="127"/>
      <c r="N2" s="127"/>
      <c r="O2" s="127"/>
      <c r="P2" s="127"/>
      <c r="Q2" s="127"/>
      <c r="U2" s="481" t="str">
        <f>IF(ISBLANK(入力フォーム!K30),"令和　年　月　日",入力フォーム!K98+10)</f>
        <v>令和　年　月　日</v>
      </c>
      <c r="V2" s="482"/>
      <c r="W2" s="482"/>
      <c r="X2" s="482"/>
      <c r="Y2" s="482"/>
      <c r="Z2" s="482"/>
      <c r="AA2" s="482"/>
      <c r="AB2" s="129"/>
    </row>
    <row r="3" spans="1:31" s="125" customFormat="1" ht="18.75" x14ac:dyDescent="0.35">
      <c r="A3" s="483" t="s">
        <v>11</v>
      </c>
      <c r="B3" s="484"/>
      <c r="C3" s="484"/>
      <c r="D3" s="484"/>
      <c r="E3" s="484"/>
      <c r="F3" s="484"/>
      <c r="G3" s="484"/>
      <c r="H3" s="484"/>
      <c r="I3" s="484"/>
      <c r="J3" s="484"/>
      <c r="K3" s="484"/>
      <c r="L3" s="484"/>
      <c r="M3" s="484"/>
      <c r="N3" s="484"/>
      <c r="O3" s="484"/>
      <c r="P3" s="484"/>
      <c r="Q3" s="484"/>
      <c r="R3" s="484"/>
      <c r="S3" s="484"/>
      <c r="T3" s="484"/>
      <c r="U3" s="484"/>
      <c r="V3" s="484"/>
      <c r="W3" s="484"/>
      <c r="X3" s="484"/>
      <c r="Y3" s="484"/>
      <c r="Z3" s="484"/>
      <c r="AA3" s="484"/>
      <c r="AB3" s="485"/>
    </row>
    <row r="4" spans="1:31" ht="18" customHeight="1" x14ac:dyDescent="0.35">
      <c r="A4" s="126"/>
      <c r="B4" s="127"/>
      <c r="C4" s="127"/>
      <c r="D4" s="127"/>
      <c r="E4" s="127"/>
      <c r="F4" s="127"/>
      <c r="G4" s="127"/>
      <c r="H4" s="127"/>
      <c r="I4" s="127"/>
      <c r="J4" s="127"/>
      <c r="K4" s="127"/>
      <c r="L4" s="127"/>
      <c r="M4" s="127"/>
      <c r="N4" s="127"/>
      <c r="O4" s="127"/>
      <c r="P4" s="127"/>
      <c r="Q4" s="127"/>
      <c r="R4" s="127"/>
      <c r="S4" s="127"/>
      <c r="T4" s="127"/>
      <c r="U4" s="127"/>
      <c r="V4" s="127"/>
      <c r="W4" s="127"/>
      <c r="X4" s="127"/>
      <c r="Y4" s="127"/>
      <c r="Z4" s="127"/>
      <c r="AA4" s="127"/>
      <c r="AB4" s="129"/>
    </row>
    <row r="5" spans="1:31" ht="18" customHeight="1" x14ac:dyDescent="0.35">
      <c r="A5" s="126"/>
      <c r="B5" s="127" t="s">
        <v>0</v>
      </c>
      <c r="C5" s="127"/>
      <c r="D5" s="127"/>
      <c r="E5" s="127"/>
      <c r="F5" s="127"/>
      <c r="G5" s="127"/>
      <c r="H5" s="127"/>
      <c r="I5" s="127"/>
      <c r="J5" s="127"/>
      <c r="K5" s="127"/>
      <c r="L5" s="127"/>
      <c r="M5" s="127"/>
      <c r="N5" s="127"/>
      <c r="O5" s="127"/>
      <c r="P5" s="127"/>
      <c r="Q5" s="127"/>
      <c r="R5" s="127"/>
      <c r="S5" s="127"/>
      <c r="T5" s="127"/>
      <c r="U5" s="127"/>
      <c r="AB5" s="129"/>
    </row>
    <row r="6" spans="1:31" ht="18" customHeight="1" x14ac:dyDescent="0.35">
      <c r="A6" s="126"/>
      <c r="B6" s="127"/>
      <c r="C6" s="127"/>
      <c r="D6" s="127"/>
      <c r="E6" s="127"/>
      <c r="F6" s="127"/>
      <c r="G6" s="127"/>
      <c r="H6" s="127"/>
      <c r="I6" s="127"/>
      <c r="J6" s="127"/>
      <c r="K6" s="127"/>
      <c r="L6" s="127"/>
      <c r="M6" s="127"/>
      <c r="N6" s="127"/>
      <c r="O6" s="127"/>
      <c r="P6" s="127"/>
      <c r="Q6" s="127"/>
      <c r="R6" s="127"/>
      <c r="S6" s="127"/>
      <c r="T6" s="127"/>
      <c r="U6" s="127"/>
      <c r="V6" s="127"/>
      <c r="W6" s="127"/>
      <c r="X6" s="127"/>
      <c r="Y6" s="127"/>
      <c r="Z6" s="127"/>
      <c r="AA6" s="127"/>
      <c r="AB6" s="129"/>
    </row>
    <row r="7" spans="1:31" ht="18" customHeight="1" x14ac:dyDescent="0.35">
      <c r="A7" s="126"/>
      <c r="B7" s="127"/>
      <c r="C7" s="127"/>
      <c r="D7" s="127"/>
      <c r="E7" s="127"/>
      <c r="F7" s="127"/>
      <c r="G7" s="127"/>
      <c r="H7" s="127"/>
      <c r="I7" s="127"/>
      <c r="J7" s="127"/>
      <c r="K7" s="127"/>
      <c r="L7" s="127"/>
      <c r="M7" s="127"/>
      <c r="N7" s="130" t="s">
        <v>2</v>
      </c>
      <c r="O7" s="486" t="str">
        <f>IF(ISBLANK(入力フォーム!L50),"　 　-",入力フォーム!L50)</f>
        <v>　 　-</v>
      </c>
      <c r="P7" s="486"/>
      <c r="Q7" s="486"/>
      <c r="R7" s="486"/>
      <c r="S7" s="131"/>
      <c r="T7" s="127"/>
      <c r="U7" s="127"/>
      <c r="V7" s="127"/>
      <c r="W7" s="127"/>
      <c r="X7" s="127"/>
      <c r="Y7" s="127"/>
      <c r="Z7" s="127"/>
      <c r="AA7" s="127"/>
      <c r="AB7" s="129"/>
    </row>
    <row r="8" spans="1:31" ht="18" customHeight="1" x14ac:dyDescent="0.35">
      <c r="A8" s="126"/>
      <c r="B8" s="127"/>
      <c r="C8" s="127"/>
      <c r="D8" s="127"/>
      <c r="E8" s="127"/>
      <c r="F8" s="131"/>
      <c r="G8" s="131"/>
      <c r="H8" s="131"/>
      <c r="I8" s="127"/>
      <c r="J8" s="442" t="s">
        <v>3</v>
      </c>
      <c r="K8" s="442"/>
      <c r="L8" s="442"/>
      <c r="M8" s="442"/>
      <c r="N8" s="464" t="str">
        <f>IF(ISBLANK(入力フォーム!K51),"",入力フォーム!K51)</f>
        <v/>
      </c>
      <c r="O8" s="464"/>
      <c r="P8" s="464"/>
      <c r="Q8" s="464"/>
      <c r="R8" s="464"/>
      <c r="S8" s="464"/>
      <c r="T8" s="464"/>
      <c r="U8" s="464"/>
      <c r="V8" s="464"/>
      <c r="W8" s="464"/>
      <c r="X8" s="464"/>
      <c r="Y8" s="464"/>
      <c r="Z8" s="464"/>
      <c r="AA8" s="464"/>
      <c r="AB8" s="129"/>
    </row>
    <row r="9" spans="1:31" ht="18" customHeight="1" x14ac:dyDescent="0.35">
      <c r="A9" s="126"/>
      <c r="B9" s="127"/>
      <c r="C9" s="127"/>
      <c r="D9" s="127"/>
      <c r="E9" s="127"/>
      <c r="F9" s="131"/>
      <c r="G9" s="131"/>
      <c r="H9" s="131"/>
      <c r="I9" s="127"/>
      <c r="J9" s="442"/>
      <c r="K9" s="442"/>
      <c r="L9" s="442"/>
      <c r="M9" s="442"/>
      <c r="N9" s="464"/>
      <c r="O9" s="464"/>
      <c r="P9" s="464"/>
      <c r="Q9" s="464"/>
      <c r="R9" s="464"/>
      <c r="S9" s="464"/>
      <c r="T9" s="464"/>
      <c r="U9" s="464"/>
      <c r="V9" s="464"/>
      <c r="W9" s="464"/>
      <c r="X9" s="464"/>
      <c r="Y9" s="464"/>
      <c r="Z9" s="464"/>
      <c r="AA9" s="464"/>
      <c r="AB9" s="129"/>
    </row>
    <row r="10" spans="1:31" ht="18" customHeight="1" x14ac:dyDescent="0.35">
      <c r="A10" s="126"/>
      <c r="B10" s="127"/>
      <c r="C10" s="127"/>
      <c r="D10" s="127"/>
      <c r="E10" s="127"/>
      <c r="F10" s="131"/>
      <c r="G10" s="131"/>
      <c r="H10" s="131"/>
      <c r="I10" s="127"/>
      <c r="J10" s="442" t="s">
        <v>4</v>
      </c>
      <c r="K10" s="442"/>
      <c r="L10" s="442"/>
      <c r="M10" s="442"/>
      <c r="N10" s="464" t="str">
        <f>IF(ISBLANK(入力フォーム!K53),"",入力フォーム!K53)</f>
        <v/>
      </c>
      <c r="O10" s="464"/>
      <c r="P10" s="464"/>
      <c r="Q10" s="464"/>
      <c r="R10" s="464"/>
      <c r="S10" s="464"/>
      <c r="T10" s="464"/>
      <c r="U10" s="464"/>
      <c r="V10" s="464"/>
      <c r="W10" s="464"/>
      <c r="X10" s="464"/>
      <c r="Y10" s="464"/>
      <c r="Z10" s="464"/>
      <c r="AA10" s="464"/>
      <c r="AB10" s="129"/>
    </row>
    <row r="11" spans="1:31" ht="18" customHeight="1" x14ac:dyDescent="0.35">
      <c r="A11" s="126"/>
      <c r="B11" s="127"/>
      <c r="C11" s="127"/>
      <c r="D11" s="127"/>
      <c r="E11" s="127"/>
      <c r="F11" s="131"/>
      <c r="G11" s="131"/>
      <c r="H11" s="131"/>
      <c r="I11" s="127"/>
      <c r="J11" s="442"/>
      <c r="K11" s="442"/>
      <c r="L11" s="442"/>
      <c r="M11" s="442"/>
      <c r="N11" s="464"/>
      <c r="O11" s="464"/>
      <c r="P11" s="464"/>
      <c r="Q11" s="464"/>
      <c r="R11" s="464"/>
      <c r="S11" s="464"/>
      <c r="T11" s="464"/>
      <c r="U11" s="464"/>
      <c r="V11" s="464"/>
      <c r="W11" s="464"/>
      <c r="X11" s="464"/>
      <c r="Y11" s="464"/>
      <c r="Z11" s="464"/>
      <c r="AA11" s="464"/>
      <c r="AB11" s="129"/>
    </row>
    <row r="12" spans="1:31" ht="18" customHeight="1" x14ac:dyDescent="0.35">
      <c r="A12" s="126"/>
      <c r="B12" s="127"/>
      <c r="C12" s="127"/>
      <c r="D12" s="127"/>
      <c r="E12" s="127"/>
      <c r="F12" s="131"/>
      <c r="G12" s="131"/>
      <c r="H12" s="131"/>
      <c r="I12" s="127"/>
      <c r="J12" s="463" t="s">
        <v>38</v>
      </c>
      <c r="K12" s="463"/>
      <c r="L12" s="463"/>
      <c r="M12" s="463"/>
      <c r="N12" s="464" t="str">
        <f>IF(ISBLANK(入力フォーム!K55),"",入力フォーム!K55)</f>
        <v/>
      </c>
      <c r="O12" s="464"/>
      <c r="P12" s="464"/>
      <c r="Q12" s="464"/>
      <c r="R12" s="464"/>
      <c r="S12" s="464"/>
      <c r="T12" s="464"/>
      <c r="U12" s="464"/>
      <c r="V12" s="464"/>
      <c r="W12" s="464"/>
      <c r="X12" s="464"/>
      <c r="Y12" s="464"/>
      <c r="Z12" s="464"/>
      <c r="AA12" s="464"/>
      <c r="AB12" s="129"/>
    </row>
    <row r="13" spans="1:31" ht="18" customHeight="1" x14ac:dyDescent="0.35">
      <c r="A13" s="126"/>
      <c r="B13" s="127"/>
      <c r="C13" s="127"/>
      <c r="D13" s="127"/>
      <c r="E13" s="127"/>
      <c r="F13" s="131"/>
      <c r="G13" s="131"/>
      <c r="H13" s="131"/>
      <c r="I13" s="127"/>
      <c r="J13" s="463"/>
      <c r="K13" s="463"/>
      <c r="L13" s="463"/>
      <c r="M13" s="463"/>
      <c r="N13" s="464"/>
      <c r="O13" s="464"/>
      <c r="P13" s="464"/>
      <c r="Q13" s="464"/>
      <c r="R13" s="464"/>
      <c r="S13" s="464"/>
      <c r="T13" s="464"/>
      <c r="U13" s="464"/>
      <c r="V13" s="464"/>
      <c r="W13" s="464"/>
      <c r="X13" s="464"/>
      <c r="Y13" s="464"/>
      <c r="Z13" s="464"/>
      <c r="AA13" s="464"/>
      <c r="AB13" s="129"/>
    </row>
    <row r="14" spans="1:31" ht="18" customHeight="1" x14ac:dyDescent="0.35">
      <c r="A14" s="126"/>
      <c r="B14" s="127"/>
      <c r="C14" s="127"/>
      <c r="D14" s="127"/>
      <c r="E14" s="127"/>
      <c r="F14" s="127"/>
      <c r="G14" s="127"/>
      <c r="H14" s="127"/>
      <c r="I14" s="127"/>
      <c r="J14" s="127"/>
      <c r="K14" s="130"/>
      <c r="L14" s="130"/>
      <c r="M14" s="130"/>
      <c r="N14" s="130"/>
      <c r="O14" s="130"/>
      <c r="P14" s="132"/>
      <c r="Q14" s="127"/>
      <c r="R14" s="127"/>
      <c r="S14" s="127"/>
      <c r="T14" s="127"/>
      <c r="U14" s="127"/>
      <c r="V14" s="127"/>
      <c r="W14" s="132"/>
      <c r="X14" s="132"/>
      <c r="Y14" s="132"/>
      <c r="Z14" s="132"/>
      <c r="AA14" s="132"/>
      <c r="AB14" s="129"/>
    </row>
    <row r="15" spans="1:31" s="136" customFormat="1" ht="18" customHeight="1" x14ac:dyDescent="0.35">
      <c r="A15" s="133"/>
      <c r="B15" s="465" t="s">
        <v>81</v>
      </c>
      <c r="C15" s="465"/>
      <c r="D15" s="465"/>
      <c r="E15" s="465"/>
      <c r="F15" s="465"/>
      <c r="G15" s="465"/>
      <c r="H15" s="467" t="str">
        <f>IF(ISBLANK(入力フォーム!K38),"",入力フォーム!K38)</f>
        <v/>
      </c>
      <c r="I15" s="468"/>
      <c r="J15" s="468"/>
      <c r="K15" s="468"/>
      <c r="L15" s="468"/>
      <c r="M15" s="468"/>
      <c r="N15" s="468"/>
      <c r="O15" s="468"/>
      <c r="P15" s="468"/>
      <c r="Q15" s="468"/>
      <c r="R15" s="468"/>
      <c r="S15" s="468"/>
      <c r="T15" s="468"/>
      <c r="U15" s="468"/>
      <c r="V15" s="468"/>
      <c r="W15" s="468"/>
      <c r="X15" s="468"/>
      <c r="Y15" s="468"/>
      <c r="Z15" s="468"/>
      <c r="AA15" s="469"/>
      <c r="AB15" s="134"/>
      <c r="AC15" s="135"/>
      <c r="AD15" s="135"/>
      <c r="AE15" s="135"/>
    </row>
    <row r="16" spans="1:31" s="136" customFormat="1" ht="18" customHeight="1" x14ac:dyDescent="0.35">
      <c r="A16" s="133"/>
      <c r="B16" s="466"/>
      <c r="C16" s="466"/>
      <c r="D16" s="466"/>
      <c r="E16" s="466"/>
      <c r="F16" s="466"/>
      <c r="G16" s="466"/>
      <c r="H16" s="470"/>
      <c r="I16" s="471"/>
      <c r="J16" s="471"/>
      <c r="K16" s="471"/>
      <c r="L16" s="471"/>
      <c r="M16" s="471"/>
      <c r="N16" s="471"/>
      <c r="O16" s="471"/>
      <c r="P16" s="471"/>
      <c r="Q16" s="471"/>
      <c r="R16" s="471"/>
      <c r="S16" s="471"/>
      <c r="T16" s="471"/>
      <c r="U16" s="471"/>
      <c r="V16" s="471"/>
      <c r="W16" s="471"/>
      <c r="X16" s="471"/>
      <c r="Y16" s="471"/>
      <c r="Z16" s="471"/>
      <c r="AA16" s="472"/>
      <c r="AB16" s="134"/>
      <c r="AC16" s="135"/>
      <c r="AD16" s="135"/>
      <c r="AE16" s="135"/>
    </row>
    <row r="17" spans="1:31" s="136" customFormat="1" ht="18" customHeight="1" x14ac:dyDescent="0.35">
      <c r="A17" s="133"/>
      <c r="B17" s="465" t="s">
        <v>93</v>
      </c>
      <c r="C17" s="465"/>
      <c r="D17" s="465"/>
      <c r="E17" s="465"/>
      <c r="F17" s="465"/>
      <c r="G17" s="465"/>
      <c r="H17" s="467" t="str">
        <f>IF(ISBLANK(入力フォーム!K41),"",入力フォーム!K41)</f>
        <v/>
      </c>
      <c r="I17" s="468"/>
      <c r="J17" s="468"/>
      <c r="K17" s="468"/>
      <c r="L17" s="468"/>
      <c r="M17" s="468"/>
      <c r="N17" s="468"/>
      <c r="O17" s="468"/>
      <c r="P17" s="468"/>
      <c r="Q17" s="468"/>
      <c r="R17" s="468"/>
      <c r="S17" s="468"/>
      <c r="T17" s="468"/>
      <c r="U17" s="468"/>
      <c r="V17" s="468"/>
      <c r="W17" s="468"/>
      <c r="X17" s="468"/>
      <c r="Y17" s="468"/>
      <c r="Z17" s="468"/>
      <c r="AA17" s="469"/>
      <c r="AB17" s="134"/>
      <c r="AC17" s="135"/>
      <c r="AD17" s="135"/>
      <c r="AE17" s="135"/>
    </row>
    <row r="18" spans="1:31" s="136" customFormat="1" ht="18" customHeight="1" x14ac:dyDescent="0.35">
      <c r="A18" s="133"/>
      <c r="B18" s="473"/>
      <c r="C18" s="473"/>
      <c r="D18" s="473"/>
      <c r="E18" s="473"/>
      <c r="F18" s="473"/>
      <c r="G18" s="473"/>
      <c r="H18" s="470"/>
      <c r="I18" s="471"/>
      <c r="J18" s="471"/>
      <c r="K18" s="471"/>
      <c r="L18" s="471"/>
      <c r="M18" s="471"/>
      <c r="N18" s="471"/>
      <c r="O18" s="471"/>
      <c r="P18" s="471"/>
      <c r="Q18" s="471"/>
      <c r="R18" s="471"/>
      <c r="S18" s="471"/>
      <c r="T18" s="471"/>
      <c r="U18" s="471"/>
      <c r="V18" s="471"/>
      <c r="W18" s="471"/>
      <c r="X18" s="471"/>
      <c r="Y18" s="471"/>
      <c r="Z18" s="471"/>
      <c r="AA18" s="472"/>
      <c r="AB18" s="137"/>
      <c r="AC18" s="138"/>
      <c r="AD18" s="138"/>
      <c r="AE18" s="138"/>
    </row>
    <row r="19" spans="1:31" ht="18" customHeight="1" x14ac:dyDescent="0.35">
      <c r="A19" s="126"/>
      <c r="B19" s="127"/>
      <c r="C19" s="127"/>
      <c r="D19" s="127"/>
      <c r="E19" s="127"/>
      <c r="F19" s="127"/>
      <c r="G19" s="127"/>
      <c r="H19" s="127"/>
      <c r="I19" s="127"/>
      <c r="J19" s="127"/>
      <c r="K19" s="130"/>
      <c r="L19" s="130"/>
      <c r="M19" s="130"/>
      <c r="N19" s="130"/>
      <c r="O19" s="130"/>
      <c r="P19" s="132"/>
      <c r="Q19" s="127"/>
      <c r="R19" s="127"/>
      <c r="S19" s="127"/>
      <c r="T19" s="127"/>
      <c r="U19" s="127"/>
      <c r="V19" s="127"/>
      <c r="W19" s="132"/>
      <c r="X19" s="132"/>
      <c r="Y19" s="132"/>
      <c r="Z19" s="132"/>
      <c r="AA19" s="132"/>
      <c r="AB19" s="129"/>
    </row>
    <row r="20" spans="1:31" ht="18" customHeight="1" x14ac:dyDescent="0.35">
      <c r="A20" s="126"/>
      <c r="B20" s="474" t="str">
        <f>IF(ISBLANK(入力フォーム!K30),"　ただし、令和　　年度　障害者グループホーム入居者家賃助成金として請求します。",EDATE(入力フォーム!K30,-3))</f>
        <v>　ただし、令和　　年度　障害者グループホーム入居者家賃助成金として請求します。</v>
      </c>
      <c r="C20" s="474"/>
      <c r="D20" s="474"/>
      <c r="E20" s="474"/>
      <c r="F20" s="474"/>
      <c r="G20" s="474"/>
      <c r="H20" s="474"/>
      <c r="I20" s="474"/>
      <c r="J20" s="474"/>
      <c r="K20" s="474"/>
      <c r="L20" s="474"/>
      <c r="M20" s="474"/>
      <c r="N20" s="474"/>
      <c r="O20" s="474"/>
      <c r="P20" s="474"/>
      <c r="Q20" s="474"/>
      <c r="R20" s="474"/>
      <c r="S20" s="474"/>
      <c r="T20" s="474"/>
      <c r="U20" s="474"/>
      <c r="V20" s="474"/>
      <c r="W20" s="474"/>
      <c r="X20" s="474"/>
      <c r="Y20" s="474"/>
      <c r="Z20" s="474"/>
      <c r="AA20" s="474"/>
      <c r="AB20" s="129"/>
    </row>
    <row r="21" spans="1:31" ht="18" customHeight="1" x14ac:dyDescent="0.35">
      <c r="A21" s="126"/>
      <c r="B21" s="475"/>
      <c r="C21" s="475"/>
      <c r="D21" s="475"/>
      <c r="E21" s="475"/>
      <c r="F21" s="475"/>
      <c r="G21" s="475"/>
      <c r="H21" s="475"/>
      <c r="I21" s="475"/>
      <c r="J21" s="475"/>
      <c r="K21" s="475"/>
      <c r="L21" s="475"/>
      <c r="M21" s="475"/>
      <c r="N21" s="475"/>
      <c r="O21" s="475"/>
      <c r="P21" s="475"/>
      <c r="Q21" s="475"/>
      <c r="R21" s="475"/>
      <c r="S21" s="475"/>
      <c r="T21" s="475"/>
      <c r="U21" s="475"/>
      <c r="V21" s="475"/>
      <c r="W21" s="475"/>
      <c r="X21" s="475"/>
      <c r="Y21" s="475"/>
      <c r="Z21" s="475"/>
      <c r="AA21" s="475"/>
      <c r="AB21" s="129"/>
    </row>
    <row r="22" spans="1:31" ht="18" customHeight="1" x14ac:dyDescent="0.35">
      <c r="A22" s="126"/>
      <c r="B22" s="127"/>
      <c r="C22" s="127"/>
      <c r="D22" s="139"/>
      <c r="E22" s="139"/>
      <c r="F22" s="476" t="s">
        <v>12</v>
      </c>
      <c r="G22" s="476"/>
      <c r="H22" s="476"/>
      <c r="I22" s="476"/>
      <c r="J22" s="476"/>
      <c r="K22" s="478">
        <f>IF(ISBLANK(入力フォーム!K100),"",入力フォーム!K100)</f>
        <v>0</v>
      </c>
      <c r="L22" s="478"/>
      <c r="M22" s="478"/>
      <c r="N22" s="478"/>
      <c r="O22" s="478"/>
      <c r="P22" s="478"/>
      <c r="Q22" s="478"/>
      <c r="R22" s="478"/>
      <c r="S22" s="478"/>
      <c r="T22" s="476" t="s">
        <v>92</v>
      </c>
      <c r="U22" s="476"/>
      <c r="V22" s="476"/>
      <c r="W22" s="476"/>
      <c r="X22" s="131"/>
      <c r="Y22" s="131"/>
      <c r="Z22" s="127"/>
      <c r="AA22" s="127"/>
      <c r="AB22" s="129"/>
    </row>
    <row r="23" spans="1:31" ht="18" customHeight="1" x14ac:dyDescent="0.35">
      <c r="A23" s="126"/>
      <c r="B23" s="127"/>
      <c r="C23" s="127"/>
      <c r="D23" s="140"/>
      <c r="E23" s="140"/>
      <c r="F23" s="477"/>
      <c r="G23" s="477"/>
      <c r="H23" s="477"/>
      <c r="I23" s="477"/>
      <c r="J23" s="477"/>
      <c r="K23" s="479"/>
      <c r="L23" s="479"/>
      <c r="M23" s="479"/>
      <c r="N23" s="479"/>
      <c r="O23" s="479"/>
      <c r="P23" s="479"/>
      <c r="Q23" s="479"/>
      <c r="R23" s="479"/>
      <c r="S23" s="479"/>
      <c r="T23" s="477"/>
      <c r="U23" s="477"/>
      <c r="V23" s="477"/>
      <c r="W23" s="477"/>
      <c r="X23" s="140"/>
      <c r="Y23" s="140"/>
      <c r="Z23" s="127"/>
      <c r="AA23" s="127"/>
      <c r="AB23" s="129"/>
    </row>
    <row r="24" spans="1:31" ht="18" customHeight="1" x14ac:dyDescent="0.35">
      <c r="A24" s="126"/>
      <c r="B24" s="127"/>
      <c r="C24" s="127"/>
      <c r="E24" s="131"/>
      <c r="F24" s="130"/>
      <c r="K24" s="141"/>
      <c r="L24" s="480"/>
      <c r="M24" s="480"/>
      <c r="N24" s="480"/>
      <c r="O24" s="480"/>
      <c r="P24" s="480"/>
      <c r="Q24" s="142"/>
      <c r="S24" s="143"/>
      <c r="T24" s="130"/>
      <c r="U24" s="130"/>
      <c r="V24" s="130"/>
      <c r="W24" s="130"/>
      <c r="X24" s="131"/>
      <c r="Y24" s="131"/>
      <c r="Z24" s="127"/>
      <c r="AA24" s="127"/>
      <c r="AB24" s="129"/>
    </row>
    <row r="25" spans="1:31" ht="18" customHeight="1" x14ac:dyDescent="0.35">
      <c r="A25" s="126"/>
      <c r="B25" s="127"/>
      <c r="C25" s="127"/>
      <c r="D25" s="139"/>
      <c r="E25" s="139"/>
      <c r="F25" s="139"/>
      <c r="G25" s="131"/>
      <c r="H25" s="131"/>
      <c r="I25" s="131"/>
      <c r="K25" s="131"/>
      <c r="R25" s="131"/>
      <c r="S25" s="131"/>
      <c r="T25" s="131"/>
      <c r="U25" s="131"/>
      <c r="V25" s="131"/>
      <c r="W25" s="131"/>
      <c r="X25" s="131"/>
      <c r="Y25" s="131"/>
      <c r="Z25" s="127"/>
      <c r="AA25" s="127"/>
      <c r="AB25" s="129"/>
    </row>
    <row r="26" spans="1:31" s="146" customFormat="1" ht="18" customHeight="1" x14ac:dyDescent="0.35">
      <c r="A26" s="144"/>
      <c r="B26" s="131" t="s">
        <v>16</v>
      </c>
      <c r="C26" s="131"/>
      <c r="D26" s="131"/>
      <c r="E26" s="131"/>
      <c r="F26" s="131"/>
      <c r="G26" s="131"/>
      <c r="H26" s="131"/>
      <c r="I26" s="131"/>
      <c r="J26" s="131"/>
      <c r="K26" s="131"/>
      <c r="L26" s="131"/>
      <c r="M26" s="131"/>
      <c r="N26" s="131"/>
      <c r="O26" s="131"/>
      <c r="P26" s="131"/>
      <c r="Q26" s="131"/>
      <c r="R26" s="131"/>
      <c r="S26" s="131"/>
      <c r="T26" s="131"/>
      <c r="U26" s="131"/>
      <c r="V26" s="131"/>
      <c r="W26" s="131"/>
      <c r="X26" s="131"/>
      <c r="Y26" s="131"/>
      <c r="Z26" s="131"/>
      <c r="AA26" s="131"/>
      <c r="AB26" s="145"/>
    </row>
    <row r="27" spans="1:31" s="149" customFormat="1" ht="18" customHeight="1" x14ac:dyDescent="0.35">
      <c r="A27" s="147"/>
      <c r="B27" s="447" t="s">
        <v>17</v>
      </c>
      <c r="C27" s="448"/>
      <c r="D27" s="448"/>
      <c r="E27" s="449"/>
      <c r="F27" s="450" t="str">
        <f>IF(ISBLANK(入力フォーム!K106),"",入力フォーム!K106)</f>
        <v/>
      </c>
      <c r="G27" s="451"/>
      <c r="H27" s="451"/>
      <c r="I27" s="451"/>
      <c r="J27" s="451"/>
      <c r="K27" s="451"/>
      <c r="L27" s="451"/>
      <c r="M27" s="451"/>
      <c r="N27" s="451"/>
      <c r="O27" s="451"/>
      <c r="P27" s="451"/>
      <c r="Q27" s="451"/>
      <c r="R27" s="451"/>
      <c r="S27" s="452"/>
      <c r="T27" s="447" t="s">
        <v>20</v>
      </c>
      <c r="U27" s="448"/>
      <c r="V27" s="448"/>
      <c r="W27" s="449"/>
      <c r="X27" s="460" t="str">
        <f>IF(ISBLANK(入力フォーム!AD106),"",入力フォーム!AD106)</f>
        <v/>
      </c>
      <c r="Y27" s="461"/>
      <c r="Z27" s="461"/>
      <c r="AA27" s="462"/>
      <c r="AB27" s="148"/>
    </row>
    <row r="28" spans="1:31" s="149" customFormat="1" ht="18" customHeight="1" x14ac:dyDescent="0.35">
      <c r="A28" s="147"/>
      <c r="B28" s="447" t="s">
        <v>25</v>
      </c>
      <c r="C28" s="448"/>
      <c r="D28" s="448"/>
      <c r="E28" s="449"/>
      <c r="F28" s="450" t="str">
        <f>IF(ISBLANK(入力フォーム!K108),"",入力フォーム!K108)</f>
        <v/>
      </c>
      <c r="G28" s="451"/>
      <c r="H28" s="451"/>
      <c r="I28" s="451"/>
      <c r="J28" s="451"/>
      <c r="K28" s="451"/>
      <c r="L28" s="451"/>
      <c r="M28" s="451"/>
      <c r="N28" s="451"/>
      <c r="O28" s="451"/>
      <c r="P28" s="451"/>
      <c r="Q28" s="451"/>
      <c r="R28" s="451"/>
      <c r="S28" s="452"/>
      <c r="T28" s="447" t="s">
        <v>91</v>
      </c>
      <c r="U28" s="448"/>
      <c r="V28" s="448"/>
      <c r="W28" s="448"/>
      <c r="X28" s="453" t="str">
        <f>IF(ISBLANK(入力フォーム!AD108),"",入力フォーム!AD108)</f>
        <v/>
      </c>
      <c r="Y28" s="453"/>
      <c r="Z28" s="453"/>
      <c r="AA28" s="453"/>
      <c r="AB28" s="148"/>
    </row>
    <row r="29" spans="1:31" s="149" customFormat="1" ht="18" customHeight="1" x14ac:dyDescent="0.35">
      <c r="A29" s="147"/>
      <c r="B29" s="447" t="s">
        <v>18</v>
      </c>
      <c r="C29" s="448"/>
      <c r="D29" s="448"/>
      <c r="E29" s="449"/>
      <c r="F29" s="454" t="str">
        <f>IF(ISBLANK(入力フォーム!K110),"普通・当座・その他（　　　）",入力フォーム!K110)</f>
        <v>普通・当座・その他（　　　）</v>
      </c>
      <c r="G29" s="455"/>
      <c r="H29" s="455"/>
      <c r="I29" s="455"/>
      <c r="J29" s="455"/>
      <c r="K29" s="455"/>
      <c r="L29" s="455"/>
      <c r="M29" s="455"/>
      <c r="N29" s="455"/>
      <c r="O29" s="456"/>
      <c r="P29" s="447" t="s">
        <v>19</v>
      </c>
      <c r="Q29" s="448"/>
      <c r="R29" s="448"/>
      <c r="S29" s="449"/>
      <c r="T29" s="457" t="str">
        <f>IF(ISBLANK(入力フォーム!AB110),"",入力フォーム!AB110)</f>
        <v/>
      </c>
      <c r="U29" s="458"/>
      <c r="V29" s="458"/>
      <c r="W29" s="458"/>
      <c r="X29" s="458"/>
      <c r="Y29" s="458"/>
      <c r="Z29" s="458"/>
      <c r="AA29" s="459"/>
      <c r="AB29" s="148"/>
    </row>
    <row r="30" spans="1:31" s="149" customFormat="1" ht="18" customHeight="1" x14ac:dyDescent="0.35">
      <c r="A30" s="147"/>
      <c r="B30" s="444" t="s">
        <v>90</v>
      </c>
      <c r="C30" s="444"/>
      <c r="D30" s="444"/>
      <c r="E30" s="444"/>
      <c r="F30" s="445" t="str">
        <f>IF(ISBLANK(入力フォーム!K112),"",入力フォーム!K112)</f>
        <v/>
      </c>
      <c r="G30" s="445"/>
      <c r="H30" s="445"/>
      <c r="I30" s="445"/>
      <c r="J30" s="445"/>
      <c r="K30" s="445"/>
      <c r="L30" s="445"/>
      <c r="M30" s="445"/>
      <c r="N30" s="445"/>
      <c r="O30" s="445"/>
      <c r="P30" s="445"/>
      <c r="Q30" s="445"/>
      <c r="R30" s="445"/>
      <c r="S30" s="445"/>
      <c r="T30" s="445"/>
      <c r="U30" s="445"/>
      <c r="V30" s="445"/>
      <c r="W30" s="445"/>
      <c r="X30" s="445"/>
      <c r="Y30" s="445"/>
      <c r="Z30" s="445"/>
      <c r="AA30" s="445"/>
      <c r="AB30" s="148"/>
    </row>
    <row r="31" spans="1:31" s="149" customFormat="1" ht="18" customHeight="1" x14ac:dyDescent="0.35">
      <c r="A31" s="147"/>
      <c r="B31" s="444"/>
      <c r="C31" s="444"/>
      <c r="D31" s="444"/>
      <c r="E31" s="444"/>
      <c r="F31" s="446"/>
      <c r="G31" s="446"/>
      <c r="H31" s="446"/>
      <c r="I31" s="446"/>
      <c r="J31" s="446"/>
      <c r="K31" s="446"/>
      <c r="L31" s="446"/>
      <c r="M31" s="446"/>
      <c r="N31" s="446"/>
      <c r="O31" s="446"/>
      <c r="P31" s="446"/>
      <c r="Q31" s="446"/>
      <c r="R31" s="446"/>
      <c r="S31" s="446"/>
      <c r="T31" s="446"/>
      <c r="U31" s="446"/>
      <c r="V31" s="446"/>
      <c r="W31" s="446"/>
      <c r="X31" s="446"/>
      <c r="Y31" s="446"/>
      <c r="Z31" s="446"/>
      <c r="AA31" s="446"/>
      <c r="AB31" s="148"/>
    </row>
    <row r="32" spans="1:31" s="146" customFormat="1" ht="18" customHeight="1" x14ac:dyDescent="0.35">
      <c r="A32" s="144"/>
      <c r="B32" s="139"/>
      <c r="C32" s="139"/>
      <c r="D32" s="131"/>
      <c r="E32" s="131"/>
      <c r="F32" s="131"/>
      <c r="G32" s="131"/>
      <c r="H32" s="131"/>
      <c r="I32" s="131"/>
      <c r="J32" s="131"/>
      <c r="K32" s="131"/>
      <c r="L32" s="131"/>
      <c r="M32" s="131"/>
      <c r="N32" s="131"/>
      <c r="O32" s="131"/>
      <c r="P32" s="131"/>
      <c r="Q32" s="131"/>
      <c r="R32" s="131"/>
      <c r="S32" s="131"/>
      <c r="T32" s="131"/>
      <c r="U32" s="131"/>
      <c r="V32" s="131"/>
      <c r="W32" s="131"/>
      <c r="X32" s="131"/>
      <c r="Y32" s="131"/>
      <c r="Z32" s="131"/>
      <c r="AA32" s="131"/>
      <c r="AB32" s="145"/>
    </row>
    <row r="33" spans="1:28" s="146" customFormat="1" ht="18" customHeight="1" x14ac:dyDescent="0.35">
      <c r="A33" s="144"/>
      <c r="B33" s="131"/>
      <c r="C33" s="139" t="s">
        <v>14</v>
      </c>
      <c r="D33" s="139"/>
      <c r="E33" s="139"/>
      <c r="F33" s="139"/>
      <c r="G33" s="131"/>
      <c r="H33" s="131"/>
      <c r="I33" s="131"/>
      <c r="J33" s="131"/>
      <c r="X33" s="131"/>
      <c r="Y33" s="131"/>
      <c r="Z33" s="131"/>
      <c r="AA33" s="131"/>
      <c r="AB33" s="145"/>
    </row>
    <row r="34" spans="1:28" s="146" customFormat="1" ht="18" customHeight="1" x14ac:dyDescent="0.35">
      <c r="A34" s="144"/>
      <c r="B34" s="131"/>
      <c r="C34" s="131"/>
      <c r="D34" s="442" t="s">
        <v>21</v>
      </c>
      <c r="E34" s="442"/>
      <c r="F34" s="442"/>
      <c r="G34" s="442"/>
      <c r="H34" s="442"/>
      <c r="I34" s="443" t="str">
        <f>IF(ISBLANK(入力フォーム!K117),"",入力フォーム!K117)</f>
        <v/>
      </c>
      <c r="J34" s="443"/>
      <c r="K34" s="443"/>
      <c r="L34" s="443"/>
      <c r="M34" s="443"/>
      <c r="N34" s="443"/>
      <c r="O34" s="443"/>
      <c r="P34" s="443"/>
      <c r="Q34" s="443"/>
      <c r="R34" s="443"/>
      <c r="S34" s="443"/>
      <c r="T34" s="443"/>
      <c r="U34" s="443"/>
      <c r="V34" s="443"/>
      <c r="W34" s="443"/>
      <c r="X34" s="443"/>
      <c r="Y34" s="443"/>
      <c r="Z34" s="443"/>
      <c r="AA34" s="443"/>
      <c r="AB34" s="145"/>
    </row>
    <row r="35" spans="1:28" s="146" customFormat="1" ht="18" customHeight="1" x14ac:dyDescent="0.35">
      <c r="A35" s="144"/>
      <c r="B35" s="131"/>
      <c r="C35" s="131"/>
      <c r="D35" s="442" t="s">
        <v>22</v>
      </c>
      <c r="E35" s="442"/>
      <c r="F35" s="442"/>
      <c r="G35" s="442"/>
      <c r="H35" s="442"/>
      <c r="I35" s="443" t="str">
        <f>IF(ISBLANK(入力フォーム!K119),"",入力フォーム!K119)</f>
        <v/>
      </c>
      <c r="J35" s="443"/>
      <c r="K35" s="443"/>
      <c r="L35" s="443"/>
      <c r="M35" s="443"/>
      <c r="N35" s="443"/>
      <c r="O35" s="443"/>
      <c r="P35" s="442" t="s">
        <v>24</v>
      </c>
      <c r="Q35" s="442"/>
      <c r="R35" s="442"/>
      <c r="S35" s="442"/>
      <c r="T35" s="442"/>
      <c r="U35" s="443" t="str">
        <f>IF(ISBLANK(入力フォーム!AD119),"",入力フォーム!AD119)</f>
        <v/>
      </c>
      <c r="V35" s="443"/>
      <c r="W35" s="443"/>
      <c r="X35" s="443"/>
      <c r="Y35" s="443"/>
      <c r="Z35" s="443"/>
      <c r="AA35" s="443"/>
      <c r="AB35" s="145"/>
    </row>
    <row r="36" spans="1:28" s="146" customFormat="1" ht="18" customHeight="1" x14ac:dyDescent="0.35">
      <c r="A36" s="144"/>
      <c r="B36" s="131"/>
      <c r="C36" s="131"/>
      <c r="D36" s="442" t="s">
        <v>23</v>
      </c>
      <c r="E36" s="442"/>
      <c r="F36" s="442"/>
      <c r="G36" s="442"/>
      <c r="H36" s="442"/>
      <c r="I36" s="443" t="str">
        <f>IF(ISBLANK(入力フォーム!K121),"",入力フォーム!K121)</f>
        <v/>
      </c>
      <c r="J36" s="443"/>
      <c r="K36" s="443"/>
      <c r="L36" s="443"/>
      <c r="M36" s="443"/>
      <c r="N36" s="443"/>
      <c r="O36" s="443"/>
      <c r="P36" s="443"/>
      <c r="Q36" s="443"/>
      <c r="R36" s="443"/>
      <c r="S36" s="443"/>
      <c r="T36" s="443"/>
      <c r="U36" s="443"/>
      <c r="V36" s="443"/>
      <c r="W36" s="443"/>
      <c r="X36" s="443"/>
      <c r="Y36" s="443"/>
      <c r="Z36" s="443"/>
      <c r="AA36" s="443"/>
      <c r="AB36" s="145"/>
    </row>
    <row r="37" spans="1:28" s="146" customFormat="1" ht="18" customHeight="1" x14ac:dyDescent="0.35">
      <c r="A37" s="144"/>
      <c r="B37" s="131"/>
      <c r="C37" s="139" t="s">
        <v>15</v>
      </c>
      <c r="D37" s="139"/>
      <c r="E37" s="139"/>
      <c r="F37" s="139"/>
      <c r="G37" s="131"/>
      <c r="H37" s="131"/>
      <c r="I37" s="131"/>
      <c r="J37" s="131"/>
      <c r="K37" s="131"/>
      <c r="L37" s="131"/>
      <c r="M37" s="131"/>
      <c r="N37" s="131"/>
      <c r="O37" s="131"/>
      <c r="P37" s="131"/>
      <c r="Q37" s="131"/>
      <c r="R37" s="131"/>
      <c r="S37" s="131"/>
      <c r="T37" s="131"/>
      <c r="U37" s="131"/>
      <c r="V37" s="131"/>
      <c r="W37" s="131"/>
      <c r="X37" s="131"/>
      <c r="Y37" s="131"/>
      <c r="Z37" s="131"/>
      <c r="AA37" s="131"/>
      <c r="AB37" s="145"/>
    </row>
    <row r="38" spans="1:28" s="146" customFormat="1" ht="18" customHeight="1" x14ac:dyDescent="0.35">
      <c r="A38" s="144"/>
      <c r="B38" s="139"/>
      <c r="C38" s="139"/>
      <c r="D38" s="442" t="s">
        <v>21</v>
      </c>
      <c r="E38" s="442"/>
      <c r="F38" s="442"/>
      <c r="G38" s="442"/>
      <c r="H38" s="442"/>
      <c r="I38" s="443" t="str">
        <f>IF(ISBLANK(入力フォーム!K125),"",入力フォーム!K125)</f>
        <v/>
      </c>
      <c r="J38" s="443"/>
      <c r="K38" s="443"/>
      <c r="L38" s="443"/>
      <c r="M38" s="443"/>
      <c r="N38" s="443"/>
      <c r="O38" s="443"/>
      <c r="P38" s="443"/>
      <c r="Q38" s="443"/>
      <c r="R38" s="443"/>
      <c r="S38" s="443"/>
      <c r="T38" s="443"/>
      <c r="U38" s="443"/>
      <c r="V38" s="443"/>
      <c r="W38" s="443"/>
      <c r="X38" s="443"/>
      <c r="Y38" s="443"/>
      <c r="Z38" s="443"/>
      <c r="AA38" s="443"/>
      <c r="AB38" s="145"/>
    </row>
    <row r="39" spans="1:28" s="146" customFormat="1" ht="18" customHeight="1" x14ac:dyDescent="0.35">
      <c r="A39" s="144"/>
      <c r="B39" s="139"/>
      <c r="C39" s="139"/>
      <c r="D39" s="442" t="s">
        <v>22</v>
      </c>
      <c r="E39" s="442"/>
      <c r="F39" s="442"/>
      <c r="G39" s="442"/>
      <c r="H39" s="442"/>
      <c r="I39" s="443" t="str">
        <f>IF(ISBLANK(入力フォーム!K127),"",入力フォーム!K127)</f>
        <v/>
      </c>
      <c r="J39" s="443"/>
      <c r="K39" s="443"/>
      <c r="L39" s="443"/>
      <c r="M39" s="443"/>
      <c r="N39" s="443"/>
      <c r="O39" s="443"/>
      <c r="P39" s="442" t="s">
        <v>24</v>
      </c>
      <c r="Q39" s="442"/>
      <c r="R39" s="442"/>
      <c r="S39" s="442"/>
      <c r="T39" s="442"/>
      <c r="U39" s="443" t="str">
        <f>IF(ISBLANK(入力フォーム!AD127),"",入力フォーム!AD127)</f>
        <v/>
      </c>
      <c r="V39" s="443"/>
      <c r="W39" s="443"/>
      <c r="X39" s="443"/>
      <c r="Y39" s="443"/>
      <c r="Z39" s="443"/>
      <c r="AA39" s="443"/>
      <c r="AB39" s="145"/>
    </row>
    <row r="40" spans="1:28" s="146" customFormat="1" ht="18" customHeight="1" x14ac:dyDescent="0.35">
      <c r="A40" s="144"/>
      <c r="B40" s="139"/>
      <c r="C40" s="139"/>
      <c r="D40" s="442" t="s">
        <v>23</v>
      </c>
      <c r="E40" s="442"/>
      <c r="F40" s="442"/>
      <c r="G40" s="442"/>
      <c r="H40" s="442"/>
      <c r="I40" s="443" t="str">
        <f>IF(ISBLANK(入力フォーム!K129),"",入力フォーム!K129)</f>
        <v/>
      </c>
      <c r="J40" s="443"/>
      <c r="K40" s="443"/>
      <c r="L40" s="443"/>
      <c r="M40" s="443"/>
      <c r="N40" s="443"/>
      <c r="O40" s="443"/>
      <c r="P40" s="443"/>
      <c r="Q40" s="443"/>
      <c r="R40" s="443"/>
      <c r="S40" s="443"/>
      <c r="T40" s="443"/>
      <c r="U40" s="443"/>
      <c r="V40" s="443"/>
      <c r="W40" s="443"/>
      <c r="X40" s="443"/>
      <c r="Y40" s="443"/>
      <c r="Z40" s="443"/>
      <c r="AA40" s="443"/>
      <c r="AB40" s="145"/>
    </row>
    <row r="41" spans="1:28" s="146" customFormat="1" ht="18" customHeight="1" thickBot="1" x14ac:dyDescent="0.4">
      <c r="A41" s="150"/>
      <c r="B41" s="151"/>
      <c r="C41" s="151"/>
      <c r="D41" s="151"/>
      <c r="E41" s="151"/>
      <c r="F41" s="151"/>
      <c r="G41" s="151"/>
      <c r="H41" s="151"/>
      <c r="I41" s="151"/>
      <c r="J41" s="151"/>
      <c r="K41" s="151"/>
      <c r="L41" s="151"/>
      <c r="M41" s="151"/>
      <c r="N41" s="151"/>
      <c r="O41" s="151"/>
      <c r="P41" s="151"/>
      <c r="Q41" s="151"/>
      <c r="R41" s="151"/>
      <c r="S41" s="151"/>
      <c r="T41" s="151"/>
      <c r="U41" s="151"/>
      <c r="V41" s="151"/>
      <c r="W41" s="151"/>
      <c r="X41" s="151"/>
      <c r="Y41" s="151"/>
      <c r="Z41" s="151"/>
      <c r="AA41" s="151"/>
      <c r="AB41" s="152"/>
    </row>
  </sheetData>
  <sheetProtection sheet="1" objects="1" scenarios="1"/>
  <mergeCells count="48">
    <mergeCell ref="J10:M11"/>
    <mergeCell ref="N10:AA11"/>
    <mergeCell ref="U2:AA2"/>
    <mergeCell ref="A3:AB3"/>
    <mergeCell ref="O7:R7"/>
    <mergeCell ref="J8:M9"/>
    <mergeCell ref="N8:AA9"/>
    <mergeCell ref="B27:E27"/>
    <mergeCell ref="F27:S27"/>
    <mergeCell ref="T27:W27"/>
    <mergeCell ref="X27:AA27"/>
    <mergeCell ref="J12:M13"/>
    <mergeCell ref="N12:AA13"/>
    <mergeCell ref="B15:G16"/>
    <mergeCell ref="H15:AA16"/>
    <mergeCell ref="B17:G18"/>
    <mergeCell ref="H17:AA18"/>
    <mergeCell ref="B20:AA21"/>
    <mergeCell ref="F22:J23"/>
    <mergeCell ref="K22:S23"/>
    <mergeCell ref="T22:W23"/>
    <mergeCell ref="L24:P24"/>
    <mergeCell ref="B28:E28"/>
    <mergeCell ref="F28:S28"/>
    <mergeCell ref="T28:W28"/>
    <mergeCell ref="X28:AA28"/>
    <mergeCell ref="B29:E29"/>
    <mergeCell ref="F29:O29"/>
    <mergeCell ref="P29:S29"/>
    <mergeCell ref="T29:AA29"/>
    <mergeCell ref="B30:E31"/>
    <mergeCell ref="F30:AA31"/>
    <mergeCell ref="D34:H34"/>
    <mergeCell ref="I34:AA34"/>
    <mergeCell ref="D35:H35"/>
    <mergeCell ref="I35:O35"/>
    <mergeCell ref="P35:T35"/>
    <mergeCell ref="U35:AA35"/>
    <mergeCell ref="D40:H40"/>
    <mergeCell ref="I40:AA40"/>
    <mergeCell ref="D36:H36"/>
    <mergeCell ref="I36:AA36"/>
    <mergeCell ref="D38:H38"/>
    <mergeCell ref="I38:AA38"/>
    <mergeCell ref="D39:H39"/>
    <mergeCell ref="I39:O39"/>
    <mergeCell ref="P39:T39"/>
    <mergeCell ref="U39:AA39"/>
  </mergeCells>
  <phoneticPr fontId="3"/>
  <pageMargins left="0.78740157480314965" right="0.78740157480314965" top="0.98425196850393704" bottom="0.78740157480314965" header="0.51181102362204722" footer="0.31496062992125984"/>
  <pageSetup paperSize="9" scale="93" orientation="portrait" blackAndWhite="1" r:id="rId1"/>
  <headerFooter>
    <oddHeader>&amp;L&amp;"ＭＳ 明朝,標準"第5号様式（第11条第2項）</oddHeader>
    <oddFooter>&amp;L&amp;"ＭＳ ゴシック,標準"&amp;K01+047【提出先】横須賀市民生局福祉こども部障害福祉課　〒238-8550　横須賀市小川町11番地
　　　　　電話：046-822-8244／FAX：046-825-6040／E-mail：wf-shogai@city.yokosuka.kanagawa.jp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C34E9E-C48D-4999-9D3F-793019FA4D95}">
  <sheetPr>
    <tabColor rgb="FF0070C0"/>
    <pageSetUpPr fitToPage="1"/>
  </sheetPr>
  <dimension ref="A1:AB49"/>
  <sheetViews>
    <sheetView showGridLines="0" showRowColHeaders="0" workbookViewId="0">
      <selection activeCell="D41" sqref="D41"/>
    </sheetView>
  </sheetViews>
  <sheetFormatPr defaultColWidth="9" defaultRowHeight="14.25" x14ac:dyDescent="0.35"/>
  <cols>
    <col min="1" max="28" width="3.125" style="1" customWidth="1"/>
    <col min="29" max="16384" width="9" style="1"/>
  </cols>
  <sheetData>
    <row r="1" spans="1:28" ht="22.5" customHeight="1" thickBot="1" x14ac:dyDescent="0.4">
      <c r="A1" s="83" t="s">
        <v>37</v>
      </c>
    </row>
    <row r="2" spans="1:28" s="4" customFormat="1" ht="18.75" x14ac:dyDescent="0.35">
      <c r="A2" s="9"/>
      <c r="B2" s="6"/>
      <c r="C2" s="6"/>
      <c r="D2" s="6"/>
      <c r="E2" s="6"/>
      <c r="F2" s="6"/>
      <c r="G2" s="6"/>
      <c r="H2" s="6"/>
      <c r="I2" s="8"/>
      <c r="J2" s="7"/>
      <c r="K2" s="6"/>
      <c r="L2" s="6"/>
      <c r="M2" s="6"/>
      <c r="N2" s="6"/>
      <c r="O2" s="6"/>
      <c r="P2" s="6"/>
      <c r="Q2" s="6"/>
      <c r="R2" s="6"/>
      <c r="S2" s="6"/>
      <c r="T2" s="6"/>
      <c r="U2" s="6"/>
      <c r="V2" s="6"/>
      <c r="W2" s="6"/>
      <c r="X2" s="6"/>
      <c r="Y2" s="6"/>
      <c r="Z2" s="6"/>
      <c r="AA2" s="6"/>
      <c r="AB2" s="5"/>
    </row>
    <row r="3" spans="1:28" s="4" customFormat="1" ht="18.75" x14ac:dyDescent="0.35">
      <c r="A3" s="84"/>
      <c r="I3" s="85"/>
      <c r="J3" s="86"/>
      <c r="AB3" s="87"/>
    </row>
    <row r="4" spans="1:28" s="4" customFormat="1" ht="18.75" x14ac:dyDescent="0.35">
      <c r="A4" s="488" t="s">
        <v>26</v>
      </c>
      <c r="B4" s="489"/>
      <c r="C4" s="489"/>
      <c r="D4" s="489"/>
      <c r="E4" s="489"/>
      <c r="F4" s="489"/>
      <c r="G4" s="489"/>
      <c r="H4" s="489"/>
      <c r="I4" s="489"/>
      <c r="J4" s="489"/>
      <c r="K4" s="489"/>
      <c r="L4" s="489"/>
      <c r="M4" s="489"/>
      <c r="N4" s="489"/>
      <c r="O4" s="489"/>
      <c r="P4" s="489"/>
      <c r="Q4" s="489"/>
      <c r="R4" s="489"/>
      <c r="S4" s="489"/>
      <c r="T4" s="489"/>
      <c r="U4" s="489"/>
      <c r="V4" s="489"/>
      <c r="W4" s="489"/>
      <c r="X4" s="489"/>
      <c r="Y4" s="489"/>
      <c r="Z4" s="489"/>
      <c r="AA4" s="489"/>
      <c r="AB4" s="490"/>
    </row>
    <row r="5" spans="1:28" x14ac:dyDescent="0.35">
      <c r="A5" s="3"/>
      <c r="AB5" s="2"/>
    </row>
    <row r="6" spans="1:28" ht="14.25" customHeight="1" x14ac:dyDescent="0.35">
      <c r="A6" s="3"/>
      <c r="R6" s="491" t="str">
        <f>IF(ISBLANK(入力フォーム!K135),"",入力フォーム!K132)</f>
        <v/>
      </c>
      <c r="S6" s="492"/>
      <c r="T6" s="492"/>
      <c r="U6" s="492"/>
      <c r="V6" s="492"/>
      <c r="W6" s="492"/>
      <c r="X6" s="492"/>
      <c r="Y6" s="492"/>
      <c r="Z6" s="492"/>
      <c r="AA6" s="492"/>
      <c r="AB6" s="2"/>
    </row>
    <row r="7" spans="1:28" x14ac:dyDescent="0.35">
      <c r="A7" s="3"/>
      <c r="U7" s="88"/>
      <c r="V7" s="89"/>
      <c r="W7" s="89"/>
      <c r="X7" s="89"/>
      <c r="Y7" s="89"/>
      <c r="Z7" s="89"/>
      <c r="AA7" s="89"/>
      <c r="AB7" s="2"/>
    </row>
    <row r="8" spans="1:28" x14ac:dyDescent="0.35">
      <c r="A8" s="3"/>
      <c r="B8" s="1" t="s">
        <v>0</v>
      </c>
      <c r="AB8" s="2"/>
    </row>
    <row r="9" spans="1:28" x14ac:dyDescent="0.35">
      <c r="A9" s="3"/>
      <c r="AB9" s="2"/>
    </row>
    <row r="10" spans="1:28" x14ac:dyDescent="0.35">
      <c r="A10" s="3"/>
      <c r="AB10" s="2"/>
    </row>
    <row r="11" spans="1:28" x14ac:dyDescent="0.35">
      <c r="A11" s="3"/>
      <c r="I11" s="493" t="s">
        <v>27</v>
      </c>
      <c r="J11" s="493"/>
      <c r="K11" s="493"/>
      <c r="L11" s="493"/>
      <c r="M11" s="493"/>
      <c r="N11" s="493"/>
      <c r="AB11" s="2"/>
    </row>
    <row r="12" spans="1:28" ht="14.25" customHeight="1" x14ac:dyDescent="0.35">
      <c r="A12" s="3"/>
      <c r="N12" s="89" t="s">
        <v>2</v>
      </c>
      <c r="O12" s="494" t="str">
        <f>IF(入力フォーム!K132="","　　-",入力フォーム!L50)</f>
        <v>　　-</v>
      </c>
      <c r="P12" s="494"/>
      <c r="Q12" s="494"/>
      <c r="R12" s="494"/>
      <c r="T12" s="90"/>
      <c r="AB12" s="2"/>
    </row>
    <row r="13" spans="1:28" ht="14.25" customHeight="1" x14ac:dyDescent="0.35">
      <c r="A13" s="3"/>
      <c r="J13" s="495" t="s">
        <v>3</v>
      </c>
      <c r="K13" s="495"/>
      <c r="L13" s="495"/>
      <c r="M13" s="495"/>
      <c r="N13" s="496" t="str">
        <f>IF(入力フォーム!K132="","",入力フォーム!K51)</f>
        <v/>
      </c>
      <c r="O13" s="496"/>
      <c r="P13" s="496"/>
      <c r="Q13" s="496"/>
      <c r="R13" s="496"/>
      <c r="S13" s="496"/>
      <c r="T13" s="496"/>
      <c r="U13" s="496"/>
      <c r="V13" s="496"/>
      <c r="W13" s="496"/>
      <c r="X13" s="496"/>
      <c r="Y13" s="496"/>
      <c r="Z13" s="496"/>
      <c r="AA13" s="496"/>
      <c r="AB13" s="2"/>
    </row>
    <row r="14" spans="1:28" x14ac:dyDescent="0.35">
      <c r="A14" s="3"/>
      <c r="J14" s="495"/>
      <c r="K14" s="495"/>
      <c r="L14" s="495"/>
      <c r="M14" s="495"/>
      <c r="N14" s="496"/>
      <c r="O14" s="496"/>
      <c r="P14" s="496"/>
      <c r="Q14" s="496"/>
      <c r="R14" s="496"/>
      <c r="S14" s="496"/>
      <c r="T14" s="496"/>
      <c r="U14" s="496"/>
      <c r="V14" s="496"/>
      <c r="W14" s="496"/>
      <c r="X14" s="496"/>
      <c r="Y14" s="496"/>
      <c r="Z14" s="496"/>
      <c r="AA14" s="496"/>
      <c r="AB14" s="2"/>
    </row>
    <row r="15" spans="1:28" ht="14.25" customHeight="1" x14ac:dyDescent="0.35">
      <c r="A15" s="3"/>
      <c r="J15" s="495" t="s">
        <v>4</v>
      </c>
      <c r="K15" s="495"/>
      <c r="L15" s="495"/>
      <c r="M15" s="495"/>
      <c r="N15" s="496" t="str">
        <f>IF(入力フォーム!K132="","",入力フォーム!K53)</f>
        <v/>
      </c>
      <c r="O15" s="496"/>
      <c r="P15" s="496"/>
      <c r="Q15" s="496"/>
      <c r="R15" s="496"/>
      <c r="S15" s="496"/>
      <c r="T15" s="496"/>
      <c r="U15" s="496"/>
      <c r="V15" s="496"/>
      <c r="W15" s="496"/>
      <c r="X15" s="496"/>
      <c r="Y15" s="496"/>
      <c r="Z15" s="496"/>
      <c r="AA15" s="496"/>
      <c r="AB15" s="2"/>
    </row>
    <row r="16" spans="1:28" x14ac:dyDescent="0.35">
      <c r="A16" s="3"/>
      <c r="J16" s="495"/>
      <c r="K16" s="495"/>
      <c r="L16" s="495"/>
      <c r="M16" s="495"/>
      <c r="N16" s="496"/>
      <c r="O16" s="496"/>
      <c r="P16" s="496"/>
      <c r="Q16" s="496"/>
      <c r="R16" s="496"/>
      <c r="S16" s="496"/>
      <c r="T16" s="496"/>
      <c r="U16" s="496"/>
      <c r="V16" s="496"/>
      <c r="W16" s="496"/>
      <c r="X16" s="496"/>
      <c r="Y16" s="496"/>
      <c r="Z16" s="496"/>
      <c r="AA16" s="496"/>
      <c r="AB16" s="2"/>
    </row>
    <row r="17" spans="1:28" ht="14.25" customHeight="1" x14ac:dyDescent="0.35">
      <c r="A17" s="3"/>
      <c r="J17" s="497" t="s">
        <v>39</v>
      </c>
      <c r="K17" s="497"/>
      <c r="L17" s="497"/>
      <c r="M17" s="497"/>
      <c r="N17" s="496" t="str">
        <f>IF(入力フォーム!K132="","",入力フォーム!K55)</f>
        <v/>
      </c>
      <c r="O17" s="498"/>
      <c r="P17" s="498"/>
      <c r="Q17" s="498"/>
      <c r="R17" s="498"/>
      <c r="S17" s="498"/>
      <c r="T17" s="498"/>
      <c r="U17" s="498"/>
      <c r="V17" s="498"/>
      <c r="W17" s="498"/>
      <c r="X17" s="498"/>
      <c r="Y17" s="498"/>
      <c r="Z17" s="499" t="s">
        <v>33</v>
      </c>
      <c r="AA17" s="499"/>
      <c r="AB17" s="2"/>
    </row>
    <row r="18" spans="1:28" x14ac:dyDescent="0.35">
      <c r="A18" s="3"/>
      <c r="J18" s="497"/>
      <c r="K18" s="497"/>
      <c r="L18" s="497"/>
      <c r="M18" s="497"/>
      <c r="N18" s="498"/>
      <c r="O18" s="498"/>
      <c r="P18" s="498"/>
      <c r="Q18" s="498"/>
      <c r="R18" s="498"/>
      <c r="S18" s="498"/>
      <c r="T18" s="498"/>
      <c r="U18" s="498"/>
      <c r="V18" s="498"/>
      <c r="W18" s="498"/>
      <c r="X18" s="498"/>
      <c r="Y18" s="498"/>
      <c r="Z18" s="499"/>
      <c r="AA18" s="499"/>
      <c r="AB18" s="2"/>
    </row>
    <row r="19" spans="1:28" x14ac:dyDescent="0.35">
      <c r="A19" s="3"/>
      <c r="J19" s="102"/>
      <c r="K19" s="102"/>
      <c r="L19" s="102"/>
      <c r="M19" s="102"/>
      <c r="N19" s="101"/>
      <c r="O19" s="101"/>
      <c r="P19" s="101"/>
      <c r="Q19" s="101"/>
      <c r="R19" s="101"/>
      <c r="S19" s="101"/>
      <c r="T19" s="101"/>
      <c r="U19" s="101"/>
      <c r="V19" s="101"/>
      <c r="W19" s="101"/>
      <c r="X19" s="101"/>
      <c r="Y19" s="101"/>
      <c r="Z19" s="101"/>
      <c r="AA19" s="101"/>
      <c r="AB19" s="2"/>
    </row>
    <row r="20" spans="1:28" ht="14.25" customHeight="1" x14ac:dyDescent="0.35">
      <c r="A20" s="3"/>
      <c r="C20" s="487" t="s">
        <v>28</v>
      </c>
      <c r="D20" s="487"/>
      <c r="E20" s="487"/>
      <c r="F20" s="487"/>
      <c r="G20" s="487"/>
      <c r="H20" s="487"/>
      <c r="I20" s="487"/>
      <c r="J20" s="487"/>
      <c r="K20" s="487"/>
      <c r="L20" s="487"/>
      <c r="M20" s="487"/>
      <c r="N20" s="487"/>
      <c r="O20" s="487"/>
      <c r="P20" s="487"/>
      <c r="Q20" s="487"/>
      <c r="R20" s="487"/>
      <c r="S20" s="487"/>
      <c r="T20" s="487"/>
      <c r="U20" s="487"/>
      <c r="V20" s="487"/>
      <c r="W20" s="487"/>
      <c r="X20" s="487"/>
      <c r="Y20" s="487"/>
      <c r="Z20" s="487"/>
      <c r="AA20" s="91"/>
      <c r="AB20" s="2"/>
    </row>
    <row r="21" spans="1:28" x14ac:dyDescent="0.35">
      <c r="A21" s="3"/>
      <c r="B21" s="91"/>
      <c r="C21" s="487"/>
      <c r="D21" s="487"/>
      <c r="E21" s="487"/>
      <c r="F21" s="487"/>
      <c r="G21" s="487"/>
      <c r="H21" s="487"/>
      <c r="I21" s="487"/>
      <c r="J21" s="487"/>
      <c r="K21" s="487"/>
      <c r="L21" s="487"/>
      <c r="M21" s="487"/>
      <c r="N21" s="487"/>
      <c r="O21" s="487"/>
      <c r="P21" s="487"/>
      <c r="Q21" s="487"/>
      <c r="R21" s="487"/>
      <c r="S21" s="487"/>
      <c r="T21" s="487"/>
      <c r="U21" s="487"/>
      <c r="V21" s="487"/>
      <c r="W21" s="487"/>
      <c r="X21" s="487"/>
      <c r="Y21" s="487"/>
      <c r="Z21" s="487"/>
      <c r="AA21" s="91"/>
      <c r="AB21" s="2"/>
    </row>
    <row r="22" spans="1:28" ht="14.25" customHeight="1" x14ac:dyDescent="0.35">
      <c r="A22" s="3"/>
      <c r="B22" s="92"/>
      <c r="C22" s="487"/>
      <c r="D22" s="487"/>
      <c r="E22" s="487"/>
      <c r="F22" s="487"/>
      <c r="G22" s="487"/>
      <c r="H22" s="487"/>
      <c r="I22" s="487"/>
      <c r="J22" s="487"/>
      <c r="K22" s="487"/>
      <c r="L22" s="487"/>
      <c r="M22" s="487"/>
      <c r="N22" s="487"/>
      <c r="O22" s="487"/>
      <c r="P22" s="487"/>
      <c r="Q22" s="487"/>
      <c r="R22" s="487"/>
      <c r="S22" s="487"/>
      <c r="T22" s="487"/>
      <c r="U22" s="487"/>
      <c r="V22" s="487"/>
      <c r="W22" s="487"/>
      <c r="X22" s="487"/>
      <c r="Y22" s="487"/>
      <c r="Z22" s="487"/>
      <c r="AA22" s="92"/>
      <c r="AB22" s="2"/>
    </row>
    <row r="23" spans="1:28" ht="14.25" customHeight="1" x14ac:dyDescent="0.35">
      <c r="A23" s="3"/>
      <c r="D23" s="93"/>
      <c r="E23" s="93"/>
      <c r="F23" s="93"/>
      <c r="AB23" s="2"/>
    </row>
    <row r="24" spans="1:28" ht="14.25" customHeight="1" x14ac:dyDescent="0.35">
      <c r="A24" s="502" t="s">
        <v>29</v>
      </c>
      <c r="B24" s="493"/>
      <c r="C24" s="493"/>
      <c r="D24" s="493"/>
      <c r="E24" s="493"/>
      <c r="F24" s="493"/>
      <c r="G24" s="493"/>
      <c r="H24" s="493"/>
      <c r="I24" s="493"/>
      <c r="J24" s="493"/>
      <c r="K24" s="493"/>
      <c r="L24" s="493"/>
      <c r="M24" s="493"/>
      <c r="N24" s="493"/>
      <c r="O24" s="493"/>
      <c r="P24" s="493"/>
      <c r="Q24" s="493"/>
      <c r="R24" s="493"/>
      <c r="S24" s="493"/>
      <c r="T24" s="493"/>
      <c r="U24" s="493"/>
      <c r="V24" s="493"/>
      <c r="W24" s="493"/>
      <c r="X24" s="493"/>
      <c r="Y24" s="493"/>
      <c r="Z24" s="493"/>
      <c r="AA24" s="493"/>
      <c r="AB24" s="503"/>
    </row>
    <row r="25" spans="1:28" x14ac:dyDescent="0.35">
      <c r="A25" s="3"/>
      <c r="B25" s="93"/>
      <c r="C25" s="93"/>
      <c r="AB25" s="2"/>
    </row>
    <row r="26" spans="1:28" x14ac:dyDescent="0.35">
      <c r="A26" s="3"/>
      <c r="B26" s="93"/>
      <c r="C26" s="93"/>
      <c r="AB26" s="2"/>
    </row>
    <row r="27" spans="1:28" ht="14.25" customHeight="1" x14ac:dyDescent="0.35">
      <c r="A27" s="3"/>
      <c r="C27" s="1" t="s">
        <v>30</v>
      </c>
      <c r="D27" s="93"/>
      <c r="E27" s="93"/>
      <c r="F27" s="93"/>
      <c r="AB27" s="2"/>
    </row>
    <row r="28" spans="1:28" ht="14.25" customHeight="1" x14ac:dyDescent="0.35">
      <c r="A28" s="3"/>
      <c r="D28" s="93"/>
      <c r="E28" s="93"/>
      <c r="F28" s="93"/>
      <c r="J28" s="89" t="s">
        <v>2</v>
      </c>
      <c r="K28" s="494" t="str">
        <f>IF(入力フォーム!K132="","　　-",入力フォーム!L134)</f>
        <v>　　-</v>
      </c>
      <c r="L28" s="494"/>
      <c r="M28" s="494"/>
      <c r="N28" s="494"/>
      <c r="AB28" s="2"/>
    </row>
    <row r="29" spans="1:28" ht="14.25" customHeight="1" x14ac:dyDescent="0.35">
      <c r="A29" s="3"/>
      <c r="D29" s="500" t="s">
        <v>34</v>
      </c>
      <c r="E29" s="504"/>
      <c r="F29" s="504"/>
      <c r="G29" s="504"/>
      <c r="H29" s="504"/>
      <c r="I29" s="504"/>
      <c r="J29" s="505" t="str">
        <f>IF(入力フォーム!K132="","",入力フォーム!K135)</f>
        <v/>
      </c>
      <c r="K29" s="505"/>
      <c r="L29" s="505"/>
      <c r="M29" s="505"/>
      <c r="N29" s="505"/>
      <c r="O29" s="505"/>
      <c r="P29" s="505"/>
      <c r="Q29" s="505"/>
      <c r="R29" s="505"/>
      <c r="S29" s="505"/>
      <c r="T29" s="505"/>
      <c r="U29" s="505"/>
      <c r="V29" s="505"/>
      <c r="W29" s="505"/>
      <c r="X29" s="505"/>
      <c r="Y29" s="505"/>
      <c r="Z29" s="505"/>
      <c r="AA29" s="505"/>
      <c r="AB29" s="2"/>
    </row>
    <row r="30" spans="1:28" ht="14.25" customHeight="1" x14ac:dyDescent="0.35">
      <c r="A30" s="3"/>
      <c r="D30" s="504"/>
      <c r="E30" s="504"/>
      <c r="F30" s="504"/>
      <c r="G30" s="504"/>
      <c r="H30" s="504"/>
      <c r="I30" s="504"/>
      <c r="J30" s="505"/>
      <c r="K30" s="505"/>
      <c r="L30" s="505"/>
      <c r="M30" s="505"/>
      <c r="N30" s="505"/>
      <c r="O30" s="505"/>
      <c r="P30" s="505"/>
      <c r="Q30" s="505"/>
      <c r="R30" s="505"/>
      <c r="S30" s="505"/>
      <c r="T30" s="505"/>
      <c r="U30" s="505"/>
      <c r="V30" s="505"/>
      <c r="W30" s="505"/>
      <c r="X30" s="505"/>
      <c r="Y30" s="505"/>
      <c r="Z30" s="505"/>
      <c r="AA30" s="505"/>
      <c r="AB30" s="2"/>
    </row>
    <row r="31" spans="1:28" ht="14.25" customHeight="1" x14ac:dyDescent="0.35">
      <c r="A31" s="3"/>
      <c r="D31" s="500" t="s">
        <v>35</v>
      </c>
      <c r="E31" s="504"/>
      <c r="F31" s="504"/>
      <c r="G31" s="504"/>
      <c r="H31" s="504"/>
      <c r="I31" s="504"/>
      <c r="J31" s="496" t="str">
        <f>IF(入力フォーム!K132="","",入力フォーム!K137)</f>
        <v/>
      </c>
      <c r="K31" s="496"/>
      <c r="L31" s="496"/>
      <c r="M31" s="496"/>
      <c r="N31" s="496"/>
      <c r="O31" s="496"/>
      <c r="P31" s="496"/>
      <c r="Q31" s="496"/>
      <c r="R31" s="496"/>
      <c r="S31" s="496"/>
      <c r="T31" s="496"/>
      <c r="U31" s="496"/>
      <c r="V31" s="496"/>
      <c r="W31" s="496"/>
      <c r="X31" s="496"/>
      <c r="Y31" s="496"/>
      <c r="Z31" s="496"/>
      <c r="AA31" s="496"/>
      <c r="AB31" s="2"/>
    </row>
    <row r="32" spans="1:28" ht="14.25" customHeight="1" x14ac:dyDescent="0.35">
      <c r="A32" s="3"/>
      <c r="D32" s="504"/>
      <c r="E32" s="504"/>
      <c r="F32" s="504"/>
      <c r="G32" s="504"/>
      <c r="H32" s="504"/>
      <c r="I32" s="504"/>
      <c r="J32" s="496"/>
      <c r="K32" s="496"/>
      <c r="L32" s="496"/>
      <c r="M32" s="496"/>
      <c r="N32" s="496"/>
      <c r="O32" s="496"/>
      <c r="P32" s="496"/>
      <c r="Q32" s="496"/>
      <c r="R32" s="496"/>
      <c r="S32" s="496"/>
      <c r="T32" s="496"/>
      <c r="U32" s="496"/>
      <c r="V32" s="496"/>
      <c r="W32" s="496"/>
      <c r="X32" s="496"/>
      <c r="Y32" s="496"/>
      <c r="Z32" s="496"/>
      <c r="AA32" s="496"/>
      <c r="AB32" s="2"/>
    </row>
    <row r="33" spans="1:28" ht="14.25" customHeight="1" x14ac:dyDescent="0.35">
      <c r="A33" s="3"/>
      <c r="D33" s="500" t="s">
        <v>36</v>
      </c>
      <c r="E33" s="500"/>
      <c r="F33" s="500"/>
      <c r="G33" s="500"/>
      <c r="H33" s="500"/>
      <c r="I33" s="500"/>
      <c r="J33" s="496" t="str">
        <f>IF(入力フォーム!K132="","",入力フォーム!K139)</f>
        <v/>
      </c>
      <c r="K33" s="496"/>
      <c r="L33" s="496"/>
      <c r="M33" s="496"/>
      <c r="N33" s="496"/>
      <c r="O33" s="496"/>
      <c r="P33" s="496"/>
      <c r="Q33" s="496"/>
      <c r="R33" s="496"/>
      <c r="S33" s="496"/>
      <c r="T33" s="496"/>
      <c r="U33" s="496"/>
      <c r="V33" s="496"/>
      <c r="W33" s="496"/>
      <c r="X33" s="499" t="s">
        <v>33</v>
      </c>
      <c r="Y33" s="499"/>
      <c r="Z33" s="91"/>
      <c r="AA33" s="91"/>
      <c r="AB33" s="2"/>
    </row>
    <row r="34" spans="1:28" ht="14.25" customHeight="1" x14ac:dyDescent="0.35">
      <c r="A34" s="3"/>
      <c r="C34" s="93"/>
      <c r="D34" s="500"/>
      <c r="E34" s="500"/>
      <c r="F34" s="500"/>
      <c r="G34" s="500"/>
      <c r="H34" s="500"/>
      <c r="I34" s="500"/>
      <c r="J34" s="496"/>
      <c r="K34" s="496"/>
      <c r="L34" s="496"/>
      <c r="M34" s="496"/>
      <c r="N34" s="496"/>
      <c r="O34" s="496"/>
      <c r="P34" s="496"/>
      <c r="Q34" s="496"/>
      <c r="R34" s="496"/>
      <c r="S34" s="496"/>
      <c r="T34" s="496"/>
      <c r="U34" s="496"/>
      <c r="V34" s="496"/>
      <c r="W34" s="496"/>
      <c r="X34" s="499"/>
      <c r="Y34" s="499"/>
      <c r="Z34" s="91"/>
      <c r="AA34" s="91"/>
      <c r="AB34" s="2"/>
    </row>
    <row r="35" spans="1:28" ht="14.25" customHeight="1" x14ac:dyDescent="0.35">
      <c r="A35" s="3"/>
      <c r="D35" s="93"/>
      <c r="E35" s="93"/>
      <c r="F35" s="93"/>
      <c r="AB35" s="2"/>
    </row>
    <row r="36" spans="1:28" ht="14.25" customHeight="1" x14ac:dyDescent="0.35">
      <c r="A36" s="3"/>
      <c r="D36" s="93"/>
      <c r="E36" s="93"/>
      <c r="F36" s="93"/>
      <c r="AB36" s="2"/>
    </row>
    <row r="37" spans="1:28" ht="14.25" customHeight="1" x14ac:dyDescent="0.35">
      <c r="A37" s="3"/>
      <c r="C37" s="1" t="s">
        <v>31</v>
      </c>
      <c r="D37" s="93"/>
      <c r="E37" s="93"/>
      <c r="F37" s="93"/>
      <c r="AB37" s="2"/>
    </row>
    <row r="38" spans="1:28" ht="14.25" customHeight="1" x14ac:dyDescent="0.35">
      <c r="A38" s="3"/>
      <c r="D38" s="93"/>
      <c r="E38" s="93"/>
      <c r="F38" s="93"/>
      <c r="AB38" s="2"/>
    </row>
    <row r="39" spans="1:28" ht="14.25" customHeight="1" x14ac:dyDescent="0.35">
      <c r="A39" s="3"/>
      <c r="D39" s="501" t="str">
        <f>IF(入力フォーム!K132="","令和　年度　障害者グループホーム入居者家賃助成金の受領に関する権限",EDATE(入力フォーム!K132,-3))</f>
        <v>令和　年度　障害者グループホーム入居者家賃助成金の受領に関する権限</v>
      </c>
      <c r="E39" s="501"/>
      <c r="F39" s="501"/>
      <c r="G39" s="501"/>
      <c r="H39" s="501"/>
      <c r="I39" s="501"/>
      <c r="J39" s="501"/>
      <c r="K39" s="501"/>
      <c r="L39" s="501"/>
      <c r="M39" s="501"/>
      <c r="N39" s="501"/>
      <c r="O39" s="501"/>
      <c r="P39" s="501"/>
      <c r="Q39" s="501"/>
      <c r="R39" s="501"/>
      <c r="S39" s="501"/>
      <c r="T39" s="501"/>
      <c r="U39" s="501"/>
      <c r="V39" s="501"/>
      <c r="W39" s="501"/>
      <c r="X39" s="501"/>
      <c r="Y39" s="501"/>
      <c r="Z39" s="501"/>
      <c r="AA39" s="94"/>
      <c r="AB39" s="2"/>
    </row>
    <row r="40" spans="1:28" ht="14.25" customHeight="1" x14ac:dyDescent="0.35">
      <c r="A40" s="3"/>
      <c r="D40" s="501"/>
      <c r="E40" s="501"/>
      <c r="F40" s="501"/>
      <c r="G40" s="501"/>
      <c r="H40" s="501"/>
      <c r="I40" s="501"/>
      <c r="J40" s="501"/>
      <c r="K40" s="501"/>
      <c r="L40" s="501"/>
      <c r="M40" s="501"/>
      <c r="N40" s="501"/>
      <c r="O40" s="501"/>
      <c r="P40" s="501"/>
      <c r="Q40" s="501"/>
      <c r="R40" s="501"/>
      <c r="S40" s="501"/>
      <c r="T40" s="501"/>
      <c r="U40" s="501"/>
      <c r="V40" s="501"/>
      <c r="W40" s="501"/>
      <c r="X40" s="501"/>
      <c r="Y40" s="501"/>
      <c r="Z40" s="501"/>
      <c r="AA40" s="94"/>
      <c r="AB40" s="2"/>
    </row>
    <row r="41" spans="1:28" ht="14.25" customHeight="1" x14ac:dyDescent="0.35">
      <c r="A41" s="3"/>
      <c r="D41" s="93"/>
      <c r="E41" s="93"/>
      <c r="F41" s="93"/>
      <c r="AB41" s="2"/>
    </row>
    <row r="42" spans="1:28" ht="14.25" customHeight="1" x14ac:dyDescent="0.35">
      <c r="A42" s="3"/>
      <c r="D42" s="93"/>
      <c r="E42" s="93"/>
      <c r="F42" s="93"/>
      <c r="AB42" s="2"/>
    </row>
    <row r="43" spans="1:28" ht="14.25" customHeight="1" x14ac:dyDescent="0.35">
      <c r="A43" s="3"/>
      <c r="C43" s="1" t="s">
        <v>32</v>
      </c>
      <c r="D43" s="93"/>
      <c r="E43" s="93"/>
      <c r="F43" s="93"/>
      <c r="AB43" s="2"/>
    </row>
    <row r="44" spans="1:28" ht="14.25" customHeight="1" x14ac:dyDescent="0.35">
      <c r="A44" s="3"/>
      <c r="D44" s="93"/>
      <c r="E44" s="93"/>
      <c r="F44" s="93"/>
      <c r="AB44" s="2"/>
    </row>
    <row r="45" spans="1:28" ht="14.25" customHeight="1" x14ac:dyDescent="0.35">
      <c r="A45" s="3"/>
      <c r="D45" s="1" t="s">
        <v>138</v>
      </c>
      <c r="E45" s="93"/>
      <c r="F45" s="93"/>
      <c r="AB45" s="2"/>
    </row>
    <row r="46" spans="1:28" ht="14.25" customHeight="1" x14ac:dyDescent="0.35">
      <c r="A46" s="3"/>
      <c r="D46" s="93"/>
      <c r="E46" s="93"/>
      <c r="F46" s="93"/>
      <c r="AB46" s="2"/>
    </row>
    <row r="47" spans="1:28" ht="14.25" customHeight="1" x14ac:dyDescent="0.35">
      <c r="A47" s="3"/>
      <c r="D47" s="93"/>
      <c r="E47" s="93"/>
      <c r="F47" s="93"/>
      <c r="AB47" s="2"/>
    </row>
    <row r="48" spans="1:28" ht="14.25" customHeight="1" x14ac:dyDescent="0.35">
      <c r="A48" s="3"/>
      <c r="D48" s="93"/>
      <c r="E48" s="93"/>
      <c r="F48" s="93"/>
      <c r="AB48" s="2"/>
    </row>
    <row r="49" spans="1:28" ht="15" thickBot="1" x14ac:dyDescent="0.4">
      <c r="A49" s="95"/>
      <c r="B49" s="96"/>
      <c r="C49" s="96"/>
      <c r="D49" s="96"/>
      <c r="E49" s="96"/>
      <c r="F49" s="96"/>
      <c r="G49" s="96"/>
      <c r="H49" s="96"/>
      <c r="I49" s="96"/>
      <c r="J49" s="96"/>
      <c r="K49" s="96"/>
      <c r="L49" s="96"/>
      <c r="M49" s="96"/>
      <c r="N49" s="96"/>
      <c r="O49" s="96"/>
      <c r="P49" s="96"/>
      <c r="Q49" s="96"/>
      <c r="R49" s="96"/>
      <c r="S49" s="96"/>
      <c r="T49" s="96"/>
      <c r="U49" s="96"/>
      <c r="V49" s="96"/>
      <c r="W49" s="96"/>
      <c r="X49" s="96"/>
      <c r="Y49" s="96"/>
      <c r="Z49" s="96"/>
      <c r="AA49" s="96"/>
      <c r="AB49" s="97"/>
    </row>
  </sheetData>
  <sheetProtection sheet="1" objects="1" scenarios="1"/>
  <mergeCells count="22">
    <mergeCell ref="D33:I34"/>
    <mergeCell ref="J33:W34"/>
    <mergeCell ref="X33:Y34"/>
    <mergeCell ref="D39:Z40"/>
    <mergeCell ref="A24:AB24"/>
    <mergeCell ref="K28:N28"/>
    <mergeCell ref="D29:I30"/>
    <mergeCell ref="J29:AA30"/>
    <mergeCell ref="D31:I32"/>
    <mergeCell ref="J31:AA32"/>
    <mergeCell ref="C20:Z22"/>
    <mergeCell ref="A4:AB4"/>
    <mergeCell ref="R6:AA6"/>
    <mergeCell ref="I11:N11"/>
    <mergeCell ref="O12:R12"/>
    <mergeCell ref="J13:M14"/>
    <mergeCell ref="N13:AA14"/>
    <mergeCell ref="J15:M16"/>
    <mergeCell ref="N15:AA16"/>
    <mergeCell ref="J17:M18"/>
    <mergeCell ref="N17:Y18"/>
    <mergeCell ref="Z17:AA18"/>
  </mergeCells>
  <phoneticPr fontId="3"/>
  <pageMargins left="0.78740157480314965" right="0.78740157480314965" top="0.98425196850393704" bottom="0.59055118110236227" header="0.51181102362204722" footer="0.31496062992125984"/>
  <pageSetup paperSize="9" scale="93" orientation="portrait" blackAndWhite="1" r:id="rId1"/>
  <headerFooter>
    <oddFooter>&amp;L&amp;"ＭＳ ゴシック,標準"&amp;K01+048【提出先】横須賀市民生局福祉こども部障害福祉課　〒238-8550　横須賀市小川町11番地
　　　　　電話：046-822-8244／FAX：046-825-6040／E-mail：wf-shogai@city.yokosuka.kanagawa.jp</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46DE5D-1BBF-4DA9-9E31-0AC61518D86B}">
  <dimension ref="A1:V2"/>
  <sheetViews>
    <sheetView workbookViewId="0">
      <selection activeCell="Q6" sqref="Q6"/>
    </sheetView>
  </sheetViews>
  <sheetFormatPr defaultRowHeight="13.5" x14ac:dyDescent="0.35"/>
  <cols>
    <col min="1" max="1" width="13.25" style="157" customWidth="1"/>
    <col min="2" max="2" width="22.25" style="157" customWidth="1"/>
    <col min="3" max="3" width="13.25" style="157" customWidth="1"/>
    <col min="4" max="4" width="24.5" style="157" customWidth="1"/>
    <col min="5" max="5" width="19.25" style="157" customWidth="1"/>
    <col min="6" max="6" width="13.25" style="157" customWidth="1"/>
    <col min="7" max="7" width="22" style="157" customWidth="1"/>
    <col min="8" max="8" width="13" style="157" customWidth="1"/>
    <col min="9" max="15" width="11.125" style="157" customWidth="1"/>
    <col min="16" max="18" width="14.5" style="157" customWidth="1"/>
    <col min="19" max="19" width="12.125" style="157" customWidth="1"/>
    <col min="20" max="21" width="13.125" style="157" customWidth="1"/>
    <col min="22" max="22" width="17.125" style="157" customWidth="1"/>
    <col min="23" max="16384" width="9" style="157"/>
  </cols>
  <sheetData>
    <row r="1" spans="1:22" x14ac:dyDescent="0.35">
      <c r="A1" s="157" t="s">
        <v>180</v>
      </c>
      <c r="B1" s="157" t="s">
        <v>179</v>
      </c>
      <c r="C1" s="157" t="s">
        <v>195</v>
      </c>
      <c r="D1" s="157" t="s">
        <v>183</v>
      </c>
      <c r="E1" s="157" t="s">
        <v>184</v>
      </c>
      <c r="F1" s="157" t="s">
        <v>196</v>
      </c>
      <c r="G1" s="157" t="s">
        <v>185</v>
      </c>
      <c r="H1" s="157" t="s">
        <v>181</v>
      </c>
      <c r="I1" s="157" t="s">
        <v>190</v>
      </c>
      <c r="J1" s="157" t="s">
        <v>182</v>
      </c>
      <c r="K1" s="157" t="s">
        <v>197</v>
      </c>
      <c r="L1" s="157" t="s">
        <v>198</v>
      </c>
      <c r="M1" s="157" t="s">
        <v>19</v>
      </c>
      <c r="N1" s="157" t="s">
        <v>199</v>
      </c>
      <c r="O1" s="157" t="s">
        <v>200</v>
      </c>
      <c r="P1" s="157" t="s">
        <v>186</v>
      </c>
      <c r="Q1" s="157" t="s">
        <v>201</v>
      </c>
      <c r="R1" s="157" t="s">
        <v>72</v>
      </c>
      <c r="S1" s="157" t="s">
        <v>187</v>
      </c>
      <c r="T1" s="157" t="s">
        <v>188</v>
      </c>
      <c r="U1" s="157" t="s">
        <v>203</v>
      </c>
      <c r="V1" s="157" t="s">
        <v>189</v>
      </c>
    </row>
    <row r="2" spans="1:22" x14ac:dyDescent="0.35">
      <c r="A2" s="160">
        <f>入力フォーム!K36</f>
        <v>0</v>
      </c>
      <c r="B2" s="157">
        <f>入力フォーム!K38</f>
        <v>0</v>
      </c>
      <c r="C2" s="165">
        <f>入力フォーム!L40</f>
        <v>0</v>
      </c>
      <c r="D2" s="157">
        <f>入力フォーム!K41</f>
        <v>0</v>
      </c>
      <c r="E2" s="157">
        <f>入力フォーム!K53</f>
        <v>0</v>
      </c>
      <c r="F2" s="165">
        <f>入力フォーム!L50</f>
        <v>0</v>
      </c>
      <c r="G2" s="157">
        <f>入力フォーム!K51</f>
        <v>0</v>
      </c>
      <c r="H2" s="157">
        <f>入力フォーム!K106</f>
        <v>0</v>
      </c>
      <c r="I2" s="166">
        <f>入力フォーム!AD106</f>
        <v>0</v>
      </c>
      <c r="J2" s="157">
        <f>入力フォーム!K108</f>
        <v>0</v>
      </c>
      <c r="K2" s="167">
        <f>入力フォーム!AD108</f>
        <v>0</v>
      </c>
      <c r="L2" s="167">
        <f>入力フォーム!K110</f>
        <v>0</v>
      </c>
      <c r="M2" s="168">
        <f>入力フォーム!AB110</f>
        <v>0</v>
      </c>
      <c r="N2" s="168">
        <f>入力フォーム!K112</f>
        <v>0</v>
      </c>
      <c r="O2" s="169" t="str">
        <f>入力フォーム!K98</f>
        <v/>
      </c>
      <c r="P2" s="159">
        <f>入力フォーム!K100</f>
        <v>0</v>
      </c>
      <c r="Q2" s="171" t="str">
        <f>入力フォーム!K102</f>
        <v/>
      </c>
      <c r="R2" s="159">
        <f>入力フォーム!B70</f>
        <v>0</v>
      </c>
      <c r="S2" s="157">
        <f>入力フォーム!B71</f>
        <v>0</v>
      </c>
      <c r="T2" s="160">
        <f>入力フォーム!N70</f>
        <v>0</v>
      </c>
      <c r="U2" s="169">
        <f>入力フォーム!N71</f>
        <v>0</v>
      </c>
      <c r="V2" s="159">
        <f>入力フォーム!T87</f>
        <v>0</v>
      </c>
    </row>
  </sheetData>
  <phoneticPr fontId="3"/>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910CC4-5761-431B-86EA-2141C3C07064}">
  <sheetPr>
    <tabColor rgb="FFFFFF00"/>
    <pageSetUpPr fitToPage="1"/>
  </sheetPr>
  <dimension ref="B2:AU71"/>
  <sheetViews>
    <sheetView showGridLines="0" workbookViewId="0">
      <selection activeCell="K28" sqref="K28:V28"/>
    </sheetView>
  </sheetViews>
  <sheetFormatPr defaultColWidth="9" defaultRowHeight="22.5" x14ac:dyDescent="0.35"/>
  <cols>
    <col min="1" max="1" width="9" style="14"/>
    <col min="2" max="53" width="3.125" style="14" customWidth="1"/>
    <col min="54" max="16384" width="9" style="14"/>
  </cols>
  <sheetData>
    <row r="2" spans="3:38" ht="28.5" x14ac:dyDescent="0.35">
      <c r="C2" s="13" t="s">
        <v>82</v>
      </c>
    </row>
    <row r="3" spans="3:38" ht="117.75" customHeight="1" x14ac:dyDescent="0.35">
      <c r="C3" s="15"/>
      <c r="D3" s="257" t="s">
        <v>214</v>
      </c>
      <c r="E3" s="257"/>
      <c r="F3" s="257"/>
      <c r="G3" s="257"/>
      <c r="H3" s="257"/>
      <c r="I3" s="257"/>
      <c r="J3" s="257"/>
      <c r="K3" s="257"/>
      <c r="L3" s="257"/>
      <c r="M3" s="257"/>
      <c r="N3" s="257"/>
      <c r="O3" s="257"/>
      <c r="P3" s="257"/>
      <c r="Q3" s="257"/>
      <c r="R3" s="257"/>
      <c r="S3" s="257"/>
      <c r="T3" s="257"/>
      <c r="U3" s="257"/>
      <c r="V3" s="257"/>
      <c r="W3" s="257"/>
      <c r="X3" s="257"/>
      <c r="Y3" s="257"/>
      <c r="Z3" s="257"/>
      <c r="AA3" s="257"/>
      <c r="AB3" s="257"/>
      <c r="AC3" s="257"/>
      <c r="AD3" s="257"/>
      <c r="AE3" s="257"/>
      <c r="AF3" s="257"/>
      <c r="AG3" s="257"/>
      <c r="AH3" s="257"/>
      <c r="AI3" s="257"/>
      <c r="AJ3" s="257"/>
      <c r="AK3" s="257"/>
      <c r="AL3" s="16"/>
    </row>
    <row r="5" spans="3:38" x14ac:dyDescent="0.35">
      <c r="D5" s="190" t="s">
        <v>169</v>
      </c>
      <c r="E5" s="190"/>
      <c r="F5" s="190"/>
      <c r="G5" s="190"/>
      <c r="H5" s="190"/>
      <c r="I5" s="190"/>
      <c r="J5" s="108"/>
      <c r="K5" s="108"/>
      <c r="L5" s="108"/>
      <c r="M5" s="108"/>
      <c r="N5" s="108"/>
      <c r="O5" s="108"/>
      <c r="P5" s="108"/>
      <c r="Q5" s="108"/>
      <c r="R5" s="108"/>
      <c r="S5" s="108"/>
      <c r="T5" s="108"/>
      <c r="U5" s="108"/>
      <c r="V5" s="108"/>
      <c r="W5" s="108"/>
      <c r="X5" s="108"/>
      <c r="Y5" s="108"/>
      <c r="Z5" s="108"/>
      <c r="AA5" s="108"/>
      <c r="AB5" s="108"/>
      <c r="AC5" s="108"/>
      <c r="AD5" s="108"/>
      <c r="AE5" s="108"/>
      <c r="AF5" s="108"/>
    </row>
    <row r="6" spans="3:38" x14ac:dyDescent="0.35">
      <c r="D6" s="100"/>
      <c r="E6" s="100" t="s">
        <v>174</v>
      </c>
      <c r="F6" s="100"/>
      <c r="G6" s="100"/>
      <c r="H6" s="100"/>
      <c r="I6" s="100"/>
      <c r="J6" s="100"/>
      <c r="K6" s="100"/>
      <c r="L6" s="100"/>
      <c r="M6" s="100"/>
      <c r="N6" s="100"/>
      <c r="O6" s="100"/>
      <c r="P6" s="100"/>
      <c r="Q6" s="100"/>
      <c r="R6" s="100"/>
      <c r="S6" s="100"/>
      <c r="T6" s="100"/>
      <c r="U6" s="100"/>
      <c r="V6" s="100"/>
      <c r="W6" s="100"/>
      <c r="X6" s="100"/>
      <c r="Y6" s="100"/>
      <c r="Z6" s="100"/>
      <c r="AA6" s="100"/>
      <c r="AB6" s="100"/>
      <c r="AC6" s="100"/>
      <c r="AD6" s="100"/>
      <c r="AE6" s="100"/>
      <c r="AF6" s="100"/>
      <c r="AG6" s="107"/>
      <c r="AH6" s="107"/>
      <c r="AI6" s="107"/>
      <c r="AJ6" s="107"/>
      <c r="AK6" s="107"/>
    </row>
    <row r="7" spans="3:38" x14ac:dyDescent="0.35">
      <c r="D7" s="100"/>
      <c r="E7" s="100" t="s">
        <v>9</v>
      </c>
      <c r="F7" s="100" t="s">
        <v>83</v>
      </c>
      <c r="G7" s="100"/>
      <c r="H7" s="100"/>
      <c r="I7" s="100"/>
      <c r="J7" s="100"/>
      <c r="K7" s="100"/>
      <c r="L7" s="100"/>
      <c r="M7" s="100"/>
      <c r="N7" s="100"/>
      <c r="O7" s="100"/>
      <c r="P7" s="100"/>
      <c r="Q7" s="100"/>
      <c r="R7" s="100"/>
      <c r="S7" s="100"/>
      <c r="T7" s="100"/>
      <c r="U7" s="100"/>
      <c r="V7" s="100"/>
      <c r="W7" s="100"/>
      <c r="X7" s="100"/>
      <c r="Y7" s="100"/>
      <c r="Z7" s="100"/>
      <c r="AA7" s="100"/>
      <c r="AB7" s="100"/>
      <c r="AC7" s="100"/>
      <c r="AD7" s="100"/>
      <c r="AE7" s="100"/>
      <c r="AF7" s="100"/>
      <c r="AG7" s="107"/>
      <c r="AH7" s="107"/>
      <c r="AI7" s="107"/>
      <c r="AJ7" s="107"/>
      <c r="AK7" s="107"/>
    </row>
    <row r="8" spans="3:38" x14ac:dyDescent="0.35">
      <c r="D8" s="100"/>
      <c r="E8" s="100" t="s">
        <v>10</v>
      </c>
      <c r="F8" s="528" t="s">
        <v>175</v>
      </c>
      <c r="G8" s="528"/>
      <c r="H8" s="528"/>
      <c r="I8" s="528"/>
      <c r="J8" s="528"/>
      <c r="K8" s="528"/>
      <c r="L8" s="528"/>
      <c r="M8" s="528"/>
      <c r="N8" s="528"/>
      <c r="O8" s="528"/>
      <c r="P8" s="528"/>
      <c r="Q8" s="528"/>
      <c r="R8" s="528"/>
      <c r="S8" s="528"/>
      <c r="T8" s="528"/>
      <c r="U8" s="528"/>
      <c r="V8" s="528"/>
      <c r="W8" s="528"/>
      <c r="X8" s="528"/>
      <c r="Y8" s="528"/>
      <c r="Z8" s="528"/>
      <c r="AA8" s="528"/>
      <c r="AB8" s="528"/>
      <c r="AC8" s="528"/>
      <c r="AD8" s="528"/>
      <c r="AE8" s="528"/>
      <c r="AF8" s="529"/>
      <c r="AG8" s="529"/>
      <c r="AH8" s="529"/>
      <c r="AI8" s="529"/>
      <c r="AJ8" s="529"/>
      <c r="AK8" s="107"/>
    </row>
    <row r="9" spans="3:38" x14ac:dyDescent="0.35">
      <c r="D9" s="100"/>
      <c r="E9" s="100" t="s">
        <v>176</v>
      </c>
      <c r="F9" s="100"/>
      <c r="G9" s="100"/>
      <c r="H9" s="100"/>
      <c r="I9" s="100"/>
      <c r="J9" s="100"/>
      <c r="K9" s="100"/>
      <c r="L9" s="100"/>
      <c r="M9" s="100"/>
      <c r="N9" s="100"/>
      <c r="O9" s="100"/>
      <c r="P9" s="100"/>
      <c r="Q9" s="100"/>
      <c r="R9" s="100"/>
      <c r="S9" s="100"/>
      <c r="T9" s="100"/>
      <c r="U9" s="100"/>
      <c r="V9" s="100"/>
      <c r="W9" s="100"/>
      <c r="X9" s="100"/>
      <c r="Y9" s="100"/>
      <c r="Z9" s="100"/>
      <c r="AA9" s="100"/>
      <c r="AB9" s="100"/>
      <c r="AC9" s="100"/>
      <c r="AD9" s="100"/>
      <c r="AE9" s="100"/>
      <c r="AF9" s="100"/>
      <c r="AG9" s="107"/>
      <c r="AH9" s="107"/>
      <c r="AI9" s="107"/>
      <c r="AJ9" s="107"/>
      <c r="AK9" s="107"/>
    </row>
    <row r="10" spans="3:38" x14ac:dyDescent="0.35">
      <c r="D10" s="18"/>
      <c r="E10" s="18"/>
      <c r="F10" s="18"/>
      <c r="G10" s="18"/>
      <c r="H10" s="18"/>
      <c r="I10" s="18"/>
      <c r="J10" s="18"/>
      <c r="K10" s="18"/>
      <c r="L10" s="18"/>
      <c r="M10" s="18"/>
      <c r="N10" s="18"/>
      <c r="O10" s="18"/>
      <c r="P10" s="18"/>
      <c r="Q10" s="18"/>
      <c r="R10" s="18"/>
      <c r="S10" s="18"/>
      <c r="T10" s="18"/>
      <c r="U10" s="18"/>
      <c r="V10" s="18"/>
      <c r="W10" s="18"/>
      <c r="X10" s="18"/>
      <c r="Y10" s="18"/>
      <c r="Z10" s="18"/>
      <c r="AA10" s="18"/>
      <c r="AB10" s="18"/>
    </row>
    <row r="11" spans="3:38" x14ac:dyDescent="0.35">
      <c r="D11" s="190" t="s">
        <v>170</v>
      </c>
      <c r="E11" s="190"/>
      <c r="F11" s="190"/>
      <c r="G11" s="190"/>
      <c r="H11" s="190"/>
      <c r="I11" s="190"/>
      <c r="J11" s="108"/>
      <c r="K11" s="108"/>
      <c r="L11" s="108"/>
      <c r="M11" s="108"/>
      <c r="N11" s="108"/>
      <c r="O11" s="108"/>
      <c r="P11" s="108"/>
      <c r="Q11" s="108"/>
      <c r="R11" s="108"/>
      <c r="S11" s="108"/>
      <c r="T11" s="108"/>
      <c r="U11" s="108"/>
      <c r="V11" s="108"/>
      <c r="W11" s="108"/>
      <c r="X11" s="108"/>
      <c r="Y11" s="108"/>
      <c r="Z11" s="108"/>
      <c r="AA11" s="108"/>
      <c r="AB11" s="108"/>
      <c r="AC11" s="108"/>
      <c r="AD11" s="108"/>
      <c r="AE11" s="108"/>
      <c r="AF11" s="108"/>
    </row>
    <row r="12" spans="3:38" x14ac:dyDescent="0.35">
      <c r="D12" s="100"/>
      <c r="E12" s="188" t="s">
        <v>205</v>
      </c>
      <c r="F12" s="189"/>
      <c r="G12" s="189"/>
      <c r="H12" s="189"/>
      <c r="I12" s="189"/>
      <c r="J12" s="189"/>
      <c r="K12" s="189"/>
      <c r="L12" s="189"/>
      <c r="M12" s="189"/>
      <c r="N12" s="189"/>
      <c r="O12" s="189"/>
      <c r="P12" s="189"/>
      <c r="Q12" s="189"/>
      <c r="R12" s="189"/>
      <c r="S12" s="189"/>
      <c r="T12" s="189"/>
      <c r="U12" s="189"/>
      <c r="V12" s="189"/>
      <c r="W12" s="189"/>
      <c r="X12" s="189"/>
      <c r="Y12" s="189"/>
      <c r="Z12" s="189"/>
      <c r="AA12" s="189"/>
      <c r="AB12" s="189"/>
      <c r="AC12" s="189"/>
      <c r="AD12" s="189"/>
      <c r="AE12" s="189"/>
      <c r="AF12" s="189"/>
      <c r="AG12" s="189"/>
      <c r="AH12" s="189"/>
      <c r="AI12" s="189"/>
      <c r="AJ12" s="189"/>
      <c r="AK12" s="107"/>
    </row>
    <row r="13" spans="3:38" x14ac:dyDescent="0.35">
      <c r="D13" s="100"/>
      <c r="E13" s="189"/>
      <c r="F13" s="189"/>
      <c r="G13" s="189"/>
      <c r="H13" s="189"/>
      <c r="I13" s="189"/>
      <c r="J13" s="189"/>
      <c r="K13" s="189"/>
      <c r="L13" s="189"/>
      <c r="M13" s="189"/>
      <c r="N13" s="189"/>
      <c r="O13" s="189"/>
      <c r="P13" s="189"/>
      <c r="Q13" s="189"/>
      <c r="R13" s="189"/>
      <c r="S13" s="189"/>
      <c r="T13" s="189"/>
      <c r="U13" s="189"/>
      <c r="V13" s="189"/>
      <c r="W13" s="189"/>
      <c r="X13" s="189"/>
      <c r="Y13" s="189"/>
      <c r="Z13" s="189"/>
      <c r="AA13" s="189"/>
      <c r="AB13" s="189"/>
      <c r="AC13" s="189"/>
      <c r="AD13" s="189"/>
      <c r="AE13" s="189"/>
      <c r="AF13" s="189"/>
      <c r="AG13" s="189"/>
      <c r="AH13" s="189"/>
      <c r="AI13" s="189"/>
      <c r="AJ13" s="189"/>
      <c r="AK13" s="107"/>
    </row>
    <row r="14" spans="3:38" x14ac:dyDescent="0.35">
      <c r="D14" s="18"/>
      <c r="E14" s="18"/>
      <c r="F14" s="18"/>
      <c r="G14" s="18"/>
      <c r="H14" s="18"/>
      <c r="I14" s="18"/>
      <c r="J14" s="18"/>
      <c r="K14" s="18"/>
      <c r="L14" s="18"/>
      <c r="M14" s="18"/>
      <c r="N14" s="18"/>
      <c r="O14" s="18"/>
      <c r="P14" s="18"/>
      <c r="Q14" s="18"/>
      <c r="R14" s="18"/>
      <c r="S14" s="18"/>
      <c r="T14" s="18"/>
      <c r="U14" s="18"/>
      <c r="V14" s="18"/>
      <c r="W14" s="18"/>
      <c r="X14" s="18"/>
      <c r="Y14" s="18"/>
      <c r="Z14" s="18"/>
      <c r="AA14" s="18"/>
      <c r="AB14" s="18"/>
    </row>
    <row r="15" spans="3:38" x14ac:dyDescent="0.35">
      <c r="D15" s="190" t="s">
        <v>171</v>
      </c>
      <c r="E15" s="190"/>
      <c r="F15" s="190"/>
      <c r="G15" s="190"/>
      <c r="H15" s="190"/>
      <c r="I15" s="190"/>
      <c r="J15" s="108"/>
      <c r="K15" s="108"/>
      <c r="L15" s="108"/>
      <c r="M15" s="108"/>
      <c r="N15" s="108"/>
      <c r="O15" s="108"/>
      <c r="P15" s="108"/>
      <c r="Q15" s="108"/>
      <c r="R15" s="108"/>
      <c r="S15" s="108"/>
      <c r="T15" s="108"/>
      <c r="U15" s="108"/>
      <c r="V15" s="108"/>
      <c r="W15" s="108"/>
      <c r="X15" s="108"/>
      <c r="Y15" s="108"/>
      <c r="Z15" s="108"/>
      <c r="AA15" s="108"/>
      <c r="AB15" s="108"/>
      <c r="AC15" s="108"/>
      <c r="AD15" s="108"/>
      <c r="AE15" s="108"/>
      <c r="AF15" s="108"/>
    </row>
    <row r="16" spans="3:38" x14ac:dyDescent="0.35">
      <c r="D16" s="100"/>
      <c r="E16" s="100" t="s">
        <v>52</v>
      </c>
      <c r="F16" s="100"/>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7"/>
      <c r="AH16" s="107"/>
      <c r="AI16" s="107"/>
      <c r="AJ16" s="107"/>
      <c r="AK16" s="107"/>
    </row>
    <row r="17" spans="2:47" x14ac:dyDescent="0.35">
      <c r="D17" s="100"/>
      <c r="E17" s="100" t="s">
        <v>51</v>
      </c>
      <c r="F17" s="100"/>
      <c r="G17" s="100"/>
      <c r="H17" s="100"/>
      <c r="I17" s="100"/>
      <c r="J17" s="100"/>
      <c r="K17" s="100"/>
      <c r="L17" s="100"/>
      <c r="M17" s="100"/>
      <c r="N17" s="100"/>
      <c r="O17" s="100"/>
      <c r="P17" s="100"/>
      <c r="Q17" s="100"/>
      <c r="R17" s="100"/>
      <c r="S17" s="100"/>
      <c r="T17" s="100"/>
      <c r="U17" s="100"/>
      <c r="V17" s="100"/>
      <c r="W17" s="100"/>
      <c r="X17" s="100"/>
      <c r="Y17" s="100"/>
      <c r="Z17" s="100"/>
      <c r="AA17" s="100"/>
      <c r="AB17" s="100"/>
      <c r="AC17" s="100"/>
      <c r="AD17" s="100"/>
      <c r="AE17" s="100"/>
      <c r="AF17" s="100"/>
      <c r="AG17" s="107"/>
      <c r="AH17" s="107"/>
      <c r="AI17" s="107"/>
      <c r="AJ17" s="107"/>
      <c r="AK17" s="107"/>
    </row>
    <row r="18" spans="2:47" x14ac:dyDescent="0.35">
      <c r="D18" s="100"/>
      <c r="E18" s="100" t="s">
        <v>202</v>
      </c>
      <c r="F18" s="100"/>
      <c r="G18" s="100"/>
      <c r="H18" s="100"/>
      <c r="I18" s="100"/>
      <c r="J18" s="100"/>
      <c r="K18" s="100"/>
      <c r="L18" s="100"/>
      <c r="M18" s="100"/>
      <c r="N18" s="100"/>
      <c r="O18" s="100"/>
      <c r="P18" s="100"/>
      <c r="Q18" s="100"/>
      <c r="R18" s="100"/>
      <c r="S18" s="100"/>
      <c r="T18" s="100"/>
      <c r="U18" s="100"/>
      <c r="V18" s="100"/>
      <c r="W18" s="100"/>
      <c r="X18" s="100"/>
      <c r="Y18" s="100"/>
      <c r="Z18" s="100"/>
      <c r="AA18" s="100"/>
      <c r="AB18" s="100"/>
      <c r="AC18" s="100"/>
      <c r="AD18" s="100"/>
      <c r="AE18" s="100"/>
      <c r="AF18" s="100"/>
      <c r="AG18" s="107"/>
      <c r="AH18" s="107"/>
      <c r="AI18" s="107"/>
      <c r="AJ18" s="107"/>
      <c r="AK18" s="107"/>
    </row>
    <row r="19" spans="2:47" x14ac:dyDescent="0.35">
      <c r="D19" s="100"/>
      <c r="E19" s="100" t="s">
        <v>53</v>
      </c>
      <c r="F19" s="100"/>
      <c r="G19" s="100"/>
      <c r="H19" s="100"/>
      <c r="I19" s="100"/>
      <c r="J19" s="100"/>
      <c r="K19" s="100"/>
      <c r="L19" s="100"/>
      <c r="M19" s="100"/>
      <c r="N19" s="100"/>
      <c r="O19" s="100"/>
      <c r="P19" s="100"/>
      <c r="Q19" s="100"/>
      <c r="R19" s="100"/>
      <c r="S19" s="100"/>
      <c r="T19" s="100"/>
      <c r="U19" s="100"/>
      <c r="V19" s="100"/>
      <c r="W19" s="100"/>
      <c r="X19" s="100"/>
      <c r="Y19" s="100"/>
      <c r="Z19" s="100"/>
      <c r="AA19" s="100"/>
      <c r="AB19" s="100"/>
      <c r="AC19" s="100"/>
      <c r="AD19" s="100"/>
      <c r="AE19" s="100"/>
      <c r="AF19" s="100"/>
      <c r="AG19" s="107"/>
      <c r="AH19" s="107"/>
      <c r="AI19" s="107"/>
      <c r="AJ19" s="107"/>
      <c r="AK19" s="107"/>
    </row>
    <row r="20" spans="2:47" x14ac:dyDescent="0.35">
      <c r="D20" s="100"/>
      <c r="E20" s="153" t="s">
        <v>177</v>
      </c>
      <c r="F20" s="100"/>
      <c r="G20" s="100"/>
      <c r="H20" s="100"/>
      <c r="I20" s="100"/>
      <c r="J20" s="100"/>
      <c r="K20" s="100"/>
      <c r="L20" s="100"/>
      <c r="M20" s="100"/>
      <c r="N20" s="100"/>
      <c r="O20" s="100"/>
      <c r="P20" s="100"/>
      <c r="Q20" s="100"/>
      <c r="R20" s="100"/>
      <c r="S20" s="100"/>
      <c r="T20" s="100"/>
      <c r="U20" s="100"/>
      <c r="V20" s="100"/>
      <c r="W20" s="100"/>
      <c r="X20" s="100"/>
      <c r="Y20" s="100"/>
      <c r="Z20" s="100"/>
      <c r="AA20" s="100"/>
      <c r="AB20" s="100"/>
      <c r="AC20" s="100"/>
      <c r="AD20" s="100"/>
      <c r="AE20" s="100"/>
      <c r="AF20" s="100"/>
      <c r="AG20" s="107"/>
      <c r="AH20" s="107"/>
      <c r="AI20" s="107"/>
      <c r="AJ20" s="107"/>
      <c r="AK20" s="107"/>
    </row>
    <row r="21" spans="2:47" x14ac:dyDescent="0.35">
      <c r="D21" s="100"/>
      <c r="E21" s="100" t="s">
        <v>172</v>
      </c>
      <c r="F21" s="100"/>
      <c r="G21" s="100"/>
      <c r="H21" s="100"/>
      <c r="I21" s="100"/>
      <c r="J21" s="100"/>
      <c r="K21" s="100"/>
      <c r="L21" s="100"/>
      <c r="M21" s="100"/>
      <c r="N21" s="100"/>
      <c r="O21" s="100"/>
      <c r="P21" s="100"/>
      <c r="Q21" s="100"/>
      <c r="R21" s="100"/>
      <c r="S21" s="100"/>
      <c r="T21" s="100"/>
      <c r="U21" s="100"/>
      <c r="V21" s="100"/>
      <c r="W21" s="100"/>
      <c r="X21" s="100"/>
      <c r="Y21" s="100"/>
      <c r="Z21" s="100"/>
      <c r="AA21" s="100"/>
      <c r="AB21" s="100"/>
      <c r="AC21" s="100"/>
      <c r="AD21" s="100"/>
      <c r="AE21" s="100"/>
      <c r="AF21" s="100"/>
      <c r="AG21" s="107"/>
      <c r="AH21" s="107"/>
      <c r="AI21" s="107"/>
      <c r="AJ21" s="107"/>
      <c r="AK21" s="107"/>
    </row>
    <row r="22" spans="2:47" x14ac:dyDescent="0.35">
      <c r="D22" s="100"/>
      <c r="E22" s="153" t="s">
        <v>178</v>
      </c>
      <c r="F22" s="100"/>
      <c r="G22" s="100"/>
      <c r="H22" s="100"/>
      <c r="I22" s="100"/>
      <c r="J22" s="100"/>
      <c r="K22" s="100"/>
      <c r="L22" s="100"/>
      <c r="M22" s="100"/>
      <c r="N22" s="100"/>
      <c r="O22" s="100"/>
      <c r="P22" s="100"/>
      <c r="Q22" s="100"/>
      <c r="R22" s="100"/>
      <c r="S22" s="100"/>
      <c r="T22" s="100"/>
      <c r="U22" s="100"/>
      <c r="V22" s="100"/>
      <c r="W22" s="100"/>
      <c r="X22" s="100"/>
      <c r="Y22" s="100"/>
      <c r="Z22" s="100"/>
      <c r="AA22" s="100"/>
      <c r="AB22" s="100"/>
      <c r="AC22" s="100"/>
      <c r="AD22" s="100"/>
      <c r="AE22" s="100"/>
      <c r="AF22" s="100"/>
      <c r="AG22" s="107"/>
      <c r="AH22" s="107"/>
      <c r="AI22" s="107"/>
      <c r="AJ22" s="107"/>
      <c r="AK22" s="107"/>
    </row>
    <row r="23" spans="2:47" ht="23.25" thickBot="1" x14ac:dyDescent="0.4">
      <c r="D23" s="31"/>
      <c r="E23" s="31"/>
      <c r="F23" s="31"/>
      <c r="G23" s="31"/>
      <c r="H23" s="31"/>
      <c r="I23" s="31"/>
      <c r="J23" s="31"/>
      <c r="K23" s="31"/>
      <c r="L23" s="31"/>
      <c r="M23" s="31"/>
      <c r="N23" s="31"/>
      <c r="O23" s="31"/>
      <c r="P23" s="31"/>
      <c r="Q23" s="31"/>
      <c r="R23" s="31"/>
      <c r="S23" s="31"/>
      <c r="T23" s="31"/>
      <c r="U23" s="31"/>
      <c r="V23" s="31"/>
      <c r="W23" s="31"/>
      <c r="X23" s="31"/>
      <c r="Y23" s="31"/>
      <c r="Z23" s="31"/>
      <c r="AA23" s="31"/>
      <c r="AB23" s="31"/>
      <c r="AC23" s="31"/>
      <c r="AD23" s="31"/>
      <c r="AE23" s="31"/>
      <c r="AF23" s="31"/>
    </row>
    <row r="24" spans="2:47" ht="39" customHeight="1" thickTop="1" thickBot="1" x14ac:dyDescent="0.4">
      <c r="B24" s="196" t="s">
        <v>192</v>
      </c>
      <c r="C24" s="197"/>
      <c r="D24" s="197"/>
      <c r="E24" s="197"/>
      <c r="F24" s="197"/>
      <c r="G24" s="197"/>
      <c r="H24" s="197"/>
      <c r="I24" s="197"/>
      <c r="J24" s="197"/>
      <c r="K24" s="197"/>
      <c r="L24" s="197"/>
      <c r="M24" s="197"/>
      <c r="N24" s="197"/>
      <c r="O24" s="197"/>
      <c r="P24" s="197"/>
      <c r="Q24" s="197"/>
      <c r="R24" s="197"/>
      <c r="S24" s="197"/>
      <c r="T24" s="197"/>
      <c r="U24" s="197"/>
      <c r="V24" s="197"/>
      <c r="W24" s="197"/>
      <c r="X24" s="197"/>
      <c r="Y24" s="197"/>
      <c r="Z24" s="197"/>
      <c r="AA24" s="197"/>
      <c r="AB24" s="197"/>
      <c r="AC24" s="197"/>
      <c r="AD24" s="197"/>
      <c r="AE24" s="197"/>
      <c r="AF24" s="197"/>
      <c r="AG24" s="197"/>
      <c r="AH24" s="197"/>
      <c r="AI24" s="197"/>
      <c r="AJ24" s="197"/>
      <c r="AK24" s="197"/>
      <c r="AL24" s="198"/>
    </row>
    <row r="25" spans="2:47" ht="23.25" thickTop="1" x14ac:dyDescent="0.35"/>
    <row r="26" spans="2:47" s="40" customFormat="1" ht="28.5" customHeight="1" x14ac:dyDescent="0.35">
      <c r="B26" s="40" t="s">
        <v>206</v>
      </c>
    </row>
    <row r="27" spans="2:47" s="47" customFormat="1" ht="22.9" customHeight="1" thickBot="1" x14ac:dyDescent="0.4">
      <c r="B27" s="172" t="s">
        <v>194</v>
      </c>
      <c r="C27" s="41"/>
      <c r="D27" s="41"/>
      <c r="E27" s="41"/>
      <c r="F27" s="41"/>
      <c r="G27" s="41"/>
      <c r="H27" s="41"/>
      <c r="I27" s="41"/>
      <c r="J27" s="41"/>
      <c r="K27" s="41"/>
      <c r="L27" s="41"/>
      <c r="M27" s="41"/>
      <c r="N27" s="41"/>
      <c r="O27" s="41"/>
      <c r="P27" s="41"/>
      <c r="Q27" s="41"/>
      <c r="R27" s="41"/>
      <c r="S27" s="41"/>
      <c r="T27" s="41"/>
      <c r="U27" s="41"/>
      <c r="V27" s="41"/>
      <c r="W27" s="41"/>
      <c r="X27" s="41"/>
      <c r="Y27" s="41"/>
      <c r="Z27" s="41"/>
      <c r="AA27" s="41"/>
      <c r="AB27" s="41"/>
      <c r="AC27" s="41"/>
      <c r="AD27" s="41"/>
      <c r="AE27" s="41"/>
      <c r="AF27" s="41"/>
      <c r="AG27" s="41"/>
      <c r="AH27" s="41"/>
      <c r="AI27" s="41"/>
      <c r="AJ27" s="41"/>
      <c r="AK27" s="41"/>
      <c r="AL27" s="41"/>
      <c r="AM27" s="41"/>
      <c r="AN27" s="41"/>
      <c r="AO27" s="41"/>
      <c r="AP27" s="41"/>
      <c r="AQ27" s="41"/>
      <c r="AR27" s="41"/>
      <c r="AS27" s="41"/>
      <c r="AT27" s="41"/>
      <c r="AU27" s="41"/>
    </row>
    <row r="28" spans="2:47" ht="37.5" customHeight="1" thickTop="1" thickBot="1" x14ac:dyDescent="0.4">
      <c r="B28" s="191" t="s">
        <v>109</v>
      </c>
      <c r="C28" s="191"/>
      <c r="D28" s="191"/>
      <c r="E28" s="191"/>
      <c r="F28" s="191"/>
      <c r="G28" s="191"/>
      <c r="H28" s="191"/>
      <c r="I28" s="191"/>
      <c r="J28" s="191"/>
      <c r="K28" s="289"/>
      <c r="L28" s="290"/>
      <c r="M28" s="290"/>
      <c r="N28" s="290"/>
      <c r="O28" s="290"/>
      <c r="P28" s="290"/>
      <c r="Q28" s="290"/>
      <c r="R28" s="290"/>
      <c r="S28" s="290"/>
      <c r="T28" s="291"/>
      <c r="U28" s="292"/>
      <c r="V28" s="293"/>
    </row>
    <row r="29" spans="2:47" ht="23.25" thickTop="1" x14ac:dyDescent="0.35"/>
    <row r="30" spans="2:47" s="42" customFormat="1" ht="36" customHeight="1" thickBot="1" x14ac:dyDescent="0.4">
      <c r="B30" s="41"/>
      <c r="C30" s="41"/>
      <c r="D30" s="41"/>
      <c r="E30" s="41"/>
      <c r="F30" s="41"/>
      <c r="G30" s="41"/>
      <c r="H30" s="41"/>
      <c r="I30" s="41"/>
      <c r="J30" s="41"/>
      <c r="K30" s="43"/>
      <c r="L30" s="43"/>
      <c r="M30" s="43"/>
      <c r="N30" s="43"/>
      <c r="O30" s="43"/>
      <c r="P30" s="43"/>
      <c r="Q30" s="43"/>
      <c r="R30" s="43"/>
      <c r="S30" s="43"/>
      <c r="T30" s="43"/>
      <c r="U30" s="43"/>
      <c r="V30" s="43"/>
      <c r="W30" s="43"/>
      <c r="X30" s="43"/>
      <c r="Y30" s="43"/>
      <c r="Z30" s="43"/>
      <c r="AA30" s="43"/>
      <c r="AB30" s="43"/>
      <c r="AC30" s="43"/>
      <c r="AD30" s="43"/>
      <c r="AE30" s="43"/>
      <c r="AF30" s="43"/>
      <c r="AG30" s="43"/>
      <c r="AH30" s="43"/>
      <c r="AI30" s="43"/>
      <c r="AJ30" s="43"/>
      <c r="AK30" s="43"/>
      <c r="AL30" s="43"/>
    </row>
    <row r="31" spans="2:47" ht="39" customHeight="1" thickTop="1" thickBot="1" x14ac:dyDescent="0.4">
      <c r="B31" s="196" t="s">
        <v>104</v>
      </c>
      <c r="C31" s="197"/>
      <c r="D31" s="197"/>
      <c r="E31" s="197"/>
      <c r="F31" s="197"/>
      <c r="G31" s="197"/>
      <c r="H31" s="197"/>
      <c r="I31" s="197"/>
      <c r="J31" s="197"/>
      <c r="K31" s="197"/>
      <c r="L31" s="197"/>
      <c r="M31" s="197"/>
      <c r="N31" s="197"/>
      <c r="O31" s="197"/>
      <c r="P31" s="197"/>
      <c r="Q31" s="197"/>
      <c r="R31" s="197"/>
      <c r="S31" s="197"/>
      <c r="T31" s="197"/>
      <c r="U31" s="197"/>
      <c r="V31" s="197"/>
      <c r="W31" s="197"/>
      <c r="X31" s="197"/>
      <c r="Y31" s="197"/>
      <c r="Z31" s="197"/>
      <c r="AA31" s="197"/>
      <c r="AB31" s="197"/>
      <c r="AC31" s="197"/>
      <c r="AD31" s="197"/>
      <c r="AE31" s="197"/>
      <c r="AF31" s="197"/>
      <c r="AG31" s="197"/>
      <c r="AH31" s="197"/>
      <c r="AI31" s="197"/>
      <c r="AJ31" s="197"/>
      <c r="AK31" s="197"/>
      <c r="AL31" s="198"/>
    </row>
    <row r="32" spans="2:47" ht="23.25" thickTop="1" x14ac:dyDescent="0.35"/>
    <row r="33" spans="2:45" s="17" customFormat="1" ht="23.25" thickBot="1" x14ac:dyDescent="0.4">
      <c r="C33" s="176" t="s">
        <v>143</v>
      </c>
      <c r="D33" s="176"/>
      <c r="E33" s="176"/>
      <c r="F33" s="176"/>
      <c r="G33" s="176"/>
      <c r="H33" s="176"/>
      <c r="I33" s="176"/>
      <c r="J33" s="176"/>
      <c r="K33" s="176"/>
      <c r="L33" s="176"/>
      <c r="M33" s="176"/>
      <c r="N33" s="176"/>
      <c r="O33" s="176"/>
      <c r="P33" s="176"/>
      <c r="Q33" s="176"/>
      <c r="R33" s="176"/>
      <c r="S33" s="176"/>
      <c r="T33" s="176"/>
      <c r="U33" s="176"/>
      <c r="V33" s="176"/>
      <c r="W33" s="176"/>
      <c r="X33" s="176"/>
      <c r="Y33" s="176"/>
      <c r="Z33" s="176"/>
      <c r="AA33" s="176"/>
      <c r="AB33" s="176"/>
      <c r="AC33" s="176"/>
      <c r="AD33" s="176"/>
      <c r="AE33" s="176"/>
      <c r="AF33" s="176"/>
      <c r="AG33" s="176"/>
      <c r="AH33" s="176"/>
      <c r="AI33" s="176"/>
      <c r="AJ33" s="176"/>
      <c r="AK33" s="176"/>
      <c r="AL33" s="177"/>
      <c r="AM33" s="177"/>
      <c r="AN33" s="177"/>
      <c r="AO33" s="177"/>
      <c r="AP33" s="177"/>
      <c r="AQ33" s="177"/>
      <c r="AR33" s="177"/>
      <c r="AS33" s="177"/>
    </row>
    <row r="34" spans="2:45" s="11" customFormat="1" ht="23.25" customHeight="1" thickTop="1" thickBot="1" x14ac:dyDescent="0.4">
      <c r="B34" s="238" t="s">
        <v>72</v>
      </c>
      <c r="C34" s="239"/>
      <c r="D34" s="239"/>
      <c r="E34" s="239"/>
      <c r="F34" s="239"/>
      <c r="G34" s="239"/>
      <c r="H34" s="239"/>
      <c r="I34" s="239"/>
      <c r="J34" s="239"/>
      <c r="K34" s="239"/>
      <c r="L34" s="239"/>
      <c r="M34" s="239"/>
      <c r="N34" s="240" t="s">
        <v>137</v>
      </c>
      <c r="O34" s="241"/>
      <c r="P34" s="241"/>
      <c r="Q34" s="241"/>
      <c r="R34" s="241"/>
      <c r="S34" s="241"/>
      <c r="T34" s="241"/>
      <c r="U34" s="241"/>
      <c r="V34" s="241"/>
      <c r="W34" s="241"/>
      <c r="X34" s="241"/>
      <c r="Y34" s="241"/>
      <c r="Z34" s="174" t="s">
        <v>41</v>
      </c>
      <c r="AA34" s="174"/>
      <c r="AB34" s="174"/>
      <c r="AC34" s="174"/>
      <c r="AD34" s="174"/>
      <c r="AE34" s="174"/>
      <c r="AF34" s="174"/>
      <c r="AG34" s="174"/>
      <c r="AH34" s="174"/>
      <c r="AI34" s="174"/>
      <c r="AJ34" s="174"/>
      <c r="AK34" s="175"/>
      <c r="AL34" s="79"/>
      <c r="AM34" s="78"/>
      <c r="AN34" s="78"/>
      <c r="AO34" s="78"/>
      <c r="AP34" s="78"/>
      <c r="AQ34" s="78"/>
      <c r="AR34" s="78"/>
      <c r="AS34" s="78"/>
    </row>
    <row r="35" spans="2:45" s="11" customFormat="1" ht="23.25" customHeight="1" thickBot="1" x14ac:dyDescent="0.4">
      <c r="B35" s="248" t="s">
        <v>73</v>
      </c>
      <c r="C35" s="249"/>
      <c r="D35" s="249"/>
      <c r="E35" s="249"/>
      <c r="F35" s="249"/>
      <c r="G35" s="249"/>
      <c r="H35" s="249"/>
      <c r="I35" s="249"/>
      <c r="J35" s="249"/>
      <c r="K35" s="249"/>
      <c r="L35" s="249"/>
      <c r="M35" s="249"/>
      <c r="N35" s="223" t="s">
        <v>40</v>
      </c>
      <c r="O35" s="223"/>
      <c r="P35" s="223"/>
      <c r="Q35" s="223"/>
      <c r="R35" s="223"/>
      <c r="S35" s="223"/>
      <c r="T35" s="223"/>
      <c r="U35" s="223"/>
      <c r="V35" s="223"/>
      <c r="W35" s="223"/>
      <c r="X35" s="223"/>
      <c r="Y35" s="223"/>
      <c r="Z35" s="224" t="s">
        <v>42</v>
      </c>
      <c r="AA35" s="224"/>
      <c r="AB35" s="224"/>
      <c r="AC35" s="224"/>
      <c r="AD35" s="224"/>
      <c r="AE35" s="224"/>
      <c r="AF35" s="224"/>
      <c r="AG35" s="224"/>
      <c r="AH35" s="224"/>
      <c r="AI35" s="224"/>
      <c r="AJ35" s="224"/>
      <c r="AK35" s="225"/>
      <c r="AL35" s="79"/>
      <c r="AM35" s="78"/>
      <c r="AN35" s="78"/>
      <c r="AO35" s="78"/>
      <c r="AP35" s="78"/>
      <c r="AQ35" s="78"/>
      <c r="AR35" s="78"/>
      <c r="AS35" s="78"/>
    </row>
    <row r="36" spans="2:45" s="11" customFormat="1" ht="22.5" customHeight="1" thickTop="1" x14ac:dyDescent="0.35">
      <c r="B36" s="507" t="s">
        <v>84</v>
      </c>
      <c r="C36" s="508"/>
      <c r="D36" s="508"/>
      <c r="E36" s="508"/>
      <c r="F36" s="508"/>
      <c r="G36" s="508"/>
      <c r="H36" s="508"/>
      <c r="I36" s="508"/>
      <c r="J36" s="508"/>
      <c r="K36" s="508"/>
      <c r="L36" s="508"/>
      <c r="M36" s="509"/>
      <c r="N36" s="232">
        <v>123456789</v>
      </c>
      <c r="O36" s="233"/>
      <c r="P36" s="233"/>
      <c r="Q36" s="233"/>
      <c r="R36" s="233"/>
      <c r="S36" s="233"/>
      <c r="T36" s="233"/>
      <c r="U36" s="233"/>
      <c r="V36" s="233"/>
      <c r="W36" s="233"/>
      <c r="X36" s="233"/>
      <c r="Y36" s="234"/>
      <c r="Z36" s="242">
        <v>41297</v>
      </c>
      <c r="AA36" s="243"/>
      <c r="AB36" s="243"/>
      <c r="AC36" s="243"/>
      <c r="AD36" s="243"/>
      <c r="AE36" s="243"/>
      <c r="AF36" s="243"/>
      <c r="AG36" s="243"/>
      <c r="AH36" s="243"/>
      <c r="AI36" s="243"/>
      <c r="AJ36" s="243"/>
      <c r="AK36" s="506"/>
    </row>
    <row r="37" spans="2:45" s="11" customFormat="1" ht="22.5" customHeight="1" thickBot="1" x14ac:dyDescent="0.4">
      <c r="B37" s="515" t="s">
        <v>85</v>
      </c>
      <c r="C37" s="516"/>
      <c r="D37" s="516"/>
      <c r="E37" s="516"/>
      <c r="F37" s="516"/>
      <c r="G37" s="516"/>
      <c r="H37" s="516"/>
      <c r="I37" s="516"/>
      <c r="J37" s="516"/>
      <c r="K37" s="516"/>
      <c r="L37" s="516"/>
      <c r="M37" s="517"/>
      <c r="N37" s="227">
        <v>26687</v>
      </c>
      <c r="O37" s="228"/>
      <c r="P37" s="228"/>
      <c r="Q37" s="228"/>
      <c r="R37" s="228"/>
      <c r="S37" s="228"/>
      <c r="T37" s="228"/>
      <c r="U37" s="228"/>
      <c r="V37" s="228"/>
      <c r="W37" s="228"/>
      <c r="X37" s="228"/>
      <c r="Y37" s="518"/>
      <c r="Z37" s="227"/>
      <c r="AA37" s="228"/>
      <c r="AB37" s="228"/>
      <c r="AC37" s="228"/>
      <c r="AD37" s="228"/>
      <c r="AE37" s="228"/>
      <c r="AF37" s="228"/>
      <c r="AG37" s="228"/>
      <c r="AH37" s="228"/>
      <c r="AI37" s="228"/>
      <c r="AJ37" s="228"/>
      <c r="AK37" s="518"/>
    </row>
    <row r="38" spans="2:45" s="11" customFormat="1" ht="22.5" customHeight="1" thickTop="1" x14ac:dyDescent="0.35">
      <c r="B38" s="519" t="str">
        <f>IF(ISBLANK(入力フォーム!B70),"",入力フォーム!B70)</f>
        <v/>
      </c>
      <c r="C38" s="519"/>
      <c r="D38" s="519"/>
      <c r="E38" s="519"/>
      <c r="F38" s="519"/>
      <c r="G38" s="519"/>
      <c r="H38" s="519"/>
      <c r="I38" s="519"/>
      <c r="J38" s="519"/>
      <c r="K38" s="519"/>
      <c r="L38" s="519"/>
      <c r="M38" s="520"/>
      <c r="N38" s="521" t="str">
        <f>IF(ISBLANK(入力フォーム!N70),"",入力フォーム!N70)</f>
        <v/>
      </c>
      <c r="O38" s="522"/>
      <c r="P38" s="522"/>
      <c r="Q38" s="522"/>
      <c r="R38" s="522"/>
      <c r="S38" s="522"/>
      <c r="T38" s="522"/>
      <c r="U38" s="522"/>
      <c r="V38" s="522"/>
      <c r="W38" s="522"/>
      <c r="X38" s="522"/>
      <c r="Y38" s="523"/>
      <c r="Z38" s="524" t="str">
        <f>IF(ISBLANK(入力フォーム!Z70),"",入力フォーム!Z70)</f>
        <v/>
      </c>
      <c r="AA38" s="524"/>
      <c r="AB38" s="524"/>
      <c r="AC38" s="524"/>
      <c r="AD38" s="524"/>
      <c r="AE38" s="524"/>
      <c r="AF38" s="524"/>
      <c r="AG38" s="524"/>
      <c r="AH38" s="524"/>
      <c r="AI38" s="524"/>
      <c r="AJ38" s="524"/>
      <c r="AK38" s="525"/>
    </row>
    <row r="39" spans="2:45" s="11" customFormat="1" ht="22.5" customHeight="1" thickBot="1" x14ac:dyDescent="0.4">
      <c r="B39" s="530" t="str">
        <f>IF(ISBLANK(入力フォーム!B71),"",入力フォーム!B71)</f>
        <v/>
      </c>
      <c r="C39" s="530"/>
      <c r="D39" s="530"/>
      <c r="E39" s="530"/>
      <c r="F39" s="530"/>
      <c r="G39" s="530"/>
      <c r="H39" s="530"/>
      <c r="I39" s="530"/>
      <c r="J39" s="530"/>
      <c r="K39" s="530"/>
      <c r="L39" s="530"/>
      <c r="M39" s="531"/>
      <c r="N39" s="532" t="str">
        <f>IF(ISBLANK(入力フォーム!N71),"",入力フォーム!N71)</f>
        <v/>
      </c>
      <c r="O39" s="533"/>
      <c r="P39" s="533"/>
      <c r="Q39" s="533"/>
      <c r="R39" s="533"/>
      <c r="S39" s="533"/>
      <c r="T39" s="533"/>
      <c r="U39" s="533"/>
      <c r="V39" s="533"/>
      <c r="W39" s="533"/>
      <c r="X39" s="533"/>
      <c r="Y39" s="534"/>
      <c r="Z39" s="221"/>
      <c r="AA39" s="221"/>
      <c r="AB39" s="221"/>
      <c r="AC39" s="221"/>
      <c r="AD39" s="221"/>
      <c r="AE39" s="221"/>
      <c r="AF39" s="221"/>
      <c r="AG39" s="221"/>
      <c r="AH39" s="221"/>
      <c r="AI39" s="221"/>
      <c r="AJ39" s="221"/>
      <c r="AK39" s="222"/>
    </row>
    <row r="40" spans="2:45" s="11" customFormat="1" ht="22.5" customHeight="1" thickTop="1" thickBot="1" x14ac:dyDescent="0.4">
      <c r="B40" s="45"/>
      <c r="C40" s="176" t="s">
        <v>207</v>
      </c>
      <c r="D40" s="176"/>
      <c r="E40" s="176"/>
      <c r="F40" s="176"/>
      <c r="G40" s="176"/>
      <c r="H40" s="176"/>
      <c r="I40" s="176"/>
      <c r="J40" s="176"/>
      <c r="K40" s="176"/>
      <c r="L40" s="176"/>
      <c r="M40" s="176"/>
      <c r="N40" s="176"/>
      <c r="O40" s="176"/>
      <c r="P40" s="176"/>
      <c r="Q40" s="176"/>
      <c r="R40" s="176"/>
      <c r="S40" s="176"/>
      <c r="T40" s="176"/>
      <c r="U40" s="176"/>
      <c r="V40" s="176"/>
      <c r="W40" s="176"/>
      <c r="X40" s="176"/>
      <c r="Y40" s="176"/>
      <c r="Z40" s="176"/>
      <c r="AA40" s="177"/>
      <c r="AB40" s="177"/>
      <c r="AC40" s="177"/>
      <c r="AD40" s="177"/>
      <c r="AE40" s="177"/>
      <c r="AF40" s="177"/>
      <c r="AG40" s="177"/>
      <c r="AH40" s="177"/>
      <c r="AI40" s="177"/>
      <c r="AJ40" s="177"/>
      <c r="AK40" s="177"/>
      <c r="AL40" s="177"/>
      <c r="AM40" s="177"/>
      <c r="AN40" s="177"/>
      <c r="AO40" s="177"/>
      <c r="AP40" s="177"/>
      <c r="AQ40" s="177"/>
      <c r="AR40" s="177"/>
      <c r="AS40" s="177"/>
    </row>
    <row r="41" spans="2:45" ht="39" customHeight="1" thickTop="1" thickBot="1" x14ac:dyDescent="0.4">
      <c r="B41" s="258" t="s">
        <v>8</v>
      </c>
      <c r="C41" s="259"/>
      <c r="D41" s="259"/>
      <c r="E41" s="259"/>
      <c r="F41" s="336" t="s">
        <v>140</v>
      </c>
      <c r="G41" s="336"/>
      <c r="H41" s="336"/>
      <c r="I41" s="336"/>
      <c r="J41" s="336"/>
      <c r="K41" s="336"/>
      <c r="L41" s="336"/>
      <c r="M41" s="336" t="s">
        <v>128</v>
      </c>
      <c r="N41" s="336"/>
      <c r="O41" s="336"/>
      <c r="P41" s="336"/>
      <c r="Q41" s="336"/>
      <c r="R41" s="336"/>
      <c r="S41" s="336"/>
      <c r="T41" s="336" t="s">
        <v>129</v>
      </c>
      <c r="U41" s="336"/>
      <c r="V41" s="336"/>
      <c r="W41" s="336"/>
      <c r="X41" s="336"/>
      <c r="Y41" s="336"/>
      <c r="Z41" s="337"/>
      <c r="AA41" s="51"/>
      <c r="AB41" s="18"/>
      <c r="AC41" s="18"/>
      <c r="AD41" s="18"/>
      <c r="AE41" s="18"/>
      <c r="AF41" s="18"/>
      <c r="AG41" s="18"/>
      <c r="AH41" s="18"/>
      <c r="AI41" s="18"/>
      <c r="AJ41" s="18"/>
      <c r="AK41" s="18"/>
    </row>
    <row r="42" spans="2:45" ht="28.5" customHeight="1" thickTop="1" thickBot="1" x14ac:dyDescent="0.4">
      <c r="B42" s="254" t="s">
        <v>64</v>
      </c>
      <c r="C42" s="255"/>
      <c r="D42" s="255"/>
      <c r="E42" s="256"/>
      <c r="F42" s="275">
        <v>45000</v>
      </c>
      <c r="G42" s="275"/>
      <c r="H42" s="275"/>
      <c r="I42" s="275"/>
      <c r="J42" s="275"/>
      <c r="K42" s="275"/>
      <c r="L42" s="48" t="s">
        <v>1</v>
      </c>
      <c r="M42" s="274">
        <v>10000</v>
      </c>
      <c r="N42" s="275"/>
      <c r="O42" s="275"/>
      <c r="P42" s="275"/>
      <c r="Q42" s="275"/>
      <c r="R42" s="275"/>
      <c r="S42" s="48" t="s">
        <v>1</v>
      </c>
      <c r="T42" s="274">
        <f>MIN(IF(F42-M42&lt;0,0,F42-M42),20000)</f>
        <v>20000</v>
      </c>
      <c r="U42" s="275"/>
      <c r="V42" s="275"/>
      <c r="W42" s="275"/>
      <c r="X42" s="275"/>
      <c r="Y42" s="275"/>
      <c r="Z42" s="48" t="s">
        <v>1</v>
      </c>
    </row>
    <row r="43" spans="2:45" ht="28.5" customHeight="1" thickTop="1" thickBot="1" x14ac:dyDescent="0.4">
      <c r="B43" s="254" t="s">
        <v>147</v>
      </c>
      <c r="C43" s="255"/>
      <c r="D43" s="255"/>
      <c r="E43" s="256"/>
      <c r="F43" s="253"/>
      <c r="G43" s="253"/>
      <c r="H43" s="253"/>
      <c r="I43" s="253"/>
      <c r="J43" s="253"/>
      <c r="K43" s="253"/>
      <c r="L43" s="48" t="s">
        <v>1</v>
      </c>
      <c r="M43" s="276"/>
      <c r="N43" s="253"/>
      <c r="O43" s="253"/>
      <c r="P43" s="253"/>
      <c r="Q43" s="253"/>
      <c r="R43" s="253"/>
      <c r="S43" s="48" t="s">
        <v>1</v>
      </c>
      <c r="T43" s="511">
        <f t="shared" ref="T43:T54" si="0">MIN(IF(F43-M43&lt;0,0,F43-M43),20000)</f>
        <v>0</v>
      </c>
      <c r="U43" s="512"/>
      <c r="V43" s="512"/>
      <c r="W43" s="512"/>
      <c r="X43" s="512"/>
      <c r="Y43" s="512"/>
      <c r="Z43" s="48" t="s">
        <v>1</v>
      </c>
    </row>
    <row r="44" spans="2:45" ht="28.5" customHeight="1" thickTop="1" thickBot="1" x14ac:dyDescent="0.4">
      <c r="B44" s="254" t="s">
        <v>148</v>
      </c>
      <c r="C44" s="255"/>
      <c r="D44" s="255"/>
      <c r="E44" s="256"/>
      <c r="F44" s="253"/>
      <c r="G44" s="253"/>
      <c r="H44" s="253"/>
      <c r="I44" s="253"/>
      <c r="J44" s="253"/>
      <c r="K44" s="253"/>
      <c r="L44" s="48" t="s">
        <v>1</v>
      </c>
      <c r="M44" s="276"/>
      <c r="N44" s="253"/>
      <c r="O44" s="253"/>
      <c r="P44" s="253"/>
      <c r="Q44" s="253"/>
      <c r="R44" s="253"/>
      <c r="S44" s="48" t="s">
        <v>1</v>
      </c>
      <c r="T44" s="511">
        <f t="shared" si="0"/>
        <v>0</v>
      </c>
      <c r="U44" s="512"/>
      <c r="V44" s="512"/>
      <c r="W44" s="512"/>
      <c r="X44" s="512"/>
      <c r="Y44" s="512"/>
      <c r="Z44" s="48" t="s">
        <v>1</v>
      </c>
    </row>
    <row r="45" spans="2:45" ht="28.5" customHeight="1" thickTop="1" thickBot="1" x14ac:dyDescent="0.4">
      <c r="B45" s="254" t="s">
        <v>149</v>
      </c>
      <c r="C45" s="255"/>
      <c r="D45" s="255"/>
      <c r="E45" s="256"/>
      <c r="F45" s="253"/>
      <c r="G45" s="253"/>
      <c r="H45" s="253"/>
      <c r="I45" s="253"/>
      <c r="J45" s="253"/>
      <c r="K45" s="253"/>
      <c r="L45" s="48" t="s">
        <v>1</v>
      </c>
      <c r="M45" s="276"/>
      <c r="N45" s="253"/>
      <c r="O45" s="253"/>
      <c r="P45" s="253"/>
      <c r="Q45" s="253"/>
      <c r="R45" s="253"/>
      <c r="S45" s="48" t="s">
        <v>1</v>
      </c>
      <c r="T45" s="511">
        <f t="shared" si="0"/>
        <v>0</v>
      </c>
      <c r="U45" s="512"/>
      <c r="V45" s="512"/>
      <c r="W45" s="512"/>
      <c r="X45" s="512"/>
      <c r="Y45" s="512"/>
      <c r="Z45" s="48" t="s">
        <v>1</v>
      </c>
    </row>
    <row r="46" spans="2:45" ht="28.5" customHeight="1" thickTop="1" thickBot="1" x14ac:dyDescent="0.4">
      <c r="B46" s="254" t="s">
        <v>150</v>
      </c>
      <c r="C46" s="255"/>
      <c r="D46" s="255"/>
      <c r="E46" s="256"/>
      <c r="F46" s="253"/>
      <c r="G46" s="253"/>
      <c r="H46" s="253"/>
      <c r="I46" s="253"/>
      <c r="J46" s="253"/>
      <c r="K46" s="253"/>
      <c r="L46" s="48" t="s">
        <v>1</v>
      </c>
      <c r="M46" s="276"/>
      <c r="N46" s="253"/>
      <c r="O46" s="253"/>
      <c r="P46" s="253"/>
      <c r="Q46" s="253"/>
      <c r="R46" s="253"/>
      <c r="S46" s="48" t="s">
        <v>1</v>
      </c>
      <c r="T46" s="511">
        <f t="shared" si="0"/>
        <v>0</v>
      </c>
      <c r="U46" s="512"/>
      <c r="V46" s="512"/>
      <c r="W46" s="512"/>
      <c r="X46" s="512"/>
      <c r="Y46" s="512"/>
      <c r="Z46" s="48" t="s">
        <v>1</v>
      </c>
    </row>
    <row r="47" spans="2:45" ht="28.5" customHeight="1" thickTop="1" thickBot="1" x14ac:dyDescent="0.4">
      <c r="B47" s="254" t="s">
        <v>151</v>
      </c>
      <c r="C47" s="255"/>
      <c r="D47" s="255"/>
      <c r="E47" s="256"/>
      <c r="F47" s="253"/>
      <c r="G47" s="253"/>
      <c r="H47" s="253"/>
      <c r="I47" s="253"/>
      <c r="J47" s="253"/>
      <c r="K47" s="253"/>
      <c r="L47" s="48" t="s">
        <v>1</v>
      </c>
      <c r="M47" s="276"/>
      <c r="N47" s="253"/>
      <c r="O47" s="253"/>
      <c r="P47" s="253"/>
      <c r="Q47" s="253"/>
      <c r="R47" s="253"/>
      <c r="S47" s="48" t="s">
        <v>1</v>
      </c>
      <c r="T47" s="511">
        <f t="shared" si="0"/>
        <v>0</v>
      </c>
      <c r="U47" s="512"/>
      <c r="V47" s="512"/>
      <c r="W47" s="512"/>
      <c r="X47" s="512"/>
      <c r="Y47" s="512"/>
      <c r="Z47" s="48" t="s">
        <v>1</v>
      </c>
    </row>
    <row r="48" spans="2:45" ht="28.5" customHeight="1" thickTop="1" thickBot="1" x14ac:dyDescent="0.4">
      <c r="B48" s="254" t="s">
        <v>152</v>
      </c>
      <c r="C48" s="255"/>
      <c r="D48" s="255"/>
      <c r="E48" s="256"/>
      <c r="F48" s="253"/>
      <c r="G48" s="253"/>
      <c r="H48" s="253"/>
      <c r="I48" s="253"/>
      <c r="J48" s="253"/>
      <c r="K48" s="253"/>
      <c r="L48" s="48" t="s">
        <v>1</v>
      </c>
      <c r="M48" s="276"/>
      <c r="N48" s="253"/>
      <c r="O48" s="253"/>
      <c r="P48" s="253"/>
      <c r="Q48" s="253"/>
      <c r="R48" s="253"/>
      <c r="S48" s="48" t="s">
        <v>1</v>
      </c>
      <c r="T48" s="511">
        <f t="shared" si="0"/>
        <v>0</v>
      </c>
      <c r="U48" s="512"/>
      <c r="V48" s="512"/>
      <c r="W48" s="512"/>
      <c r="X48" s="512"/>
      <c r="Y48" s="512"/>
      <c r="Z48" s="48" t="s">
        <v>1</v>
      </c>
    </row>
    <row r="49" spans="2:47" ht="28.5" customHeight="1" thickTop="1" thickBot="1" x14ac:dyDescent="0.4">
      <c r="B49" s="254" t="s">
        <v>122</v>
      </c>
      <c r="C49" s="255"/>
      <c r="D49" s="255"/>
      <c r="E49" s="256"/>
      <c r="F49" s="253"/>
      <c r="G49" s="253"/>
      <c r="H49" s="253"/>
      <c r="I49" s="253"/>
      <c r="J49" s="253"/>
      <c r="K49" s="253"/>
      <c r="L49" s="48" t="s">
        <v>1</v>
      </c>
      <c r="M49" s="276"/>
      <c r="N49" s="253"/>
      <c r="O49" s="253"/>
      <c r="P49" s="253"/>
      <c r="Q49" s="253"/>
      <c r="R49" s="253"/>
      <c r="S49" s="48" t="s">
        <v>1</v>
      </c>
      <c r="T49" s="511">
        <f t="shared" si="0"/>
        <v>0</v>
      </c>
      <c r="U49" s="512"/>
      <c r="V49" s="512"/>
      <c r="W49" s="512"/>
      <c r="X49" s="512"/>
      <c r="Y49" s="512"/>
      <c r="Z49" s="48" t="s">
        <v>1</v>
      </c>
    </row>
    <row r="50" spans="2:47" ht="28.5" customHeight="1" thickTop="1" thickBot="1" x14ac:dyDescent="0.4">
      <c r="B50" s="254" t="s">
        <v>123</v>
      </c>
      <c r="C50" s="255"/>
      <c r="D50" s="255"/>
      <c r="E50" s="256"/>
      <c r="F50" s="253"/>
      <c r="G50" s="253"/>
      <c r="H50" s="253"/>
      <c r="I50" s="253"/>
      <c r="J50" s="253"/>
      <c r="K50" s="253"/>
      <c r="L50" s="48" t="s">
        <v>1</v>
      </c>
      <c r="M50" s="276"/>
      <c r="N50" s="253"/>
      <c r="O50" s="253"/>
      <c r="P50" s="253"/>
      <c r="Q50" s="253"/>
      <c r="R50" s="253"/>
      <c r="S50" s="48" t="s">
        <v>1</v>
      </c>
      <c r="T50" s="511">
        <f t="shared" si="0"/>
        <v>0</v>
      </c>
      <c r="U50" s="512"/>
      <c r="V50" s="512"/>
      <c r="W50" s="512"/>
      <c r="X50" s="512"/>
      <c r="Y50" s="512"/>
      <c r="Z50" s="48" t="s">
        <v>1</v>
      </c>
    </row>
    <row r="51" spans="2:47" ht="28.5" customHeight="1" thickTop="1" thickBot="1" x14ac:dyDescent="0.4">
      <c r="B51" s="254" t="s">
        <v>124</v>
      </c>
      <c r="C51" s="255"/>
      <c r="D51" s="255"/>
      <c r="E51" s="256"/>
      <c r="F51" s="253"/>
      <c r="G51" s="253"/>
      <c r="H51" s="253"/>
      <c r="I51" s="253"/>
      <c r="J51" s="253"/>
      <c r="K51" s="253"/>
      <c r="L51" s="48" t="s">
        <v>1</v>
      </c>
      <c r="M51" s="276"/>
      <c r="N51" s="253"/>
      <c r="O51" s="253"/>
      <c r="P51" s="253"/>
      <c r="Q51" s="253"/>
      <c r="R51" s="253"/>
      <c r="S51" s="48" t="s">
        <v>1</v>
      </c>
      <c r="T51" s="511">
        <f t="shared" si="0"/>
        <v>0</v>
      </c>
      <c r="U51" s="512"/>
      <c r="V51" s="512"/>
      <c r="W51" s="512"/>
      <c r="X51" s="512"/>
      <c r="Y51" s="512"/>
      <c r="Z51" s="48" t="s">
        <v>1</v>
      </c>
    </row>
    <row r="52" spans="2:47" ht="28.5" customHeight="1" thickTop="1" thickBot="1" x14ac:dyDescent="0.4">
      <c r="B52" s="254" t="s">
        <v>153</v>
      </c>
      <c r="C52" s="255"/>
      <c r="D52" s="255"/>
      <c r="E52" s="256"/>
      <c r="F52" s="253"/>
      <c r="G52" s="253"/>
      <c r="H52" s="253"/>
      <c r="I52" s="253"/>
      <c r="J52" s="253"/>
      <c r="K52" s="253"/>
      <c r="L52" s="48" t="s">
        <v>1</v>
      </c>
      <c r="M52" s="276"/>
      <c r="N52" s="253"/>
      <c r="O52" s="253"/>
      <c r="P52" s="253"/>
      <c r="Q52" s="253"/>
      <c r="R52" s="253"/>
      <c r="S52" s="48" t="s">
        <v>1</v>
      </c>
      <c r="T52" s="511">
        <f t="shared" si="0"/>
        <v>0</v>
      </c>
      <c r="U52" s="512"/>
      <c r="V52" s="512"/>
      <c r="W52" s="512"/>
      <c r="X52" s="512"/>
      <c r="Y52" s="512"/>
      <c r="Z52" s="48" t="s">
        <v>1</v>
      </c>
    </row>
    <row r="53" spans="2:47" ht="28.5" customHeight="1" thickTop="1" thickBot="1" x14ac:dyDescent="0.4">
      <c r="B53" s="254" t="s">
        <v>154</v>
      </c>
      <c r="C53" s="255"/>
      <c r="D53" s="255"/>
      <c r="E53" s="256"/>
      <c r="F53" s="253"/>
      <c r="G53" s="253"/>
      <c r="H53" s="253"/>
      <c r="I53" s="253"/>
      <c r="J53" s="253"/>
      <c r="K53" s="253"/>
      <c r="L53" s="48" t="s">
        <v>1</v>
      </c>
      <c r="M53" s="276"/>
      <c r="N53" s="253"/>
      <c r="O53" s="253"/>
      <c r="P53" s="253"/>
      <c r="Q53" s="253"/>
      <c r="R53" s="253"/>
      <c r="S53" s="48" t="s">
        <v>1</v>
      </c>
      <c r="T53" s="511">
        <f t="shared" si="0"/>
        <v>0</v>
      </c>
      <c r="U53" s="512"/>
      <c r="V53" s="512"/>
      <c r="W53" s="512"/>
      <c r="X53" s="512"/>
      <c r="Y53" s="512"/>
      <c r="Z53" s="48" t="s">
        <v>1</v>
      </c>
    </row>
    <row r="54" spans="2:47" ht="28.5" customHeight="1" thickTop="1" thickBot="1" x14ac:dyDescent="0.4">
      <c r="B54" s="254" t="s">
        <v>155</v>
      </c>
      <c r="C54" s="255"/>
      <c r="D54" s="255"/>
      <c r="E54" s="256"/>
      <c r="F54" s="253"/>
      <c r="G54" s="253"/>
      <c r="H54" s="253"/>
      <c r="I54" s="253"/>
      <c r="J54" s="253"/>
      <c r="K54" s="253"/>
      <c r="L54" s="49" t="s">
        <v>1</v>
      </c>
      <c r="M54" s="276"/>
      <c r="N54" s="253"/>
      <c r="O54" s="253"/>
      <c r="P54" s="253"/>
      <c r="Q54" s="253"/>
      <c r="R54" s="253"/>
      <c r="S54" s="49" t="s">
        <v>1</v>
      </c>
      <c r="T54" s="536">
        <f t="shared" si="0"/>
        <v>0</v>
      </c>
      <c r="U54" s="537"/>
      <c r="V54" s="537"/>
      <c r="W54" s="537"/>
      <c r="X54" s="537"/>
      <c r="Y54" s="537"/>
      <c r="Z54" s="49" t="s">
        <v>1</v>
      </c>
      <c r="AC54" s="510" t="s">
        <v>208</v>
      </c>
      <c r="AD54" s="336"/>
      <c r="AE54" s="336"/>
      <c r="AF54" s="336"/>
      <c r="AG54" s="336"/>
      <c r="AH54" s="336"/>
      <c r="AI54" s="337"/>
      <c r="AL54" s="510" t="s">
        <v>211</v>
      </c>
      <c r="AM54" s="336"/>
      <c r="AN54" s="336"/>
      <c r="AO54" s="336"/>
      <c r="AP54" s="336"/>
      <c r="AQ54" s="336"/>
      <c r="AR54" s="337"/>
    </row>
    <row r="55" spans="2:47" ht="28.5" customHeight="1" thickTop="1" thickBot="1" x14ac:dyDescent="0.4">
      <c r="B55" s="250" t="s">
        <v>7</v>
      </c>
      <c r="C55" s="251"/>
      <c r="D55" s="251"/>
      <c r="E55" s="252"/>
      <c r="F55" s="295">
        <f>SUM(F43:K54)</f>
        <v>0</v>
      </c>
      <c r="G55" s="295"/>
      <c r="H55" s="295"/>
      <c r="I55" s="295"/>
      <c r="J55" s="295"/>
      <c r="K55" s="295"/>
      <c r="L55" s="50" t="s">
        <v>1</v>
      </c>
      <c r="M55" s="294">
        <f>SUM(M43:R54)</f>
        <v>0</v>
      </c>
      <c r="N55" s="295"/>
      <c r="O55" s="295"/>
      <c r="P55" s="295"/>
      <c r="Q55" s="295"/>
      <c r="R55" s="295"/>
      <c r="S55" s="50" t="s">
        <v>1</v>
      </c>
      <c r="T55" s="294">
        <f>SUM(T43:Y54)</f>
        <v>0</v>
      </c>
      <c r="U55" s="295"/>
      <c r="V55" s="295"/>
      <c r="W55" s="295"/>
      <c r="X55" s="295"/>
      <c r="Y55" s="295"/>
      <c r="Z55" s="50" t="s">
        <v>1</v>
      </c>
      <c r="AA55" s="513" t="s">
        <v>209</v>
      </c>
      <c r="AB55" s="514"/>
      <c r="AC55" s="511">
        <f>入力フォーム!T87</f>
        <v>0</v>
      </c>
      <c r="AD55" s="512"/>
      <c r="AE55" s="512"/>
      <c r="AF55" s="512"/>
      <c r="AG55" s="512"/>
      <c r="AH55" s="512"/>
      <c r="AI55" s="48" t="s">
        <v>1</v>
      </c>
      <c r="AJ55" s="513" t="s">
        <v>210</v>
      </c>
      <c r="AK55" s="514"/>
      <c r="AL55" s="526">
        <f>T55-AC55</f>
        <v>0</v>
      </c>
      <c r="AM55" s="527"/>
      <c r="AN55" s="527"/>
      <c r="AO55" s="527"/>
      <c r="AP55" s="527"/>
      <c r="AQ55" s="527"/>
      <c r="AR55" s="48" t="s">
        <v>1</v>
      </c>
    </row>
    <row r="56" spans="2:47" s="55" customFormat="1" ht="26.25" customHeight="1" thickTop="1" thickBot="1" x14ac:dyDescent="0.4">
      <c r="B56" s="52"/>
      <c r="C56" s="53"/>
      <c r="D56" s="53"/>
      <c r="E56" s="53"/>
      <c r="F56" s="21" t="s">
        <v>141</v>
      </c>
      <c r="G56" s="21"/>
      <c r="H56" s="21"/>
      <c r="I56" s="21"/>
      <c r="J56" s="21"/>
      <c r="K56" s="21"/>
      <c r="L56" s="21"/>
      <c r="M56" s="21"/>
      <c r="N56" s="21"/>
      <c r="O56" s="21"/>
      <c r="P56" s="21"/>
      <c r="Q56" s="21"/>
      <c r="R56" s="21"/>
      <c r="S56" s="21"/>
      <c r="T56" s="21"/>
      <c r="U56" s="21"/>
      <c r="V56" s="21"/>
      <c r="W56" s="21"/>
      <c r="X56" s="21"/>
      <c r="Y56" s="21"/>
      <c r="Z56" s="21"/>
      <c r="AA56" s="21"/>
      <c r="AB56" s="21"/>
      <c r="AC56" s="322" t="str">
        <f>IF(AL55&gt;=0,"","※すでに請求済みの金額を下回るため、差額の家賃助成金については返還が必要となります。後日、市から戻入通知書（納付書）を送付しますので、納付期限までにお支払いください。")</f>
        <v/>
      </c>
      <c r="AD56" s="322"/>
      <c r="AE56" s="322"/>
      <c r="AF56" s="322"/>
      <c r="AG56" s="322"/>
      <c r="AH56" s="322"/>
      <c r="AI56" s="322"/>
      <c r="AJ56" s="322"/>
      <c r="AK56" s="322"/>
      <c r="AL56" s="322"/>
      <c r="AM56" s="322"/>
      <c r="AN56" s="322"/>
      <c r="AO56" s="322"/>
      <c r="AP56" s="322"/>
      <c r="AQ56" s="322"/>
      <c r="AR56" s="322"/>
    </row>
    <row r="57" spans="2:47" ht="95.25" customHeight="1" thickTop="1" thickBot="1" x14ac:dyDescent="0.4">
      <c r="B57" s="258" t="s">
        <v>134</v>
      </c>
      <c r="C57" s="259"/>
      <c r="D57" s="259"/>
      <c r="E57" s="260"/>
      <c r="F57" s="338"/>
      <c r="G57" s="339"/>
      <c r="H57" s="339"/>
      <c r="I57" s="339"/>
      <c r="J57" s="339"/>
      <c r="K57" s="339"/>
      <c r="L57" s="339"/>
      <c r="M57" s="339"/>
      <c r="N57" s="339"/>
      <c r="O57" s="339"/>
      <c r="P57" s="339"/>
      <c r="Q57" s="339"/>
      <c r="R57" s="339"/>
      <c r="S57" s="339"/>
      <c r="T57" s="339"/>
      <c r="U57" s="339"/>
      <c r="V57" s="339"/>
      <c r="W57" s="339"/>
      <c r="X57" s="339"/>
      <c r="Y57" s="339"/>
      <c r="Z57" s="340"/>
      <c r="AC57" s="322"/>
      <c r="AD57" s="322"/>
      <c r="AE57" s="322"/>
      <c r="AF57" s="322"/>
      <c r="AG57" s="322"/>
      <c r="AH57" s="322"/>
      <c r="AI57" s="322"/>
      <c r="AJ57" s="322"/>
      <c r="AK57" s="322"/>
      <c r="AL57" s="322"/>
      <c r="AM57" s="322"/>
      <c r="AN57" s="322"/>
      <c r="AO57" s="322"/>
      <c r="AP57" s="322"/>
      <c r="AQ57" s="322"/>
      <c r="AR57" s="322"/>
    </row>
    <row r="58" spans="2:47" s="55" customFormat="1" ht="26.25" customHeight="1" thickTop="1" thickBot="1" x14ac:dyDescent="0.4">
      <c r="B58" s="52"/>
      <c r="C58" s="53"/>
      <c r="D58" s="53"/>
      <c r="E58" s="53"/>
      <c r="F58" s="21"/>
      <c r="G58" s="21"/>
      <c r="H58" s="21"/>
      <c r="I58" s="21"/>
      <c r="J58" s="21"/>
      <c r="K58" s="21"/>
      <c r="L58" s="21"/>
      <c r="M58" s="21"/>
      <c r="N58" s="21"/>
      <c r="O58" s="21"/>
      <c r="P58" s="21"/>
      <c r="Q58" s="21"/>
      <c r="R58" s="21"/>
      <c r="S58" s="21"/>
      <c r="T58" s="21"/>
      <c r="U58" s="21"/>
      <c r="V58" s="21"/>
      <c r="W58" s="21"/>
      <c r="X58" s="21"/>
      <c r="Y58" s="21"/>
      <c r="Z58" s="21"/>
      <c r="AA58" s="21"/>
      <c r="AB58" s="21"/>
      <c r="AC58" s="21"/>
      <c r="AD58" s="21"/>
      <c r="AE58" s="21"/>
      <c r="AF58" s="21"/>
      <c r="AG58" s="21"/>
    </row>
    <row r="59" spans="2:47" ht="234" customHeight="1" thickTop="1" thickBot="1" x14ac:dyDescent="0.4">
      <c r="B59" s="205" t="s">
        <v>213</v>
      </c>
      <c r="C59" s="205"/>
      <c r="D59" s="205"/>
      <c r="E59" s="205"/>
      <c r="F59" s="205"/>
      <c r="G59" s="205"/>
      <c r="H59" s="205"/>
      <c r="I59" s="205"/>
      <c r="J59" s="205"/>
      <c r="K59" s="206"/>
      <c r="L59" s="206"/>
      <c r="M59" s="206"/>
      <c r="N59" s="206"/>
      <c r="O59" s="206"/>
      <c r="P59" s="206"/>
      <c r="Q59" s="206"/>
      <c r="R59" s="206"/>
      <c r="S59" s="206"/>
      <c r="T59" s="206"/>
      <c r="U59" s="206"/>
      <c r="V59" s="206"/>
      <c r="W59" s="206"/>
      <c r="X59" s="206"/>
      <c r="Y59" s="206"/>
      <c r="Z59" s="206"/>
      <c r="AA59" s="206"/>
      <c r="AB59" s="206"/>
      <c r="AC59" s="206"/>
      <c r="AD59" s="206"/>
      <c r="AE59" s="206"/>
      <c r="AF59" s="206"/>
      <c r="AG59" s="206"/>
      <c r="AH59" s="206"/>
      <c r="AI59" s="206"/>
      <c r="AJ59" s="206"/>
      <c r="AK59" s="206"/>
      <c r="AL59" s="206"/>
    </row>
    <row r="60" spans="2:47" s="55" customFormat="1" ht="37.5" customHeight="1" thickTop="1" thickBot="1" x14ac:dyDescent="0.4">
      <c r="B60" s="52"/>
      <c r="C60" s="53"/>
      <c r="D60" s="53"/>
      <c r="E60" s="53"/>
      <c r="F60" s="53"/>
      <c r="G60" s="53"/>
      <c r="H60" s="53"/>
      <c r="I60" s="53"/>
      <c r="J60" s="54"/>
      <c r="K60" s="54"/>
      <c r="L60" s="54"/>
      <c r="M60" s="54"/>
      <c r="N60" s="54"/>
      <c r="P60" s="53"/>
      <c r="Q60" s="53"/>
      <c r="R60" s="53"/>
      <c r="S60" s="53"/>
      <c r="T60" s="53"/>
      <c r="U60" s="53"/>
      <c r="V60" s="53"/>
      <c r="W60" s="53"/>
      <c r="X60" s="54"/>
      <c r="Y60" s="54"/>
      <c r="Z60" s="54"/>
      <c r="AA60" s="54"/>
      <c r="AB60" s="54"/>
      <c r="AC60" s="54"/>
    </row>
    <row r="61" spans="2:47" ht="39" customHeight="1" thickTop="1" thickBot="1" x14ac:dyDescent="0.4">
      <c r="B61" s="196" t="s">
        <v>139</v>
      </c>
      <c r="C61" s="197"/>
      <c r="D61" s="197"/>
      <c r="E61" s="197"/>
      <c r="F61" s="197"/>
      <c r="G61" s="197"/>
      <c r="H61" s="197"/>
      <c r="I61" s="197"/>
      <c r="J61" s="197"/>
      <c r="K61" s="197"/>
      <c r="L61" s="197"/>
      <c r="M61" s="197"/>
      <c r="N61" s="197"/>
      <c r="O61" s="197"/>
      <c r="P61" s="197"/>
      <c r="Q61" s="197"/>
      <c r="R61" s="197"/>
      <c r="S61" s="197"/>
      <c r="T61" s="197"/>
      <c r="U61" s="197"/>
      <c r="V61" s="197"/>
      <c r="W61" s="197"/>
      <c r="X61" s="197"/>
      <c r="Y61" s="197"/>
      <c r="Z61" s="197"/>
      <c r="AA61" s="197"/>
      <c r="AB61" s="197"/>
      <c r="AC61" s="197"/>
      <c r="AD61" s="197"/>
      <c r="AE61" s="197"/>
      <c r="AF61" s="197"/>
      <c r="AG61" s="197"/>
      <c r="AH61" s="197"/>
      <c r="AI61" s="197"/>
      <c r="AJ61" s="197"/>
      <c r="AK61" s="197"/>
      <c r="AL61" s="198"/>
    </row>
    <row r="62" spans="2:47" s="58" customFormat="1" ht="37.5" customHeight="1" thickTop="1" x14ac:dyDescent="0.35">
      <c r="B62" s="52" t="s">
        <v>97</v>
      </c>
      <c r="C62" s="56"/>
      <c r="D62" s="56"/>
      <c r="E62" s="56"/>
      <c r="F62" s="56"/>
      <c r="G62" s="56"/>
      <c r="H62" s="56"/>
      <c r="I62" s="56"/>
      <c r="J62" s="57"/>
      <c r="K62" s="57"/>
      <c r="L62" s="57"/>
      <c r="M62" s="57"/>
      <c r="N62" s="57"/>
      <c r="O62" s="57"/>
      <c r="P62" s="56"/>
      <c r="Q62" s="56"/>
      <c r="R62" s="56"/>
      <c r="S62" s="56"/>
      <c r="T62" s="56"/>
      <c r="U62" s="56"/>
      <c r="V62" s="56"/>
      <c r="W62" s="56"/>
      <c r="X62" s="57"/>
      <c r="Y62" s="57"/>
      <c r="Z62" s="57"/>
      <c r="AA62" s="57"/>
      <c r="AB62" s="57"/>
      <c r="AC62" s="57"/>
    </row>
    <row r="63" spans="2:47" s="47" customFormat="1" ht="45" customHeight="1" thickBot="1" x14ac:dyDescent="0.4">
      <c r="B63" s="187" t="s">
        <v>215</v>
      </c>
      <c r="C63" s="187"/>
      <c r="D63" s="187"/>
      <c r="E63" s="187"/>
      <c r="F63" s="187"/>
      <c r="G63" s="187"/>
      <c r="H63" s="187"/>
      <c r="I63" s="187"/>
      <c r="J63" s="187"/>
      <c r="K63" s="187"/>
      <c r="L63" s="187"/>
      <c r="M63" s="187"/>
      <c r="N63" s="187"/>
      <c r="O63" s="187"/>
      <c r="P63" s="187"/>
      <c r="Q63" s="187"/>
      <c r="R63" s="187"/>
      <c r="S63" s="187"/>
      <c r="T63" s="187"/>
      <c r="U63" s="187"/>
      <c r="V63" s="187"/>
      <c r="W63" s="187"/>
      <c r="X63" s="187"/>
      <c r="Y63" s="187"/>
      <c r="Z63" s="187"/>
      <c r="AA63" s="187"/>
      <c r="AB63" s="187"/>
      <c r="AC63" s="187"/>
      <c r="AD63" s="187"/>
      <c r="AE63" s="187"/>
      <c r="AF63" s="187"/>
      <c r="AG63" s="187"/>
      <c r="AH63" s="187"/>
      <c r="AI63" s="187"/>
      <c r="AJ63" s="187"/>
      <c r="AK63" s="187"/>
      <c r="AL63" s="187"/>
      <c r="AM63" s="170"/>
      <c r="AN63" s="170"/>
      <c r="AO63" s="170"/>
      <c r="AP63" s="170"/>
      <c r="AQ63" s="170"/>
      <c r="AR63" s="170"/>
      <c r="AS63" s="170"/>
      <c r="AT63" s="170"/>
      <c r="AU63" s="170"/>
    </row>
    <row r="64" spans="2:47" s="11" customFormat="1" ht="37.5" customHeight="1" thickTop="1" thickBot="1" x14ac:dyDescent="0.4">
      <c r="B64" s="258" t="s">
        <v>146</v>
      </c>
      <c r="C64" s="259"/>
      <c r="D64" s="259"/>
      <c r="E64" s="259"/>
      <c r="F64" s="259"/>
      <c r="G64" s="259"/>
      <c r="H64" s="259"/>
      <c r="I64" s="259"/>
      <c r="J64" s="260"/>
      <c r="K64" s="269" t="str">
        <f>IF(ISBLANK(K28),"",K28+18-WEEKDAY(K28))</f>
        <v/>
      </c>
      <c r="L64" s="270"/>
      <c r="M64" s="270"/>
      <c r="N64" s="270"/>
      <c r="O64" s="270"/>
      <c r="P64" s="270"/>
      <c r="Q64" s="270"/>
      <c r="R64" s="270"/>
      <c r="S64" s="270"/>
      <c r="T64" s="279"/>
      <c r="U64" s="280"/>
      <c r="V64" s="281"/>
    </row>
    <row r="65" spans="2:47" s="11" customFormat="1" ht="15" customHeight="1" thickTop="1" thickBot="1" x14ac:dyDescent="0.4">
      <c r="B65" s="282"/>
      <c r="C65" s="282"/>
      <c r="D65" s="282"/>
      <c r="E65" s="282"/>
      <c r="F65" s="282"/>
      <c r="G65" s="282"/>
      <c r="H65" s="282"/>
      <c r="I65" s="282"/>
      <c r="J65" s="282"/>
      <c r="K65" s="282"/>
      <c r="L65" s="283"/>
      <c r="M65" s="283"/>
      <c r="N65" s="283"/>
      <c r="O65" s="283"/>
      <c r="P65" s="283"/>
      <c r="Q65" s="283"/>
      <c r="R65" s="283"/>
      <c r="S65" s="283"/>
      <c r="T65" s="283"/>
      <c r="U65" s="283"/>
      <c r="V65" s="283"/>
      <c r="W65" s="10"/>
    </row>
    <row r="66" spans="2:47" s="11" customFormat="1" ht="37.5" customHeight="1" thickTop="1" thickBot="1" x14ac:dyDescent="0.4">
      <c r="B66" s="258" t="s">
        <v>47</v>
      </c>
      <c r="C66" s="259"/>
      <c r="D66" s="259"/>
      <c r="E66" s="259"/>
      <c r="F66" s="259"/>
      <c r="G66" s="259"/>
      <c r="H66" s="259"/>
      <c r="I66" s="259"/>
      <c r="J66" s="260"/>
      <c r="K66" s="269" t="str">
        <f>IF(ISBLANK(K28),"",IF(AL55&lt;0,"令和　年　月　日",K28+18-WEEKDAY(K28)))</f>
        <v/>
      </c>
      <c r="L66" s="270"/>
      <c r="M66" s="270"/>
      <c r="N66" s="270"/>
      <c r="O66" s="270"/>
      <c r="P66" s="270"/>
      <c r="Q66" s="270"/>
      <c r="R66" s="270"/>
      <c r="S66" s="270"/>
      <c r="T66" s="271"/>
      <c r="U66" s="272"/>
      <c r="V66" s="273"/>
      <c r="W66" s="59"/>
    </row>
    <row r="67" spans="2:47" s="11" customFormat="1" ht="15" customHeight="1" thickTop="1" thickBot="1" x14ac:dyDescent="0.4">
      <c r="W67" s="46"/>
    </row>
    <row r="68" spans="2:47" s="11" customFormat="1" ht="37.5" customHeight="1" thickTop="1" thickBot="1" x14ac:dyDescent="0.4">
      <c r="B68" s="258" t="s">
        <v>12</v>
      </c>
      <c r="C68" s="259"/>
      <c r="D68" s="259"/>
      <c r="E68" s="259"/>
      <c r="F68" s="259"/>
      <c r="G68" s="259"/>
      <c r="H68" s="259"/>
      <c r="I68" s="259"/>
      <c r="J68" s="260"/>
      <c r="K68" s="284" t="str">
        <f>IF(AL55&lt;=0,"＊＊＊＊＊＊＊＊",AL55)</f>
        <v>＊＊＊＊＊＊＊＊</v>
      </c>
      <c r="L68" s="285"/>
      <c r="M68" s="285"/>
      <c r="N68" s="285"/>
      <c r="O68" s="285"/>
      <c r="P68" s="285"/>
      <c r="Q68" s="285"/>
      <c r="R68" s="285"/>
      <c r="S68" s="285"/>
      <c r="T68" s="286"/>
      <c r="U68" s="287"/>
      <c r="V68" s="288"/>
      <c r="W68" s="59"/>
    </row>
    <row r="69" spans="2:47" s="11" customFormat="1" ht="15" customHeight="1" thickTop="1" thickBot="1" x14ac:dyDescent="0.4">
      <c r="W69" s="46"/>
    </row>
    <row r="70" spans="2:47" s="11" customFormat="1" ht="37.5" customHeight="1" thickTop="1" thickBot="1" x14ac:dyDescent="0.4">
      <c r="B70" s="258" t="s">
        <v>145</v>
      </c>
      <c r="C70" s="259"/>
      <c r="D70" s="259"/>
      <c r="E70" s="259"/>
      <c r="F70" s="259"/>
      <c r="G70" s="259"/>
      <c r="H70" s="259"/>
      <c r="I70" s="259"/>
      <c r="J70" s="260"/>
      <c r="K70" s="269" t="str">
        <f>IF(ISBLANK(K28),"",IF(AL55&lt;0,"令和　年　月　日",K28+40-WEEKDAY(K28)))</f>
        <v/>
      </c>
      <c r="L70" s="270"/>
      <c r="M70" s="270"/>
      <c r="N70" s="270"/>
      <c r="O70" s="270"/>
      <c r="P70" s="270"/>
      <c r="Q70" s="270"/>
      <c r="R70" s="270"/>
      <c r="S70" s="270"/>
      <c r="T70" s="271"/>
      <c r="U70" s="272"/>
      <c r="V70" s="273"/>
      <c r="W70" s="59"/>
      <c r="X70" s="78"/>
      <c r="Y70" s="78"/>
      <c r="Z70" s="78"/>
      <c r="AA70" s="78"/>
      <c r="AB70" s="78"/>
      <c r="AC70" s="78"/>
      <c r="AD70" s="78"/>
      <c r="AE70" s="78"/>
      <c r="AF70" s="78"/>
      <c r="AG70" s="78"/>
      <c r="AH70" s="78"/>
      <c r="AI70" s="78"/>
      <c r="AJ70" s="78"/>
      <c r="AK70" s="78"/>
      <c r="AL70" s="78"/>
      <c r="AM70" s="78"/>
      <c r="AN70" s="78"/>
      <c r="AO70" s="78"/>
      <c r="AP70" s="78"/>
      <c r="AQ70" s="78"/>
      <c r="AR70" s="78"/>
    </row>
    <row r="71" spans="2:47" s="11" customFormat="1" ht="33.75" customHeight="1" thickTop="1" x14ac:dyDescent="0.35">
      <c r="B71" s="82" t="s">
        <v>101</v>
      </c>
      <c r="C71" s="80"/>
      <c r="D71" s="80"/>
      <c r="E71" s="80"/>
      <c r="F71" s="80"/>
      <c r="G71" s="80"/>
      <c r="H71" s="80"/>
      <c r="I71" s="80"/>
      <c r="J71" s="80"/>
      <c r="K71" s="80"/>
      <c r="L71" s="80"/>
      <c r="M71" s="80"/>
      <c r="N71" s="80"/>
      <c r="O71" s="80"/>
      <c r="P71" s="80"/>
      <c r="Q71" s="80"/>
      <c r="R71" s="80"/>
      <c r="S71" s="80"/>
      <c r="T71" s="80"/>
      <c r="U71" s="80"/>
      <c r="V71" s="80"/>
      <c r="W71" s="81"/>
      <c r="X71" s="81"/>
      <c r="Y71" s="81"/>
      <c r="Z71" s="81"/>
      <c r="AA71" s="81"/>
      <c r="AB71" s="81"/>
      <c r="AC71" s="81"/>
      <c r="AD71" s="81"/>
      <c r="AE71" s="81"/>
      <c r="AF71" s="81"/>
      <c r="AG71" s="81"/>
      <c r="AH71" s="81"/>
      <c r="AI71" s="81"/>
      <c r="AJ71" s="81"/>
      <c r="AK71" s="81"/>
      <c r="AL71" s="81"/>
      <c r="AM71" s="81"/>
      <c r="AN71" s="81"/>
      <c r="AO71" s="81"/>
      <c r="AP71" s="81"/>
      <c r="AQ71" s="81"/>
      <c r="AR71" s="81"/>
      <c r="AS71" s="81"/>
      <c r="AT71" s="81"/>
      <c r="AU71" s="81"/>
    </row>
  </sheetData>
  <sheetProtection sheet="1" objects="1" scenarios="1"/>
  <mergeCells count="112">
    <mergeCell ref="AL55:AQ55"/>
    <mergeCell ref="B24:AL24"/>
    <mergeCell ref="B28:J28"/>
    <mergeCell ref="K28:V28"/>
    <mergeCell ref="D3:AK3"/>
    <mergeCell ref="D5:I5"/>
    <mergeCell ref="F8:AJ8"/>
    <mergeCell ref="D11:I11"/>
    <mergeCell ref="E12:AJ13"/>
    <mergeCell ref="D15:I15"/>
    <mergeCell ref="B35:M35"/>
    <mergeCell ref="N35:Y35"/>
    <mergeCell ref="Z35:AK35"/>
    <mergeCell ref="B31:AL31"/>
    <mergeCell ref="C33:AS33"/>
    <mergeCell ref="B34:M34"/>
    <mergeCell ref="N34:Y34"/>
    <mergeCell ref="Z34:AK34"/>
    <mergeCell ref="AL54:AR54"/>
    <mergeCell ref="B39:M39"/>
    <mergeCell ref="N39:Y39"/>
    <mergeCell ref="Z39:AK39"/>
    <mergeCell ref="C40:AS40"/>
    <mergeCell ref="B41:E41"/>
    <mergeCell ref="F41:L41"/>
    <mergeCell ref="M41:S41"/>
    <mergeCell ref="T41:Z41"/>
    <mergeCell ref="B37:M37"/>
    <mergeCell ref="N37:Y37"/>
    <mergeCell ref="Z37:AK37"/>
    <mergeCell ref="B38:M38"/>
    <mergeCell ref="N38:Y38"/>
    <mergeCell ref="Z38:AK38"/>
    <mergeCell ref="B44:E44"/>
    <mergeCell ref="F44:K44"/>
    <mergeCell ref="M44:R44"/>
    <mergeCell ref="T44:Y44"/>
    <mergeCell ref="B45:E45"/>
    <mergeCell ref="F45:K45"/>
    <mergeCell ref="M45:R45"/>
    <mergeCell ref="T45:Y45"/>
    <mergeCell ref="B42:E42"/>
    <mergeCell ref="F42:K42"/>
    <mergeCell ref="M42:R42"/>
    <mergeCell ref="T42:Y42"/>
    <mergeCell ref="B43:E43"/>
    <mergeCell ref="F43:K43"/>
    <mergeCell ref="M43:R43"/>
    <mergeCell ref="T43:Y43"/>
    <mergeCell ref="B48:E48"/>
    <mergeCell ref="F48:K48"/>
    <mergeCell ref="M48:R48"/>
    <mergeCell ref="T48:Y48"/>
    <mergeCell ref="B49:E49"/>
    <mergeCell ref="F49:K49"/>
    <mergeCell ref="M49:R49"/>
    <mergeCell ref="T49:Y49"/>
    <mergeCell ref="B46:E46"/>
    <mergeCell ref="F46:K46"/>
    <mergeCell ref="M46:R46"/>
    <mergeCell ref="T46:Y46"/>
    <mergeCell ref="B47:E47"/>
    <mergeCell ref="F47:K47"/>
    <mergeCell ref="M47:R47"/>
    <mergeCell ref="T47:Y47"/>
    <mergeCell ref="T53:Y53"/>
    <mergeCell ref="B50:E50"/>
    <mergeCell ref="F50:K50"/>
    <mergeCell ref="M50:R50"/>
    <mergeCell ref="T50:Y50"/>
    <mergeCell ref="B51:E51"/>
    <mergeCell ref="F51:K51"/>
    <mergeCell ref="M51:R51"/>
    <mergeCell ref="T51:Y51"/>
    <mergeCell ref="B70:J70"/>
    <mergeCell ref="K70:V70"/>
    <mergeCell ref="B63:AL63"/>
    <mergeCell ref="B64:J64"/>
    <mergeCell ref="K64:V64"/>
    <mergeCell ref="B65:V65"/>
    <mergeCell ref="B66:J66"/>
    <mergeCell ref="K66:V66"/>
    <mergeCell ref="B57:E57"/>
    <mergeCell ref="F57:Z57"/>
    <mergeCell ref="B59:J59"/>
    <mergeCell ref="K59:AL59"/>
    <mergeCell ref="B61:AL61"/>
    <mergeCell ref="AC56:AR57"/>
    <mergeCell ref="Z36:AK36"/>
    <mergeCell ref="N36:Y36"/>
    <mergeCell ref="B36:M36"/>
    <mergeCell ref="AC54:AI54"/>
    <mergeCell ref="AC55:AH55"/>
    <mergeCell ref="AA55:AB55"/>
    <mergeCell ref="AJ55:AK55"/>
    <mergeCell ref="B68:J68"/>
    <mergeCell ref="K68:V68"/>
    <mergeCell ref="B54:E54"/>
    <mergeCell ref="F54:K54"/>
    <mergeCell ref="M54:R54"/>
    <mergeCell ref="T54:Y54"/>
    <mergeCell ref="B55:E55"/>
    <mergeCell ref="F55:K55"/>
    <mergeCell ref="M55:R55"/>
    <mergeCell ref="T55:Y55"/>
    <mergeCell ref="B52:E52"/>
    <mergeCell ref="F52:K52"/>
    <mergeCell ref="M52:R52"/>
    <mergeCell ref="T52:Y52"/>
    <mergeCell ref="B53:E53"/>
    <mergeCell ref="F53:K53"/>
    <mergeCell ref="M53:R53"/>
  </mergeCells>
  <phoneticPr fontId="3"/>
  <dataValidations count="12">
    <dataValidation type="textLength" imeMode="off" operator="lessThanOrEqual" allowBlank="1" showInputMessage="1" showErrorMessage="1" errorTitle="「受給者証番号」の入力" error="_x000a_受給者証番号（数字10桁）を正しく入力してください。" sqref="N38:Y38" xr:uid="{4622CADF-BD01-41FC-8440-2F42AA6F1350}">
      <formula1>10</formula1>
    </dataValidation>
    <dataValidation imeMode="hiragana" allowBlank="1" showInputMessage="1" showErrorMessage="1" promptTitle="「備考」の入力" prompt="_x000a_月額家賃について、補足説明等がある場合は入力してください。_x000a__x000a_【入力例】○月分から月額家賃を改定" sqref="F57:Z57" xr:uid="{23F5E855-B40F-4FE8-BFC5-DF882A03426B}"/>
    <dataValidation imeMode="hiragana" allowBlank="1" showInputMessage="1" showErrorMessage="1" promptTitle="「変更理由」の入力" prompt="_x000a_変更の「入居者家賃助成金（個別）請求内訳書」の提出が生じた具体的な理由を入力してください。_x000a__x000a_【例】　○月○日に退院し、12月分は、かながわシステムによる請求が可能となったため。" sqref="K59:AL59" xr:uid="{07D2C8BD-E686-4B47-8263-1D3080082368}"/>
    <dataValidation type="whole" imeMode="off" operator="greaterThanOrEqual" allowBlank="1" showInputMessage="1" showErrorMessage="1" errorTitle="「月額家賃」が正しく入力させていません！" error="_x000a_入居者が負担すべき月額家賃（食材料費、光熱水費、日用品費、その他の諸経費を除く）を入力してください。" promptTitle="「月額家賃」の入力" prompt="_x000a_入居者が負担すべき月額家賃（食材料費、光熱水費、日用品費、その他の諸経費を除く）を入力してください。_x000a__x000a_※生活保護費（住宅扶助費）を受給している月は、月額家賃から生活保護費（住宅扶助費）を差し引いた額を入力してください。" sqref="F43:K54" xr:uid="{875A9F8E-E1D0-478B-A2B2-4D81FC698F8B}">
      <formula1>0</formula1>
    </dataValidation>
    <dataValidation type="list" imeMode="off" operator="greaterThanOrEqual" allowBlank="1" showInputMessage="1" showErrorMessage="1" errorTitle="「国特定給付」が正しく入力させていません！" error="_x000a_入居者が市民税非課税世帯に属する方で特定障害者特別給付費（10,000円）の補足給付費の支給を受けている場合は、10,000円を入力してください。" promptTitle="「国特定給付」の入力" prompt="_x000a_入居者が市民税非課税世帯に属する方で特定障害者特別給付費（10,000円）の補足給付費の支給を受けている場合は、10,000円を入力してください。" sqref="M43:R54" xr:uid="{C0E5B143-3DCE-405C-835D-E5B38BD8F84D}">
      <formula1>"10000,0"</formula1>
    </dataValidation>
    <dataValidation type="whole" imeMode="off" operator="greaterThanOrEqual" allowBlank="1" showInputMessage="1" showErrorMessage="1" errorTitle="月額家賃等が正しく入力させていません！" error="貸主（オーナー）に支払う月額の家賃または地代を入力してください。" promptTitle="月額家賃等" prompt="月額の家賃または地代を入力してください。" sqref="T43:Y54" xr:uid="{766D0406-EFC1-4000-A442-B2145FF8EFAF}">
      <formula1>1</formula1>
    </dataValidation>
    <dataValidation type="date" imeMode="off" operator="greaterThan" allowBlank="1" showInputMessage="1" showErrorMessage="1" promptTitle="入居者の「退居年月日」" prompt="今年度中に入居者が退居した場合は、「退去年月日」を日付形式（和暦または西暦）で入力してください。_x000a__x000a_【入力例①】　2024/4/30_x000a_【入力例②】　R6.4.30" sqref="Z39:AK39" xr:uid="{CE639393-BB1A-482F-9C8F-C49E6D3FF39B}">
      <formula1>Z38</formula1>
    </dataValidation>
    <dataValidation type="date" imeMode="off" operator="lessThanOrEqual" allowBlank="1" showInputMessage="1" showErrorMessage="1" promptTitle="入居者の「入居年月日」" prompt="入居者の「入居年月日」を日付形式（和暦または西暦）で入力してください。_x000a__x000a_【入力例①】　2024/4/15_x000a_【入力例②】　R6.4.15" sqref="Z38:AK38" xr:uid="{2ED67AE2-2B54-46C7-8AE5-30B8D6D2CC32}">
      <formula1>NOW()</formula1>
    </dataValidation>
    <dataValidation type="date" imeMode="off" operator="lessThan" allowBlank="1" showInputMessage="1" showErrorMessage="1" promptTitle="入居者「生年月日」" prompt="入居者の「生年月日」を日付形式（和暦または西暦）で入力してください。_x000a__x000a_【入力例①】　S50.1.23_x000a_【入力例②】　1975/1/23" sqref="N39:Y39" xr:uid="{A46C88C3-B6EF-42A5-9C4D-4E8BB0A9E044}">
      <formula1>NOW()</formula1>
    </dataValidation>
    <dataValidation type="custom" imeMode="hiragana" allowBlank="1" showInputMessage="1" showErrorMessage="1" errorTitle="入居者の氏名（漢字）が正しく入力されていません。" error="入居者の氏名（漢字）を入力してください。" promptTitle="入居者氏名（漢字）" prompt="入居者の氏名を『漢字』で入力してください。_x000a__x000a_※姓と名の間にスペース１文字を入力してください。" sqref="B39:M39" xr:uid="{1BAB9A24-2996-4DCA-97DD-3AC58621E24A}">
      <formula1>ISTEXT(B39)</formula1>
    </dataValidation>
    <dataValidation type="custom" imeMode="hiragana" allowBlank="1" showInputMessage="1" showErrorMessage="1" errorTitle="入居者の氏名（ふりがな）が正しく入力されていません。" error="入居者の氏名の「ふりがな」を入力してください。" promptTitle="入居者氏名（ふりがな）" prompt="入居者の氏名（「ふりがな）を『ひらがな』で入力してください。_x000a__x000a_※姓と名の間にスペース１文字を入力してください。" sqref="B38:M38" xr:uid="{701E476F-CCF3-40DC-ACAF-F7FE5A1E1D05}">
      <formula1>ISTEXT(B38)</formula1>
    </dataValidation>
    <dataValidation imeMode="off" allowBlank="1" showInputMessage="1" showErrorMessage="1" sqref="K28:V28" xr:uid="{D7D2994E-1D12-4823-9A1E-19A0C38FB47F}"/>
  </dataValidations>
  <pageMargins left="0.70866141732283472" right="0.70866141732283472" top="0.74803149606299213" bottom="0.74803149606299213" header="0.31496062992125984" footer="0.31496062992125984"/>
  <pageSetup paperSize="9" scale="47"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04ED27-911F-4483-A3FB-70A71FC7C869}">
  <sheetPr>
    <tabColor rgb="FFFFC000"/>
    <pageSetUpPr fitToPage="1"/>
  </sheetPr>
  <dimension ref="A1:AJ46"/>
  <sheetViews>
    <sheetView showGridLines="0" showRowColHeaders="0" zoomScaleNormal="100" workbookViewId="0">
      <selection activeCell="A36" sqref="A36:AJ41"/>
    </sheetView>
  </sheetViews>
  <sheetFormatPr defaultRowHeight="13.5" x14ac:dyDescent="0.35"/>
  <cols>
    <col min="1" max="36" width="2.5" style="111" customWidth="1"/>
    <col min="37" max="16384" width="9" style="111"/>
  </cols>
  <sheetData>
    <row r="1" spans="1:36" s="109" customFormat="1" ht="18" customHeight="1" x14ac:dyDescent="0.35">
      <c r="A1" s="535" t="str">
        <f>IF(ISBLANK(入力フォーム!K30),"令和　　年度　障害者グループホーム入居者家賃助成金（個別）請求内訳書",EDATE(入力フォーム!K30,-3))</f>
        <v>令和　　年度　障害者グループホーム入居者家賃助成金（個別）請求内訳書</v>
      </c>
      <c r="B1" s="535"/>
      <c r="C1" s="535"/>
      <c r="D1" s="535"/>
      <c r="E1" s="535"/>
      <c r="F1" s="535"/>
      <c r="G1" s="535"/>
      <c r="H1" s="535"/>
      <c r="I1" s="535"/>
      <c r="J1" s="535"/>
      <c r="K1" s="535"/>
      <c r="L1" s="535"/>
      <c r="M1" s="535"/>
      <c r="N1" s="535"/>
      <c r="O1" s="535"/>
      <c r="P1" s="535"/>
      <c r="Q1" s="535"/>
      <c r="R1" s="535"/>
      <c r="S1" s="535"/>
      <c r="T1" s="535"/>
      <c r="U1" s="535"/>
      <c r="V1" s="535"/>
      <c r="W1" s="535"/>
      <c r="X1" s="535"/>
      <c r="Y1" s="535"/>
      <c r="Z1" s="535"/>
      <c r="AA1" s="535"/>
      <c r="AB1" s="535"/>
      <c r="AC1" s="535"/>
      <c r="AD1" s="535"/>
      <c r="AE1" s="535"/>
      <c r="AF1" s="535"/>
      <c r="AG1" s="535"/>
      <c r="AH1" s="535"/>
      <c r="AI1" s="535"/>
      <c r="AJ1" s="535"/>
    </row>
    <row r="2" spans="1:36" ht="14.25" thickBot="1" x14ac:dyDescent="0.4">
      <c r="A2" s="110"/>
      <c r="B2" s="110"/>
      <c r="C2" s="110"/>
      <c r="D2" s="110"/>
      <c r="E2" s="110"/>
      <c r="F2" s="110"/>
      <c r="G2" s="110"/>
      <c r="H2" s="110"/>
      <c r="I2" s="110"/>
      <c r="J2" s="110"/>
      <c r="K2" s="110"/>
      <c r="L2" s="110"/>
      <c r="M2" s="110"/>
      <c r="N2" s="110"/>
    </row>
    <row r="3" spans="1:36" ht="17.25" customHeight="1" x14ac:dyDescent="0.35">
      <c r="A3" s="368" t="s">
        <v>113</v>
      </c>
      <c r="B3" s="358"/>
      <c r="C3" s="358"/>
      <c r="D3" s="358"/>
      <c r="E3" s="358"/>
      <c r="F3" s="358"/>
      <c r="G3" s="358"/>
      <c r="H3" s="358"/>
      <c r="I3" s="436" t="str">
        <f>IF(ISBLANK(入力フォーム!K36),"",入力フォーム!K36)</f>
        <v/>
      </c>
      <c r="J3" s="437"/>
      <c r="K3" s="437"/>
      <c r="L3" s="437"/>
      <c r="M3" s="437"/>
      <c r="N3" s="438"/>
      <c r="O3" s="358" t="s">
        <v>109</v>
      </c>
      <c r="P3" s="358"/>
      <c r="Q3" s="358"/>
      <c r="R3" s="358"/>
      <c r="S3" s="358"/>
      <c r="T3" s="358"/>
      <c r="U3" s="358"/>
      <c r="V3" s="358"/>
      <c r="W3" s="439" t="str">
        <f>IF(ISBLANK(入力フォーム【変更】!K28),"令和　年（　　年）　月　日",入力フォーム【変更】!K28)</f>
        <v>令和　年（　　年）　月　日</v>
      </c>
      <c r="X3" s="440"/>
      <c r="Y3" s="440"/>
      <c r="Z3" s="440"/>
      <c r="AA3" s="440"/>
      <c r="AB3" s="440"/>
      <c r="AC3" s="440"/>
      <c r="AD3" s="440"/>
      <c r="AE3" s="440"/>
      <c r="AF3" s="440"/>
      <c r="AG3" s="440"/>
      <c r="AH3" s="440"/>
      <c r="AI3" s="440"/>
      <c r="AJ3" s="441"/>
    </row>
    <row r="4" spans="1:36" ht="17.25" customHeight="1" x14ac:dyDescent="0.35">
      <c r="A4" s="432" t="s">
        <v>156</v>
      </c>
      <c r="B4" s="370"/>
      <c r="C4" s="370"/>
      <c r="D4" s="370"/>
      <c r="E4" s="370"/>
      <c r="F4" s="370"/>
      <c r="G4" s="370"/>
      <c r="H4" s="370"/>
      <c r="I4" s="370" t="s">
        <v>110</v>
      </c>
      <c r="J4" s="370"/>
      <c r="K4" s="370"/>
      <c r="L4" s="370"/>
      <c r="M4" s="370"/>
      <c r="N4" s="370"/>
      <c r="O4" s="430" t="str">
        <f>IF(ISBLANK(入力フォーム!K38),"",入力フォーム!K38)</f>
        <v/>
      </c>
      <c r="P4" s="430"/>
      <c r="Q4" s="430"/>
      <c r="R4" s="430"/>
      <c r="S4" s="430"/>
      <c r="T4" s="430"/>
      <c r="U4" s="430"/>
      <c r="V4" s="430"/>
      <c r="W4" s="430"/>
      <c r="X4" s="430"/>
      <c r="Y4" s="430"/>
      <c r="Z4" s="430"/>
      <c r="AA4" s="430"/>
      <c r="AB4" s="430"/>
      <c r="AC4" s="430"/>
      <c r="AD4" s="430"/>
      <c r="AE4" s="430"/>
      <c r="AF4" s="430"/>
      <c r="AG4" s="430"/>
      <c r="AH4" s="430"/>
      <c r="AI4" s="430"/>
      <c r="AJ4" s="431"/>
    </row>
    <row r="5" spans="1:36" ht="17.25" customHeight="1" x14ac:dyDescent="0.35">
      <c r="A5" s="432"/>
      <c r="B5" s="370"/>
      <c r="C5" s="370"/>
      <c r="D5" s="370"/>
      <c r="E5" s="370"/>
      <c r="F5" s="370"/>
      <c r="G5" s="370"/>
      <c r="H5" s="370"/>
      <c r="I5" s="426" t="s">
        <v>3</v>
      </c>
      <c r="J5" s="426"/>
      <c r="K5" s="426"/>
      <c r="L5" s="426"/>
      <c r="M5" s="426"/>
      <c r="N5" s="426"/>
      <c r="O5" s="430" t="str">
        <f>IF(ISBLANK(入力フォーム!K41),"",入力フォーム!K41)</f>
        <v/>
      </c>
      <c r="P5" s="430"/>
      <c r="Q5" s="430"/>
      <c r="R5" s="430"/>
      <c r="S5" s="430"/>
      <c r="T5" s="430"/>
      <c r="U5" s="430"/>
      <c r="V5" s="430"/>
      <c r="W5" s="430"/>
      <c r="X5" s="430"/>
      <c r="Y5" s="430"/>
      <c r="Z5" s="430"/>
      <c r="AA5" s="430"/>
      <c r="AB5" s="430"/>
      <c r="AC5" s="430"/>
      <c r="AD5" s="430"/>
      <c r="AE5" s="430"/>
      <c r="AF5" s="430"/>
      <c r="AG5" s="430"/>
      <c r="AH5" s="430"/>
      <c r="AI5" s="430"/>
      <c r="AJ5" s="431"/>
    </row>
    <row r="6" spans="1:36" ht="17.25" customHeight="1" x14ac:dyDescent="0.35">
      <c r="A6" s="432"/>
      <c r="B6" s="370"/>
      <c r="C6" s="370"/>
      <c r="D6" s="370"/>
      <c r="E6" s="370"/>
      <c r="F6" s="370"/>
      <c r="G6" s="370"/>
      <c r="H6" s="370"/>
      <c r="I6" s="370" t="s">
        <v>5</v>
      </c>
      <c r="J6" s="370"/>
      <c r="K6" s="370"/>
      <c r="L6" s="370"/>
      <c r="M6" s="370"/>
      <c r="N6" s="370"/>
      <c r="O6" s="419" t="str">
        <f>IF(ISBLANK(入力フォーム!K43),"",入力フォーム!K43)</f>
        <v/>
      </c>
      <c r="P6" s="420"/>
      <c r="Q6" s="420"/>
      <c r="R6" s="420"/>
      <c r="S6" s="420"/>
      <c r="T6" s="420"/>
      <c r="U6" s="420"/>
      <c r="V6" s="420"/>
      <c r="W6" s="420"/>
      <c r="X6" s="420"/>
      <c r="Y6" s="420"/>
      <c r="Z6" s="420"/>
      <c r="AA6" s="420"/>
      <c r="AB6" s="420"/>
      <c r="AC6" s="420"/>
      <c r="AD6" s="420"/>
      <c r="AE6" s="420"/>
      <c r="AF6" s="420"/>
      <c r="AG6" s="420"/>
      <c r="AH6" s="420"/>
      <c r="AI6" s="420"/>
      <c r="AJ6" s="421"/>
    </row>
    <row r="7" spans="1:36" ht="17.25" customHeight="1" x14ac:dyDescent="0.35">
      <c r="A7" s="369"/>
      <c r="B7" s="370"/>
      <c r="C7" s="370"/>
      <c r="D7" s="370"/>
      <c r="E7" s="370"/>
      <c r="F7" s="370"/>
      <c r="G7" s="370"/>
      <c r="H7" s="370"/>
      <c r="I7" s="370" t="s">
        <v>159</v>
      </c>
      <c r="J7" s="370"/>
      <c r="K7" s="370"/>
      <c r="L7" s="370"/>
      <c r="M7" s="370"/>
      <c r="N7" s="370"/>
      <c r="O7" s="434" t="str">
        <f>IF(ISBLANK(入力フォーム!M47),"",入力フォーム!M47)</f>
        <v/>
      </c>
      <c r="P7" s="433"/>
      <c r="Q7" s="433"/>
      <c r="R7" s="433"/>
      <c r="S7" s="112" t="s">
        <v>160</v>
      </c>
      <c r="T7" s="112" t="s">
        <v>161</v>
      </c>
      <c r="U7" s="433" t="s">
        <v>162</v>
      </c>
      <c r="V7" s="433"/>
      <c r="W7" s="433" t="str">
        <f>IF(ISBLANK(入力フォーム!T47),"",入力フォーム!T47)</f>
        <v/>
      </c>
      <c r="X7" s="433"/>
      <c r="Y7" s="433"/>
      <c r="Z7" s="433"/>
      <c r="AA7" s="112" t="s">
        <v>160</v>
      </c>
      <c r="AB7" s="112" t="s">
        <v>163</v>
      </c>
      <c r="AC7" s="433" t="s">
        <v>164</v>
      </c>
      <c r="AD7" s="433"/>
      <c r="AE7" s="433" t="str">
        <f>IF(ISBLANK(入力フォーム!AA47),"",入力フォーム!AA47)</f>
        <v/>
      </c>
      <c r="AF7" s="433"/>
      <c r="AG7" s="433"/>
      <c r="AH7" s="433"/>
      <c r="AI7" s="112" t="s">
        <v>160</v>
      </c>
      <c r="AJ7" s="113" t="s">
        <v>165</v>
      </c>
    </row>
    <row r="8" spans="1:36" ht="17.25" customHeight="1" x14ac:dyDescent="0.35">
      <c r="A8" s="369" t="s">
        <v>114</v>
      </c>
      <c r="B8" s="370"/>
      <c r="C8" s="370"/>
      <c r="D8" s="370"/>
      <c r="E8" s="370"/>
      <c r="F8" s="370"/>
      <c r="G8" s="370"/>
      <c r="H8" s="370"/>
      <c r="I8" s="370" t="s">
        <v>110</v>
      </c>
      <c r="J8" s="370"/>
      <c r="K8" s="370"/>
      <c r="L8" s="370"/>
      <c r="M8" s="370"/>
      <c r="N8" s="370"/>
      <c r="O8" s="430" t="str">
        <f>IF(ISBLANK(入力フォーム!K53),"",入力フォーム!K53)</f>
        <v/>
      </c>
      <c r="P8" s="430"/>
      <c r="Q8" s="430"/>
      <c r="R8" s="430"/>
      <c r="S8" s="430"/>
      <c r="T8" s="430"/>
      <c r="U8" s="430"/>
      <c r="V8" s="430"/>
      <c r="W8" s="430"/>
      <c r="X8" s="430"/>
      <c r="Y8" s="430"/>
      <c r="Z8" s="430"/>
      <c r="AA8" s="430"/>
      <c r="AB8" s="430"/>
      <c r="AC8" s="430"/>
      <c r="AD8" s="430"/>
      <c r="AE8" s="430"/>
      <c r="AF8" s="430"/>
      <c r="AG8" s="430"/>
      <c r="AH8" s="430"/>
      <c r="AI8" s="430"/>
      <c r="AJ8" s="431"/>
    </row>
    <row r="9" spans="1:36" ht="17.25" customHeight="1" x14ac:dyDescent="0.35">
      <c r="A9" s="369"/>
      <c r="B9" s="370"/>
      <c r="C9" s="370"/>
      <c r="D9" s="370"/>
      <c r="E9" s="370"/>
      <c r="F9" s="370"/>
      <c r="G9" s="370"/>
      <c r="H9" s="370"/>
      <c r="I9" s="370" t="s">
        <v>3</v>
      </c>
      <c r="J9" s="370"/>
      <c r="K9" s="370"/>
      <c r="L9" s="370"/>
      <c r="M9" s="370"/>
      <c r="N9" s="370"/>
      <c r="O9" s="430" t="str">
        <f>IF(ISBLANK(入力フォーム!K51),"",入力フォーム!K51)</f>
        <v/>
      </c>
      <c r="P9" s="430"/>
      <c r="Q9" s="430"/>
      <c r="R9" s="430"/>
      <c r="S9" s="430"/>
      <c r="T9" s="430"/>
      <c r="U9" s="430"/>
      <c r="V9" s="430"/>
      <c r="W9" s="430"/>
      <c r="X9" s="430"/>
      <c r="Y9" s="430"/>
      <c r="Z9" s="430"/>
      <c r="AA9" s="430"/>
      <c r="AB9" s="430"/>
      <c r="AC9" s="430"/>
      <c r="AD9" s="430"/>
      <c r="AE9" s="430"/>
      <c r="AF9" s="430"/>
      <c r="AG9" s="430"/>
      <c r="AH9" s="430"/>
      <c r="AI9" s="430"/>
      <c r="AJ9" s="431"/>
    </row>
    <row r="10" spans="1:36" ht="17.25" customHeight="1" x14ac:dyDescent="0.35">
      <c r="A10" s="369" t="s">
        <v>111</v>
      </c>
      <c r="B10" s="370"/>
      <c r="C10" s="370"/>
      <c r="D10" s="370"/>
      <c r="E10" s="370"/>
      <c r="F10" s="370"/>
      <c r="G10" s="370"/>
      <c r="H10" s="370"/>
      <c r="I10" s="412" t="s">
        <v>112</v>
      </c>
      <c r="J10" s="413"/>
      <c r="K10" s="413"/>
      <c r="L10" s="413"/>
      <c r="M10" s="413"/>
      <c r="N10" s="414"/>
      <c r="O10" s="419" t="str">
        <f>IF(ISBLANK(入力フォーム!K58),"",入力フォーム!K58)</f>
        <v/>
      </c>
      <c r="P10" s="420"/>
      <c r="Q10" s="420"/>
      <c r="R10" s="420"/>
      <c r="S10" s="420"/>
      <c r="T10" s="420"/>
      <c r="U10" s="420"/>
      <c r="V10" s="420"/>
      <c r="W10" s="420"/>
      <c r="X10" s="420"/>
      <c r="Y10" s="420"/>
      <c r="Z10" s="420"/>
      <c r="AA10" s="420"/>
      <c r="AB10" s="420"/>
      <c r="AC10" s="420"/>
      <c r="AD10" s="420"/>
      <c r="AE10" s="420"/>
      <c r="AF10" s="420"/>
      <c r="AG10" s="420"/>
      <c r="AH10" s="420"/>
      <c r="AI10" s="420"/>
      <c r="AJ10" s="421"/>
    </row>
    <row r="11" spans="1:36" ht="17.25" customHeight="1" x14ac:dyDescent="0.35">
      <c r="A11" s="425"/>
      <c r="B11" s="426"/>
      <c r="C11" s="426"/>
      <c r="D11" s="426"/>
      <c r="E11" s="426"/>
      <c r="F11" s="426"/>
      <c r="G11" s="426"/>
      <c r="H11" s="426"/>
      <c r="I11" s="412" t="s">
        <v>6</v>
      </c>
      <c r="J11" s="413"/>
      <c r="K11" s="413"/>
      <c r="L11" s="413"/>
      <c r="M11" s="413"/>
      <c r="N11" s="414"/>
      <c r="O11" s="415" t="str">
        <f>IF(ISBLANK(入力フォーム!K60),"",入力フォーム!K60)</f>
        <v/>
      </c>
      <c r="P11" s="416"/>
      <c r="Q11" s="416"/>
      <c r="R11" s="416"/>
      <c r="S11" s="416"/>
      <c r="T11" s="416"/>
      <c r="U11" s="416"/>
      <c r="V11" s="417"/>
      <c r="W11" s="412" t="s">
        <v>45</v>
      </c>
      <c r="X11" s="413"/>
      <c r="Y11" s="413"/>
      <c r="Z11" s="413"/>
      <c r="AA11" s="413"/>
      <c r="AB11" s="414"/>
      <c r="AC11" s="415" t="str">
        <f>IF(ISBLANK(入力フォーム!AD60),"",入力フォーム!AD60)</f>
        <v/>
      </c>
      <c r="AD11" s="416"/>
      <c r="AE11" s="416"/>
      <c r="AF11" s="416"/>
      <c r="AG11" s="416"/>
      <c r="AH11" s="416"/>
      <c r="AI11" s="416"/>
      <c r="AJ11" s="418"/>
    </row>
    <row r="12" spans="1:36" ht="17.25" customHeight="1" thickBot="1" x14ac:dyDescent="0.4">
      <c r="A12" s="371"/>
      <c r="B12" s="372"/>
      <c r="C12" s="372"/>
      <c r="D12" s="372"/>
      <c r="E12" s="372"/>
      <c r="F12" s="372"/>
      <c r="G12" s="372"/>
      <c r="H12" s="372"/>
      <c r="I12" s="427" t="s">
        <v>13</v>
      </c>
      <c r="J12" s="428"/>
      <c r="K12" s="428"/>
      <c r="L12" s="428"/>
      <c r="M12" s="428"/>
      <c r="N12" s="429"/>
      <c r="O12" s="422" t="str">
        <f>IF(ISBLANK(入力フォーム!K62),"",入力フォーム!K62)</f>
        <v/>
      </c>
      <c r="P12" s="423"/>
      <c r="Q12" s="423"/>
      <c r="R12" s="423"/>
      <c r="S12" s="423"/>
      <c r="T12" s="423"/>
      <c r="U12" s="423"/>
      <c r="V12" s="423"/>
      <c r="W12" s="423"/>
      <c r="X12" s="423"/>
      <c r="Y12" s="423"/>
      <c r="Z12" s="423"/>
      <c r="AA12" s="423"/>
      <c r="AB12" s="423"/>
      <c r="AC12" s="423"/>
      <c r="AD12" s="423"/>
      <c r="AE12" s="423"/>
      <c r="AF12" s="423"/>
      <c r="AG12" s="423"/>
      <c r="AH12" s="423"/>
      <c r="AI12" s="423"/>
      <c r="AJ12" s="424"/>
    </row>
    <row r="13" spans="1:36" ht="11.25" customHeight="1" x14ac:dyDescent="0.35"/>
    <row r="14" spans="1:36" ht="40.5" customHeight="1" x14ac:dyDescent="0.35">
      <c r="A14" s="411" t="s">
        <v>157</v>
      </c>
      <c r="B14" s="411"/>
      <c r="C14" s="411"/>
      <c r="D14" s="411"/>
      <c r="E14" s="411"/>
      <c r="F14" s="411"/>
      <c r="G14" s="411"/>
      <c r="H14" s="411"/>
      <c r="I14" s="411"/>
      <c r="J14" s="411"/>
      <c r="K14" s="411"/>
      <c r="L14" s="411"/>
      <c r="M14" s="411"/>
      <c r="N14" s="411"/>
      <c r="O14" s="411"/>
      <c r="P14" s="411"/>
      <c r="Q14" s="411"/>
      <c r="R14" s="411"/>
      <c r="S14" s="411"/>
      <c r="T14" s="411"/>
      <c r="U14" s="411"/>
      <c r="V14" s="411"/>
      <c r="W14" s="411"/>
      <c r="X14" s="411"/>
      <c r="Y14" s="411"/>
      <c r="Z14" s="411"/>
      <c r="AA14" s="411"/>
      <c r="AB14" s="411"/>
      <c r="AC14" s="411"/>
      <c r="AD14" s="411"/>
      <c r="AE14" s="411"/>
      <c r="AF14" s="411"/>
      <c r="AG14" s="411"/>
      <c r="AH14" s="411"/>
      <c r="AI14" s="411"/>
      <c r="AJ14" s="411"/>
    </row>
    <row r="15" spans="1:36" x14ac:dyDescent="0.35">
      <c r="A15" s="114"/>
      <c r="B15" s="114"/>
      <c r="C15" s="114"/>
      <c r="D15" s="114"/>
      <c r="E15" s="114"/>
      <c r="F15" s="114"/>
      <c r="G15" s="114"/>
      <c r="H15" s="114"/>
      <c r="R15" s="114"/>
      <c r="AC15" s="114"/>
      <c r="AD15" s="114"/>
      <c r="AE15" s="114"/>
      <c r="AF15" s="114"/>
      <c r="AG15" s="114"/>
      <c r="AH15" s="114"/>
      <c r="AI15" s="114"/>
      <c r="AJ15" s="114"/>
    </row>
    <row r="16" spans="1:36" s="115" customFormat="1" ht="18.75" customHeight="1" thickBot="1" x14ac:dyDescent="0.4">
      <c r="A16" s="115" t="s">
        <v>131</v>
      </c>
    </row>
    <row r="17" spans="1:36" ht="17.25" customHeight="1" x14ac:dyDescent="0.35">
      <c r="A17" s="341" t="s">
        <v>105</v>
      </c>
      <c r="B17" s="342"/>
      <c r="C17" s="342"/>
      <c r="D17" s="342"/>
      <c r="E17" s="342"/>
      <c r="F17" s="342"/>
      <c r="G17" s="342"/>
      <c r="H17" s="342"/>
      <c r="I17" s="342"/>
      <c r="J17" s="342"/>
      <c r="K17" s="342"/>
      <c r="L17" s="342"/>
      <c r="M17" s="342"/>
      <c r="N17" s="342"/>
      <c r="O17" s="342"/>
      <c r="P17" s="342"/>
      <c r="Q17" s="406" t="s">
        <v>107</v>
      </c>
      <c r="R17" s="406"/>
      <c r="S17" s="406"/>
      <c r="T17" s="406"/>
      <c r="U17" s="406"/>
      <c r="V17" s="406"/>
      <c r="W17" s="406"/>
      <c r="X17" s="406"/>
      <c r="Y17" s="406"/>
      <c r="Z17" s="406" t="s">
        <v>41</v>
      </c>
      <c r="AA17" s="406"/>
      <c r="AB17" s="406"/>
      <c r="AC17" s="406"/>
      <c r="AD17" s="406"/>
      <c r="AE17" s="406"/>
      <c r="AF17" s="406"/>
      <c r="AG17" s="406"/>
      <c r="AH17" s="406"/>
      <c r="AI17" s="406"/>
      <c r="AJ17" s="407"/>
    </row>
    <row r="18" spans="1:36" ht="17.25" customHeight="1" x14ac:dyDescent="0.35">
      <c r="A18" s="343" t="s">
        <v>106</v>
      </c>
      <c r="B18" s="344"/>
      <c r="C18" s="344"/>
      <c r="D18" s="344"/>
      <c r="E18" s="344"/>
      <c r="F18" s="344"/>
      <c r="G18" s="344"/>
      <c r="H18" s="344"/>
      <c r="I18" s="344"/>
      <c r="J18" s="344"/>
      <c r="K18" s="344"/>
      <c r="L18" s="344"/>
      <c r="M18" s="344"/>
      <c r="N18" s="344"/>
      <c r="O18" s="344"/>
      <c r="P18" s="344"/>
      <c r="Q18" s="408" t="s">
        <v>40</v>
      </c>
      <c r="R18" s="408"/>
      <c r="S18" s="408"/>
      <c r="T18" s="408"/>
      <c r="U18" s="408"/>
      <c r="V18" s="408"/>
      <c r="W18" s="408"/>
      <c r="X18" s="408"/>
      <c r="Y18" s="408"/>
      <c r="Z18" s="408" t="s">
        <v>108</v>
      </c>
      <c r="AA18" s="408"/>
      <c r="AB18" s="408"/>
      <c r="AC18" s="408"/>
      <c r="AD18" s="408"/>
      <c r="AE18" s="408"/>
      <c r="AF18" s="408"/>
      <c r="AG18" s="408"/>
      <c r="AH18" s="408"/>
      <c r="AI18" s="408"/>
      <c r="AJ18" s="409"/>
    </row>
    <row r="19" spans="1:36" ht="17.25" customHeight="1" x14ac:dyDescent="0.35">
      <c r="A19" s="345" t="str">
        <f>IF(ISBLANK(入力フォーム!B70),"",入力フォーム!B70)</f>
        <v/>
      </c>
      <c r="B19" s="346"/>
      <c r="C19" s="346"/>
      <c r="D19" s="346"/>
      <c r="E19" s="346"/>
      <c r="F19" s="346"/>
      <c r="G19" s="346"/>
      <c r="H19" s="346"/>
      <c r="I19" s="346"/>
      <c r="J19" s="346"/>
      <c r="K19" s="346"/>
      <c r="L19" s="346"/>
      <c r="M19" s="346"/>
      <c r="N19" s="346"/>
      <c r="O19" s="346"/>
      <c r="P19" s="346"/>
      <c r="Q19" s="410" t="str">
        <f>IF(ISBLANK(入力フォーム!N70),"",入力フォーム!N70)</f>
        <v/>
      </c>
      <c r="R19" s="410"/>
      <c r="S19" s="410"/>
      <c r="T19" s="410"/>
      <c r="U19" s="410"/>
      <c r="V19" s="410"/>
      <c r="W19" s="410"/>
      <c r="X19" s="410"/>
      <c r="Y19" s="410"/>
      <c r="Z19" s="404" t="str">
        <f>IF(ISBLANK(入力フォーム!Z70),"　　年　月　日",入力フォーム!Z70)</f>
        <v>　　年　月　日</v>
      </c>
      <c r="AA19" s="404"/>
      <c r="AB19" s="404"/>
      <c r="AC19" s="404"/>
      <c r="AD19" s="404"/>
      <c r="AE19" s="404"/>
      <c r="AF19" s="404"/>
      <c r="AG19" s="404"/>
      <c r="AH19" s="404"/>
      <c r="AI19" s="404"/>
      <c r="AJ19" s="405"/>
    </row>
    <row r="20" spans="1:36" ht="17.25" customHeight="1" thickBot="1" x14ac:dyDescent="0.4">
      <c r="A20" s="347" t="str">
        <f>IF(ISBLANK(入力フォーム!B71),"",入力フォーム!B71)</f>
        <v/>
      </c>
      <c r="B20" s="348"/>
      <c r="C20" s="348"/>
      <c r="D20" s="348"/>
      <c r="E20" s="348"/>
      <c r="F20" s="348"/>
      <c r="G20" s="348"/>
      <c r="H20" s="348"/>
      <c r="I20" s="348"/>
      <c r="J20" s="348"/>
      <c r="K20" s="348"/>
      <c r="L20" s="348"/>
      <c r="M20" s="348"/>
      <c r="N20" s="348"/>
      <c r="O20" s="348"/>
      <c r="P20" s="348"/>
      <c r="Q20" s="402" t="str">
        <f>IF(ISBLANK(入力フォーム!N71),"　　年　月　日",入力フォーム!N71)</f>
        <v>　　年　月　日</v>
      </c>
      <c r="R20" s="402"/>
      <c r="S20" s="402"/>
      <c r="T20" s="402"/>
      <c r="U20" s="402"/>
      <c r="V20" s="402"/>
      <c r="W20" s="402"/>
      <c r="X20" s="402"/>
      <c r="Y20" s="402"/>
      <c r="Z20" s="402" t="str">
        <f>IF(ISBLANK(入力フォーム【変更】!Z39),"令和　年　月　日",入力フォーム【変更】!Z39)</f>
        <v>令和　年　月　日</v>
      </c>
      <c r="AA20" s="402"/>
      <c r="AB20" s="402"/>
      <c r="AC20" s="402"/>
      <c r="AD20" s="402"/>
      <c r="AE20" s="402"/>
      <c r="AF20" s="402"/>
      <c r="AG20" s="402"/>
      <c r="AH20" s="402"/>
      <c r="AI20" s="402"/>
      <c r="AJ20" s="403"/>
    </row>
    <row r="22" spans="1:36" s="115" customFormat="1" ht="17.25" customHeight="1" thickBot="1" x14ac:dyDescent="0.4">
      <c r="A22" s="115" t="s">
        <v>132</v>
      </c>
    </row>
    <row r="23" spans="1:36" ht="17.25" customHeight="1" x14ac:dyDescent="0.35">
      <c r="A23" s="391" t="s">
        <v>133</v>
      </c>
      <c r="B23" s="392"/>
      <c r="C23" s="392"/>
      <c r="D23" s="392"/>
      <c r="E23" s="392"/>
      <c r="F23" s="392"/>
      <c r="G23" s="389" t="s">
        <v>116</v>
      </c>
      <c r="H23" s="389"/>
      <c r="I23" s="389"/>
      <c r="J23" s="389"/>
      <c r="K23" s="389"/>
      <c r="L23" s="389" t="s">
        <v>117</v>
      </c>
      <c r="M23" s="389"/>
      <c r="N23" s="389"/>
      <c r="O23" s="389"/>
      <c r="P23" s="389"/>
      <c r="Q23" s="389" t="s">
        <v>118</v>
      </c>
      <c r="R23" s="389"/>
      <c r="S23" s="389"/>
      <c r="T23" s="389"/>
      <c r="U23" s="389"/>
      <c r="V23" s="389" t="s">
        <v>119</v>
      </c>
      <c r="W23" s="389"/>
      <c r="X23" s="389"/>
      <c r="Y23" s="389"/>
      <c r="Z23" s="389"/>
      <c r="AA23" s="389" t="s">
        <v>120</v>
      </c>
      <c r="AB23" s="389"/>
      <c r="AC23" s="389"/>
      <c r="AD23" s="389"/>
      <c r="AE23" s="389"/>
      <c r="AF23" s="389" t="s">
        <v>121</v>
      </c>
      <c r="AG23" s="389"/>
      <c r="AH23" s="389"/>
      <c r="AI23" s="389"/>
      <c r="AJ23" s="390"/>
    </row>
    <row r="24" spans="1:36" ht="17.25" customHeight="1" x14ac:dyDescent="0.35">
      <c r="A24" s="369" t="s">
        <v>115</v>
      </c>
      <c r="B24" s="370"/>
      <c r="C24" s="370"/>
      <c r="D24" s="370"/>
      <c r="E24" s="370"/>
      <c r="F24" s="370"/>
      <c r="G24" s="362" t="str">
        <f>IF(ISBLANK(入力フォーム【変更】!F43),"",入力フォーム【変更】!F43)</f>
        <v/>
      </c>
      <c r="H24" s="362"/>
      <c r="I24" s="362"/>
      <c r="J24" s="385"/>
      <c r="K24" s="385"/>
      <c r="L24" s="362" t="str">
        <f>IF(ISBLANK(入力フォーム【変更】!F44),"",入力フォーム【変更】!F44)</f>
        <v/>
      </c>
      <c r="M24" s="362"/>
      <c r="N24" s="362"/>
      <c r="O24" s="385"/>
      <c r="P24" s="385"/>
      <c r="Q24" s="362" t="str">
        <f>IF(ISBLANK(入力フォーム【変更】!F45),"",入力フォーム【変更】!F45)</f>
        <v/>
      </c>
      <c r="R24" s="362"/>
      <c r="S24" s="362"/>
      <c r="T24" s="385"/>
      <c r="U24" s="385"/>
      <c r="V24" s="362" t="str">
        <f>IF(ISBLANK(入力フォーム【変更】!F46),"",入力フォーム【変更】!F46)</f>
        <v/>
      </c>
      <c r="W24" s="362"/>
      <c r="X24" s="362"/>
      <c r="Y24" s="385"/>
      <c r="Z24" s="385"/>
      <c r="AA24" s="362" t="str">
        <f>IF(ISBLANK(入力フォーム【変更】!F47),"",入力フォーム【変更】!F47)</f>
        <v/>
      </c>
      <c r="AB24" s="362"/>
      <c r="AC24" s="362"/>
      <c r="AD24" s="385"/>
      <c r="AE24" s="385"/>
      <c r="AF24" s="362" t="str">
        <f>IF(ISBLANK(入力フォーム【変更】!F48),"",入力フォーム【変更】!F48)</f>
        <v/>
      </c>
      <c r="AG24" s="362"/>
      <c r="AH24" s="362"/>
      <c r="AI24" s="385"/>
      <c r="AJ24" s="386"/>
    </row>
    <row r="25" spans="1:36" ht="17.25" customHeight="1" x14ac:dyDescent="0.35">
      <c r="A25" s="369" t="s">
        <v>128</v>
      </c>
      <c r="B25" s="370"/>
      <c r="C25" s="370"/>
      <c r="D25" s="370"/>
      <c r="E25" s="370"/>
      <c r="F25" s="370"/>
      <c r="G25" s="362" t="str">
        <f>IF(ISBLANK(入力フォーム【変更】!M43),"",入力フォーム【変更】!M43)</f>
        <v/>
      </c>
      <c r="H25" s="362"/>
      <c r="I25" s="362"/>
      <c r="J25" s="385"/>
      <c r="K25" s="385"/>
      <c r="L25" s="362" t="str">
        <f>IF(ISBLANK(入力フォーム【変更】!M44),"",入力フォーム【変更】!M44)</f>
        <v/>
      </c>
      <c r="M25" s="362"/>
      <c r="N25" s="362"/>
      <c r="O25" s="385"/>
      <c r="P25" s="385"/>
      <c r="Q25" s="362" t="str">
        <f>IF(ISBLANK(入力フォーム【変更】!M45),"",入力フォーム【変更】!M45)</f>
        <v/>
      </c>
      <c r="R25" s="362"/>
      <c r="S25" s="362"/>
      <c r="T25" s="385"/>
      <c r="U25" s="385"/>
      <c r="V25" s="362" t="str">
        <f>IF(ISBLANK(入力フォーム【変更】!M46),"",入力フォーム【変更】!M46)</f>
        <v/>
      </c>
      <c r="W25" s="362"/>
      <c r="X25" s="362"/>
      <c r="Y25" s="385"/>
      <c r="Z25" s="385"/>
      <c r="AA25" s="362" t="str">
        <f>IF(ISBLANK(入力フォーム【変更】!M47),"",入力フォーム【変更】!M47)</f>
        <v/>
      </c>
      <c r="AB25" s="362"/>
      <c r="AC25" s="362"/>
      <c r="AD25" s="385"/>
      <c r="AE25" s="385"/>
      <c r="AF25" s="362" t="str">
        <f>IF(ISBLANK(入力フォーム【変更】!M48),"",入力フォーム【変更】!M48)</f>
        <v/>
      </c>
      <c r="AG25" s="362"/>
      <c r="AH25" s="362"/>
      <c r="AI25" s="385"/>
      <c r="AJ25" s="386"/>
    </row>
    <row r="26" spans="1:36" ht="17.25" customHeight="1" thickBot="1" x14ac:dyDescent="0.4">
      <c r="A26" s="371" t="s">
        <v>129</v>
      </c>
      <c r="B26" s="372"/>
      <c r="C26" s="372"/>
      <c r="D26" s="372"/>
      <c r="E26" s="372"/>
      <c r="F26" s="372"/>
      <c r="G26" s="365" t="str">
        <f>IF(ISBLANK(入力フォーム【変更】!F43),"",入力フォーム【変更】!T43)</f>
        <v/>
      </c>
      <c r="H26" s="365"/>
      <c r="I26" s="365"/>
      <c r="J26" s="387"/>
      <c r="K26" s="387"/>
      <c r="L26" s="365" t="str">
        <f>IF(ISBLANK(入力フォーム【変更】!F44),"",入力フォーム【変更】!T44)</f>
        <v/>
      </c>
      <c r="M26" s="365"/>
      <c r="N26" s="365"/>
      <c r="O26" s="387"/>
      <c r="P26" s="387"/>
      <c r="Q26" s="365" t="str">
        <f>IF(ISBLANK(入力フォーム【変更】!F45),"",入力フォーム【変更】!T45)</f>
        <v/>
      </c>
      <c r="R26" s="365"/>
      <c r="S26" s="365"/>
      <c r="T26" s="387"/>
      <c r="U26" s="387"/>
      <c r="V26" s="365" t="str">
        <f>IF(ISBLANK(入力フォーム【変更】!F46),"",入力フォーム【変更】!T46)</f>
        <v/>
      </c>
      <c r="W26" s="365"/>
      <c r="X26" s="365"/>
      <c r="Y26" s="387"/>
      <c r="Z26" s="387"/>
      <c r="AA26" s="365" t="str">
        <f>IF(ISBLANK(入力フォーム【変更】!F47),"",入力フォーム【変更】!T47)</f>
        <v/>
      </c>
      <c r="AB26" s="365"/>
      <c r="AC26" s="365"/>
      <c r="AD26" s="387"/>
      <c r="AE26" s="387"/>
      <c r="AF26" s="365" t="str">
        <f>IF(ISBLANK(入力フォーム【変更】!F48),"",入力フォーム【変更】!T48)</f>
        <v/>
      </c>
      <c r="AG26" s="365"/>
      <c r="AH26" s="365"/>
      <c r="AI26" s="387"/>
      <c r="AJ26" s="388"/>
    </row>
    <row r="27" spans="1:36" ht="17.25" customHeight="1" x14ac:dyDescent="0.35">
      <c r="A27" s="391" t="s">
        <v>133</v>
      </c>
      <c r="B27" s="392"/>
      <c r="C27" s="392"/>
      <c r="D27" s="392"/>
      <c r="E27" s="392"/>
      <c r="F27" s="392"/>
      <c r="G27" s="389" t="s">
        <v>122</v>
      </c>
      <c r="H27" s="389"/>
      <c r="I27" s="389"/>
      <c r="J27" s="389"/>
      <c r="K27" s="389"/>
      <c r="L27" s="389" t="s">
        <v>123</v>
      </c>
      <c r="M27" s="389"/>
      <c r="N27" s="389"/>
      <c r="O27" s="389"/>
      <c r="P27" s="389"/>
      <c r="Q27" s="389" t="s">
        <v>124</v>
      </c>
      <c r="R27" s="389"/>
      <c r="S27" s="389"/>
      <c r="T27" s="389"/>
      <c r="U27" s="389"/>
      <c r="V27" s="389" t="s">
        <v>125</v>
      </c>
      <c r="W27" s="389"/>
      <c r="X27" s="389"/>
      <c r="Y27" s="389"/>
      <c r="Z27" s="389"/>
      <c r="AA27" s="389" t="s">
        <v>126</v>
      </c>
      <c r="AB27" s="389"/>
      <c r="AC27" s="389"/>
      <c r="AD27" s="389"/>
      <c r="AE27" s="389"/>
      <c r="AF27" s="389" t="s">
        <v>127</v>
      </c>
      <c r="AG27" s="389"/>
      <c r="AH27" s="389"/>
      <c r="AI27" s="389"/>
      <c r="AJ27" s="390"/>
    </row>
    <row r="28" spans="1:36" ht="17.25" customHeight="1" x14ac:dyDescent="0.35">
      <c r="A28" s="369" t="s">
        <v>115</v>
      </c>
      <c r="B28" s="370"/>
      <c r="C28" s="370"/>
      <c r="D28" s="370"/>
      <c r="E28" s="370"/>
      <c r="F28" s="370"/>
      <c r="G28" s="362" t="str">
        <f>IF(ISBLANK(入力フォーム【変更】!F49),"",入力フォーム!F81)</f>
        <v/>
      </c>
      <c r="H28" s="362"/>
      <c r="I28" s="362"/>
      <c r="J28" s="385"/>
      <c r="K28" s="385"/>
      <c r="L28" s="362" t="str">
        <f>IF(ISBLANK(入力フォーム【変更】!F50),"",入力フォーム【変更】!F50)</f>
        <v/>
      </c>
      <c r="M28" s="362"/>
      <c r="N28" s="362"/>
      <c r="O28" s="385"/>
      <c r="P28" s="385"/>
      <c r="Q28" s="362" t="str">
        <f>IF(ISBLANK(入力フォーム【変更】!F51),"",入力フォーム【変更】!F51)</f>
        <v/>
      </c>
      <c r="R28" s="362"/>
      <c r="S28" s="362"/>
      <c r="T28" s="385"/>
      <c r="U28" s="385"/>
      <c r="V28" s="362" t="str">
        <f>IF(ISBLANK(入力フォーム【変更】!F52),"",入力フォーム【変更】!F52)</f>
        <v/>
      </c>
      <c r="W28" s="362"/>
      <c r="X28" s="362"/>
      <c r="Y28" s="385"/>
      <c r="Z28" s="385"/>
      <c r="AA28" s="362" t="str">
        <f>IF(ISBLANK(入力フォーム【変更】!F53),"",入力フォーム【変更】!F53)</f>
        <v/>
      </c>
      <c r="AB28" s="362"/>
      <c r="AC28" s="362"/>
      <c r="AD28" s="385"/>
      <c r="AE28" s="385"/>
      <c r="AF28" s="362" t="str">
        <f>IF(ISBLANK(入力フォーム【変更】!F54),"",入力フォーム【変更】!F54)</f>
        <v/>
      </c>
      <c r="AG28" s="362"/>
      <c r="AH28" s="362"/>
      <c r="AI28" s="385"/>
      <c r="AJ28" s="386"/>
    </row>
    <row r="29" spans="1:36" ht="17.25" customHeight="1" x14ac:dyDescent="0.35">
      <c r="A29" s="369" t="s">
        <v>128</v>
      </c>
      <c r="B29" s="370"/>
      <c r="C29" s="370"/>
      <c r="D29" s="370"/>
      <c r="E29" s="370"/>
      <c r="F29" s="370"/>
      <c r="G29" s="362" t="str">
        <f>IF(ISBLANK(入力フォーム【変更】!M49),"",入力フォーム【変更】!M49)</f>
        <v/>
      </c>
      <c r="H29" s="362"/>
      <c r="I29" s="362"/>
      <c r="J29" s="385"/>
      <c r="K29" s="385"/>
      <c r="L29" s="362" t="str">
        <f>IF(ISBLANK(入力フォーム【変更】!M50),"",入力フォーム【変更】!M50)</f>
        <v/>
      </c>
      <c r="M29" s="362"/>
      <c r="N29" s="362"/>
      <c r="O29" s="385"/>
      <c r="P29" s="385"/>
      <c r="Q29" s="362" t="str">
        <f>IF(ISBLANK(入力フォーム【変更】!M51),"",入力フォーム【変更】!M51)</f>
        <v/>
      </c>
      <c r="R29" s="362"/>
      <c r="S29" s="362"/>
      <c r="T29" s="385"/>
      <c r="U29" s="385"/>
      <c r="V29" s="362" t="str">
        <f>IF(ISBLANK(入力フォーム【変更】!M52),"",入力フォーム【変更】!M52)</f>
        <v/>
      </c>
      <c r="W29" s="362"/>
      <c r="X29" s="362"/>
      <c r="Y29" s="385"/>
      <c r="Z29" s="385"/>
      <c r="AA29" s="362" t="str">
        <f>IF(ISBLANK(入力フォーム【変更】!M53),"",入力フォーム【変更】!M53)</f>
        <v/>
      </c>
      <c r="AB29" s="362"/>
      <c r="AC29" s="362"/>
      <c r="AD29" s="385"/>
      <c r="AE29" s="385"/>
      <c r="AF29" s="362" t="str">
        <f>IF(ISBLANK(入力フォーム【変更】!M54),"",入力フォーム【変更】!M54)</f>
        <v/>
      </c>
      <c r="AG29" s="362"/>
      <c r="AH29" s="362"/>
      <c r="AI29" s="385"/>
      <c r="AJ29" s="386"/>
    </row>
    <row r="30" spans="1:36" ht="17.25" customHeight="1" thickBot="1" x14ac:dyDescent="0.4">
      <c r="A30" s="371" t="s">
        <v>129</v>
      </c>
      <c r="B30" s="372"/>
      <c r="C30" s="372"/>
      <c r="D30" s="372"/>
      <c r="E30" s="372"/>
      <c r="F30" s="372"/>
      <c r="G30" s="365" t="str">
        <f>IF(ISBLANK(入力フォーム【変更】!F49),"",入力フォーム【変更】!T49)</f>
        <v/>
      </c>
      <c r="H30" s="365"/>
      <c r="I30" s="365"/>
      <c r="J30" s="387"/>
      <c r="K30" s="387"/>
      <c r="L30" s="365" t="str">
        <f>IF(ISBLANK(入力フォーム【変更】!F50),"",入力フォーム【変更】!T50)</f>
        <v/>
      </c>
      <c r="M30" s="365"/>
      <c r="N30" s="365"/>
      <c r="O30" s="387"/>
      <c r="P30" s="387"/>
      <c r="Q30" s="365" t="str">
        <f>IF(ISBLANK(入力フォーム【変更】!F51),"",入力フォーム【変更】!T51)</f>
        <v/>
      </c>
      <c r="R30" s="365"/>
      <c r="S30" s="365"/>
      <c r="T30" s="387"/>
      <c r="U30" s="387"/>
      <c r="V30" s="365" t="str">
        <f>IF(ISBLANK(入力フォーム【変更】!F52),"",入力フォーム【変更】!T52)</f>
        <v/>
      </c>
      <c r="W30" s="365"/>
      <c r="X30" s="365"/>
      <c r="Y30" s="387"/>
      <c r="Z30" s="387"/>
      <c r="AA30" s="365" t="str">
        <f>IF(ISBLANK(入力フォーム【変更】!F53),"",入力フォーム【変更】!T53)</f>
        <v/>
      </c>
      <c r="AB30" s="365"/>
      <c r="AC30" s="365"/>
      <c r="AD30" s="387"/>
      <c r="AE30" s="387"/>
      <c r="AF30" s="365" t="str">
        <f>IF(ISBLANK(入力フォーム【変更】!F54),"",入力フォーム【変更】!T54)</f>
        <v/>
      </c>
      <c r="AG30" s="365"/>
      <c r="AH30" s="365"/>
      <c r="AI30" s="387"/>
      <c r="AJ30" s="388"/>
    </row>
    <row r="31" spans="1:36" ht="17.25" customHeight="1" x14ac:dyDescent="0.35">
      <c r="A31" s="373" t="s">
        <v>134</v>
      </c>
      <c r="B31" s="374"/>
      <c r="C31" s="374"/>
      <c r="D31" s="374"/>
      <c r="E31" s="374"/>
      <c r="F31" s="374"/>
      <c r="G31" s="379" t="str">
        <f>IF(ISBLANK(入力フォーム【変更】!F57),"",入力フォーム【変更】!F57)</f>
        <v/>
      </c>
      <c r="H31" s="379"/>
      <c r="I31" s="379"/>
      <c r="J31" s="379"/>
      <c r="K31" s="379"/>
      <c r="L31" s="379"/>
      <c r="M31" s="379"/>
      <c r="N31" s="379"/>
      <c r="O31" s="379"/>
      <c r="P31" s="379"/>
      <c r="Q31" s="379"/>
      <c r="R31" s="379"/>
      <c r="S31" s="379"/>
      <c r="T31" s="379"/>
      <c r="U31" s="380"/>
      <c r="V31" s="368" t="s">
        <v>7</v>
      </c>
      <c r="W31" s="358"/>
      <c r="X31" s="358"/>
      <c r="Y31" s="358"/>
      <c r="Z31" s="358"/>
      <c r="AA31" s="358" t="s">
        <v>115</v>
      </c>
      <c r="AB31" s="358"/>
      <c r="AC31" s="358"/>
      <c r="AD31" s="358"/>
      <c r="AE31" s="358"/>
      <c r="AF31" s="359" t="str">
        <f>IF(ISBLANK(入力フォーム【変更】!K28),"円",入力フォーム【変更】!F55)</f>
        <v>円</v>
      </c>
      <c r="AG31" s="359"/>
      <c r="AH31" s="359"/>
      <c r="AI31" s="360"/>
      <c r="AJ31" s="361"/>
    </row>
    <row r="32" spans="1:36" ht="17.25" customHeight="1" x14ac:dyDescent="0.35">
      <c r="A32" s="375"/>
      <c r="B32" s="376"/>
      <c r="C32" s="376"/>
      <c r="D32" s="376"/>
      <c r="E32" s="376"/>
      <c r="F32" s="376"/>
      <c r="G32" s="381"/>
      <c r="H32" s="381"/>
      <c r="I32" s="381"/>
      <c r="J32" s="381"/>
      <c r="K32" s="381"/>
      <c r="L32" s="381"/>
      <c r="M32" s="381"/>
      <c r="N32" s="381"/>
      <c r="O32" s="381"/>
      <c r="P32" s="381"/>
      <c r="Q32" s="381"/>
      <c r="R32" s="381"/>
      <c r="S32" s="381"/>
      <c r="T32" s="381"/>
      <c r="U32" s="382"/>
      <c r="V32" s="369"/>
      <c r="W32" s="370"/>
      <c r="X32" s="370"/>
      <c r="Y32" s="370"/>
      <c r="Z32" s="370"/>
      <c r="AA32" s="370" t="s">
        <v>128</v>
      </c>
      <c r="AB32" s="370"/>
      <c r="AC32" s="370"/>
      <c r="AD32" s="370"/>
      <c r="AE32" s="370"/>
      <c r="AF32" s="362" t="str">
        <f>IF(ISBLANK(入力フォーム【変更】!K28),"円",入力フォーム【変更】!M55)</f>
        <v>円</v>
      </c>
      <c r="AG32" s="362"/>
      <c r="AH32" s="362"/>
      <c r="AI32" s="363"/>
      <c r="AJ32" s="364"/>
    </row>
    <row r="33" spans="1:36" ht="17.25" customHeight="1" thickBot="1" x14ac:dyDescent="0.4">
      <c r="A33" s="377"/>
      <c r="B33" s="378"/>
      <c r="C33" s="378"/>
      <c r="D33" s="378"/>
      <c r="E33" s="378"/>
      <c r="F33" s="378"/>
      <c r="G33" s="383"/>
      <c r="H33" s="383"/>
      <c r="I33" s="383"/>
      <c r="J33" s="383"/>
      <c r="K33" s="383"/>
      <c r="L33" s="383"/>
      <c r="M33" s="383"/>
      <c r="N33" s="383"/>
      <c r="O33" s="383"/>
      <c r="P33" s="383"/>
      <c r="Q33" s="383"/>
      <c r="R33" s="383"/>
      <c r="S33" s="383"/>
      <c r="T33" s="383"/>
      <c r="U33" s="384"/>
      <c r="V33" s="371"/>
      <c r="W33" s="372"/>
      <c r="X33" s="372"/>
      <c r="Y33" s="372"/>
      <c r="Z33" s="372"/>
      <c r="AA33" s="372" t="s">
        <v>129</v>
      </c>
      <c r="AB33" s="372"/>
      <c r="AC33" s="372"/>
      <c r="AD33" s="372"/>
      <c r="AE33" s="372"/>
      <c r="AF33" s="365" t="str">
        <f>IF(ISBLANK(入力フォーム【変更】!K28),"円",入力フォーム【変更】!T55)</f>
        <v>円</v>
      </c>
      <c r="AG33" s="365"/>
      <c r="AH33" s="365"/>
      <c r="AI33" s="366"/>
      <c r="AJ33" s="367"/>
    </row>
    <row r="35" spans="1:36" s="115" customFormat="1" ht="17.25" customHeight="1" thickBot="1" x14ac:dyDescent="0.4">
      <c r="A35" s="115" t="s">
        <v>212</v>
      </c>
    </row>
    <row r="36" spans="1:36" ht="17.25" customHeight="1" x14ac:dyDescent="0.35">
      <c r="A36" s="393" t="str">
        <f>IF(ISBLANK(入力フォーム【変更】!K59),"",入力フォーム【変更】!K59)</f>
        <v/>
      </c>
      <c r="B36" s="394"/>
      <c r="C36" s="394"/>
      <c r="D36" s="394"/>
      <c r="E36" s="394"/>
      <c r="F36" s="394"/>
      <c r="G36" s="394"/>
      <c r="H36" s="394"/>
      <c r="I36" s="394"/>
      <c r="J36" s="394"/>
      <c r="K36" s="394"/>
      <c r="L36" s="394"/>
      <c r="M36" s="394"/>
      <c r="N36" s="394"/>
      <c r="O36" s="394"/>
      <c r="P36" s="394"/>
      <c r="Q36" s="394"/>
      <c r="R36" s="394"/>
      <c r="S36" s="394"/>
      <c r="T36" s="394"/>
      <c r="U36" s="394"/>
      <c r="V36" s="394"/>
      <c r="W36" s="394"/>
      <c r="X36" s="394"/>
      <c r="Y36" s="394"/>
      <c r="Z36" s="394"/>
      <c r="AA36" s="394"/>
      <c r="AB36" s="394"/>
      <c r="AC36" s="394"/>
      <c r="AD36" s="394"/>
      <c r="AE36" s="394"/>
      <c r="AF36" s="394"/>
      <c r="AG36" s="394"/>
      <c r="AH36" s="394"/>
      <c r="AI36" s="394"/>
      <c r="AJ36" s="395"/>
    </row>
    <row r="37" spans="1:36" ht="17.25" customHeight="1" x14ac:dyDescent="0.35">
      <c r="A37" s="396"/>
      <c r="B37" s="397"/>
      <c r="C37" s="397"/>
      <c r="D37" s="397"/>
      <c r="E37" s="397"/>
      <c r="F37" s="397"/>
      <c r="G37" s="397"/>
      <c r="H37" s="397"/>
      <c r="I37" s="397"/>
      <c r="J37" s="397"/>
      <c r="K37" s="397"/>
      <c r="L37" s="397"/>
      <c r="M37" s="397"/>
      <c r="N37" s="397"/>
      <c r="O37" s="397"/>
      <c r="P37" s="397"/>
      <c r="Q37" s="397"/>
      <c r="R37" s="397"/>
      <c r="S37" s="397"/>
      <c r="T37" s="397"/>
      <c r="U37" s="397"/>
      <c r="V37" s="397"/>
      <c r="W37" s="397"/>
      <c r="X37" s="397"/>
      <c r="Y37" s="397"/>
      <c r="Z37" s="397"/>
      <c r="AA37" s="397"/>
      <c r="AB37" s="397"/>
      <c r="AC37" s="397"/>
      <c r="AD37" s="397"/>
      <c r="AE37" s="397"/>
      <c r="AF37" s="397"/>
      <c r="AG37" s="397"/>
      <c r="AH37" s="397"/>
      <c r="AI37" s="397"/>
      <c r="AJ37" s="398"/>
    </row>
    <row r="38" spans="1:36" ht="17.25" customHeight="1" x14ac:dyDescent="0.35">
      <c r="A38" s="396"/>
      <c r="B38" s="397"/>
      <c r="C38" s="397"/>
      <c r="D38" s="397"/>
      <c r="E38" s="397"/>
      <c r="F38" s="397"/>
      <c r="G38" s="397"/>
      <c r="H38" s="397"/>
      <c r="I38" s="397"/>
      <c r="J38" s="397"/>
      <c r="K38" s="397"/>
      <c r="L38" s="397"/>
      <c r="M38" s="397"/>
      <c r="N38" s="397"/>
      <c r="O38" s="397"/>
      <c r="P38" s="397"/>
      <c r="Q38" s="397"/>
      <c r="R38" s="397"/>
      <c r="S38" s="397"/>
      <c r="T38" s="397"/>
      <c r="U38" s="397"/>
      <c r="V38" s="397"/>
      <c r="W38" s="397"/>
      <c r="X38" s="397"/>
      <c r="Y38" s="397"/>
      <c r="Z38" s="397"/>
      <c r="AA38" s="397"/>
      <c r="AB38" s="397"/>
      <c r="AC38" s="397"/>
      <c r="AD38" s="397"/>
      <c r="AE38" s="397"/>
      <c r="AF38" s="397"/>
      <c r="AG38" s="397"/>
      <c r="AH38" s="397"/>
      <c r="AI38" s="397"/>
      <c r="AJ38" s="398"/>
    </row>
    <row r="39" spans="1:36" ht="17.25" customHeight="1" x14ac:dyDescent="0.35">
      <c r="A39" s="396"/>
      <c r="B39" s="397"/>
      <c r="C39" s="397"/>
      <c r="D39" s="397"/>
      <c r="E39" s="397"/>
      <c r="F39" s="397"/>
      <c r="G39" s="397"/>
      <c r="H39" s="397"/>
      <c r="I39" s="397"/>
      <c r="J39" s="397"/>
      <c r="K39" s="397"/>
      <c r="L39" s="397"/>
      <c r="M39" s="397"/>
      <c r="N39" s="397"/>
      <c r="O39" s="397"/>
      <c r="P39" s="397"/>
      <c r="Q39" s="397"/>
      <c r="R39" s="397"/>
      <c r="S39" s="397"/>
      <c r="T39" s="397"/>
      <c r="U39" s="397"/>
      <c r="V39" s="397"/>
      <c r="W39" s="397"/>
      <c r="X39" s="397"/>
      <c r="Y39" s="397"/>
      <c r="Z39" s="397"/>
      <c r="AA39" s="397"/>
      <c r="AB39" s="397"/>
      <c r="AC39" s="397"/>
      <c r="AD39" s="397"/>
      <c r="AE39" s="397"/>
      <c r="AF39" s="397"/>
      <c r="AG39" s="397"/>
      <c r="AH39" s="397"/>
      <c r="AI39" s="397"/>
      <c r="AJ39" s="398"/>
    </row>
    <row r="40" spans="1:36" ht="17.25" customHeight="1" x14ac:dyDescent="0.35">
      <c r="A40" s="396"/>
      <c r="B40" s="397"/>
      <c r="C40" s="397"/>
      <c r="D40" s="397"/>
      <c r="E40" s="397"/>
      <c r="F40" s="397"/>
      <c r="G40" s="397"/>
      <c r="H40" s="397"/>
      <c r="I40" s="397"/>
      <c r="J40" s="397"/>
      <c r="K40" s="397"/>
      <c r="L40" s="397"/>
      <c r="M40" s="397"/>
      <c r="N40" s="397"/>
      <c r="O40" s="397"/>
      <c r="P40" s="397"/>
      <c r="Q40" s="397"/>
      <c r="R40" s="397"/>
      <c r="S40" s="397"/>
      <c r="T40" s="397"/>
      <c r="U40" s="397"/>
      <c r="V40" s="397"/>
      <c r="W40" s="397"/>
      <c r="X40" s="397"/>
      <c r="Y40" s="397"/>
      <c r="Z40" s="397"/>
      <c r="AA40" s="397"/>
      <c r="AB40" s="397"/>
      <c r="AC40" s="397"/>
      <c r="AD40" s="397"/>
      <c r="AE40" s="397"/>
      <c r="AF40" s="397"/>
      <c r="AG40" s="397"/>
      <c r="AH40" s="397"/>
      <c r="AI40" s="397"/>
      <c r="AJ40" s="398"/>
    </row>
    <row r="41" spans="1:36" ht="17.25" customHeight="1" thickBot="1" x14ac:dyDescent="0.4">
      <c r="A41" s="399"/>
      <c r="B41" s="400"/>
      <c r="C41" s="400"/>
      <c r="D41" s="400"/>
      <c r="E41" s="400"/>
      <c r="F41" s="400"/>
      <c r="G41" s="400"/>
      <c r="H41" s="400"/>
      <c r="I41" s="400"/>
      <c r="J41" s="400"/>
      <c r="K41" s="400"/>
      <c r="L41" s="400"/>
      <c r="M41" s="400"/>
      <c r="N41" s="400"/>
      <c r="O41" s="400"/>
      <c r="P41" s="400"/>
      <c r="Q41" s="400"/>
      <c r="R41" s="400"/>
      <c r="S41" s="400"/>
      <c r="T41" s="400"/>
      <c r="U41" s="400"/>
      <c r="V41" s="400"/>
      <c r="W41" s="400"/>
      <c r="X41" s="400"/>
      <c r="Y41" s="400"/>
      <c r="Z41" s="400"/>
      <c r="AA41" s="400"/>
      <c r="AB41" s="400"/>
      <c r="AC41" s="400"/>
      <c r="AD41" s="400"/>
      <c r="AE41" s="400"/>
      <c r="AF41" s="400"/>
      <c r="AG41" s="400"/>
      <c r="AH41" s="400"/>
      <c r="AI41" s="400"/>
      <c r="AJ41" s="401"/>
    </row>
    <row r="43" spans="1:36" s="118" customFormat="1" ht="17.25" customHeight="1" thickBot="1" x14ac:dyDescent="0.4">
      <c r="A43" s="116" t="s">
        <v>135</v>
      </c>
      <c r="B43" s="117"/>
      <c r="C43" s="117"/>
      <c r="D43" s="117"/>
      <c r="E43" s="117"/>
      <c r="F43" s="117"/>
      <c r="G43" s="117"/>
      <c r="H43" s="117"/>
      <c r="I43" s="117"/>
      <c r="J43" s="117"/>
      <c r="K43" s="117"/>
      <c r="L43" s="117"/>
      <c r="M43" s="117"/>
    </row>
    <row r="44" spans="1:36" s="118" customFormat="1" ht="17.25" customHeight="1" x14ac:dyDescent="0.35">
      <c r="A44" s="349" t="s">
        <v>130</v>
      </c>
      <c r="B44" s="350"/>
      <c r="C44" s="350"/>
      <c r="D44" s="350"/>
      <c r="E44" s="350"/>
      <c r="F44" s="350"/>
      <c r="G44" s="350"/>
      <c r="H44" s="350"/>
      <c r="I44" s="350"/>
      <c r="J44" s="350"/>
      <c r="K44" s="350"/>
      <c r="L44" s="350"/>
      <c r="M44" s="350"/>
      <c r="N44" s="350"/>
      <c r="O44" s="350"/>
      <c r="P44" s="350"/>
      <c r="Q44" s="350"/>
      <c r="R44" s="350"/>
      <c r="S44" s="350"/>
      <c r="T44" s="350"/>
      <c r="U44" s="350"/>
      <c r="V44" s="350"/>
      <c r="W44" s="350"/>
      <c r="X44" s="350"/>
      <c r="Y44" s="350"/>
      <c r="Z44" s="350"/>
      <c r="AA44" s="350"/>
      <c r="AB44" s="350"/>
      <c r="AC44" s="350"/>
      <c r="AD44" s="350"/>
      <c r="AE44" s="350"/>
      <c r="AF44" s="350"/>
      <c r="AG44" s="350"/>
      <c r="AH44" s="350"/>
      <c r="AI44" s="350"/>
      <c r="AJ44" s="351"/>
    </row>
    <row r="45" spans="1:36" s="118" customFormat="1" ht="17.25" customHeight="1" x14ac:dyDescent="0.35">
      <c r="A45" s="352" t="s">
        <v>136</v>
      </c>
      <c r="B45" s="353"/>
      <c r="C45" s="353"/>
      <c r="D45" s="353"/>
      <c r="E45" s="353"/>
      <c r="F45" s="353"/>
      <c r="G45" s="353"/>
      <c r="H45" s="353"/>
      <c r="I45" s="353"/>
      <c r="J45" s="353"/>
      <c r="K45" s="353"/>
      <c r="L45" s="353"/>
      <c r="M45" s="353"/>
      <c r="N45" s="353"/>
      <c r="O45" s="353"/>
      <c r="P45" s="353"/>
      <c r="Q45" s="353"/>
      <c r="R45" s="353"/>
      <c r="S45" s="353"/>
      <c r="T45" s="353"/>
      <c r="U45" s="353"/>
      <c r="V45" s="353"/>
      <c r="W45" s="353"/>
      <c r="X45" s="353"/>
      <c r="Y45" s="353"/>
      <c r="Z45" s="353"/>
      <c r="AA45" s="353"/>
      <c r="AB45" s="353"/>
      <c r="AC45" s="353"/>
      <c r="AD45" s="353"/>
      <c r="AE45" s="353"/>
      <c r="AF45" s="353"/>
      <c r="AG45" s="353"/>
      <c r="AH45" s="353"/>
      <c r="AI45" s="353"/>
      <c r="AJ45" s="354"/>
    </row>
    <row r="46" spans="1:36" ht="17.25" customHeight="1" thickBot="1" x14ac:dyDescent="0.4">
      <c r="A46" s="355" t="s">
        <v>168</v>
      </c>
      <c r="B46" s="356"/>
      <c r="C46" s="356"/>
      <c r="D46" s="356"/>
      <c r="E46" s="356"/>
      <c r="F46" s="356"/>
      <c r="G46" s="356"/>
      <c r="H46" s="356"/>
      <c r="I46" s="356"/>
      <c r="J46" s="356"/>
      <c r="K46" s="356"/>
      <c r="L46" s="356"/>
      <c r="M46" s="356"/>
      <c r="N46" s="356"/>
      <c r="O46" s="356"/>
      <c r="P46" s="356"/>
      <c r="Q46" s="356"/>
      <c r="R46" s="356"/>
      <c r="S46" s="356"/>
      <c r="T46" s="356"/>
      <c r="U46" s="356"/>
      <c r="V46" s="356"/>
      <c r="W46" s="356"/>
      <c r="X46" s="356"/>
      <c r="Y46" s="356"/>
      <c r="Z46" s="356"/>
      <c r="AA46" s="356"/>
      <c r="AB46" s="356"/>
      <c r="AC46" s="356"/>
      <c r="AD46" s="356"/>
      <c r="AE46" s="356"/>
      <c r="AF46" s="356"/>
      <c r="AG46" s="356"/>
      <c r="AH46" s="356"/>
      <c r="AI46" s="356"/>
      <c r="AJ46" s="357"/>
    </row>
  </sheetData>
  <sheetProtection sheet="1" objects="1" scenarios="1"/>
  <mergeCells count="114">
    <mergeCell ref="I6:N6"/>
    <mergeCell ref="O6:AJ6"/>
    <mergeCell ref="I7:N7"/>
    <mergeCell ref="O7:R7"/>
    <mergeCell ref="U7:V7"/>
    <mergeCell ref="W7:Z7"/>
    <mergeCell ref="AC7:AD7"/>
    <mergeCell ref="AE7:AH7"/>
    <mergeCell ref="A1:AJ1"/>
    <mergeCell ref="A3:H3"/>
    <mergeCell ref="I3:N3"/>
    <mergeCell ref="O3:V3"/>
    <mergeCell ref="W3:AJ3"/>
    <mergeCell ref="A4:H7"/>
    <mergeCell ref="I4:N4"/>
    <mergeCell ref="O4:AJ4"/>
    <mergeCell ref="I5:N5"/>
    <mergeCell ref="O5:AJ5"/>
    <mergeCell ref="A8:H9"/>
    <mergeCell ref="I8:N8"/>
    <mergeCell ref="O8:AJ8"/>
    <mergeCell ref="I9:N9"/>
    <mergeCell ref="O9:AJ9"/>
    <mergeCell ref="A10:H12"/>
    <mergeCell ref="I10:N10"/>
    <mergeCell ref="O10:AJ10"/>
    <mergeCell ref="I11:N11"/>
    <mergeCell ref="O11:V11"/>
    <mergeCell ref="A18:P18"/>
    <mergeCell ref="Q18:Y18"/>
    <mergeCell ref="Z18:AJ18"/>
    <mergeCell ref="A19:P19"/>
    <mergeCell ref="Q19:Y19"/>
    <mergeCell ref="Z19:AJ19"/>
    <mergeCell ref="W11:AB11"/>
    <mergeCell ref="AC11:AJ11"/>
    <mergeCell ref="I12:N12"/>
    <mergeCell ref="O12:AJ12"/>
    <mergeCell ref="A14:AJ14"/>
    <mergeCell ref="A17:P17"/>
    <mergeCell ref="Q17:Y17"/>
    <mergeCell ref="Z17:AJ17"/>
    <mergeCell ref="A20:P20"/>
    <mergeCell ref="Q20:Y20"/>
    <mergeCell ref="Z20:AJ20"/>
    <mergeCell ref="A23:F23"/>
    <mergeCell ref="G23:K23"/>
    <mergeCell ref="L23:P23"/>
    <mergeCell ref="Q23:U23"/>
    <mergeCell ref="V23:Z23"/>
    <mergeCell ref="AA23:AE23"/>
    <mergeCell ref="AF23:AJ23"/>
    <mergeCell ref="AF24:AJ24"/>
    <mergeCell ref="A25:F25"/>
    <mergeCell ref="G25:K25"/>
    <mergeCell ref="L25:P25"/>
    <mergeCell ref="Q25:U25"/>
    <mergeCell ref="V25:Z25"/>
    <mergeCell ref="AA25:AE25"/>
    <mergeCell ref="AF25:AJ25"/>
    <mergeCell ref="A24:F24"/>
    <mergeCell ref="G24:K24"/>
    <mergeCell ref="L24:P24"/>
    <mergeCell ref="Q24:U24"/>
    <mergeCell ref="V24:Z24"/>
    <mergeCell ref="AA24:AE24"/>
    <mergeCell ref="AF26:AJ26"/>
    <mergeCell ref="A27:F27"/>
    <mergeCell ref="G27:K27"/>
    <mergeCell ref="L27:P27"/>
    <mergeCell ref="Q27:U27"/>
    <mergeCell ref="V27:Z27"/>
    <mergeCell ref="AA27:AE27"/>
    <mergeCell ref="AF27:AJ27"/>
    <mergeCell ref="A26:F26"/>
    <mergeCell ref="G26:K26"/>
    <mergeCell ref="L26:P26"/>
    <mergeCell ref="Q26:U26"/>
    <mergeCell ref="V26:Z26"/>
    <mergeCell ref="AA26:AE26"/>
    <mergeCell ref="AF28:AJ28"/>
    <mergeCell ref="A29:F29"/>
    <mergeCell ref="G29:K29"/>
    <mergeCell ref="L29:P29"/>
    <mergeCell ref="Q29:U29"/>
    <mergeCell ref="V29:Z29"/>
    <mergeCell ref="AA29:AE29"/>
    <mergeCell ref="AF29:AJ29"/>
    <mergeCell ref="A28:F28"/>
    <mergeCell ref="G28:K28"/>
    <mergeCell ref="L28:P28"/>
    <mergeCell ref="Q28:U28"/>
    <mergeCell ref="V28:Z28"/>
    <mergeCell ref="AA28:AE28"/>
    <mergeCell ref="A36:AJ41"/>
    <mergeCell ref="A44:AJ44"/>
    <mergeCell ref="A45:AJ45"/>
    <mergeCell ref="A46:AJ46"/>
    <mergeCell ref="AF30:AJ30"/>
    <mergeCell ref="A31:F33"/>
    <mergeCell ref="G31:U33"/>
    <mergeCell ref="V31:Z33"/>
    <mergeCell ref="AA31:AE31"/>
    <mergeCell ref="AF31:AJ31"/>
    <mergeCell ref="AA32:AE32"/>
    <mergeCell ref="AF32:AJ32"/>
    <mergeCell ref="AA33:AE33"/>
    <mergeCell ref="AF33:AJ33"/>
    <mergeCell ref="A30:F30"/>
    <mergeCell ref="G30:K30"/>
    <mergeCell ref="L30:P30"/>
    <mergeCell ref="Q30:U30"/>
    <mergeCell ref="V30:Z30"/>
    <mergeCell ref="AA30:AE30"/>
  </mergeCells>
  <phoneticPr fontId="3"/>
  <dataValidations count="4">
    <dataValidation imeMode="off" allowBlank="1" showInputMessage="1" showErrorMessage="1" sqref="O7:R7 W7:Z7 AE7:AH7" xr:uid="{91F1C432-D28C-49D2-B744-8D079373E8BE}"/>
    <dataValidation type="whole" operator="greaterThanOrEqual" allowBlank="1" showInputMessage="1" showErrorMessage="1" sqref="AF31:AH31" xr:uid="{8F25F302-4BE4-408A-8684-EB41D3AA4AEB}">
      <formula1>0</formula1>
    </dataValidation>
    <dataValidation type="custom" imeMode="hiragana" allowBlank="1" showInputMessage="1" showErrorMessage="1" errorTitle="入居者の氏名（漢字）が正しく入力されていません。" error="入居者の氏名（漢字）を入力してください。" promptTitle="入居者氏名（漢字）" prompt="入居者の氏名を『漢字』で入力してください。_x000a__x000a_※姓と名の間にスペース１文字を入力してください。" sqref="A18 Q18" xr:uid="{2499B720-6C57-4ADB-B927-CF04BE250152}">
      <formula1>ISTEXT(A18)</formula1>
    </dataValidation>
    <dataValidation type="custom" imeMode="hiragana" allowBlank="1" showInputMessage="1" showErrorMessage="1" errorTitle="入居者の氏名（ふりがな）が正しく入力されていません。" error="入居者の氏名の「ふりがな」を入力してください。" promptTitle="入居者氏名（ふりがな）" prompt="入居者の氏名（「ふりがな）を『ひらがな』で入力してください。_x000a__x000a_※姓と名の間にスペース１文字を入力してください。" sqref="A17" xr:uid="{D5FDDDE2-CE97-4003-AE0D-95073A6BE0F2}">
      <formula1>ISTEXT(A17)</formula1>
    </dataValidation>
  </dataValidations>
  <pageMargins left="0.78740157480314965" right="0.78740157480314965" top="0.78740157480314965" bottom="0.39370078740157483" header="0.31496062992125984" footer="0.31496062992125984"/>
  <pageSetup paperSize="9" scale="90" fitToHeight="0" orientation="portrait" r:id="rId1"/>
  <headerFooter>
    <oddFooter>&amp;L&amp;"ＭＳ ゴシック,標準"&amp;K01+049【提出先】横須賀市民生局福祉こども部障害福祉課　〒238-8550　横須賀市小川町11番地
　　　　　電話：046-822-8244／FAX：046-825-6040／E-mail：wf-shogai@city.yokosuka.kanagawa.jp</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300ADF-D0A6-48B5-83D0-29ABFB5E58C8}">
  <sheetPr>
    <tabColor rgb="FFFFC000"/>
    <pageSetUpPr fitToPage="1"/>
  </sheetPr>
  <dimension ref="A1:AE41"/>
  <sheetViews>
    <sheetView showGridLines="0" showRowColHeaders="0" zoomScaleNormal="100" zoomScaleSheetLayoutView="100" workbookViewId="0">
      <selection activeCell="H8" sqref="H8"/>
    </sheetView>
  </sheetViews>
  <sheetFormatPr defaultColWidth="9" defaultRowHeight="14.25" x14ac:dyDescent="0.35"/>
  <cols>
    <col min="1" max="28" width="3.125" style="128" customWidth="1"/>
    <col min="29" max="16384" width="9" style="128"/>
  </cols>
  <sheetData>
    <row r="1" spans="1:31" s="125" customFormat="1" ht="18" customHeight="1" x14ac:dyDescent="0.35">
      <c r="A1" s="119"/>
      <c r="B1" s="120"/>
      <c r="C1" s="120"/>
      <c r="D1" s="120"/>
      <c r="E1" s="120"/>
      <c r="F1" s="120"/>
      <c r="G1" s="120"/>
      <c r="H1" s="120"/>
      <c r="I1" s="121"/>
      <c r="J1" s="122"/>
      <c r="K1" s="120"/>
      <c r="L1" s="120"/>
      <c r="M1" s="120"/>
      <c r="N1" s="120"/>
      <c r="O1" s="123"/>
      <c r="P1" s="123"/>
      <c r="Q1" s="123"/>
      <c r="R1" s="123"/>
      <c r="S1" s="123"/>
      <c r="T1" s="123"/>
      <c r="U1" s="123"/>
      <c r="V1" s="120"/>
      <c r="W1" s="120"/>
      <c r="X1" s="120"/>
      <c r="Y1" s="120"/>
      <c r="Z1" s="120"/>
      <c r="AA1" s="120"/>
      <c r="AB1" s="124"/>
    </row>
    <row r="2" spans="1:31" ht="18" customHeight="1" x14ac:dyDescent="0.35">
      <c r="A2" s="126"/>
      <c r="B2" s="127"/>
      <c r="C2" s="127"/>
      <c r="D2" s="127"/>
      <c r="E2" s="127"/>
      <c r="F2" s="127"/>
      <c r="G2" s="127"/>
      <c r="H2" s="127"/>
      <c r="I2" s="127"/>
      <c r="J2" s="127"/>
      <c r="K2" s="127"/>
      <c r="L2" s="127"/>
      <c r="M2" s="127"/>
      <c r="N2" s="127"/>
      <c r="O2" s="127"/>
      <c r="P2" s="127"/>
      <c r="Q2" s="127"/>
      <c r="U2" s="481" t="str">
        <f>IF(ISBLANK(入力フォーム【変更】!K28),"令和　年　月　日",入力フォーム【変更】!K66)</f>
        <v>令和　年　月　日</v>
      </c>
      <c r="V2" s="482"/>
      <c r="W2" s="482"/>
      <c r="X2" s="482"/>
      <c r="Y2" s="482"/>
      <c r="Z2" s="482"/>
      <c r="AA2" s="482"/>
      <c r="AB2" s="129"/>
    </row>
    <row r="3" spans="1:31" s="125" customFormat="1" ht="18.75" x14ac:dyDescent="0.35">
      <c r="A3" s="483" t="s">
        <v>11</v>
      </c>
      <c r="B3" s="484"/>
      <c r="C3" s="484"/>
      <c r="D3" s="484"/>
      <c r="E3" s="484"/>
      <c r="F3" s="484"/>
      <c r="G3" s="484"/>
      <c r="H3" s="484"/>
      <c r="I3" s="484"/>
      <c r="J3" s="484"/>
      <c r="K3" s="484"/>
      <c r="L3" s="484"/>
      <c r="M3" s="484"/>
      <c r="N3" s="484"/>
      <c r="O3" s="484"/>
      <c r="P3" s="484"/>
      <c r="Q3" s="484"/>
      <c r="R3" s="484"/>
      <c r="S3" s="484"/>
      <c r="T3" s="484"/>
      <c r="U3" s="484"/>
      <c r="V3" s="484"/>
      <c r="W3" s="484"/>
      <c r="X3" s="484"/>
      <c r="Y3" s="484"/>
      <c r="Z3" s="484"/>
      <c r="AA3" s="484"/>
      <c r="AB3" s="485"/>
    </row>
    <row r="4" spans="1:31" ht="18" customHeight="1" x14ac:dyDescent="0.35">
      <c r="A4" s="126"/>
      <c r="B4" s="127"/>
      <c r="C4" s="127"/>
      <c r="D4" s="127"/>
      <c r="E4" s="127"/>
      <c r="F4" s="127"/>
      <c r="G4" s="127"/>
      <c r="H4" s="127"/>
      <c r="I4" s="127"/>
      <c r="J4" s="127"/>
      <c r="K4" s="127"/>
      <c r="L4" s="127"/>
      <c r="M4" s="127"/>
      <c r="N4" s="127"/>
      <c r="O4" s="127"/>
      <c r="P4" s="127"/>
      <c r="Q4" s="127"/>
      <c r="R4" s="127"/>
      <c r="S4" s="127"/>
      <c r="T4" s="127"/>
      <c r="U4" s="127"/>
      <c r="V4" s="127"/>
      <c r="W4" s="127"/>
      <c r="X4" s="127"/>
      <c r="Y4" s="127"/>
      <c r="Z4" s="127"/>
      <c r="AA4" s="127"/>
      <c r="AB4" s="129"/>
    </row>
    <row r="5" spans="1:31" ht="18" customHeight="1" x14ac:dyDescent="0.35">
      <c r="A5" s="126"/>
      <c r="B5" s="127" t="s">
        <v>0</v>
      </c>
      <c r="C5" s="127"/>
      <c r="D5" s="127"/>
      <c r="E5" s="127"/>
      <c r="F5" s="127"/>
      <c r="G5" s="127"/>
      <c r="H5" s="127"/>
      <c r="I5" s="127"/>
      <c r="J5" s="127"/>
      <c r="K5" s="127"/>
      <c r="L5" s="127"/>
      <c r="M5" s="127"/>
      <c r="N5" s="127"/>
      <c r="O5" s="127"/>
      <c r="P5" s="127"/>
      <c r="Q5" s="127"/>
      <c r="R5" s="127"/>
      <c r="S5" s="127"/>
      <c r="T5" s="127"/>
      <c r="U5" s="127"/>
      <c r="AB5" s="129"/>
    </row>
    <row r="6" spans="1:31" ht="18" customHeight="1" x14ac:dyDescent="0.35">
      <c r="A6" s="126"/>
      <c r="B6" s="127"/>
      <c r="C6" s="127"/>
      <c r="D6" s="127"/>
      <c r="E6" s="127"/>
      <c r="F6" s="127"/>
      <c r="G6" s="127"/>
      <c r="H6" s="127"/>
      <c r="I6" s="127"/>
      <c r="J6" s="127"/>
      <c r="K6" s="127"/>
      <c r="L6" s="127"/>
      <c r="M6" s="127"/>
      <c r="N6" s="127"/>
      <c r="O6" s="127"/>
      <c r="P6" s="127"/>
      <c r="Q6" s="127"/>
      <c r="R6" s="127"/>
      <c r="S6" s="127"/>
      <c r="T6" s="127"/>
      <c r="U6" s="127"/>
      <c r="V6" s="127"/>
      <c r="W6" s="127"/>
      <c r="X6" s="127"/>
      <c r="Y6" s="127"/>
      <c r="Z6" s="127"/>
      <c r="AA6" s="127"/>
      <c r="AB6" s="129"/>
    </row>
    <row r="7" spans="1:31" ht="18" customHeight="1" x14ac:dyDescent="0.35">
      <c r="A7" s="126"/>
      <c r="B7" s="127"/>
      <c r="C7" s="127"/>
      <c r="D7" s="127"/>
      <c r="E7" s="127"/>
      <c r="F7" s="127"/>
      <c r="G7" s="127"/>
      <c r="H7" s="127"/>
      <c r="I7" s="127"/>
      <c r="J7" s="127"/>
      <c r="K7" s="127"/>
      <c r="L7" s="127"/>
      <c r="M7" s="127"/>
      <c r="N7" s="130" t="s">
        <v>2</v>
      </c>
      <c r="O7" s="486" t="str">
        <f>IF(ISBLANK(入力フォーム!L50),"　 　-",入力フォーム!L50)</f>
        <v>　 　-</v>
      </c>
      <c r="P7" s="486"/>
      <c r="Q7" s="486"/>
      <c r="R7" s="486"/>
      <c r="S7" s="131"/>
      <c r="T7" s="127"/>
      <c r="U7" s="127"/>
      <c r="V7" s="127"/>
      <c r="W7" s="127"/>
      <c r="X7" s="127"/>
      <c r="Y7" s="127"/>
      <c r="Z7" s="127"/>
      <c r="AA7" s="127"/>
      <c r="AB7" s="129"/>
    </row>
    <row r="8" spans="1:31" ht="18" customHeight="1" x14ac:dyDescent="0.35">
      <c r="A8" s="126"/>
      <c r="B8" s="127"/>
      <c r="C8" s="127"/>
      <c r="D8" s="127"/>
      <c r="E8" s="127"/>
      <c r="F8" s="131"/>
      <c r="G8" s="131"/>
      <c r="H8" s="131"/>
      <c r="I8" s="127"/>
      <c r="J8" s="442" t="s">
        <v>3</v>
      </c>
      <c r="K8" s="442"/>
      <c r="L8" s="442"/>
      <c r="M8" s="442"/>
      <c r="N8" s="464" t="str">
        <f>IF(ISBLANK(入力フォーム!K51),"",入力フォーム!K51)</f>
        <v/>
      </c>
      <c r="O8" s="464"/>
      <c r="P8" s="464"/>
      <c r="Q8" s="464"/>
      <c r="R8" s="464"/>
      <c r="S8" s="464"/>
      <c r="T8" s="464"/>
      <c r="U8" s="464"/>
      <c r="V8" s="464"/>
      <c r="W8" s="464"/>
      <c r="X8" s="464"/>
      <c r="Y8" s="464"/>
      <c r="Z8" s="464"/>
      <c r="AA8" s="464"/>
      <c r="AB8" s="129"/>
    </row>
    <row r="9" spans="1:31" ht="18" customHeight="1" x14ac:dyDescent="0.35">
      <c r="A9" s="126"/>
      <c r="B9" s="127"/>
      <c r="C9" s="127"/>
      <c r="D9" s="127"/>
      <c r="E9" s="127"/>
      <c r="F9" s="131"/>
      <c r="G9" s="131"/>
      <c r="H9" s="131"/>
      <c r="I9" s="127"/>
      <c r="J9" s="442"/>
      <c r="K9" s="442"/>
      <c r="L9" s="442"/>
      <c r="M9" s="442"/>
      <c r="N9" s="464"/>
      <c r="O9" s="464"/>
      <c r="P9" s="464"/>
      <c r="Q9" s="464"/>
      <c r="R9" s="464"/>
      <c r="S9" s="464"/>
      <c r="T9" s="464"/>
      <c r="U9" s="464"/>
      <c r="V9" s="464"/>
      <c r="W9" s="464"/>
      <c r="X9" s="464"/>
      <c r="Y9" s="464"/>
      <c r="Z9" s="464"/>
      <c r="AA9" s="464"/>
      <c r="AB9" s="129"/>
    </row>
    <row r="10" spans="1:31" ht="18" customHeight="1" x14ac:dyDescent="0.35">
      <c r="A10" s="126"/>
      <c r="B10" s="127"/>
      <c r="C10" s="127"/>
      <c r="D10" s="127"/>
      <c r="E10" s="127"/>
      <c r="F10" s="131"/>
      <c r="G10" s="131"/>
      <c r="H10" s="131"/>
      <c r="I10" s="127"/>
      <c r="J10" s="442" t="s">
        <v>4</v>
      </c>
      <c r="K10" s="442"/>
      <c r="L10" s="442"/>
      <c r="M10" s="442"/>
      <c r="N10" s="464" t="str">
        <f>IF(ISBLANK(入力フォーム!K53),"",入力フォーム!K53)</f>
        <v/>
      </c>
      <c r="O10" s="464"/>
      <c r="P10" s="464"/>
      <c r="Q10" s="464"/>
      <c r="R10" s="464"/>
      <c r="S10" s="464"/>
      <c r="T10" s="464"/>
      <c r="U10" s="464"/>
      <c r="V10" s="464"/>
      <c r="W10" s="464"/>
      <c r="X10" s="464"/>
      <c r="Y10" s="464"/>
      <c r="Z10" s="464"/>
      <c r="AA10" s="464"/>
      <c r="AB10" s="129"/>
    </row>
    <row r="11" spans="1:31" ht="18" customHeight="1" x14ac:dyDescent="0.35">
      <c r="A11" s="126"/>
      <c r="B11" s="127"/>
      <c r="C11" s="127"/>
      <c r="D11" s="127"/>
      <c r="E11" s="127"/>
      <c r="F11" s="131"/>
      <c r="G11" s="131"/>
      <c r="H11" s="131"/>
      <c r="I11" s="127"/>
      <c r="J11" s="442"/>
      <c r="K11" s="442"/>
      <c r="L11" s="442"/>
      <c r="M11" s="442"/>
      <c r="N11" s="464"/>
      <c r="O11" s="464"/>
      <c r="P11" s="464"/>
      <c r="Q11" s="464"/>
      <c r="R11" s="464"/>
      <c r="S11" s="464"/>
      <c r="T11" s="464"/>
      <c r="U11" s="464"/>
      <c r="V11" s="464"/>
      <c r="W11" s="464"/>
      <c r="X11" s="464"/>
      <c r="Y11" s="464"/>
      <c r="Z11" s="464"/>
      <c r="AA11" s="464"/>
      <c r="AB11" s="129"/>
    </row>
    <row r="12" spans="1:31" ht="18" customHeight="1" x14ac:dyDescent="0.35">
      <c r="A12" s="126"/>
      <c r="B12" s="127"/>
      <c r="C12" s="127"/>
      <c r="D12" s="127"/>
      <c r="E12" s="127"/>
      <c r="F12" s="131"/>
      <c r="G12" s="131"/>
      <c r="H12" s="131"/>
      <c r="I12" s="127"/>
      <c r="J12" s="463" t="s">
        <v>38</v>
      </c>
      <c r="K12" s="463"/>
      <c r="L12" s="463"/>
      <c r="M12" s="463"/>
      <c r="N12" s="464" t="str">
        <f>IF(ISBLANK(入力フォーム!K55),"",入力フォーム!K55)</f>
        <v/>
      </c>
      <c r="O12" s="464"/>
      <c r="P12" s="464"/>
      <c r="Q12" s="464"/>
      <c r="R12" s="464"/>
      <c r="S12" s="464"/>
      <c r="T12" s="464"/>
      <c r="U12" s="464"/>
      <c r="V12" s="464"/>
      <c r="W12" s="464"/>
      <c r="X12" s="464"/>
      <c r="Y12" s="464"/>
      <c r="Z12" s="464"/>
      <c r="AA12" s="464"/>
      <c r="AB12" s="129"/>
    </row>
    <row r="13" spans="1:31" ht="18" customHeight="1" x14ac:dyDescent="0.35">
      <c r="A13" s="126"/>
      <c r="B13" s="127"/>
      <c r="C13" s="127"/>
      <c r="D13" s="127"/>
      <c r="E13" s="127"/>
      <c r="F13" s="131"/>
      <c r="G13" s="131"/>
      <c r="H13" s="131"/>
      <c r="I13" s="127"/>
      <c r="J13" s="463"/>
      <c r="K13" s="463"/>
      <c r="L13" s="463"/>
      <c r="M13" s="463"/>
      <c r="N13" s="464"/>
      <c r="O13" s="464"/>
      <c r="P13" s="464"/>
      <c r="Q13" s="464"/>
      <c r="R13" s="464"/>
      <c r="S13" s="464"/>
      <c r="T13" s="464"/>
      <c r="U13" s="464"/>
      <c r="V13" s="464"/>
      <c r="W13" s="464"/>
      <c r="X13" s="464"/>
      <c r="Y13" s="464"/>
      <c r="Z13" s="464"/>
      <c r="AA13" s="464"/>
      <c r="AB13" s="129"/>
    </row>
    <row r="14" spans="1:31" ht="18" customHeight="1" x14ac:dyDescent="0.35">
      <c r="A14" s="126"/>
      <c r="B14" s="127"/>
      <c r="C14" s="127"/>
      <c r="D14" s="127"/>
      <c r="E14" s="127"/>
      <c r="F14" s="127"/>
      <c r="G14" s="127"/>
      <c r="H14" s="127"/>
      <c r="I14" s="127"/>
      <c r="J14" s="127"/>
      <c r="K14" s="130"/>
      <c r="L14" s="130"/>
      <c r="M14" s="130"/>
      <c r="N14" s="130"/>
      <c r="O14" s="130"/>
      <c r="P14" s="132"/>
      <c r="Q14" s="127"/>
      <c r="R14" s="127"/>
      <c r="S14" s="127"/>
      <c r="T14" s="127"/>
      <c r="U14" s="127"/>
      <c r="V14" s="127"/>
      <c r="W14" s="132"/>
      <c r="X14" s="132"/>
      <c r="Y14" s="132"/>
      <c r="Z14" s="132"/>
      <c r="AA14" s="132"/>
      <c r="AB14" s="129"/>
    </row>
    <row r="15" spans="1:31" s="136" customFormat="1" ht="18" customHeight="1" x14ac:dyDescent="0.35">
      <c r="A15" s="133"/>
      <c r="B15" s="465" t="s">
        <v>81</v>
      </c>
      <c r="C15" s="465"/>
      <c r="D15" s="465"/>
      <c r="E15" s="465"/>
      <c r="F15" s="465"/>
      <c r="G15" s="465"/>
      <c r="H15" s="467" t="str">
        <f>IF(ISBLANK(入力フォーム!K38),"",入力フォーム!K38)</f>
        <v/>
      </c>
      <c r="I15" s="468"/>
      <c r="J15" s="468"/>
      <c r="K15" s="468"/>
      <c r="L15" s="468"/>
      <c r="M15" s="468"/>
      <c r="N15" s="468"/>
      <c r="O15" s="468"/>
      <c r="P15" s="468"/>
      <c r="Q15" s="468"/>
      <c r="R15" s="468"/>
      <c r="S15" s="468"/>
      <c r="T15" s="468"/>
      <c r="U15" s="468"/>
      <c r="V15" s="468"/>
      <c r="W15" s="468"/>
      <c r="X15" s="468"/>
      <c r="Y15" s="468"/>
      <c r="Z15" s="468"/>
      <c r="AA15" s="469"/>
      <c r="AB15" s="134"/>
      <c r="AC15" s="135"/>
      <c r="AD15" s="135"/>
      <c r="AE15" s="135"/>
    </row>
    <row r="16" spans="1:31" s="136" customFormat="1" ht="18" customHeight="1" x14ac:dyDescent="0.35">
      <c r="A16" s="133"/>
      <c r="B16" s="466"/>
      <c r="C16" s="466"/>
      <c r="D16" s="466"/>
      <c r="E16" s="466"/>
      <c r="F16" s="466"/>
      <c r="G16" s="466"/>
      <c r="H16" s="470"/>
      <c r="I16" s="471"/>
      <c r="J16" s="471"/>
      <c r="K16" s="471"/>
      <c r="L16" s="471"/>
      <c r="M16" s="471"/>
      <c r="N16" s="471"/>
      <c r="O16" s="471"/>
      <c r="P16" s="471"/>
      <c r="Q16" s="471"/>
      <c r="R16" s="471"/>
      <c r="S16" s="471"/>
      <c r="T16" s="471"/>
      <c r="U16" s="471"/>
      <c r="V16" s="471"/>
      <c r="W16" s="471"/>
      <c r="X16" s="471"/>
      <c r="Y16" s="471"/>
      <c r="Z16" s="471"/>
      <c r="AA16" s="472"/>
      <c r="AB16" s="134"/>
      <c r="AC16" s="135"/>
      <c r="AD16" s="135"/>
      <c r="AE16" s="135"/>
    </row>
    <row r="17" spans="1:31" s="136" customFormat="1" ht="18" customHeight="1" x14ac:dyDescent="0.35">
      <c r="A17" s="133"/>
      <c r="B17" s="465" t="s">
        <v>93</v>
      </c>
      <c r="C17" s="465"/>
      <c r="D17" s="465"/>
      <c r="E17" s="465"/>
      <c r="F17" s="465"/>
      <c r="G17" s="465"/>
      <c r="H17" s="467" t="str">
        <f>IF(ISBLANK(入力フォーム!K41),"",入力フォーム!K41)</f>
        <v/>
      </c>
      <c r="I17" s="468"/>
      <c r="J17" s="468"/>
      <c r="K17" s="468"/>
      <c r="L17" s="468"/>
      <c r="M17" s="468"/>
      <c r="N17" s="468"/>
      <c r="O17" s="468"/>
      <c r="P17" s="468"/>
      <c r="Q17" s="468"/>
      <c r="R17" s="468"/>
      <c r="S17" s="468"/>
      <c r="T17" s="468"/>
      <c r="U17" s="468"/>
      <c r="V17" s="468"/>
      <c r="W17" s="468"/>
      <c r="X17" s="468"/>
      <c r="Y17" s="468"/>
      <c r="Z17" s="468"/>
      <c r="AA17" s="469"/>
      <c r="AB17" s="134"/>
      <c r="AC17" s="135"/>
      <c r="AD17" s="135"/>
      <c r="AE17" s="135"/>
    </row>
    <row r="18" spans="1:31" s="136" customFormat="1" ht="18" customHeight="1" x14ac:dyDescent="0.35">
      <c r="A18" s="133"/>
      <c r="B18" s="473"/>
      <c r="C18" s="473"/>
      <c r="D18" s="473"/>
      <c r="E18" s="473"/>
      <c r="F18" s="473"/>
      <c r="G18" s="473"/>
      <c r="H18" s="470"/>
      <c r="I18" s="471"/>
      <c r="J18" s="471"/>
      <c r="K18" s="471"/>
      <c r="L18" s="471"/>
      <c r="M18" s="471"/>
      <c r="N18" s="471"/>
      <c r="O18" s="471"/>
      <c r="P18" s="471"/>
      <c r="Q18" s="471"/>
      <c r="R18" s="471"/>
      <c r="S18" s="471"/>
      <c r="T18" s="471"/>
      <c r="U18" s="471"/>
      <c r="V18" s="471"/>
      <c r="W18" s="471"/>
      <c r="X18" s="471"/>
      <c r="Y18" s="471"/>
      <c r="Z18" s="471"/>
      <c r="AA18" s="472"/>
      <c r="AB18" s="137"/>
      <c r="AC18" s="138"/>
      <c r="AD18" s="138"/>
      <c r="AE18" s="138"/>
    </row>
    <row r="19" spans="1:31" ht="18" customHeight="1" x14ac:dyDescent="0.35">
      <c r="A19" s="126"/>
      <c r="B19" s="127"/>
      <c r="C19" s="127"/>
      <c r="D19" s="127"/>
      <c r="E19" s="127"/>
      <c r="F19" s="127"/>
      <c r="G19" s="127"/>
      <c r="H19" s="127"/>
      <c r="I19" s="127"/>
      <c r="J19" s="127"/>
      <c r="K19" s="130"/>
      <c r="L19" s="130"/>
      <c r="M19" s="130"/>
      <c r="N19" s="130"/>
      <c r="O19" s="130"/>
      <c r="P19" s="132"/>
      <c r="Q19" s="127"/>
      <c r="R19" s="127"/>
      <c r="S19" s="127"/>
      <c r="T19" s="127"/>
      <c r="U19" s="127"/>
      <c r="V19" s="127"/>
      <c r="W19" s="132"/>
      <c r="X19" s="132"/>
      <c r="Y19" s="132"/>
      <c r="Z19" s="132"/>
      <c r="AA19" s="132"/>
      <c r="AB19" s="129"/>
    </row>
    <row r="20" spans="1:31" ht="18" customHeight="1" x14ac:dyDescent="0.35">
      <c r="A20" s="126"/>
      <c r="B20" s="474" t="str">
        <f>IF(ISBLANK(入力フォーム!K30),"　ただし、令和　　年度　障害者グループホーム入居者家賃助成金として請求します。",EDATE(入力フォーム!K30,-3))</f>
        <v>　ただし、令和　　年度　障害者グループホーム入居者家賃助成金として請求します。</v>
      </c>
      <c r="C20" s="474"/>
      <c r="D20" s="474"/>
      <c r="E20" s="474"/>
      <c r="F20" s="474"/>
      <c r="G20" s="474"/>
      <c r="H20" s="474"/>
      <c r="I20" s="474"/>
      <c r="J20" s="474"/>
      <c r="K20" s="474"/>
      <c r="L20" s="474"/>
      <c r="M20" s="474"/>
      <c r="N20" s="474"/>
      <c r="O20" s="474"/>
      <c r="P20" s="474"/>
      <c r="Q20" s="474"/>
      <c r="R20" s="474"/>
      <c r="S20" s="474"/>
      <c r="T20" s="474"/>
      <c r="U20" s="474"/>
      <c r="V20" s="474"/>
      <c r="W20" s="474"/>
      <c r="X20" s="474"/>
      <c r="Y20" s="474"/>
      <c r="Z20" s="474"/>
      <c r="AA20" s="474"/>
      <c r="AB20" s="129"/>
    </row>
    <row r="21" spans="1:31" ht="18" customHeight="1" x14ac:dyDescent="0.35">
      <c r="A21" s="126"/>
      <c r="B21" s="475"/>
      <c r="C21" s="475"/>
      <c r="D21" s="475"/>
      <c r="E21" s="475"/>
      <c r="F21" s="475"/>
      <c r="G21" s="475"/>
      <c r="H21" s="475"/>
      <c r="I21" s="475"/>
      <c r="J21" s="475"/>
      <c r="K21" s="475"/>
      <c r="L21" s="475"/>
      <c r="M21" s="475"/>
      <c r="N21" s="475"/>
      <c r="O21" s="475"/>
      <c r="P21" s="475"/>
      <c r="Q21" s="475"/>
      <c r="R21" s="475"/>
      <c r="S21" s="475"/>
      <c r="T21" s="475"/>
      <c r="U21" s="475"/>
      <c r="V21" s="475"/>
      <c r="W21" s="475"/>
      <c r="X21" s="475"/>
      <c r="Y21" s="475"/>
      <c r="Z21" s="475"/>
      <c r="AA21" s="475"/>
      <c r="AB21" s="129"/>
    </row>
    <row r="22" spans="1:31" ht="18" customHeight="1" x14ac:dyDescent="0.35">
      <c r="A22" s="126"/>
      <c r="B22" s="127"/>
      <c r="C22" s="127"/>
      <c r="D22" s="139"/>
      <c r="E22" s="139"/>
      <c r="F22" s="476" t="s">
        <v>12</v>
      </c>
      <c r="G22" s="476"/>
      <c r="H22" s="476"/>
      <c r="I22" s="476"/>
      <c r="J22" s="476"/>
      <c r="K22" s="478" t="str">
        <f>IF(入力フォーム【変更】!AL55&gt;=1,入力フォーム【変更】!AL55,"************")</f>
        <v>************</v>
      </c>
      <c r="L22" s="478"/>
      <c r="M22" s="478"/>
      <c r="N22" s="478"/>
      <c r="O22" s="478"/>
      <c r="P22" s="478"/>
      <c r="Q22" s="478"/>
      <c r="R22" s="478"/>
      <c r="S22" s="478"/>
      <c r="T22" s="476" t="s">
        <v>92</v>
      </c>
      <c r="U22" s="476"/>
      <c r="V22" s="476"/>
      <c r="W22" s="476"/>
      <c r="X22" s="131"/>
      <c r="Y22" s="131"/>
      <c r="Z22" s="127"/>
      <c r="AA22" s="127"/>
      <c r="AB22" s="129"/>
    </row>
    <row r="23" spans="1:31" ht="18" customHeight="1" x14ac:dyDescent="0.35">
      <c r="A23" s="126"/>
      <c r="B23" s="127"/>
      <c r="C23" s="127"/>
      <c r="D23" s="140"/>
      <c r="E23" s="140"/>
      <c r="F23" s="477"/>
      <c r="G23" s="477"/>
      <c r="H23" s="477"/>
      <c r="I23" s="477"/>
      <c r="J23" s="477"/>
      <c r="K23" s="479"/>
      <c r="L23" s="479"/>
      <c r="M23" s="479"/>
      <c r="N23" s="479"/>
      <c r="O23" s="479"/>
      <c r="P23" s="479"/>
      <c r="Q23" s="479"/>
      <c r="R23" s="479"/>
      <c r="S23" s="479"/>
      <c r="T23" s="477"/>
      <c r="U23" s="477"/>
      <c r="V23" s="477"/>
      <c r="W23" s="477"/>
      <c r="X23" s="140"/>
      <c r="Y23" s="140"/>
      <c r="Z23" s="127"/>
      <c r="AA23" s="127"/>
      <c r="AB23" s="129"/>
    </row>
    <row r="24" spans="1:31" ht="18" customHeight="1" x14ac:dyDescent="0.35">
      <c r="A24" s="126"/>
      <c r="B24" s="127"/>
      <c r="C24" s="127"/>
      <c r="E24" s="131"/>
      <c r="F24" s="130"/>
      <c r="K24" s="141"/>
      <c r="L24" s="480"/>
      <c r="M24" s="480"/>
      <c r="N24" s="480"/>
      <c r="O24" s="480"/>
      <c r="P24" s="480"/>
      <c r="Q24" s="142"/>
      <c r="S24" s="143"/>
      <c r="T24" s="130"/>
      <c r="U24" s="130"/>
      <c r="V24" s="130"/>
      <c r="W24" s="130"/>
      <c r="X24" s="131"/>
      <c r="Y24" s="131"/>
      <c r="Z24" s="127"/>
      <c r="AA24" s="127"/>
      <c r="AB24" s="129"/>
    </row>
    <row r="25" spans="1:31" ht="18" customHeight="1" x14ac:dyDescent="0.35">
      <c r="A25" s="126"/>
      <c r="B25" s="127"/>
      <c r="C25" s="127"/>
      <c r="D25" s="139"/>
      <c r="E25" s="139"/>
      <c r="F25" s="139"/>
      <c r="G25" s="131"/>
      <c r="H25" s="131"/>
      <c r="I25" s="131"/>
      <c r="K25" s="131"/>
      <c r="R25" s="131"/>
      <c r="S25" s="131"/>
      <c r="T25" s="131"/>
      <c r="U25" s="131"/>
      <c r="V25" s="131"/>
      <c r="W25" s="131"/>
      <c r="X25" s="131"/>
      <c r="Y25" s="131"/>
      <c r="Z25" s="127"/>
      <c r="AA25" s="127"/>
      <c r="AB25" s="129"/>
    </row>
    <row r="26" spans="1:31" s="146" customFormat="1" ht="18" customHeight="1" x14ac:dyDescent="0.35">
      <c r="A26" s="144"/>
      <c r="B26" s="131" t="s">
        <v>16</v>
      </c>
      <c r="C26" s="131"/>
      <c r="D26" s="131"/>
      <c r="E26" s="131"/>
      <c r="F26" s="131"/>
      <c r="G26" s="131"/>
      <c r="H26" s="131"/>
      <c r="I26" s="131"/>
      <c r="J26" s="131"/>
      <c r="K26" s="131"/>
      <c r="L26" s="131"/>
      <c r="M26" s="131"/>
      <c r="N26" s="131"/>
      <c r="O26" s="131"/>
      <c r="P26" s="131"/>
      <c r="Q26" s="131"/>
      <c r="R26" s="131"/>
      <c r="S26" s="131"/>
      <c r="T26" s="131"/>
      <c r="U26" s="131"/>
      <c r="V26" s="131"/>
      <c r="W26" s="131"/>
      <c r="X26" s="131"/>
      <c r="Y26" s="131"/>
      <c r="Z26" s="131"/>
      <c r="AA26" s="131"/>
      <c r="AB26" s="145"/>
    </row>
    <row r="27" spans="1:31" s="149" customFormat="1" ht="18" customHeight="1" x14ac:dyDescent="0.35">
      <c r="A27" s="147"/>
      <c r="B27" s="447" t="s">
        <v>17</v>
      </c>
      <c r="C27" s="448"/>
      <c r="D27" s="448"/>
      <c r="E27" s="449"/>
      <c r="F27" s="450" t="str">
        <f>IF(ISBLANK(入力フォーム!K106),"",入力フォーム!K106)</f>
        <v/>
      </c>
      <c r="G27" s="451"/>
      <c r="H27" s="451"/>
      <c r="I27" s="451"/>
      <c r="J27" s="451"/>
      <c r="K27" s="451"/>
      <c r="L27" s="451"/>
      <c r="M27" s="451"/>
      <c r="N27" s="451"/>
      <c r="O27" s="451"/>
      <c r="P27" s="451"/>
      <c r="Q27" s="451"/>
      <c r="R27" s="451"/>
      <c r="S27" s="452"/>
      <c r="T27" s="447" t="s">
        <v>20</v>
      </c>
      <c r="U27" s="448"/>
      <c r="V27" s="448"/>
      <c r="W27" s="449"/>
      <c r="X27" s="460" t="str">
        <f>IF(ISBLANK(入力フォーム!AD106),"",入力フォーム!AD106)</f>
        <v/>
      </c>
      <c r="Y27" s="461"/>
      <c r="Z27" s="461"/>
      <c r="AA27" s="462"/>
      <c r="AB27" s="148"/>
    </row>
    <row r="28" spans="1:31" s="149" customFormat="1" ht="18" customHeight="1" x14ac:dyDescent="0.35">
      <c r="A28" s="147"/>
      <c r="B28" s="447" t="s">
        <v>25</v>
      </c>
      <c r="C28" s="448"/>
      <c r="D28" s="448"/>
      <c r="E28" s="449"/>
      <c r="F28" s="450" t="str">
        <f>IF(ISBLANK(入力フォーム!K108),"",入力フォーム!K108)</f>
        <v/>
      </c>
      <c r="G28" s="451"/>
      <c r="H28" s="451"/>
      <c r="I28" s="451"/>
      <c r="J28" s="451"/>
      <c r="K28" s="451"/>
      <c r="L28" s="451"/>
      <c r="M28" s="451"/>
      <c r="N28" s="451"/>
      <c r="O28" s="451"/>
      <c r="P28" s="451"/>
      <c r="Q28" s="451"/>
      <c r="R28" s="451"/>
      <c r="S28" s="452"/>
      <c r="T28" s="447" t="s">
        <v>91</v>
      </c>
      <c r="U28" s="448"/>
      <c r="V28" s="448"/>
      <c r="W28" s="448"/>
      <c r="X28" s="453" t="str">
        <f>IF(ISBLANK(入力フォーム!AD108),"",入力フォーム!AD108)</f>
        <v/>
      </c>
      <c r="Y28" s="453"/>
      <c r="Z28" s="453"/>
      <c r="AA28" s="453"/>
      <c r="AB28" s="148"/>
    </row>
    <row r="29" spans="1:31" s="149" customFormat="1" ht="18" customHeight="1" x14ac:dyDescent="0.35">
      <c r="A29" s="147"/>
      <c r="B29" s="447" t="s">
        <v>18</v>
      </c>
      <c r="C29" s="448"/>
      <c r="D29" s="448"/>
      <c r="E29" s="449"/>
      <c r="F29" s="454" t="str">
        <f>IF(ISBLANK(入力フォーム!K110),"普通・当座・その他（　　　）",入力フォーム!K110)</f>
        <v>普通・当座・その他（　　　）</v>
      </c>
      <c r="G29" s="455"/>
      <c r="H29" s="455"/>
      <c r="I29" s="455"/>
      <c r="J29" s="455"/>
      <c r="K29" s="455"/>
      <c r="L29" s="455"/>
      <c r="M29" s="455"/>
      <c r="N29" s="455"/>
      <c r="O29" s="456"/>
      <c r="P29" s="447" t="s">
        <v>19</v>
      </c>
      <c r="Q29" s="448"/>
      <c r="R29" s="448"/>
      <c r="S29" s="449"/>
      <c r="T29" s="457" t="str">
        <f>IF(ISBLANK(入力フォーム!AB110),"",入力フォーム!AB110)</f>
        <v/>
      </c>
      <c r="U29" s="458"/>
      <c r="V29" s="458"/>
      <c r="W29" s="458"/>
      <c r="X29" s="458"/>
      <c r="Y29" s="458"/>
      <c r="Z29" s="458"/>
      <c r="AA29" s="459"/>
      <c r="AB29" s="148"/>
    </row>
    <row r="30" spans="1:31" s="149" customFormat="1" ht="18" customHeight="1" x14ac:dyDescent="0.35">
      <c r="A30" s="147"/>
      <c r="B30" s="444" t="s">
        <v>90</v>
      </c>
      <c r="C30" s="444"/>
      <c r="D30" s="444"/>
      <c r="E30" s="444"/>
      <c r="F30" s="445" t="str">
        <f>IF(ISBLANK(入力フォーム!K112),"",入力フォーム!K112)</f>
        <v/>
      </c>
      <c r="G30" s="445"/>
      <c r="H30" s="445"/>
      <c r="I30" s="445"/>
      <c r="J30" s="445"/>
      <c r="K30" s="445"/>
      <c r="L30" s="445"/>
      <c r="M30" s="445"/>
      <c r="N30" s="445"/>
      <c r="O30" s="445"/>
      <c r="P30" s="445"/>
      <c r="Q30" s="445"/>
      <c r="R30" s="445"/>
      <c r="S30" s="445"/>
      <c r="T30" s="445"/>
      <c r="U30" s="445"/>
      <c r="V30" s="445"/>
      <c r="W30" s="445"/>
      <c r="X30" s="445"/>
      <c r="Y30" s="445"/>
      <c r="Z30" s="445"/>
      <c r="AA30" s="445"/>
      <c r="AB30" s="148"/>
    </row>
    <row r="31" spans="1:31" s="149" customFormat="1" ht="18" customHeight="1" x14ac:dyDescent="0.35">
      <c r="A31" s="147"/>
      <c r="B31" s="444"/>
      <c r="C31" s="444"/>
      <c r="D31" s="444"/>
      <c r="E31" s="444"/>
      <c r="F31" s="446"/>
      <c r="G31" s="446"/>
      <c r="H31" s="446"/>
      <c r="I31" s="446"/>
      <c r="J31" s="446"/>
      <c r="K31" s="446"/>
      <c r="L31" s="446"/>
      <c r="M31" s="446"/>
      <c r="N31" s="446"/>
      <c r="O31" s="446"/>
      <c r="P31" s="446"/>
      <c r="Q31" s="446"/>
      <c r="R31" s="446"/>
      <c r="S31" s="446"/>
      <c r="T31" s="446"/>
      <c r="U31" s="446"/>
      <c r="V31" s="446"/>
      <c r="W31" s="446"/>
      <c r="X31" s="446"/>
      <c r="Y31" s="446"/>
      <c r="Z31" s="446"/>
      <c r="AA31" s="446"/>
      <c r="AB31" s="148"/>
    </row>
    <row r="32" spans="1:31" s="146" customFormat="1" ht="18" customHeight="1" x14ac:dyDescent="0.35">
      <c r="A32" s="144"/>
      <c r="B32" s="139"/>
      <c r="C32" s="139"/>
      <c r="D32" s="131"/>
      <c r="E32" s="131"/>
      <c r="F32" s="131"/>
      <c r="G32" s="131"/>
      <c r="H32" s="131"/>
      <c r="I32" s="131"/>
      <c r="J32" s="131"/>
      <c r="K32" s="131"/>
      <c r="L32" s="131"/>
      <c r="M32" s="131"/>
      <c r="N32" s="131"/>
      <c r="O32" s="131"/>
      <c r="P32" s="131"/>
      <c r="Q32" s="131"/>
      <c r="R32" s="131"/>
      <c r="S32" s="131"/>
      <c r="T32" s="131"/>
      <c r="U32" s="131"/>
      <c r="V32" s="131"/>
      <c r="W32" s="131"/>
      <c r="X32" s="131"/>
      <c r="Y32" s="131"/>
      <c r="Z32" s="131"/>
      <c r="AA32" s="131"/>
      <c r="AB32" s="145"/>
    </row>
    <row r="33" spans="1:28" s="146" customFormat="1" ht="18" customHeight="1" x14ac:dyDescent="0.35">
      <c r="A33" s="144"/>
      <c r="B33" s="131"/>
      <c r="C33" s="139" t="s">
        <v>14</v>
      </c>
      <c r="D33" s="139"/>
      <c r="E33" s="139"/>
      <c r="F33" s="139"/>
      <c r="G33" s="131"/>
      <c r="H33" s="131"/>
      <c r="I33" s="131"/>
      <c r="J33" s="131"/>
      <c r="X33" s="131"/>
      <c r="Y33" s="131"/>
      <c r="Z33" s="131"/>
      <c r="AA33" s="131"/>
      <c r="AB33" s="145"/>
    </row>
    <row r="34" spans="1:28" s="146" customFormat="1" ht="18" customHeight="1" x14ac:dyDescent="0.35">
      <c r="A34" s="144"/>
      <c r="B34" s="131"/>
      <c r="C34" s="131"/>
      <c r="D34" s="442" t="s">
        <v>21</v>
      </c>
      <c r="E34" s="442"/>
      <c r="F34" s="442"/>
      <c r="G34" s="442"/>
      <c r="H34" s="442"/>
      <c r="I34" s="443" t="str">
        <f>IF(ISBLANK(入力フォーム!K117),"",入力フォーム!K117)</f>
        <v/>
      </c>
      <c r="J34" s="443"/>
      <c r="K34" s="443"/>
      <c r="L34" s="443"/>
      <c r="M34" s="443"/>
      <c r="N34" s="443"/>
      <c r="O34" s="443"/>
      <c r="P34" s="443"/>
      <c r="Q34" s="443"/>
      <c r="R34" s="443"/>
      <c r="S34" s="443"/>
      <c r="T34" s="443"/>
      <c r="U34" s="443"/>
      <c r="V34" s="443"/>
      <c r="W34" s="443"/>
      <c r="X34" s="443"/>
      <c r="Y34" s="443"/>
      <c r="Z34" s="443"/>
      <c r="AA34" s="443"/>
      <c r="AB34" s="145"/>
    </row>
    <row r="35" spans="1:28" s="146" customFormat="1" ht="18" customHeight="1" x14ac:dyDescent="0.35">
      <c r="A35" s="144"/>
      <c r="B35" s="131"/>
      <c r="C35" s="131"/>
      <c r="D35" s="442" t="s">
        <v>22</v>
      </c>
      <c r="E35" s="442"/>
      <c r="F35" s="442"/>
      <c r="G35" s="442"/>
      <c r="H35" s="442"/>
      <c r="I35" s="443" t="str">
        <f>IF(ISBLANK(入力フォーム!K119),"",入力フォーム!K119)</f>
        <v/>
      </c>
      <c r="J35" s="443"/>
      <c r="K35" s="443"/>
      <c r="L35" s="443"/>
      <c r="M35" s="443"/>
      <c r="N35" s="443"/>
      <c r="O35" s="443"/>
      <c r="P35" s="442" t="s">
        <v>24</v>
      </c>
      <c r="Q35" s="442"/>
      <c r="R35" s="442"/>
      <c r="S35" s="442"/>
      <c r="T35" s="442"/>
      <c r="U35" s="443" t="str">
        <f>IF(ISBLANK(入力フォーム!AD119),"",入力フォーム!AD119)</f>
        <v/>
      </c>
      <c r="V35" s="443"/>
      <c r="W35" s="443"/>
      <c r="X35" s="443"/>
      <c r="Y35" s="443"/>
      <c r="Z35" s="443"/>
      <c r="AA35" s="443"/>
      <c r="AB35" s="145"/>
    </row>
    <row r="36" spans="1:28" s="146" customFormat="1" ht="18" customHeight="1" x14ac:dyDescent="0.35">
      <c r="A36" s="144"/>
      <c r="B36" s="131"/>
      <c r="C36" s="131"/>
      <c r="D36" s="442" t="s">
        <v>23</v>
      </c>
      <c r="E36" s="442"/>
      <c r="F36" s="442"/>
      <c r="G36" s="442"/>
      <c r="H36" s="442"/>
      <c r="I36" s="443" t="str">
        <f>IF(ISBLANK(入力フォーム!K121),"",入力フォーム!K121)</f>
        <v/>
      </c>
      <c r="J36" s="443"/>
      <c r="K36" s="443"/>
      <c r="L36" s="443"/>
      <c r="M36" s="443"/>
      <c r="N36" s="443"/>
      <c r="O36" s="443"/>
      <c r="P36" s="443"/>
      <c r="Q36" s="443"/>
      <c r="R36" s="443"/>
      <c r="S36" s="443"/>
      <c r="T36" s="443"/>
      <c r="U36" s="443"/>
      <c r="V36" s="443"/>
      <c r="W36" s="443"/>
      <c r="X36" s="443"/>
      <c r="Y36" s="443"/>
      <c r="Z36" s="443"/>
      <c r="AA36" s="443"/>
      <c r="AB36" s="145"/>
    </row>
    <row r="37" spans="1:28" s="146" customFormat="1" ht="18" customHeight="1" x14ac:dyDescent="0.35">
      <c r="A37" s="144"/>
      <c r="B37" s="131"/>
      <c r="C37" s="139" t="s">
        <v>15</v>
      </c>
      <c r="D37" s="139"/>
      <c r="E37" s="139"/>
      <c r="F37" s="139"/>
      <c r="G37" s="131"/>
      <c r="H37" s="131"/>
      <c r="I37" s="131"/>
      <c r="J37" s="131"/>
      <c r="K37" s="131"/>
      <c r="L37" s="131"/>
      <c r="M37" s="131"/>
      <c r="N37" s="131"/>
      <c r="O37" s="131"/>
      <c r="P37" s="131"/>
      <c r="Q37" s="131"/>
      <c r="R37" s="131"/>
      <c r="S37" s="131"/>
      <c r="T37" s="131"/>
      <c r="U37" s="131"/>
      <c r="V37" s="131"/>
      <c r="W37" s="131"/>
      <c r="X37" s="131"/>
      <c r="Y37" s="131"/>
      <c r="Z37" s="131"/>
      <c r="AA37" s="131"/>
      <c r="AB37" s="145"/>
    </row>
    <row r="38" spans="1:28" s="146" customFormat="1" ht="18" customHeight="1" x14ac:dyDescent="0.35">
      <c r="A38" s="144"/>
      <c r="B38" s="139"/>
      <c r="C38" s="139"/>
      <c r="D38" s="442" t="s">
        <v>21</v>
      </c>
      <c r="E38" s="442"/>
      <c r="F38" s="442"/>
      <c r="G38" s="442"/>
      <c r="H38" s="442"/>
      <c r="I38" s="443" t="str">
        <f>IF(ISBLANK(入力フォーム!K125),"",入力フォーム!K125)</f>
        <v/>
      </c>
      <c r="J38" s="443"/>
      <c r="K38" s="443"/>
      <c r="L38" s="443"/>
      <c r="M38" s="443"/>
      <c r="N38" s="443"/>
      <c r="O38" s="443"/>
      <c r="P38" s="443"/>
      <c r="Q38" s="443"/>
      <c r="R38" s="443"/>
      <c r="S38" s="443"/>
      <c r="T38" s="443"/>
      <c r="U38" s="443"/>
      <c r="V38" s="443"/>
      <c r="W38" s="443"/>
      <c r="X38" s="443"/>
      <c r="Y38" s="443"/>
      <c r="Z38" s="443"/>
      <c r="AA38" s="443"/>
      <c r="AB38" s="145"/>
    </row>
    <row r="39" spans="1:28" s="146" customFormat="1" ht="18" customHeight="1" x14ac:dyDescent="0.35">
      <c r="A39" s="144"/>
      <c r="B39" s="139"/>
      <c r="C39" s="139"/>
      <c r="D39" s="442" t="s">
        <v>22</v>
      </c>
      <c r="E39" s="442"/>
      <c r="F39" s="442"/>
      <c r="G39" s="442"/>
      <c r="H39" s="442"/>
      <c r="I39" s="443" t="str">
        <f>IF(ISBLANK(入力フォーム!K127),"",入力フォーム!K127)</f>
        <v/>
      </c>
      <c r="J39" s="443"/>
      <c r="K39" s="443"/>
      <c r="L39" s="443"/>
      <c r="M39" s="443"/>
      <c r="N39" s="443"/>
      <c r="O39" s="443"/>
      <c r="P39" s="442" t="s">
        <v>24</v>
      </c>
      <c r="Q39" s="442"/>
      <c r="R39" s="442"/>
      <c r="S39" s="442"/>
      <c r="T39" s="442"/>
      <c r="U39" s="443" t="str">
        <f>IF(ISBLANK(入力フォーム!AD127),"",入力フォーム!AD127)</f>
        <v/>
      </c>
      <c r="V39" s="443"/>
      <c r="W39" s="443"/>
      <c r="X39" s="443"/>
      <c r="Y39" s="443"/>
      <c r="Z39" s="443"/>
      <c r="AA39" s="443"/>
      <c r="AB39" s="145"/>
    </row>
    <row r="40" spans="1:28" s="146" customFormat="1" ht="18" customHeight="1" x14ac:dyDescent="0.35">
      <c r="A40" s="144"/>
      <c r="B40" s="139"/>
      <c r="C40" s="139"/>
      <c r="D40" s="442" t="s">
        <v>23</v>
      </c>
      <c r="E40" s="442"/>
      <c r="F40" s="442"/>
      <c r="G40" s="442"/>
      <c r="H40" s="442"/>
      <c r="I40" s="443" t="str">
        <f>IF(ISBLANK(入力フォーム!K129),"",入力フォーム!K129)</f>
        <v/>
      </c>
      <c r="J40" s="443"/>
      <c r="K40" s="443"/>
      <c r="L40" s="443"/>
      <c r="M40" s="443"/>
      <c r="N40" s="443"/>
      <c r="O40" s="443"/>
      <c r="P40" s="443"/>
      <c r="Q40" s="443"/>
      <c r="R40" s="443"/>
      <c r="S40" s="443"/>
      <c r="T40" s="443"/>
      <c r="U40" s="443"/>
      <c r="V40" s="443"/>
      <c r="W40" s="443"/>
      <c r="X40" s="443"/>
      <c r="Y40" s="443"/>
      <c r="Z40" s="443"/>
      <c r="AA40" s="443"/>
      <c r="AB40" s="145"/>
    </row>
    <row r="41" spans="1:28" s="146" customFormat="1" ht="18" customHeight="1" thickBot="1" x14ac:dyDescent="0.4">
      <c r="A41" s="150"/>
      <c r="B41" s="151"/>
      <c r="C41" s="151"/>
      <c r="D41" s="151"/>
      <c r="E41" s="151"/>
      <c r="F41" s="151"/>
      <c r="G41" s="151"/>
      <c r="H41" s="151"/>
      <c r="I41" s="151"/>
      <c r="J41" s="151"/>
      <c r="K41" s="151"/>
      <c r="L41" s="151"/>
      <c r="M41" s="151"/>
      <c r="N41" s="151"/>
      <c r="O41" s="151"/>
      <c r="P41" s="151"/>
      <c r="Q41" s="151"/>
      <c r="R41" s="151"/>
      <c r="S41" s="151"/>
      <c r="T41" s="151"/>
      <c r="U41" s="151"/>
      <c r="V41" s="151"/>
      <c r="W41" s="151"/>
      <c r="X41" s="151"/>
      <c r="Y41" s="151"/>
      <c r="Z41" s="151"/>
      <c r="AA41" s="151"/>
      <c r="AB41" s="152"/>
    </row>
  </sheetData>
  <sheetProtection sheet="1" objects="1" scenarios="1"/>
  <mergeCells count="48">
    <mergeCell ref="J10:M11"/>
    <mergeCell ref="N10:AA11"/>
    <mergeCell ref="U2:AA2"/>
    <mergeCell ref="A3:AB3"/>
    <mergeCell ref="O7:R7"/>
    <mergeCell ref="J8:M9"/>
    <mergeCell ref="N8:AA9"/>
    <mergeCell ref="B27:E27"/>
    <mergeCell ref="F27:S27"/>
    <mergeCell ref="T27:W27"/>
    <mergeCell ref="X27:AA27"/>
    <mergeCell ref="J12:M13"/>
    <mergeCell ref="N12:AA13"/>
    <mergeCell ref="B15:G16"/>
    <mergeCell ref="H15:AA16"/>
    <mergeCell ref="B17:G18"/>
    <mergeCell ref="H17:AA18"/>
    <mergeCell ref="B20:AA21"/>
    <mergeCell ref="F22:J23"/>
    <mergeCell ref="K22:S23"/>
    <mergeCell ref="T22:W23"/>
    <mergeCell ref="L24:P24"/>
    <mergeCell ref="B28:E28"/>
    <mergeCell ref="F28:S28"/>
    <mergeCell ref="T28:W28"/>
    <mergeCell ref="X28:AA28"/>
    <mergeCell ref="B29:E29"/>
    <mergeCell ref="F29:O29"/>
    <mergeCell ref="P29:S29"/>
    <mergeCell ref="T29:AA29"/>
    <mergeCell ref="B30:E31"/>
    <mergeCell ref="F30:AA31"/>
    <mergeCell ref="D34:H34"/>
    <mergeCell ref="I34:AA34"/>
    <mergeCell ref="D35:H35"/>
    <mergeCell ref="I35:O35"/>
    <mergeCell ref="P35:T35"/>
    <mergeCell ref="U35:AA35"/>
    <mergeCell ref="D40:H40"/>
    <mergeCell ref="I40:AA40"/>
    <mergeCell ref="D36:H36"/>
    <mergeCell ref="I36:AA36"/>
    <mergeCell ref="D38:H38"/>
    <mergeCell ref="I38:AA38"/>
    <mergeCell ref="D39:H39"/>
    <mergeCell ref="I39:O39"/>
    <mergeCell ref="P39:T39"/>
    <mergeCell ref="U39:AA39"/>
  </mergeCells>
  <phoneticPr fontId="3"/>
  <pageMargins left="0.78740157480314965" right="0.78740157480314965" top="0.98425196850393704" bottom="0.78740157480314965" header="0.51181102362204722" footer="0.31496062992125984"/>
  <pageSetup paperSize="9" scale="93" orientation="portrait" blackAndWhite="1" r:id="rId1"/>
  <headerFooter>
    <oddHeader>&amp;L&amp;"ＭＳ 明朝,標準"第5号様式（第11条第2項）</oddHeader>
    <oddFooter>&amp;L&amp;"ＭＳ ゴシック,標準"&amp;K01+048【提出先】横須賀市民生局福祉こども部障害福祉課　〒238-8550　横須賀市小川町11番地
　　　　　電話：046-822-8244／FAX：046-825-6040／E-mail：wf-shogai@city.yokosuka.kanagawa.jp</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B8BAEE-5674-44DA-A88F-0F49404E54FB}">
  <sheetPr>
    <tabColor rgb="FFFFC000"/>
    <pageSetUpPr fitToPage="1"/>
  </sheetPr>
  <dimension ref="A1:AB49"/>
  <sheetViews>
    <sheetView showGridLines="0" showRowColHeaders="0" workbookViewId="0">
      <selection activeCell="F2" sqref="F2"/>
    </sheetView>
  </sheetViews>
  <sheetFormatPr defaultColWidth="9" defaultRowHeight="14.25" x14ac:dyDescent="0.35"/>
  <cols>
    <col min="1" max="28" width="3.125" style="1" customWidth="1"/>
    <col min="29" max="16384" width="9" style="1"/>
  </cols>
  <sheetData>
    <row r="1" spans="1:28" ht="22.5" customHeight="1" thickBot="1" x14ac:dyDescent="0.4">
      <c r="A1" s="83" t="s">
        <v>37</v>
      </c>
    </row>
    <row r="2" spans="1:28" s="4" customFormat="1" ht="18.75" x14ac:dyDescent="0.35">
      <c r="A2" s="9"/>
      <c r="B2" s="6"/>
      <c r="C2" s="6"/>
      <c r="D2" s="6"/>
      <c r="E2" s="6"/>
      <c r="F2" s="6"/>
      <c r="G2" s="6"/>
      <c r="H2" s="6"/>
      <c r="I2" s="8"/>
      <c r="J2" s="7"/>
      <c r="K2" s="6"/>
      <c r="L2" s="6"/>
      <c r="M2" s="6"/>
      <c r="N2" s="6"/>
      <c r="O2" s="6"/>
      <c r="P2" s="6"/>
      <c r="Q2" s="6"/>
      <c r="R2" s="6"/>
      <c r="S2" s="6"/>
      <c r="T2" s="6"/>
      <c r="U2" s="6"/>
      <c r="V2" s="6"/>
      <c r="W2" s="6"/>
      <c r="X2" s="6"/>
      <c r="Y2" s="6"/>
      <c r="Z2" s="6"/>
      <c r="AA2" s="6"/>
      <c r="AB2" s="5"/>
    </row>
    <row r="3" spans="1:28" s="4" customFormat="1" ht="18.75" x14ac:dyDescent="0.35">
      <c r="A3" s="84"/>
      <c r="I3" s="85"/>
      <c r="J3" s="86"/>
      <c r="AB3" s="87"/>
    </row>
    <row r="4" spans="1:28" s="4" customFormat="1" ht="18.75" x14ac:dyDescent="0.35">
      <c r="A4" s="488" t="s">
        <v>26</v>
      </c>
      <c r="B4" s="489"/>
      <c r="C4" s="489"/>
      <c r="D4" s="489"/>
      <c r="E4" s="489"/>
      <c r="F4" s="489"/>
      <c r="G4" s="489"/>
      <c r="H4" s="489"/>
      <c r="I4" s="489"/>
      <c r="J4" s="489"/>
      <c r="K4" s="489"/>
      <c r="L4" s="489"/>
      <c r="M4" s="489"/>
      <c r="N4" s="489"/>
      <c r="O4" s="489"/>
      <c r="P4" s="489"/>
      <c r="Q4" s="489"/>
      <c r="R4" s="489"/>
      <c r="S4" s="489"/>
      <c r="T4" s="489"/>
      <c r="U4" s="489"/>
      <c r="V4" s="489"/>
      <c r="W4" s="489"/>
      <c r="X4" s="489"/>
      <c r="Y4" s="489"/>
      <c r="Z4" s="489"/>
      <c r="AA4" s="489"/>
      <c r="AB4" s="490"/>
    </row>
    <row r="5" spans="1:28" x14ac:dyDescent="0.35">
      <c r="A5" s="3"/>
      <c r="AB5" s="2"/>
    </row>
    <row r="6" spans="1:28" ht="14.25" customHeight="1" x14ac:dyDescent="0.35">
      <c r="A6" s="3"/>
      <c r="R6" s="491" t="str">
        <f>IF(ISBLANK(入力フォーム【変更】!K28),"令和　年　月　日",入力フォーム【変更】!K66)</f>
        <v>令和　年　月　日</v>
      </c>
      <c r="S6" s="492"/>
      <c r="T6" s="492"/>
      <c r="U6" s="492"/>
      <c r="V6" s="492"/>
      <c r="W6" s="492"/>
      <c r="X6" s="492"/>
      <c r="Y6" s="492"/>
      <c r="Z6" s="492"/>
      <c r="AA6" s="492"/>
      <c r="AB6" s="2"/>
    </row>
    <row r="7" spans="1:28" x14ac:dyDescent="0.35">
      <c r="A7" s="3"/>
      <c r="U7" s="88"/>
      <c r="V7" s="89"/>
      <c r="W7" s="89"/>
      <c r="X7" s="89"/>
      <c r="Y7" s="89"/>
      <c r="Z7" s="89"/>
      <c r="AA7" s="89"/>
      <c r="AB7" s="2"/>
    </row>
    <row r="8" spans="1:28" x14ac:dyDescent="0.35">
      <c r="A8" s="3"/>
      <c r="B8" s="1" t="s">
        <v>0</v>
      </c>
      <c r="AB8" s="2"/>
    </row>
    <row r="9" spans="1:28" x14ac:dyDescent="0.35">
      <c r="A9" s="3"/>
      <c r="AB9" s="2"/>
    </row>
    <row r="10" spans="1:28" x14ac:dyDescent="0.35">
      <c r="A10" s="3"/>
      <c r="AB10" s="2"/>
    </row>
    <row r="11" spans="1:28" x14ac:dyDescent="0.35">
      <c r="A11" s="3"/>
      <c r="I11" s="493" t="s">
        <v>27</v>
      </c>
      <c r="J11" s="493"/>
      <c r="K11" s="493"/>
      <c r="L11" s="493"/>
      <c r="M11" s="493"/>
      <c r="N11" s="493"/>
      <c r="AB11" s="2"/>
    </row>
    <row r="12" spans="1:28" ht="14.25" customHeight="1" x14ac:dyDescent="0.35">
      <c r="A12" s="3"/>
      <c r="N12" s="89" t="s">
        <v>2</v>
      </c>
      <c r="O12" s="494" t="str">
        <f>IF(入力フォーム!K132="","　　-",入力フォーム!L50)</f>
        <v>　　-</v>
      </c>
      <c r="P12" s="494"/>
      <c r="Q12" s="494"/>
      <c r="R12" s="494"/>
      <c r="T12" s="90"/>
      <c r="AB12" s="2"/>
    </row>
    <row r="13" spans="1:28" ht="14.25" customHeight="1" x14ac:dyDescent="0.35">
      <c r="A13" s="3"/>
      <c r="J13" s="495" t="s">
        <v>3</v>
      </c>
      <c r="K13" s="495"/>
      <c r="L13" s="495"/>
      <c r="M13" s="495"/>
      <c r="N13" s="496" t="str">
        <f>IF(入力フォーム!K132="","",入力フォーム!K51)</f>
        <v/>
      </c>
      <c r="O13" s="496"/>
      <c r="P13" s="496"/>
      <c r="Q13" s="496"/>
      <c r="R13" s="496"/>
      <c r="S13" s="496"/>
      <c r="T13" s="496"/>
      <c r="U13" s="496"/>
      <c r="V13" s="496"/>
      <c r="W13" s="496"/>
      <c r="X13" s="496"/>
      <c r="Y13" s="496"/>
      <c r="Z13" s="496"/>
      <c r="AA13" s="496"/>
      <c r="AB13" s="2"/>
    </row>
    <row r="14" spans="1:28" x14ac:dyDescent="0.35">
      <c r="A14" s="3"/>
      <c r="J14" s="495"/>
      <c r="K14" s="495"/>
      <c r="L14" s="495"/>
      <c r="M14" s="495"/>
      <c r="N14" s="496"/>
      <c r="O14" s="496"/>
      <c r="P14" s="496"/>
      <c r="Q14" s="496"/>
      <c r="R14" s="496"/>
      <c r="S14" s="496"/>
      <c r="T14" s="496"/>
      <c r="U14" s="496"/>
      <c r="V14" s="496"/>
      <c r="W14" s="496"/>
      <c r="X14" s="496"/>
      <c r="Y14" s="496"/>
      <c r="Z14" s="496"/>
      <c r="AA14" s="496"/>
      <c r="AB14" s="2"/>
    </row>
    <row r="15" spans="1:28" ht="14.25" customHeight="1" x14ac:dyDescent="0.35">
      <c r="A15" s="3"/>
      <c r="J15" s="495" t="s">
        <v>4</v>
      </c>
      <c r="K15" s="495"/>
      <c r="L15" s="495"/>
      <c r="M15" s="495"/>
      <c r="N15" s="496" t="str">
        <f>IF(入力フォーム!K132="","",入力フォーム!K53)</f>
        <v/>
      </c>
      <c r="O15" s="496"/>
      <c r="P15" s="496"/>
      <c r="Q15" s="496"/>
      <c r="R15" s="496"/>
      <c r="S15" s="496"/>
      <c r="T15" s="496"/>
      <c r="U15" s="496"/>
      <c r="V15" s="496"/>
      <c r="W15" s="496"/>
      <c r="X15" s="496"/>
      <c r="Y15" s="496"/>
      <c r="Z15" s="496"/>
      <c r="AA15" s="496"/>
      <c r="AB15" s="2"/>
    </row>
    <row r="16" spans="1:28" x14ac:dyDescent="0.35">
      <c r="A16" s="3"/>
      <c r="J16" s="495"/>
      <c r="K16" s="495"/>
      <c r="L16" s="495"/>
      <c r="M16" s="495"/>
      <c r="N16" s="496"/>
      <c r="O16" s="496"/>
      <c r="P16" s="496"/>
      <c r="Q16" s="496"/>
      <c r="R16" s="496"/>
      <c r="S16" s="496"/>
      <c r="T16" s="496"/>
      <c r="U16" s="496"/>
      <c r="V16" s="496"/>
      <c r="W16" s="496"/>
      <c r="X16" s="496"/>
      <c r="Y16" s="496"/>
      <c r="Z16" s="496"/>
      <c r="AA16" s="496"/>
      <c r="AB16" s="2"/>
    </row>
    <row r="17" spans="1:28" ht="14.25" customHeight="1" x14ac:dyDescent="0.35">
      <c r="A17" s="3"/>
      <c r="J17" s="497" t="s">
        <v>39</v>
      </c>
      <c r="K17" s="497"/>
      <c r="L17" s="497"/>
      <c r="M17" s="497"/>
      <c r="N17" s="496" t="str">
        <f>IF(入力フォーム!K132="","",入力フォーム!K55)</f>
        <v/>
      </c>
      <c r="O17" s="498"/>
      <c r="P17" s="498"/>
      <c r="Q17" s="498"/>
      <c r="R17" s="498"/>
      <c r="S17" s="498"/>
      <c r="T17" s="498"/>
      <c r="U17" s="498"/>
      <c r="V17" s="498"/>
      <c r="W17" s="498"/>
      <c r="X17" s="498"/>
      <c r="Y17" s="498"/>
      <c r="Z17" s="499" t="s">
        <v>33</v>
      </c>
      <c r="AA17" s="499"/>
      <c r="AB17" s="2"/>
    </row>
    <row r="18" spans="1:28" x14ac:dyDescent="0.35">
      <c r="A18" s="3"/>
      <c r="J18" s="497"/>
      <c r="K18" s="497"/>
      <c r="L18" s="497"/>
      <c r="M18" s="497"/>
      <c r="N18" s="498"/>
      <c r="O18" s="498"/>
      <c r="P18" s="498"/>
      <c r="Q18" s="498"/>
      <c r="R18" s="498"/>
      <c r="S18" s="498"/>
      <c r="T18" s="498"/>
      <c r="U18" s="498"/>
      <c r="V18" s="498"/>
      <c r="W18" s="498"/>
      <c r="X18" s="498"/>
      <c r="Y18" s="498"/>
      <c r="Z18" s="499"/>
      <c r="AA18" s="499"/>
      <c r="AB18" s="2"/>
    </row>
    <row r="19" spans="1:28" x14ac:dyDescent="0.35">
      <c r="A19" s="3"/>
      <c r="J19" s="156"/>
      <c r="K19" s="156"/>
      <c r="L19" s="156"/>
      <c r="M19" s="156"/>
      <c r="N19" s="155"/>
      <c r="O19" s="155"/>
      <c r="P19" s="155"/>
      <c r="Q19" s="155"/>
      <c r="R19" s="155"/>
      <c r="S19" s="155"/>
      <c r="T19" s="155"/>
      <c r="U19" s="155"/>
      <c r="V19" s="155"/>
      <c r="W19" s="155"/>
      <c r="X19" s="155"/>
      <c r="Y19" s="155"/>
      <c r="Z19" s="155"/>
      <c r="AA19" s="155"/>
      <c r="AB19" s="2"/>
    </row>
    <row r="20" spans="1:28" ht="14.25" customHeight="1" x14ac:dyDescent="0.35">
      <c r="A20" s="3"/>
      <c r="C20" s="487" t="s">
        <v>28</v>
      </c>
      <c r="D20" s="487"/>
      <c r="E20" s="487"/>
      <c r="F20" s="487"/>
      <c r="G20" s="487"/>
      <c r="H20" s="487"/>
      <c r="I20" s="487"/>
      <c r="J20" s="487"/>
      <c r="K20" s="487"/>
      <c r="L20" s="487"/>
      <c r="M20" s="487"/>
      <c r="N20" s="487"/>
      <c r="O20" s="487"/>
      <c r="P20" s="487"/>
      <c r="Q20" s="487"/>
      <c r="R20" s="487"/>
      <c r="S20" s="487"/>
      <c r="T20" s="487"/>
      <c r="U20" s="487"/>
      <c r="V20" s="487"/>
      <c r="W20" s="487"/>
      <c r="X20" s="487"/>
      <c r="Y20" s="487"/>
      <c r="Z20" s="487"/>
      <c r="AA20" s="91"/>
      <c r="AB20" s="2"/>
    </row>
    <row r="21" spans="1:28" x14ac:dyDescent="0.35">
      <c r="A21" s="3"/>
      <c r="B21" s="91"/>
      <c r="C21" s="487"/>
      <c r="D21" s="487"/>
      <c r="E21" s="487"/>
      <c r="F21" s="487"/>
      <c r="G21" s="487"/>
      <c r="H21" s="487"/>
      <c r="I21" s="487"/>
      <c r="J21" s="487"/>
      <c r="K21" s="487"/>
      <c r="L21" s="487"/>
      <c r="M21" s="487"/>
      <c r="N21" s="487"/>
      <c r="O21" s="487"/>
      <c r="P21" s="487"/>
      <c r="Q21" s="487"/>
      <c r="R21" s="487"/>
      <c r="S21" s="487"/>
      <c r="T21" s="487"/>
      <c r="U21" s="487"/>
      <c r="V21" s="487"/>
      <c r="W21" s="487"/>
      <c r="X21" s="487"/>
      <c r="Y21" s="487"/>
      <c r="Z21" s="487"/>
      <c r="AA21" s="91"/>
      <c r="AB21" s="2"/>
    </row>
    <row r="22" spans="1:28" ht="14.25" customHeight="1" x14ac:dyDescent="0.35">
      <c r="A22" s="3"/>
      <c r="B22" s="92"/>
      <c r="C22" s="487"/>
      <c r="D22" s="487"/>
      <c r="E22" s="487"/>
      <c r="F22" s="487"/>
      <c r="G22" s="487"/>
      <c r="H22" s="487"/>
      <c r="I22" s="487"/>
      <c r="J22" s="487"/>
      <c r="K22" s="487"/>
      <c r="L22" s="487"/>
      <c r="M22" s="487"/>
      <c r="N22" s="487"/>
      <c r="O22" s="487"/>
      <c r="P22" s="487"/>
      <c r="Q22" s="487"/>
      <c r="R22" s="487"/>
      <c r="S22" s="487"/>
      <c r="T22" s="487"/>
      <c r="U22" s="487"/>
      <c r="V22" s="487"/>
      <c r="W22" s="487"/>
      <c r="X22" s="487"/>
      <c r="Y22" s="487"/>
      <c r="Z22" s="487"/>
      <c r="AA22" s="92"/>
      <c r="AB22" s="2"/>
    </row>
    <row r="23" spans="1:28" ht="14.25" customHeight="1" x14ac:dyDescent="0.35">
      <c r="A23" s="3"/>
      <c r="D23" s="93"/>
      <c r="E23" s="93"/>
      <c r="F23" s="93"/>
      <c r="AB23" s="2"/>
    </row>
    <row r="24" spans="1:28" ht="14.25" customHeight="1" x14ac:dyDescent="0.35">
      <c r="A24" s="502" t="s">
        <v>29</v>
      </c>
      <c r="B24" s="493"/>
      <c r="C24" s="493"/>
      <c r="D24" s="493"/>
      <c r="E24" s="493"/>
      <c r="F24" s="493"/>
      <c r="G24" s="493"/>
      <c r="H24" s="493"/>
      <c r="I24" s="493"/>
      <c r="J24" s="493"/>
      <c r="K24" s="493"/>
      <c r="L24" s="493"/>
      <c r="M24" s="493"/>
      <c r="N24" s="493"/>
      <c r="O24" s="493"/>
      <c r="P24" s="493"/>
      <c r="Q24" s="493"/>
      <c r="R24" s="493"/>
      <c r="S24" s="493"/>
      <c r="T24" s="493"/>
      <c r="U24" s="493"/>
      <c r="V24" s="493"/>
      <c r="W24" s="493"/>
      <c r="X24" s="493"/>
      <c r="Y24" s="493"/>
      <c r="Z24" s="493"/>
      <c r="AA24" s="493"/>
      <c r="AB24" s="503"/>
    </row>
    <row r="25" spans="1:28" x14ac:dyDescent="0.35">
      <c r="A25" s="3"/>
      <c r="B25" s="93"/>
      <c r="C25" s="93"/>
      <c r="AB25" s="2"/>
    </row>
    <row r="26" spans="1:28" x14ac:dyDescent="0.35">
      <c r="A26" s="3"/>
      <c r="B26" s="93"/>
      <c r="C26" s="93"/>
      <c r="AB26" s="2"/>
    </row>
    <row r="27" spans="1:28" ht="14.25" customHeight="1" x14ac:dyDescent="0.35">
      <c r="A27" s="3"/>
      <c r="C27" s="1" t="s">
        <v>30</v>
      </c>
      <c r="D27" s="93"/>
      <c r="E27" s="93"/>
      <c r="F27" s="93"/>
      <c r="AB27" s="2"/>
    </row>
    <row r="28" spans="1:28" ht="14.25" customHeight="1" x14ac:dyDescent="0.35">
      <c r="A28" s="3"/>
      <c r="D28" s="93"/>
      <c r="E28" s="93"/>
      <c r="F28" s="93"/>
      <c r="J28" s="89" t="s">
        <v>2</v>
      </c>
      <c r="K28" s="494" t="str">
        <f>IF(入力フォーム!K132="","　　-",入力フォーム!L134)</f>
        <v>　　-</v>
      </c>
      <c r="L28" s="494"/>
      <c r="M28" s="494"/>
      <c r="N28" s="494"/>
      <c r="AB28" s="2"/>
    </row>
    <row r="29" spans="1:28" ht="14.25" customHeight="1" x14ac:dyDescent="0.35">
      <c r="A29" s="3"/>
      <c r="D29" s="500" t="s">
        <v>34</v>
      </c>
      <c r="E29" s="504"/>
      <c r="F29" s="504"/>
      <c r="G29" s="504"/>
      <c r="H29" s="504"/>
      <c r="I29" s="504"/>
      <c r="J29" s="505" t="str">
        <f>IF(入力フォーム!K132="","",入力フォーム!K135)</f>
        <v/>
      </c>
      <c r="K29" s="505"/>
      <c r="L29" s="505"/>
      <c r="M29" s="505"/>
      <c r="N29" s="505"/>
      <c r="O29" s="505"/>
      <c r="P29" s="505"/>
      <c r="Q29" s="505"/>
      <c r="R29" s="505"/>
      <c r="S29" s="505"/>
      <c r="T29" s="505"/>
      <c r="U29" s="505"/>
      <c r="V29" s="505"/>
      <c r="W29" s="505"/>
      <c r="X29" s="505"/>
      <c r="Y29" s="505"/>
      <c r="Z29" s="505"/>
      <c r="AA29" s="505"/>
      <c r="AB29" s="2"/>
    </row>
    <row r="30" spans="1:28" ht="14.25" customHeight="1" x14ac:dyDescent="0.35">
      <c r="A30" s="3"/>
      <c r="D30" s="504"/>
      <c r="E30" s="504"/>
      <c r="F30" s="504"/>
      <c r="G30" s="504"/>
      <c r="H30" s="504"/>
      <c r="I30" s="504"/>
      <c r="J30" s="505"/>
      <c r="K30" s="505"/>
      <c r="L30" s="505"/>
      <c r="M30" s="505"/>
      <c r="N30" s="505"/>
      <c r="O30" s="505"/>
      <c r="P30" s="505"/>
      <c r="Q30" s="505"/>
      <c r="R30" s="505"/>
      <c r="S30" s="505"/>
      <c r="T30" s="505"/>
      <c r="U30" s="505"/>
      <c r="V30" s="505"/>
      <c r="W30" s="505"/>
      <c r="X30" s="505"/>
      <c r="Y30" s="505"/>
      <c r="Z30" s="505"/>
      <c r="AA30" s="505"/>
      <c r="AB30" s="2"/>
    </row>
    <row r="31" spans="1:28" ht="14.25" customHeight="1" x14ac:dyDescent="0.35">
      <c r="A31" s="3"/>
      <c r="D31" s="500" t="s">
        <v>35</v>
      </c>
      <c r="E31" s="504"/>
      <c r="F31" s="504"/>
      <c r="G31" s="504"/>
      <c r="H31" s="504"/>
      <c r="I31" s="504"/>
      <c r="J31" s="496" t="str">
        <f>IF(入力フォーム!K132="","",入力フォーム!K137)</f>
        <v/>
      </c>
      <c r="K31" s="496"/>
      <c r="L31" s="496"/>
      <c r="M31" s="496"/>
      <c r="N31" s="496"/>
      <c r="O31" s="496"/>
      <c r="P31" s="496"/>
      <c r="Q31" s="496"/>
      <c r="R31" s="496"/>
      <c r="S31" s="496"/>
      <c r="T31" s="496"/>
      <c r="U31" s="496"/>
      <c r="V31" s="496"/>
      <c r="W31" s="496"/>
      <c r="X31" s="496"/>
      <c r="Y31" s="496"/>
      <c r="Z31" s="496"/>
      <c r="AA31" s="496"/>
      <c r="AB31" s="2"/>
    </row>
    <row r="32" spans="1:28" ht="14.25" customHeight="1" x14ac:dyDescent="0.35">
      <c r="A32" s="3"/>
      <c r="D32" s="504"/>
      <c r="E32" s="504"/>
      <c r="F32" s="504"/>
      <c r="G32" s="504"/>
      <c r="H32" s="504"/>
      <c r="I32" s="504"/>
      <c r="J32" s="496"/>
      <c r="K32" s="496"/>
      <c r="L32" s="496"/>
      <c r="M32" s="496"/>
      <c r="N32" s="496"/>
      <c r="O32" s="496"/>
      <c r="P32" s="496"/>
      <c r="Q32" s="496"/>
      <c r="R32" s="496"/>
      <c r="S32" s="496"/>
      <c r="T32" s="496"/>
      <c r="U32" s="496"/>
      <c r="V32" s="496"/>
      <c r="W32" s="496"/>
      <c r="X32" s="496"/>
      <c r="Y32" s="496"/>
      <c r="Z32" s="496"/>
      <c r="AA32" s="496"/>
      <c r="AB32" s="2"/>
    </row>
    <row r="33" spans="1:28" ht="14.25" customHeight="1" x14ac:dyDescent="0.35">
      <c r="A33" s="3"/>
      <c r="D33" s="500" t="s">
        <v>36</v>
      </c>
      <c r="E33" s="500"/>
      <c r="F33" s="500"/>
      <c r="G33" s="500"/>
      <c r="H33" s="500"/>
      <c r="I33" s="500"/>
      <c r="J33" s="496" t="str">
        <f>IF(入力フォーム!K132="","",入力フォーム!K139)</f>
        <v/>
      </c>
      <c r="K33" s="496"/>
      <c r="L33" s="496"/>
      <c r="M33" s="496"/>
      <c r="N33" s="496"/>
      <c r="O33" s="496"/>
      <c r="P33" s="496"/>
      <c r="Q33" s="496"/>
      <c r="R33" s="496"/>
      <c r="S33" s="496"/>
      <c r="T33" s="496"/>
      <c r="U33" s="496"/>
      <c r="V33" s="496"/>
      <c r="W33" s="496"/>
      <c r="X33" s="499" t="s">
        <v>33</v>
      </c>
      <c r="Y33" s="499"/>
      <c r="Z33" s="91"/>
      <c r="AA33" s="91"/>
      <c r="AB33" s="2"/>
    </row>
    <row r="34" spans="1:28" ht="14.25" customHeight="1" x14ac:dyDescent="0.35">
      <c r="A34" s="3"/>
      <c r="C34" s="93"/>
      <c r="D34" s="500"/>
      <c r="E34" s="500"/>
      <c r="F34" s="500"/>
      <c r="G34" s="500"/>
      <c r="H34" s="500"/>
      <c r="I34" s="500"/>
      <c r="J34" s="496"/>
      <c r="K34" s="496"/>
      <c r="L34" s="496"/>
      <c r="M34" s="496"/>
      <c r="N34" s="496"/>
      <c r="O34" s="496"/>
      <c r="P34" s="496"/>
      <c r="Q34" s="496"/>
      <c r="R34" s="496"/>
      <c r="S34" s="496"/>
      <c r="T34" s="496"/>
      <c r="U34" s="496"/>
      <c r="V34" s="496"/>
      <c r="W34" s="496"/>
      <c r="X34" s="499"/>
      <c r="Y34" s="499"/>
      <c r="Z34" s="91"/>
      <c r="AA34" s="91"/>
      <c r="AB34" s="2"/>
    </row>
    <row r="35" spans="1:28" ht="14.25" customHeight="1" x14ac:dyDescent="0.35">
      <c r="A35" s="3"/>
      <c r="D35" s="93"/>
      <c r="E35" s="93"/>
      <c r="F35" s="93"/>
      <c r="AB35" s="2"/>
    </row>
    <row r="36" spans="1:28" ht="14.25" customHeight="1" x14ac:dyDescent="0.35">
      <c r="A36" s="3"/>
      <c r="D36" s="93"/>
      <c r="E36" s="93"/>
      <c r="F36" s="93"/>
      <c r="AB36" s="2"/>
    </row>
    <row r="37" spans="1:28" ht="14.25" customHeight="1" x14ac:dyDescent="0.35">
      <c r="A37" s="3"/>
      <c r="C37" s="1" t="s">
        <v>31</v>
      </c>
      <c r="D37" s="93"/>
      <c r="E37" s="93"/>
      <c r="F37" s="93"/>
      <c r="AB37" s="2"/>
    </row>
    <row r="38" spans="1:28" ht="14.25" customHeight="1" x14ac:dyDescent="0.35">
      <c r="A38" s="3"/>
      <c r="D38" s="93"/>
      <c r="E38" s="93"/>
      <c r="F38" s="93"/>
      <c r="AB38" s="2"/>
    </row>
    <row r="39" spans="1:28" ht="14.25" customHeight="1" x14ac:dyDescent="0.35">
      <c r="A39" s="3"/>
      <c r="D39" s="501" t="str">
        <f>IF(入力フォーム!K132="","令和　年度　障害者グループホーム入居者家賃助成金の受領に関する権限",EDATE(入力フォーム!K132,-3))</f>
        <v>令和　年度　障害者グループホーム入居者家賃助成金の受領に関する権限</v>
      </c>
      <c r="E39" s="501"/>
      <c r="F39" s="501"/>
      <c r="G39" s="501"/>
      <c r="H39" s="501"/>
      <c r="I39" s="501"/>
      <c r="J39" s="501"/>
      <c r="K39" s="501"/>
      <c r="L39" s="501"/>
      <c r="M39" s="501"/>
      <c r="N39" s="501"/>
      <c r="O39" s="501"/>
      <c r="P39" s="501"/>
      <c r="Q39" s="501"/>
      <c r="R39" s="501"/>
      <c r="S39" s="501"/>
      <c r="T39" s="501"/>
      <c r="U39" s="501"/>
      <c r="V39" s="501"/>
      <c r="W39" s="501"/>
      <c r="X39" s="501"/>
      <c r="Y39" s="501"/>
      <c r="Z39" s="501"/>
      <c r="AA39" s="94"/>
      <c r="AB39" s="2"/>
    </row>
    <row r="40" spans="1:28" ht="14.25" customHeight="1" x14ac:dyDescent="0.35">
      <c r="A40" s="3"/>
      <c r="D40" s="501"/>
      <c r="E40" s="501"/>
      <c r="F40" s="501"/>
      <c r="G40" s="501"/>
      <c r="H40" s="501"/>
      <c r="I40" s="501"/>
      <c r="J40" s="501"/>
      <c r="K40" s="501"/>
      <c r="L40" s="501"/>
      <c r="M40" s="501"/>
      <c r="N40" s="501"/>
      <c r="O40" s="501"/>
      <c r="P40" s="501"/>
      <c r="Q40" s="501"/>
      <c r="R40" s="501"/>
      <c r="S40" s="501"/>
      <c r="T40" s="501"/>
      <c r="U40" s="501"/>
      <c r="V40" s="501"/>
      <c r="W40" s="501"/>
      <c r="X40" s="501"/>
      <c r="Y40" s="501"/>
      <c r="Z40" s="501"/>
      <c r="AA40" s="94"/>
      <c r="AB40" s="2"/>
    </row>
    <row r="41" spans="1:28" ht="14.25" customHeight="1" x14ac:dyDescent="0.35">
      <c r="A41" s="3"/>
      <c r="D41" s="93"/>
      <c r="E41" s="93"/>
      <c r="F41" s="93"/>
      <c r="AB41" s="2"/>
    </row>
    <row r="42" spans="1:28" ht="14.25" customHeight="1" x14ac:dyDescent="0.35">
      <c r="A42" s="3"/>
      <c r="D42" s="93"/>
      <c r="E42" s="93"/>
      <c r="F42" s="93"/>
      <c r="AB42" s="2"/>
    </row>
    <row r="43" spans="1:28" ht="14.25" customHeight="1" x14ac:dyDescent="0.35">
      <c r="A43" s="3"/>
      <c r="C43" s="1" t="s">
        <v>32</v>
      </c>
      <c r="D43" s="93"/>
      <c r="E43" s="93"/>
      <c r="F43" s="93"/>
      <c r="AB43" s="2"/>
    </row>
    <row r="44" spans="1:28" ht="14.25" customHeight="1" x14ac:dyDescent="0.35">
      <c r="A44" s="3"/>
      <c r="D44" s="93"/>
      <c r="E44" s="93"/>
      <c r="F44" s="93"/>
      <c r="AB44" s="2"/>
    </row>
    <row r="45" spans="1:28" ht="14.25" customHeight="1" x14ac:dyDescent="0.35">
      <c r="A45" s="3"/>
      <c r="D45" s="1" t="s">
        <v>138</v>
      </c>
      <c r="E45" s="93"/>
      <c r="F45" s="93"/>
      <c r="AB45" s="2"/>
    </row>
    <row r="46" spans="1:28" ht="14.25" customHeight="1" x14ac:dyDescent="0.35">
      <c r="A46" s="3"/>
      <c r="D46" s="93"/>
      <c r="E46" s="93"/>
      <c r="F46" s="93"/>
      <c r="AB46" s="2"/>
    </row>
    <row r="47" spans="1:28" ht="14.25" customHeight="1" x14ac:dyDescent="0.35">
      <c r="A47" s="3"/>
      <c r="D47" s="93"/>
      <c r="E47" s="93"/>
      <c r="F47" s="93"/>
      <c r="AB47" s="2"/>
    </row>
    <row r="48" spans="1:28" ht="14.25" customHeight="1" x14ac:dyDescent="0.35">
      <c r="A48" s="3"/>
      <c r="D48" s="93"/>
      <c r="E48" s="93"/>
      <c r="F48" s="93"/>
      <c r="AB48" s="2"/>
    </row>
    <row r="49" spans="1:28" ht="15" thickBot="1" x14ac:dyDescent="0.4">
      <c r="A49" s="95"/>
      <c r="B49" s="96"/>
      <c r="C49" s="96"/>
      <c r="D49" s="96"/>
      <c r="E49" s="96"/>
      <c r="F49" s="96"/>
      <c r="G49" s="96"/>
      <c r="H49" s="96"/>
      <c r="I49" s="96"/>
      <c r="J49" s="96"/>
      <c r="K49" s="96"/>
      <c r="L49" s="96"/>
      <c r="M49" s="96"/>
      <c r="N49" s="96"/>
      <c r="O49" s="96"/>
      <c r="P49" s="96"/>
      <c r="Q49" s="96"/>
      <c r="R49" s="96"/>
      <c r="S49" s="96"/>
      <c r="T49" s="96"/>
      <c r="U49" s="96"/>
      <c r="V49" s="96"/>
      <c r="W49" s="96"/>
      <c r="X49" s="96"/>
      <c r="Y49" s="96"/>
      <c r="Z49" s="96"/>
      <c r="AA49" s="96"/>
      <c r="AB49" s="97"/>
    </row>
  </sheetData>
  <sheetProtection sheet="1" objects="1" scenarios="1"/>
  <mergeCells count="22">
    <mergeCell ref="C20:Z22"/>
    <mergeCell ref="A4:AB4"/>
    <mergeCell ref="R6:AA6"/>
    <mergeCell ref="I11:N11"/>
    <mergeCell ref="O12:R12"/>
    <mergeCell ref="J13:M14"/>
    <mergeCell ref="N13:AA14"/>
    <mergeCell ref="J15:M16"/>
    <mergeCell ref="N15:AA16"/>
    <mergeCell ref="J17:M18"/>
    <mergeCell ref="N17:Y18"/>
    <mergeCell ref="Z17:AA18"/>
    <mergeCell ref="D33:I34"/>
    <mergeCell ref="J33:W34"/>
    <mergeCell ref="X33:Y34"/>
    <mergeCell ref="D39:Z40"/>
    <mergeCell ref="A24:AB24"/>
    <mergeCell ref="K28:N28"/>
    <mergeCell ref="D29:I30"/>
    <mergeCell ref="J29:AA30"/>
    <mergeCell ref="D31:I32"/>
    <mergeCell ref="J31:AA32"/>
  </mergeCells>
  <phoneticPr fontId="3"/>
  <pageMargins left="0.78740157480314965" right="0.78740157480314965" top="0.98425196850393704" bottom="0.59055118110236227" header="0.51181102362204722" footer="0.31496062992125984"/>
  <pageSetup paperSize="9" scale="93" orientation="portrait" blackAndWhite="1" r:id="rId1"/>
  <headerFooter>
    <oddFooter>&amp;L&amp;"ＭＳ ゴシック,標準"&amp;K01+048【提出先】横須賀市民生局福祉こども部障害福祉課　〒238-8550　横須賀市小川町11番地
　　　　　電話：046-822-8244／FAX：046-825-6040／E-mail：wf-shogai@city.yokosuka.kanagawa.jp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8</vt:i4>
      </vt:variant>
    </vt:vector>
  </HeadingPairs>
  <TitlesOfParts>
    <vt:vector size="18" baseType="lpstr">
      <vt:lpstr>入力フォーム</vt:lpstr>
      <vt:lpstr>個別請求内訳書</vt:lpstr>
      <vt:lpstr>請求書</vt:lpstr>
      <vt:lpstr>委任状</vt:lpstr>
      <vt:lpstr>データ貼付用①</vt:lpstr>
      <vt:lpstr>入力フォーム【変更】</vt:lpstr>
      <vt:lpstr>個別請求内訳書【変更】</vt:lpstr>
      <vt:lpstr>請求書【変更】</vt:lpstr>
      <vt:lpstr>委任状【変更】</vt:lpstr>
      <vt:lpstr>データ貼付用②</vt:lpstr>
      <vt:lpstr>委任状!Print_Area</vt:lpstr>
      <vt:lpstr>委任状【変更】!Print_Area</vt:lpstr>
      <vt:lpstr>個別請求内訳書!Print_Area</vt:lpstr>
      <vt:lpstr>個別請求内訳書【変更】!Print_Area</vt:lpstr>
      <vt:lpstr>請求書!Print_Area</vt:lpstr>
      <vt:lpstr>請求書【変更】!Print_Area</vt:lpstr>
      <vt:lpstr>個別請求内訳書!Print_Titles</vt:lpstr>
      <vt:lpstr>個別請求内訳書【変更】!Print_Titles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横須賀市</dc:creator>
  <cp:lastModifiedBy>横須賀市</cp:lastModifiedBy>
  <cp:lastPrinted>2025-04-17T09:33:52Z</cp:lastPrinted>
  <dcterms:created xsi:type="dcterms:W3CDTF">2023-03-03T09:35:00Z</dcterms:created>
  <dcterms:modified xsi:type="dcterms:W3CDTF">2025-04-17T10:42:50Z</dcterms:modified>
</cp:coreProperties>
</file>