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市内全域" sheetId="1" r:id="rId1"/>
    <sheet name="市内全域詳細" sheetId="2" r:id="rId2"/>
    <sheet name="横須賀警察署管内" sheetId="3" r:id="rId3"/>
    <sheet name="浦賀警察署管内" sheetId="4" r:id="rId4"/>
    <sheet name="田浦警察署管内" sheetId="5" r:id="rId5"/>
  </sheets>
  <definedNames/>
  <calcPr fullCalcOnLoad="1"/>
</workbook>
</file>

<file path=xl/comments4.xml><?xml version="1.0" encoding="utf-8"?>
<comments xmlns="http://schemas.openxmlformats.org/spreadsheetml/2006/main">
  <authors>
    <author>作成者</author>
  </authors>
  <commentList>
    <comment ref="B54" authorId="0">
      <text>
        <r>
          <rPr>
            <b/>
            <sz val="9"/>
            <rFont val="ＭＳ Ｐゴシック"/>
            <family val="3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<sst xmlns="http://schemas.openxmlformats.org/spreadsheetml/2006/main" count="504" uniqueCount="188">
  <si>
    <t>本庁管内</t>
  </si>
  <si>
    <t>坂本町</t>
  </si>
  <si>
    <t>汐入町</t>
  </si>
  <si>
    <t>本町</t>
  </si>
  <si>
    <t>稲岡町</t>
  </si>
  <si>
    <t>楠ヶ浦町</t>
  </si>
  <si>
    <t>泊町</t>
  </si>
  <si>
    <t>猿島</t>
  </si>
  <si>
    <t>新港町</t>
  </si>
  <si>
    <t>小川町</t>
  </si>
  <si>
    <t>大滝町</t>
  </si>
  <si>
    <t>緑が丘</t>
  </si>
  <si>
    <t>若松町</t>
  </si>
  <si>
    <t>日の出町</t>
  </si>
  <si>
    <t>米が浜通</t>
  </si>
  <si>
    <t>平成町</t>
  </si>
  <si>
    <t>安浦町</t>
  </si>
  <si>
    <t>三春町</t>
  </si>
  <si>
    <t>富士見町</t>
  </si>
  <si>
    <t>田戸台</t>
  </si>
  <si>
    <t>深田台</t>
  </si>
  <si>
    <t>上町</t>
  </si>
  <si>
    <t>不入斗町</t>
  </si>
  <si>
    <t>鶴が丘</t>
  </si>
  <si>
    <t>平和台</t>
  </si>
  <si>
    <t>汐見台</t>
  </si>
  <si>
    <t>望洋台</t>
  </si>
  <si>
    <t>佐野町</t>
  </si>
  <si>
    <t>安針台</t>
  </si>
  <si>
    <t>吉倉町</t>
  </si>
  <si>
    <t>西逸見町</t>
  </si>
  <si>
    <t>山中町</t>
  </si>
  <si>
    <t>東逸見町</t>
  </si>
  <si>
    <t>逸見が丘</t>
  </si>
  <si>
    <t>衣笠栄町</t>
  </si>
  <si>
    <t>金谷</t>
  </si>
  <si>
    <t>池上</t>
  </si>
  <si>
    <t>阿部倉</t>
  </si>
  <si>
    <t>平作</t>
  </si>
  <si>
    <t>小矢部</t>
  </si>
  <si>
    <t>衣笠町</t>
  </si>
  <si>
    <t>大矢部</t>
  </si>
  <si>
    <t>森崎</t>
  </si>
  <si>
    <t>馬堀海岸</t>
  </si>
  <si>
    <t>走水</t>
  </si>
  <si>
    <t>桜が丘</t>
  </si>
  <si>
    <t>吉井</t>
  </si>
  <si>
    <t>浦賀</t>
  </si>
  <si>
    <t>浦上台</t>
  </si>
  <si>
    <t>二葉</t>
  </si>
  <si>
    <t>小原台</t>
  </si>
  <si>
    <t>鴨居</t>
  </si>
  <si>
    <t>東浦賀</t>
  </si>
  <si>
    <t>浦賀丘</t>
  </si>
  <si>
    <t>西浦賀</t>
  </si>
  <si>
    <t>光風台</t>
  </si>
  <si>
    <t>南浦賀</t>
  </si>
  <si>
    <t>長瀬</t>
  </si>
  <si>
    <t>久比里</t>
  </si>
  <si>
    <t>若宮台</t>
  </si>
  <si>
    <t>舟倉</t>
  </si>
  <si>
    <t>内川</t>
  </si>
  <si>
    <t>内川新田</t>
  </si>
  <si>
    <t>佐原</t>
  </si>
  <si>
    <t>岩戸</t>
  </si>
  <si>
    <t>久村</t>
  </si>
  <si>
    <t>久里浜</t>
  </si>
  <si>
    <t>神明町</t>
  </si>
  <si>
    <t>ハイランド</t>
  </si>
  <si>
    <t>野比</t>
  </si>
  <si>
    <t>粟田</t>
  </si>
  <si>
    <t>光の丘</t>
  </si>
  <si>
    <t>長沢</t>
  </si>
  <si>
    <t>グリーンハイツ</t>
  </si>
  <si>
    <t>津久井</t>
  </si>
  <si>
    <t>御幸浜</t>
  </si>
  <si>
    <t>須軽谷</t>
  </si>
  <si>
    <t>武</t>
  </si>
  <si>
    <t>山科台</t>
  </si>
  <si>
    <t>太田和</t>
  </si>
  <si>
    <t>荻野</t>
  </si>
  <si>
    <t>長坂</t>
  </si>
  <si>
    <t>佐島</t>
  </si>
  <si>
    <t>芦名</t>
  </si>
  <si>
    <t>秋谷</t>
  </si>
  <si>
    <t>子安</t>
  </si>
  <si>
    <t>湘南国際村</t>
  </si>
  <si>
    <t>佐島の丘</t>
  </si>
  <si>
    <t>その他</t>
  </si>
  <si>
    <t>空き巣</t>
  </si>
  <si>
    <t>忍込み</t>
  </si>
  <si>
    <t>車上ねらい</t>
  </si>
  <si>
    <t>部品ねらい</t>
  </si>
  <si>
    <t>ひったくり</t>
  </si>
  <si>
    <t>　</t>
  </si>
  <si>
    <t>合計</t>
  </si>
  <si>
    <t>窃盗犯</t>
  </si>
  <si>
    <t>小計</t>
  </si>
  <si>
    <t>侵入盗</t>
  </si>
  <si>
    <t>自転車</t>
  </si>
  <si>
    <t>オートバイ</t>
  </si>
  <si>
    <t>自動車</t>
  </si>
  <si>
    <t>非侵入窃盗</t>
  </si>
  <si>
    <t>平成24年1月～12月</t>
  </si>
  <si>
    <t xml:space="preserve"> </t>
  </si>
  <si>
    <t>公郷町</t>
  </si>
  <si>
    <t>長井</t>
  </si>
  <si>
    <t>林</t>
  </si>
  <si>
    <t>大津行政センター</t>
  </si>
  <si>
    <t>根岸町</t>
  </si>
  <si>
    <t>大津町</t>
  </si>
  <si>
    <t>池田町</t>
  </si>
  <si>
    <t>馬堀町</t>
  </si>
  <si>
    <t>久里浜台</t>
  </si>
  <si>
    <t xml:space="preserve"> </t>
  </si>
  <si>
    <t>追浜本町</t>
  </si>
  <si>
    <t>夏島町</t>
  </si>
  <si>
    <t>追浜町</t>
  </si>
  <si>
    <t>追浜東町</t>
  </si>
  <si>
    <t>追浜南町</t>
  </si>
  <si>
    <t>鷹取</t>
  </si>
  <si>
    <t>湘南鷹取</t>
  </si>
  <si>
    <t>浜見台</t>
  </si>
  <si>
    <t>浦郷町</t>
  </si>
  <si>
    <t>船越町</t>
  </si>
  <si>
    <t>港が丘</t>
  </si>
  <si>
    <t>田浦港町</t>
  </si>
  <si>
    <t>田浦町</t>
  </si>
  <si>
    <t>長浦町</t>
  </si>
  <si>
    <t>田浦大作町</t>
  </si>
  <si>
    <t>田浦泉町</t>
  </si>
  <si>
    <t>箱崎町</t>
  </si>
  <si>
    <t>田浦警察署管内</t>
  </si>
  <si>
    <t xml:space="preserve"> </t>
  </si>
  <si>
    <t>浦賀警察署管内</t>
  </si>
  <si>
    <t>横須賀警察署管内</t>
  </si>
  <si>
    <t>窃盗犯以外</t>
  </si>
  <si>
    <t>刑法犯認知件数</t>
  </si>
  <si>
    <t>出店荒等</t>
  </si>
  <si>
    <t>　</t>
  </si>
  <si>
    <t xml:space="preserve"> </t>
  </si>
  <si>
    <t>田浦警察署管内合計</t>
  </si>
  <si>
    <t>田浦行政センター管内</t>
  </si>
  <si>
    <t>追浜行政センター管内</t>
  </si>
  <si>
    <t>逸見行政センター管内</t>
  </si>
  <si>
    <t>衣笠行政センター管内</t>
  </si>
  <si>
    <t>西行政センター管内</t>
  </si>
  <si>
    <t>横須賀警察署管内合計</t>
  </si>
  <si>
    <t>　 　　　　　罪種
　町名</t>
  </si>
  <si>
    <t>浦賀行政センター管内</t>
  </si>
  <si>
    <t>久里浜行政センター管内</t>
  </si>
  <si>
    <t>市内合計</t>
  </si>
  <si>
    <t>市内合計</t>
  </si>
  <si>
    <t>浦賀警察署管内合計</t>
  </si>
  <si>
    <r>
      <t>なお、確定値では</t>
    </r>
    <r>
      <rPr>
        <b/>
        <u val="single"/>
        <sz val="11"/>
        <color indexed="8"/>
        <rFont val="ＭＳ Ｐゴシック"/>
        <family val="3"/>
      </rPr>
      <t>1,120件</t>
    </r>
    <r>
      <rPr>
        <sz val="11"/>
        <color theme="1"/>
        <rFont val="Calibri"/>
        <family val="3"/>
      </rPr>
      <t>。</t>
    </r>
  </si>
  <si>
    <t>窃盗犯総数</t>
  </si>
  <si>
    <t>侵入盗犯</t>
  </si>
  <si>
    <t>乗り物盗</t>
  </si>
  <si>
    <t>強盗</t>
  </si>
  <si>
    <t>放火</t>
  </si>
  <si>
    <t>暴行</t>
  </si>
  <si>
    <t>傷害</t>
  </si>
  <si>
    <t>恐喝</t>
  </si>
  <si>
    <t>詐欺</t>
  </si>
  <si>
    <t>器物損壊</t>
  </si>
  <si>
    <t>住居侵入</t>
  </si>
  <si>
    <t>居空き</t>
  </si>
  <si>
    <t>事務所荒し</t>
  </si>
  <si>
    <t>出店荒し</t>
  </si>
  <si>
    <t>自動車盗</t>
  </si>
  <si>
    <t>オートバイ盗</t>
  </si>
  <si>
    <t>自転車盗</t>
  </si>
  <si>
    <t>万引き</t>
  </si>
  <si>
    <t>すり</t>
  </si>
  <si>
    <t>強　　制
わいせつ</t>
  </si>
  <si>
    <t>自販機
ねらい</t>
  </si>
  <si>
    <t>前年比</t>
  </si>
  <si>
    <t>刑法犯認知件数総計</t>
  </si>
  <si>
    <t>平成24年
総　　　数</t>
  </si>
  <si>
    <t>その他の
刑法犯</t>
  </si>
  <si>
    <t>凶 悪 犯</t>
  </si>
  <si>
    <t>粗 暴 犯</t>
  </si>
  <si>
    <t>知 能 犯</t>
  </si>
  <si>
    <t>風 俗 犯</t>
  </si>
  <si>
    <t>罪　種　別　件　数</t>
  </si>
  <si>
    <t>窃　盗　犯</t>
  </si>
  <si>
    <t>平成23年
総　　　数</t>
  </si>
  <si>
    <t>北下浦行政センター管内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</si>
</sst>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\+#;\-#;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sz val="8.5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hair"/>
      <right/>
      <top/>
      <bottom style="hair"/>
    </border>
    <border>
      <left style="hair"/>
      <right/>
      <top style="thin"/>
      <bottom style="thin"/>
    </border>
    <border>
      <left style="thin"/>
      <right style="hair"/>
      <top/>
      <bottom style="hair"/>
    </border>
    <border>
      <left/>
      <right style="hair"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hair"/>
      <right/>
      <top style="thin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thin"/>
      <bottom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/>
      <top style="hair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hair"/>
      <right/>
      <top style="thin"/>
      <bottom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hair"/>
      <right style="hair"/>
      <top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hair"/>
      <right style="thin"/>
      <top/>
      <bottom style="thin"/>
    </border>
    <border>
      <left style="medium"/>
      <right/>
      <top style="thin"/>
      <bottom style="thin"/>
    </border>
    <border>
      <left/>
      <right style="hair"/>
      <top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thin"/>
      <bottom/>
    </border>
    <border>
      <left/>
      <right style="hair"/>
      <top style="thin"/>
      <bottom/>
    </border>
    <border>
      <left style="hair"/>
      <right style="thin"/>
      <top style="thin"/>
      <bottom/>
    </border>
    <border>
      <left style="hair"/>
      <right style="medium"/>
      <top style="thin"/>
      <bottom/>
    </border>
    <border diagonalDown="1">
      <left style="thin"/>
      <right style="hair"/>
      <top style="thin"/>
      <bottom style="thin"/>
      <diagonal style="thin"/>
    </border>
    <border diagonalDown="1">
      <left style="hair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hair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 textRotation="255"/>
    </xf>
    <xf numFmtId="0" fontId="0" fillId="0" borderId="25" xfId="0" applyBorder="1" applyAlignment="1">
      <alignment vertical="center" textRotation="255" shrinkToFit="1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 textRotation="255" shrinkToFit="1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 textRotation="255" shrinkToFit="1"/>
    </xf>
    <xf numFmtId="0" fontId="0" fillId="0" borderId="36" xfId="0" applyBorder="1" applyAlignment="1">
      <alignment vertical="center" textRotation="255" shrinkToFit="1"/>
    </xf>
    <xf numFmtId="0" fontId="0" fillId="0" borderId="3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9" xfId="0" applyBorder="1" applyAlignment="1">
      <alignment vertical="center" textRotation="255" shrinkToFit="1"/>
    </xf>
    <xf numFmtId="0" fontId="0" fillId="0" borderId="1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40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0" xfId="0" applyBorder="1" applyAlignment="1">
      <alignment horizontal="right" vertical="center" textRotation="255"/>
    </xf>
    <xf numFmtId="0" fontId="0" fillId="0" borderId="11" xfId="0" applyBorder="1" applyAlignment="1">
      <alignment horizontal="right" vertical="center" textRotation="255" shrinkToFit="1"/>
    </xf>
    <xf numFmtId="0" fontId="0" fillId="0" borderId="11" xfId="0" applyBorder="1" applyAlignment="1">
      <alignment horizontal="right" vertical="center" textRotation="255"/>
    </xf>
    <xf numFmtId="0" fontId="0" fillId="0" borderId="41" xfId="0" applyBorder="1" applyAlignment="1">
      <alignment horizontal="right" vertical="center" textRotation="255"/>
    </xf>
    <xf numFmtId="0" fontId="0" fillId="0" borderId="30" xfId="0" applyBorder="1" applyAlignment="1">
      <alignment horizontal="right" vertical="center" textRotation="255" shrinkToFit="1"/>
    </xf>
    <xf numFmtId="0" fontId="0" fillId="0" borderId="11" xfId="0" applyBorder="1" applyAlignment="1">
      <alignment horizontal="right" vertical="center"/>
    </xf>
    <xf numFmtId="0" fontId="0" fillId="0" borderId="41" xfId="0" applyBorder="1" applyAlignment="1">
      <alignment horizontal="right" vertical="center" textRotation="255" shrinkToFit="1"/>
    </xf>
    <xf numFmtId="0" fontId="0" fillId="0" borderId="42" xfId="0" applyBorder="1" applyAlignment="1">
      <alignment vertical="center" textRotation="255" shrinkToFit="1"/>
    </xf>
    <xf numFmtId="0" fontId="0" fillId="0" borderId="43" xfId="0" applyBorder="1" applyAlignment="1">
      <alignment vertical="center" textRotation="255" shrinkToFit="1"/>
    </xf>
    <xf numFmtId="0" fontId="0" fillId="0" borderId="34" xfId="0" applyBorder="1" applyAlignment="1">
      <alignment horizontal="distributed" vertical="center"/>
    </xf>
    <xf numFmtId="0" fontId="0" fillId="0" borderId="3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4" xfId="0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 applyAlignment="1">
      <alignment horizontal="distributed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distributed" textRotation="255"/>
    </xf>
    <xf numFmtId="0" fontId="0" fillId="0" borderId="25" xfId="0" applyBorder="1" applyAlignment="1">
      <alignment vertical="distributed" textRotation="255" shrinkToFit="1"/>
    </xf>
    <xf numFmtId="0" fontId="0" fillId="0" borderId="54" xfId="0" applyBorder="1" applyAlignment="1">
      <alignment vertical="distributed" textRotation="255"/>
    </xf>
    <xf numFmtId="0" fontId="0" fillId="0" borderId="35" xfId="0" applyBorder="1" applyAlignment="1">
      <alignment vertical="distributed" textRotation="255" shrinkToFit="1"/>
    </xf>
    <xf numFmtId="0" fontId="0" fillId="0" borderId="27" xfId="0" applyBorder="1" applyAlignment="1">
      <alignment vertical="distributed" textRotation="255" shrinkToFit="1"/>
    </xf>
    <xf numFmtId="0" fontId="0" fillId="0" borderId="35" xfId="0" applyBorder="1" applyAlignment="1">
      <alignment vertical="distributed" textRotation="255"/>
    </xf>
    <xf numFmtId="0" fontId="0" fillId="0" borderId="39" xfId="0" applyBorder="1" applyAlignment="1">
      <alignment vertical="distributed" textRotation="255"/>
    </xf>
    <xf numFmtId="0" fontId="0" fillId="0" borderId="39" xfId="0" applyBorder="1" applyAlignment="1">
      <alignment vertical="distributed" textRotation="255" shrinkToFit="1"/>
    </xf>
    <xf numFmtId="0" fontId="0" fillId="0" borderId="55" xfId="0" applyBorder="1" applyAlignment="1">
      <alignment vertical="distributed" textRotation="255" shrinkToFit="1"/>
    </xf>
    <xf numFmtId="0" fontId="0" fillId="0" borderId="43" xfId="0" applyBorder="1" applyAlignment="1">
      <alignment vertical="distributed" textRotation="255" shrinkToFit="1"/>
    </xf>
    <xf numFmtId="0" fontId="0" fillId="0" borderId="56" xfId="0" applyBorder="1" applyAlignment="1">
      <alignment vertical="distributed" textRotation="255" shrinkToFit="1"/>
    </xf>
    <xf numFmtId="0" fontId="35" fillId="0" borderId="25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35" xfId="0" applyFont="1" applyBorder="1" applyAlignment="1">
      <alignment vertical="center"/>
    </xf>
    <xf numFmtId="0" fontId="35" fillId="0" borderId="57" xfId="0" applyFont="1" applyBorder="1" applyAlignment="1">
      <alignment vertical="center"/>
    </xf>
    <xf numFmtId="0" fontId="35" fillId="0" borderId="58" xfId="0" applyFont="1" applyBorder="1" applyAlignment="1">
      <alignment vertical="center"/>
    </xf>
    <xf numFmtId="0" fontId="35" fillId="0" borderId="59" xfId="0" applyFont="1" applyBorder="1" applyAlignment="1">
      <alignment vertical="center"/>
    </xf>
    <xf numFmtId="0" fontId="35" fillId="0" borderId="27" xfId="0" applyFont="1" applyBorder="1" applyAlignment="1">
      <alignment vertical="center"/>
    </xf>
    <xf numFmtId="0" fontId="35" fillId="0" borderId="25" xfId="0" applyFont="1" applyBorder="1" applyAlignment="1">
      <alignment vertical="center"/>
    </xf>
    <xf numFmtId="0" fontId="35" fillId="0" borderId="59" xfId="0" applyFont="1" applyBorder="1" applyAlignment="1">
      <alignment vertical="center"/>
    </xf>
    <xf numFmtId="0" fontId="35" fillId="0" borderId="35" xfId="0" applyFont="1" applyBorder="1" applyAlignment="1">
      <alignment vertical="center"/>
    </xf>
    <xf numFmtId="0" fontId="35" fillId="0" borderId="27" xfId="0" applyFont="1" applyBorder="1" applyAlignment="1">
      <alignment vertical="center"/>
    </xf>
    <xf numFmtId="0" fontId="35" fillId="0" borderId="54" xfId="0" applyFont="1" applyBorder="1" applyAlignment="1">
      <alignment vertical="center"/>
    </xf>
    <xf numFmtId="0" fontId="0" fillId="0" borderId="58" xfId="0" applyBorder="1" applyAlignment="1">
      <alignment vertical="distributed" textRotation="255" shrinkToFit="1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5" fillId="0" borderId="0" xfId="0" applyFont="1" applyBorder="1" applyAlignment="1">
      <alignment vertical="center" shrinkToFit="1"/>
    </xf>
    <xf numFmtId="0" fontId="35" fillId="0" borderId="0" xfId="0" applyFont="1" applyBorder="1" applyAlignment="1">
      <alignment vertical="center"/>
    </xf>
    <xf numFmtId="0" fontId="0" fillId="0" borderId="41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40" fillId="0" borderId="62" xfId="0" applyFont="1" applyBorder="1" applyAlignment="1">
      <alignment vertical="justify"/>
    </xf>
    <xf numFmtId="0" fontId="0" fillId="0" borderId="0" xfId="0" applyAlignment="1">
      <alignment vertical="center" textRotation="255"/>
    </xf>
    <xf numFmtId="0" fontId="0" fillId="0" borderId="0" xfId="0" applyBorder="1" applyAlignment="1">
      <alignment vertical="center" textRotation="255" shrinkToFit="1"/>
    </xf>
    <xf numFmtId="0" fontId="0" fillId="0" borderId="0" xfId="0" applyBorder="1" applyAlignment="1">
      <alignment vertical="distributed" textRotation="255"/>
    </xf>
    <xf numFmtId="176" fontId="35" fillId="0" borderId="25" xfId="0" applyNumberFormat="1" applyFont="1" applyBorder="1" applyAlignment="1">
      <alignment vertical="center"/>
    </xf>
    <xf numFmtId="176" fontId="35" fillId="0" borderId="36" xfId="0" applyNumberFormat="1" applyFont="1" applyBorder="1" applyAlignment="1">
      <alignment vertical="center"/>
    </xf>
    <xf numFmtId="176" fontId="35" fillId="0" borderId="35" xfId="0" applyNumberFormat="1" applyFont="1" applyBorder="1" applyAlignment="1">
      <alignment vertical="center"/>
    </xf>
    <xf numFmtId="176" fontId="35" fillId="0" borderId="57" xfId="0" applyNumberFormat="1" applyFont="1" applyBorder="1" applyAlignment="1">
      <alignment vertical="center"/>
    </xf>
    <xf numFmtId="176" fontId="35" fillId="0" borderId="58" xfId="0" applyNumberFormat="1" applyFont="1" applyBorder="1" applyAlignment="1">
      <alignment vertical="center"/>
    </xf>
    <xf numFmtId="0" fontId="0" fillId="0" borderId="54" xfId="0" applyBorder="1" applyAlignment="1">
      <alignment vertical="center" textRotation="255" shrinkToFit="1"/>
    </xf>
    <xf numFmtId="0" fontId="0" fillId="0" borderId="36" xfId="0" applyBorder="1" applyAlignment="1">
      <alignment vertical="distributed" textRotation="255"/>
    </xf>
    <xf numFmtId="0" fontId="0" fillId="0" borderId="57" xfId="0" applyBorder="1" applyAlignment="1">
      <alignment vertical="distributed" textRotation="255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distributed" vertical="center"/>
    </xf>
    <xf numFmtId="0" fontId="41" fillId="0" borderId="0" xfId="0" applyFont="1" applyAlignment="1">
      <alignment vertical="center"/>
    </xf>
    <xf numFmtId="0" fontId="0" fillId="0" borderId="36" xfId="0" applyBorder="1" applyAlignment="1">
      <alignment vertical="distributed" textRotation="255" shrinkToFit="1"/>
    </xf>
    <xf numFmtId="0" fontId="0" fillId="0" borderId="57" xfId="0" applyBorder="1" applyAlignment="1">
      <alignment vertical="distributed" textRotation="255" shrinkToFit="1"/>
    </xf>
    <xf numFmtId="0" fontId="0" fillId="0" borderId="54" xfId="0" applyBorder="1" applyAlignment="1">
      <alignment vertical="distributed" textRotation="255" shrinkToFit="1"/>
    </xf>
    <xf numFmtId="0" fontId="0" fillId="0" borderId="63" xfId="0" applyBorder="1" applyAlignment="1">
      <alignment vertical="distributed" textRotation="255" shrinkToFit="1"/>
    </xf>
    <xf numFmtId="0" fontId="42" fillId="0" borderId="64" xfId="0" applyFont="1" applyBorder="1" applyAlignment="1">
      <alignment horizontal="distributed" vertical="distributed" textRotation="255"/>
    </xf>
    <xf numFmtId="0" fontId="42" fillId="0" borderId="15" xfId="0" applyFont="1" applyBorder="1" applyAlignment="1">
      <alignment horizontal="distributed" vertical="distributed" textRotation="255"/>
    </xf>
    <xf numFmtId="0" fontId="42" fillId="0" borderId="61" xfId="0" applyFont="1" applyBorder="1" applyAlignment="1">
      <alignment horizontal="distributed" vertical="distributed" textRotation="255"/>
    </xf>
    <xf numFmtId="176" fontId="42" fillId="0" borderId="35" xfId="0" applyNumberFormat="1" applyFont="1" applyBorder="1" applyAlignment="1">
      <alignment vertical="center"/>
    </xf>
    <xf numFmtId="176" fontId="42" fillId="0" borderId="57" xfId="0" applyNumberFormat="1" applyFont="1" applyBorder="1" applyAlignment="1">
      <alignment vertical="center"/>
    </xf>
    <xf numFmtId="0" fontId="42" fillId="0" borderId="65" xfId="0" applyFont="1" applyBorder="1" applyAlignment="1">
      <alignment horizontal="distributed" vertical="distributed" textRotation="255"/>
    </xf>
    <xf numFmtId="176" fontId="42" fillId="0" borderId="66" xfId="0" applyNumberFormat="1" applyFont="1" applyBorder="1" applyAlignment="1">
      <alignment vertical="center"/>
    </xf>
    <xf numFmtId="176" fontId="42" fillId="0" borderId="59" xfId="0" applyNumberFormat="1" applyFont="1" applyBorder="1" applyAlignment="1">
      <alignment vertical="center"/>
    </xf>
    <xf numFmtId="0" fontId="42" fillId="0" borderId="67" xfId="0" applyFont="1" applyBorder="1" applyAlignment="1">
      <alignment horizontal="distributed" vertical="distributed" textRotation="255"/>
    </xf>
    <xf numFmtId="176" fontId="42" fillId="0" borderId="36" xfId="0" applyNumberFormat="1" applyFont="1" applyBorder="1" applyAlignment="1">
      <alignment vertical="center"/>
    </xf>
    <xf numFmtId="176" fontId="42" fillId="0" borderId="25" xfId="0" applyNumberFormat="1" applyFont="1" applyBorder="1" applyAlignment="1">
      <alignment vertical="center"/>
    </xf>
    <xf numFmtId="0" fontId="42" fillId="0" borderId="14" xfId="0" applyFont="1" applyBorder="1" applyAlignment="1">
      <alignment horizontal="distributed" vertical="distributed" textRotation="255"/>
    </xf>
    <xf numFmtId="0" fontId="0" fillId="0" borderId="68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distributed" vertical="distributed" textRotation="255"/>
    </xf>
    <xf numFmtId="0" fontId="43" fillId="0" borderId="15" xfId="0" applyFont="1" applyBorder="1" applyAlignment="1">
      <alignment horizontal="center" vertical="distributed" textRotation="255" wrapText="1"/>
    </xf>
    <xf numFmtId="0" fontId="43" fillId="0" borderId="69" xfId="0" applyFont="1" applyBorder="1" applyAlignment="1">
      <alignment horizontal="center" vertical="distributed" textRotation="255" wrapText="1"/>
    </xf>
    <xf numFmtId="0" fontId="43" fillId="0" borderId="15" xfId="0" applyFont="1" applyBorder="1" applyAlignment="1">
      <alignment horizontal="distributed" vertical="distributed" textRotation="255"/>
    </xf>
    <xf numFmtId="177" fontId="42" fillId="33" borderId="70" xfId="0" applyNumberFormat="1" applyFont="1" applyFill="1" applyBorder="1" applyAlignment="1">
      <alignment vertical="center"/>
    </xf>
    <xf numFmtId="0" fontId="35" fillId="33" borderId="25" xfId="0" applyFont="1" applyFill="1" applyBorder="1" applyAlignment="1">
      <alignment vertical="center" textRotation="255"/>
    </xf>
    <xf numFmtId="176" fontId="42" fillId="33" borderId="25" xfId="0" applyNumberFormat="1" applyFont="1" applyFill="1" applyBorder="1" applyAlignment="1">
      <alignment vertical="center"/>
    </xf>
    <xf numFmtId="176" fontId="42" fillId="33" borderId="39" xfId="0" applyNumberFormat="1" applyFont="1" applyFill="1" applyBorder="1" applyAlignment="1">
      <alignment vertical="center"/>
    </xf>
    <xf numFmtId="0" fontId="0" fillId="34" borderId="71" xfId="0" applyFont="1" applyFill="1" applyBorder="1" applyAlignment="1">
      <alignment horizontal="center" vertical="center"/>
    </xf>
    <xf numFmtId="177" fontId="42" fillId="34" borderId="70" xfId="0" applyNumberFormat="1" applyFont="1" applyFill="1" applyBorder="1" applyAlignment="1">
      <alignment vertical="center"/>
    </xf>
    <xf numFmtId="177" fontId="42" fillId="34" borderId="72" xfId="0" applyNumberFormat="1" applyFont="1" applyFill="1" applyBorder="1" applyAlignment="1">
      <alignment vertical="center"/>
    </xf>
    <xf numFmtId="177" fontId="42" fillId="34" borderId="73" xfId="0" applyNumberFormat="1" applyFont="1" applyFill="1" applyBorder="1" applyAlignment="1">
      <alignment vertical="center"/>
    </xf>
    <xf numFmtId="177" fontId="42" fillId="34" borderId="74" xfId="0" applyNumberFormat="1" applyFont="1" applyFill="1" applyBorder="1" applyAlignment="1">
      <alignment vertical="center"/>
    </xf>
    <xf numFmtId="177" fontId="42" fillId="34" borderId="75" xfId="0" applyNumberFormat="1" applyFont="1" applyFill="1" applyBorder="1" applyAlignment="1">
      <alignment vertical="center"/>
    </xf>
    <xf numFmtId="177" fontId="42" fillId="34" borderId="76" xfId="0" applyNumberFormat="1" applyFont="1" applyFill="1" applyBorder="1" applyAlignment="1">
      <alignment vertical="center"/>
    </xf>
    <xf numFmtId="0" fontId="0" fillId="33" borderId="77" xfId="0" applyFont="1" applyFill="1" applyBorder="1" applyAlignment="1">
      <alignment horizontal="center" vertical="center" wrapText="1"/>
    </xf>
    <xf numFmtId="176" fontId="42" fillId="33" borderId="78" xfId="0" applyNumberFormat="1" applyFont="1" applyFill="1" applyBorder="1" applyAlignment="1">
      <alignment vertical="center"/>
    </xf>
    <xf numFmtId="176" fontId="42" fillId="33" borderId="43" xfId="0" applyNumberFormat="1" applyFont="1" applyFill="1" applyBorder="1" applyAlignment="1">
      <alignment vertical="center"/>
    </xf>
    <xf numFmtId="176" fontId="42" fillId="33" borderId="79" xfId="0" applyNumberFormat="1" applyFont="1" applyFill="1" applyBorder="1" applyAlignment="1">
      <alignment vertical="center"/>
    </xf>
    <xf numFmtId="176" fontId="42" fillId="33" borderId="42" xfId="0" applyNumberFormat="1" applyFont="1" applyFill="1" applyBorder="1" applyAlignment="1">
      <alignment vertical="center"/>
    </xf>
    <xf numFmtId="176" fontId="42" fillId="33" borderId="80" xfId="0" applyNumberFormat="1" applyFont="1" applyFill="1" applyBorder="1" applyAlignment="1">
      <alignment vertical="center"/>
    </xf>
    <xf numFmtId="0" fontId="35" fillId="0" borderId="54" xfId="0" applyFont="1" applyBorder="1" applyAlignment="1">
      <alignment horizontal="center" vertical="center" shrinkToFit="1"/>
    </xf>
    <xf numFmtId="0" fontId="35" fillId="0" borderId="58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distributed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39" xfId="0" applyBorder="1" applyAlignment="1">
      <alignment vertical="center" textRotation="255" shrinkToFit="1"/>
    </xf>
    <xf numFmtId="0" fontId="0" fillId="0" borderId="83" xfId="0" applyBorder="1" applyAlignment="1">
      <alignment vertical="center" shrinkToFit="1"/>
    </xf>
    <xf numFmtId="0" fontId="0" fillId="0" borderId="39" xfId="0" applyBorder="1" applyAlignment="1">
      <alignment vertical="distributed" textRotation="255"/>
    </xf>
    <xf numFmtId="0" fontId="0" fillId="0" borderId="83" xfId="0" applyBorder="1" applyAlignment="1">
      <alignment vertical="distributed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5" xfId="0" applyFont="1" applyBorder="1" applyAlignment="1">
      <alignment horizontal="center" vertical="distributed"/>
    </xf>
    <xf numFmtId="0" fontId="0" fillId="0" borderId="84" xfId="0" applyFont="1" applyBorder="1" applyAlignment="1">
      <alignment horizontal="center" vertical="distributed"/>
    </xf>
    <xf numFmtId="0" fontId="0" fillId="0" borderId="85" xfId="0" applyFont="1" applyBorder="1" applyAlignment="1">
      <alignment horizontal="center" vertical="distributed"/>
    </xf>
    <xf numFmtId="0" fontId="0" fillId="0" borderId="86" xfId="0" applyFont="1" applyBorder="1" applyAlignment="1">
      <alignment horizontal="center" vertical="distributed"/>
    </xf>
    <xf numFmtId="0" fontId="0" fillId="0" borderId="62" xfId="0" applyFont="1" applyBorder="1" applyAlignment="1">
      <alignment horizontal="center" vertical="distributed"/>
    </xf>
    <xf numFmtId="0" fontId="0" fillId="0" borderId="87" xfId="0" applyFont="1" applyBorder="1" applyAlignment="1">
      <alignment horizontal="center" vertical="distributed"/>
    </xf>
    <xf numFmtId="0" fontId="0" fillId="0" borderId="55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/>
    </xf>
    <xf numFmtId="0" fontId="35" fillId="33" borderId="39" xfId="0" applyFont="1" applyFill="1" applyBorder="1" applyAlignment="1">
      <alignment vertical="center" textRotation="255"/>
    </xf>
    <xf numFmtId="0" fontId="35" fillId="33" borderId="83" xfId="0" applyFont="1" applyFill="1" applyBorder="1" applyAlignment="1">
      <alignment vertical="center"/>
    </xf>
    <xf numFmtId="0" fontId="42" fillId="0" borderId="89" xfId="0" applyFont="1" applyBorder="1" applyAlignment="1">
      <alignment vertical="distributed" textRotation="255"/>
    </xf>
    <xf numFmtId="0" fontId="42" fillId="0" borderId="90" xfId="0" applyFont="1" applyBorder="1" applyAlignment="1">
      <alignment vertical="distributed" textRotation="255"/>
    </xf>
    <xf numFmtId="0" fontId="42" fillId="0" borderId="91" xfId="0" applyFont="1" applyBorder="1" applyAlignment="1">
      <alignment vertical="distributed" textRotation="255"/>
    </xf>
    <xf numFmtId="0" fontId="0" fillId="0" borderId="92" xfId="0" applyFont="1" applyBorder="1" applyAlignment="1">
      <alignment horizontal="center" vertical="distributed"/>
    </xf>
    <xf numFmtId="0" fontId="0" fillId="0" borderId="93" xfId="0" applyFont="1" applyBorder="1" applyAlignment="1">
      <alignment horizontal="center" vertical="distributed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distributed" textRotation="255"/>
    </xf>
    <xf numFmtId="0" fontId="0" fillId="0" borderId="96" xfId="0" applyFont="1" applyBorder="1" applyAlignment="1">
      <alignment horizontal="center" vertical="distributed" textRotation="255"/>
    </xf>
    <xf numFmtId="0" fontId="0" fillId="0" borderId="83" xfId="0" applyFont="1" applyBorder="1" applyAlignment="1">
      <alignment horizontal="center" vertical="distributed" textRotation="255"/>
    </xf>
    <xf numFmtId="0" fontId="0" fillId="0" borderId="39" xfId="0" applyBorder="1" applyAlignment="1">
      <alignment vertical="center" textRotation="255"/>
    </xf>
    <xf numFmtId="0" fontId="0" fillId="0" borderId="96" xfId="0" applyBorder="1" applyAlignment="1">
      <alignment vertical="center" textRotation="255"/>
    </xf>
    <xf numFmtId="0" fontId="0" fillId="0" borderId="83" xfId="0" applyBorder="1" applyAlignment="1">
      <alignment vertical="center" textRotation="255"/>
    </xf>
    <xf numFmtId="0" fontId="0" fillId="0" borderId="81" xfId="0" applyBorder="1" applyAlignment="1">
      <alignment vertical="center" wrapText="1"/>
    </xf>
    <xf numFmtId="0" fontId="35" fillId="0" borderId="54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54" xfId="0" applyFont="1" applyBorder="1" applyAlignment="1">
      <alignment vertical="center" shrinkToFit="1"/>
    </xf>
    <xf numFmtId="0" fontId="35" fillId="0" borderId="58" xfId="0" applyFont="1" applyBorder="1" applyAlignment="1">
      <alignment vertical="center" shrinkToFit="1"/>
    </xf>
    <xf numFmtId="0" fontId="0" fillId="0" borderId="59" xfId="0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97" xfId="0" applyBorder="1" applyAlignment="1">
      <alignment vertical="center" textRotation="255"/>
    </xf>
    <xf numFmtId="0" fontId="0" fillId="0" borderId="86" xfId="0" applyBorder="1" applyAlignment="1">
      <alignment vertical="center" textRotation="255"/>
    </xf>
    <xf numFmtId="0" fontId="0" fillId="0" borderId="96" xfId="0" applyBorder="1" applyAlignment="1">
      <alignment vertical="center"/>
    </xf>
    <xf numFmtId="0" fontId="0" fillId="0" borderId="83" xfId="0" applyBorder="1" applyAlignment="1">
      <alignment vertical="center"/>
    </xf>
    <xf numFmtId="0" fontId="40" fillId="0" borderId="0" xfId="0" applyFont="1" applyAlignment="1">
      <alignment horizontal="center" vertical="justify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10.57421875" style="0" customWidth="1"/>
    <col min="3" max="5" width="5.8515625" style="0" customWidth="1"/>
    <col min="6" max="17" width="4.28125" style="0" customWidth="1"/>
    <col min="18" max="18" width="5.8515625" style="0" customWidth="1"/>
  </cols>
  <sheetData>
    <row r="2" spans="13:17" ht="13.5">
      <c r="M2" s="177" t="s">
        <v>103</v>
      </c>
      <c r="N2" s="177"/>
      <c r="O2" s="177"/>
      <c r="P2" s="177"/>
      <c r="Q2" s="177"/>
    </row>
    <row r="3" spans="3:17" ht="13.5">
      <c r="C3" s="178" t="s">
        <v>151</v>
      </c>
      <c r="D3" s="178"/>
      <c r="E3" s="178"/>
      <c r="F3" s="178"/>
      <c r="G3" s="178"/>
      <c r="H3" s="178"/>
      <c r="I3" s="178"/>
      <c r="J3" s="178"/>
      <c r="K3" s="178"/>
      <c r="M3" s="134"/>
      <c r="N3" s="134"/>
      <c r="O3" s="134"/>
      <c r="P3" s="134"/>
      <c r="Q3" s="134"/>
    </row>
    <row r="4" spans="3:17" ht="13.5">
      <c r="C4" s="178"/>
      <c r="D4" s="178"/>
      <c r="E4" s="178"/>
      <c r="F4" s="178"/>
      <c r="G4" s="178"/>
      <c r="H4" s="178"/>
      <c r="I4" s="178"/>
      <c r="J4" s="178"/>
      <c r="K4" s="178"/>
      <c r="M4" s="134"/>
      <c r="N4" s="134"/>
      <c r="O4" s="134"/>
      <c r="P4" s="134"/>
      <c r="Q4" s="134"/>
    </row>
    <row r="5" spans="3:17" ht="24">
      <c r="C5" s="135"/>
      <c r="D5" s="135"/>
      <c r="E5" s="135"/>
      <c r="F5" s="135"/>
      <c r="G5" s="135"/>
      <c r="H5" s="135"/>
      <c r="I5" s="135"/>
      <c r="J5" s="135"/>
      <c r="K5" s="135"/>
      <c r="M5" s="134"/>
      <c r="N5" s="134"/>
      <c r="O5" s="134"/>
      <c r="P5" s="134"/>
      <c r="Q5" s="134"/>
    </row>
    <row r="6" spans="1:18" ht="22.5" customHeight="1">
      <c r="A6" s="179"/>
      <c r="B6" s="180"/>
      <c r="C6" s="181" t="s">
        <v>137</v>
      </c>
      <c r="D6" s="183" t="s">
        <v>136</v>
      </c>
      <c r="E6" s="183" t="s">
        <v>96</v>
      </c>
      <c r="F6" s="185" t="s">
        <v>98</v>
      </c>
      <c r="G6" s="186"/>
      <c r="H6" s="186"/>
      <c r="I6" s="186"/>
      <c r="J6" s="187"/>
      <c r="K6" s="188" t="s">
        <v>102</v>
      </c>
      <c r="L6" s="189"/>
      <c r="M6" s="189"/>
      <c r="N6" s="189"/>
      <c r="O6" s="189"/>
      <c r="P6" s="189"/>
      <c r="Q6" s="189"/>
      <c r="R6" s="190"/>
    </row>
    <row r="7" spans="1:18" ht="69">
      <c r="A7" s="179"/>
      <c r="B7" s="180"/>
      <c r="C7" s="182"/>
      <c r="D7" s="184"/>
      <c r="E7" s="184"/>
      <c r="F7" s="132" t="s">
        <v>89</v>
      </c>
      <c r="G7" s="92" t="s">
        <v>90</v>
      </c>
      <c r="H7" s="94" t="s">
        <v>138</v>
      </c>
      <c r="I7" s="133" t="s">
        <v>88</v>
      </c>
      <c r="J7" s="90" t="s">
        <v>97</v>
      </c>
      <c r="K7" s="131" t="s">
        <v>101</v>
      </c>
      <c r="L7" s="34" t="s">
        <v>100</v>
      </c>
      <c r="M7" s="34" t="s">
        <v>99</v>
      </c>
      <c r="N7" s="34" t="s">
        <v>93</v>
      </c>
      <c r="O7" s="34" t="s">
        <v>91</v>
      </c>
      <c r="P7" s="34" t="s">
        <v>92</v>
      </c>
      <c r="Q7" s="23" t="s">
        <v>88</v>
      </c>
      <c r="R7" s="18" t="s">
        <v>97</v>
      </c>
    </row>
    <row r="8" spans="1:18" ht="18.75" customHeight="1">
      <c r="A8" s="175" t="s">
        <v>152</v>
      </c>
      <c r="B8" s="176"/>
      <c r="C8" s="126">
        <v>3257</v>
      </c>
      <c r="D8" s="126">
        <v>1000</v>
      </c>
      <c r="E8" s="126">
        <v>2257</v>
      </c>
      <c r="F8" s="127">
        <v>51</v>
      </c>
      <c r="G8" s="128">
        <v>21</v>
      </c>
      <c r="H8" s="128">
        <v>96</v>
      </c>
      <c r="I8" s="129">
        <v>32</v>
      </c>
      <c r="J8" s="126">
        <v>200</v>
      </c>
      <c r="K8" s="127">
        <v>30</v>
      </c>
      <c r="L8" s="128">
        <v>218</v>
      </c>
      <c r="M8" s="128">
        <v>616</v>
      </c>
      <c r="N8" s="128">
        <v>33</v>
      </c>
      <c r="O8" s="128">
        <v>210</v>
      </c>
      <c r="P8" s="128">
        <v>117</v>
      </c>
      <c r="Q8" s="130">
        <v>837</v>
      </c>
      <c r="R8" s="126">
        <v>2061</v>
      </c>
    </row>
    <row r="9" spans="2:17" ht="13.5">
      <c r="B9" s="116"/>
      <c r="C9" s="116"/>
      <c r="D9" s="116"/>
      <c r="M9" s="136"/>
      <c r="N9" s="134"/>
      <c r="O9" s="134"/>
      <c r="P9" s="134"/>
      <c r="Q9" s="134"/>
    </row>
    <row r="10" spans="1:20" ht="13.5">
      <c r="A10" s="11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T10" s="125"/>
    </row>
    <row r="11" spans="1:20" ht="13.5">
      <c r="A11" s="11"/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T11" s="11"/>
    </row>
    <row r="12" spans="1:20" ht="13.5">
      <c r="A12" s="11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T12" s="11"/>
    </row>
    <row r="13" spans="1:18" ht="13.5">
      <c r="A13" s="11"/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3.5">
      <c r="A14" s="11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3.5">
      <c r="A15" s="11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3.5">
      <c r="A16" s="11"/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3.5">
      <c r="A17" s="11"/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</sheetData>
  <sheetProtection/>
  <mergeCells count="9">
    <mergeCell ref="A8:B8"/>
    <mergeCell ref="M2:Q2"/>
    <mergeCell ref="C3:K4"/>
    <mergeCell ref="A6:B7"/>
    <mergeCell ref="C6:C7"/>
    <mergeCell ref="D6:D7"/>
    <mergeCell ref="E6:E7"/>
    <mergeCell ref="F6:J6"/>
    <mergeCell ref="K6:R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customWidth="1"/>
    <col min="2" max="2" width="5.00390625" style="0" customWidth="1"/>
    <col min="3" max="21" width="3.140625" style="0" customWidth="1"/>
    <col min="22" max="22" width="5.00390625" style="0" customWidth="1"/>
    <col min="23" max="37" width="3.140625" style="0" customWidth="1"/>
    <col min="38" max="38" width="5.00390625" style="0" customWidth="1"/>
    <col min="39" max="40" width="3.57421875" style="0" customWidth="1"/>
  </cols>
  <sheetData>
    <row r="1" ht="14.25" thickBot="1"/>
    <row r="2" spans="1:38" ht="18.75" customHeight="1">
      <c r="A2" s="207"/>
      <c r="B2" s="216" t="s">
        <v>177</v>
      </c>
      <c r="C2" s="210" t="s">
        <v>184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1"/>
    </row>
    <row r="3" spans="1:38" ht="18.75" customHeight="1">
      <c r="A3" s="208"/>
      <c r="B3" s="217"/>
      <c r="C3" s="191" t="s">
        <v>180</v>
      </c>
      <c r="D3" s="192"/>
      <c r="E3" s="192"/>
      <c r="F3" s="193"/>
      <c r="G3" s="191" t="s">
        <v>181</v>
      </c>
      <c r="H3" s="192"/>
      <c r="I3" s="192"/>
      <c r="J3" s="192"/>
      <c r="K3" s="193"/>
      <c r="L3" s="191" t="s">
        <v>182</v>
      </c>
      <c r="M3" s="192"/>
      <c r="N3" s="193"/>
      <c r="O3" s="197" t="s">
        <v>183</v>
      </c>
      <c r="P3" s="198"/>
      <c r="Q3" s="199"/>
      <c r="R3" s="203" t="s">
        <v>179</v>
      </c>
      <c r="S3" s="198"/>
      <c r="T3" s="198"/>
      <c r="U3" s="199"/>
      <c r="V3" s="197" t="s">
        <v>185</v>
      </c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204"/>
    </row>
    <row r="4" spans="1:38" ht="18.75" customHeight="1">
      <c r="A4" s="208"/>
      <c r="B4" s="217"/>
      <c r="C4" s="194"/>
      <c r="D4" s="195"/>
      <c r="E4" s="195"/>
      <c r="F4" s="196"/>
      <c r="G4" s="194"/>
      <c r="H4" s="195"/>
      <c r="I4" s="195"/>
      <c r="J4" s="195"/>
      <c r="K4" s="196"/>
      <c r="L4" s="194"/>
      <c r="M4" s="195"/>
      <c r="N4" s="196"/>
      <c r="O4" s="200"/>
      <c r="P4" s="201"/>
      <c r="Q4" s="202"/>
      <c r="R4" s="200"/>
      <c r="S4" s="201"/>
      <c r="T4" s="201"/>
      <c r="U4" s="202"/>
      <c r="V4" s="205" t="s">
        <v>155</v>
      </c>
      <c r="W4" s="212" t="s">
        <v>156</v>
      </c>
      <c r="X4" s="213"/>
      <c r="Y4" s="213"/>
      <c r="Z4" s="213"/>
      <c r="AA4" s="213"/>
      <c r="AB4" s="214"/>
      <c r="AC4" s="212" t="s">
        <v>157</v>
      </c>
      <c r="AD4" s="213"/>
      <c r="AE4" s="214"/>
      <c r="AF4" s="212" t="s">
        <v>102</v>
      </c>
      <c r="AG4" s="213"/>
      <c r="AH4" s="213"/>
      <c r="AI4" s="213"/>
      <c r="AJ4" s="213"/>
      <c r="AK4" s="213"/>
      <c r="AL4" s="215"/>
    </row>
    <row r="5" spans="1:38" ht="67.5" customHeight="1">
      <c r="A5" s="209"/>
      <c r="B5" s="218"/>
      <c r="C5" s="159" t="s">
        <v>95</v>
      </c>
      <c r="D5" s="154" t="s">
        <v>158</v>
      </c>
      <c r="E5" s="141" t="s">
        <v>159</v>
      </c>
      <c r="F5" s="149" t="s">
        <v>88</v>
      </c>
      <c r="G5" s="159" t="s">
        <v>95</v>
      </c>
      <c r="H5" s="154" t="s">
        <v>160</v>
      </c>
      <c r="I5" s="141" t="s">
        <v>161</v>
      </c>
      <c r="J5" s="141" t="s">
        <v>162</v>
      </c>
      <c r="K5" s="149" t="s">
        <v>88</v>
      </c>
      <c r="L5" s="159" t="s">
        <v>95</v>
      </c>
      <c r="M5" s="154" t="s">
        <v>163</v>
      </c>
      <c r="N5" s="149" t="s">
        <v>88</v>
      </c>
      <c r="O5" s="159" t="s">
        <v>95</v>
      </c>
      <c r="P5" s="156" t="s">
        <v>174</v>
      </c>
      <c r="Q5" s="149" t="s">
        <v>88</v>
      </c>
      <c r="R5" s="159" t="s">
        <v>95</v>
      </c>
      <c r="S5" s="154" t="s">
        <v>164</v>
      </c>
      <c r="T5" s="141" t="s">
        <v>165</v>
      </c>
      <c r="U5" s="149" t="s">
        <v>88</v>
      </c>
      <c r="V5" s="206"/>
      <c r="W5" s="152" t="s">
        <v>89</v>
      </c>
      <c r="X5" s="142" t="s">
        <v>90</v>
      </c>
      <c r="Y5" s="142" t="s">
        <v>166</v>
      </c>
      <c r="Z5" s="142" t="s">
        <v>167</v>
      </c>
      <c r="AA5" s="142" t="s">
        <v>168</v>
      </c>
      <c r="AB5" s="143" t="s">
        <v>88</v>
      </c>
      <c r="AC5" s="152" t="s">
        <v>169</v>
      </c>
      <c r="AD5" s="157" t="s">
        <v>170</v>
      </c>
      <c r="AE5" s="143" t="s">
        <v>171</v>
      </c>
      <c r="AF5" s="152" t="s">
        <v>91</v>
      </c>
      <c r="AG5" s="142" t="s">
        <v>92</v>
      </c>
      <c r="AH5" s="142" t="s">
        <v>172</v>
      </c>
      <c r="AI5" s="142" t="s">
        <v>93</v>
      </c>
      <c r="AJ5" s="142" t="s">
        <v>173</v>
      </c>
      <c r="AK5" s="155" t="s">
        <v>175</v>
      </c>
      <c r="AL5" s="146" t="s">
        <v>88</v>
      </c>
    </row>
    <row r="6" spans="1:38" ht="48" customHeight="1">
      <c r="A6" s="153" t="s">
        <v>178</v>
      </c>
      <c r="B6" s="151">
        <v>3257</v>
      </c>
      <c r="C6" s="160">
        <v>44</v>
      </c>
      <c r="D6" s="148">
        <v>38</v>
      </c>
      <c r="E6" s="144">
        <v>1</v>
      </c>
      <c r="F6" s="145">
        <v>5</v>
      </c>
      <c r="G6" s="160">
        <v>292</v>
      </c>
      <c r="H6" s="148">
        <v>133</v>
      </c>
      <c r="I6" s="144">
        <v>135</v>
      </c>
      <c r="J6" s="144">
        <v>15</v>
      </c>
      <c r="K6" s="145">
        <v>9</v>
      </c>
      <c r="L6" s="160">
        <v>138</v>
      </c>
      <c r="M6" s="148">
        <v>128</v>
      </c>
      <c r="N6" s="145">
        <v>10</v>
      </c>
      <c r="O6" s="160">
        <v>28</v>
      </c>
      <c r="P6" s="148">
        <v>23</v>
      </c>
      <c r="Q6" s="145">
        <v>5</v>
      </c>
      <c r="R6" s="160">
        <v>494</v>
      </c>
      <c r="S6" s="148">
        <v>312</v>
      </c>
      <c r="T6" s="144">
        <v>42</v>
      </c>
      <c r="U6" s="145">
        <v>140</v>
      </c>
      <c r="V6" s="160">
        <v>2261</v>
      </c>
      <c r="W6" s="150">
        <v>51</v>
      </c>
      <c r="X6" s="144">
        <v>21</v>
      </c>
      <c r="Y6" s="144">
        <v>9</v>
      </c>
      <c r="Z6" s="144">
        <v>24</v>
      </c>
      <c r="AA6" s="144">
        <v>72</v>
      </c>
      <c r="AB6" s="145">
        <v>23</v>
      </c>
      <c r="AC6" s="150">
        <v>30</v>
      </c>
      <c r="AD6" s="144">
        <v>218</v>
      </c>
      <c r="AE6" s="145">
        <v>616</v>
      </c>
      <c r="AF6" s="150">
        <v>210</v>
      </c>
      <c r="AG6" s="144">
        <v>117</v>
      </c>
      <c r="AH6" s="144">
        <v>364</v>
      </c>
      <c r="AI6" s="144">
        <v>33</v>
      </c>
      <c r="AJ6" s="144">
        <v>4</v>
      </c>
      <c r="AK6" s="144">
        <v>29</v>
      </c>
      <c r="AL6" s="147">
        <v>440</v>
      </c>
    </row>
    <row r="7" spans="1:38" ht="48" customHeight="1">
      <c r="A7" s="169" t="s">
        <v>186</v>
      </c>
      <c r="B7" s="161">
        <v>3244</v>
      </c>
      <c r="C7" s="161">
        <v>29</v>
      </c>
      <c r="D7" s="170">
        <v>17</v>
      </c>
      <c r="E7" s="171">
        <v>3</v>
      </c>
      <c r="F7" s="172">
        <v>9</v>
      </c>
      <c r="G7" s="161">
        <v>257</v>
      </c>
      <c r="H7" s="170">
        <v>128</v>
      </c>
      <c r="I7" s="171">
        <v>99</v>
      </c>
      <c r="J7" s="171">
        <v>19</v>
      </c>
      <c r="K7" s="172">
        <v>11</v>
      </c>
      <c r="L7" s="161">
        <v>118</v>
      </c>
      <c r="M7" s="170">
        <v>102</v>
      </c>
      <c r="N7" s="172">
        <v>16</v>
      </c>
      <c r="O7" s="161">
        <v>18</v>
      </c>
      <c r="P7" s="170">
        <v>15</v>
      </c>
      <c r="Q7" s="172">
        <v>3</v>
      </c>
      <c r="R7" s="161">
        <v>445</v>
      </c>
      <c r="S7" s="170">
        <v>234</v>
      </c>
      <c r="T7" s="171">
        <v>39</v>
      </c>
      <c r="U7" s="172">
        <v>172</v>
      </c>
      <c r="V7" s="161">
        <v>2377</v>
      </c>
      <c r="W7" s="173">
        <v>67</v>
      </c>
      <c r="X7" s="171">
        <v>32</v>
      </c>
      <c r="Y7" s="171">
        <v>5</v>
      </c>
      <c r="Z7" s="171">
        <v>33</v>
      </c>
      <c r="AA7" s="171">
        <v>44</v>
      </c>
      <c r="AB7" s="172">
        <v>15</v>
      </c>
      <c r="AC7" s="173">
        <v>20</v>
      </c>
      <c r="AD7" s="171">
        <v>251</v>
      </c>
      <c r="AE7" s="172">
        <v>695</v>
      </c>
      <c r="AF7" s="173">
        <v>137</v>
      </c>
      <c r="AG7" s="171">
        <v>119</v>
      </c>
      <c r="AH7" s="171">
        <v>344</v>
      </c>
      <c r="AI7" s="171">
        <v>28</v>
      </c>
      <c r="AJ7" s="171">
        <v>1</v>
      </c>
      <c r="AK7" s="171">
        <v>18</v>
      </c>
      <c r="AL7" s="174">
        <v>568</v>
      </c>
    </row>
    <row r="8" spans="1:38" ht="48" customHeight="1" thickBot="1">
      <c r="A8" s="162" t="s">
        <v>176</v>
      </c>
      <c r="B8" s="163">
        <v>13</v>
      </c>
      <c r="C8" s="158">
        <v>15</v>
      </c>
      <c r="D8" s="164">
        <v>21</v>
      </c>
      <c r="E8" s="165">
        <v>-2</v>
      </c>
      <c r="F8" s="166">
        <v>-4</v>
      </c>
      <c r="G8" s="158">
        <v>35</v>
      </c>
      <c r="H8" s="164">
        <v>5</v>
      </c>
      <c r="I8" s="165">
        <v>36</v>
      </c>
      <c r="J8" s="165">
        <v>-4</v>
      </c>
      <c r="K8" s="166">
        <v>-2</v>
      </c>
      <c r="L8" s="158">
        <v>20</v>
      </c>
      <c r="M8" s="164">
        <v>26</v>
      </c>
      <c r="N8" s="166">
        <v>-6</v>
      </c>
      <c r="O8" s="158">
        <v>10</v>
      </c>
      <c r="P8" s="164">
        <v>8</v>
      </c>
      <c r="Q8" s="166">
        <v>2</v>
      </c>
      <c r="R8" s="158">
        <v>49</v>
      </c>
      <c r="S8" s="164">
        <v>78</v>
      </c>
      <c r="T8" s="165">
        <v>3</v>
      </c>
      <c r="U8" s="166">
        <v>-32</v>
      </c>
      <c r="V8" s="158">
        <v>-116</v>
      </c>
      <c r="W8" s="167">
        <v>-16</v>
      </c>
      <c r="X8" s="165">
        <v>-11</v>
      </c>
      <c r="Y8" s="165">
        <v>4</v>
      </c>
      <c r="Z8" s="165">
        <v>-9</v>
      </c>
      <c r="AA8" s="165">
        <v>28</v>
      </c>
      <c r="AB8" s="166">
        <v>8</v>
      </c>
      <c r="AC8" s="167">
        <v>10</v>
      </c>
      <c r="AD8" s="165">
        <v>-33</v>
      </c>
      <c r="AE8" s="166">
        <v>-79</v>
      </c>
      <c r="AF8" s="167">
        <v>73</v>
      </c>
      <c r="AG8" s="165">
        <v>-2</v>
      </c>
      <c r="AH8" s="165">
        <v>20</v>
      </c>
      <c r="AI8" s="165">
        <v>5</v>
      </c>
      <c r="AJ8" s="165">
        <v>3</v>
      </c>
      <c r="AK8" s="165">
        <v>11</v>
      </c>
      <c r="AL8" s="168">
        <v>-128</v>
      </c>
    </row>
  </sheetData>
  <sheetProtection/>
  <mergeCells count="13">
    <mergeCell ref="A2:A5"/>
    <mergeCell ref="C2:AL2"/>
    <mergeCell ref="W4:AB4"/>
    <mergeCell ref="AF4:AL4"/>
    <mergeCell ref="AC4:AE4"/>
    <mergeCell ref="B2:B5"/>
    <mergeCell ref="C3:F4"/>
    <mergeCell ref="G3:K4"/>
    <mergeCell ref="L3:N4"/>
    <mergeCell ref="O3:Q4"/>
    <mergeCell ref="R3:U4"/>
    <mergeCell ref="V3:AL3"/>
    <mergeCell ref="V4:V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23" customWidth="1"/>
    <col min="2" max="2" width="3.7109375" style="0" customWidth="1"/>
    <col min="3" max="3" width="10.57421875" style="0" customWidth="1"/>
    <col min="4" max="4" width="5.8515625" style="0" customWidth="1"/>
    <col min="5" max="5" width="4.28125" style="0" customWidth="1"/>
    <col min="6" max="6" width="5.8515625" style="0" customWidth="1"/>
    <col min="7" max="18" width="4.28125" style="0" customWidth="1"/>
    <col min="19" max="19" width="5.8515625" style="0" customWidth="1"/>
  </cols>
  <sheetData>
    <row r="2" spans="14:18" ht="13.5">
      <c r="N2" s="177" t="s">
        <v>103</v>
      </c>
      <c r="O2" s="177"/>
      <c r="P2" s="177"/>
      <c r="Q2" s="177"/>
      <c r="R2" s="177"/>
    </row>
    <row r="3" spans="4:18" ht="13.5">
      <c r="D3" s="178" t="s">
        <v>135</v>
      </c>
      <c r="E3" s="178"/>
      <c r="F3" s="178"/>
      <c r="G3" s="178"/>
      <c r="H3" s="178"/>
      <c r="I3" s="178"/>
      <c r="J3" s="178"/>
      <c r="K3" s="178"/>
      <c r="L3" s="178"/>
      <c r="N3" s="71"/>
      <c r="O3" s="71"/>
      <c r="P3" s="71"/>
      <c r="Q3" s="71"/>
      <c r="R3" s="71"/>
    </row>
    <row r="4" spans="4:18" ht="13.5">
      <c r="D4" s="178"/>
      <c r="E4" s="178"/>
      <c r="F4" s="178"/>
      <c r="G4" s="178"/>
      <c r="H4" s="178"/>
      <c r="I4" s="178"/>
      <c r="J4" s="178"/>
      <c r="K4" s="178"/>
      <c r="L4" s="178"/>
      <c r="N4" s="71"/>
      <c r="O4" s="71"/>
      <c r="P4" s="71"/>
      <c r="Q4" s="71"/>
      <c r="R4" s="71"/>
    </row>
    <row r="5" spans="4:18" ht="13.5" customHeight="1">
      <c r="D5" s="114"/>
      <c r="E5" s="114"/>
      <c r="F5" s="114"/>
      <c r="G5" s="114"/>
      <c r="H5" s="114"/>
      <c r="I5" s="114"/>
      <c r="J5" s="114"/>
      <c r="K5" s="114"/>
      <c r="L5" s="114"/>
      <c r="N5" s="113"/>
      <c r="O5" s="113"/>
      <c r="P5" s="113"/>
      <c r="Q5" s="113"/>
      <c r="R5" s="113"/>
    </row>
    <row r="6" spans="1:19" ht="22.5" customHeight="1">
      <c r="A6" s="124"/>
      <c r="B6" s="179"/>
      <c r="C6" s="180"/>
      <c r="D6" s="181" t="s">
        <v>137</v>
      </c>
      <c r="E6" s="183" t="s">
        <v>136</v>
      </c>
      <c r="F6" s="183" t="s">
        <v>96</v>
      </c>
      <c r="G6" s="185" t="s">
        <v>98</v>
      </c>
      <c r="H6" s="186"/>
      <c r="I6" s="186"/>
      <c r="J6" s="186"/>
      <c r="K6" s="187"/>
      <c r="L6" s="188" t="s">
        <v>102</v>
      </c>
      <c r="M6" s="189"/>
      <c r="N6" s="189"/>
      <c r="O6" s="189"/>
      <c r="P6" s="189"/>
      <c r="Q6" s="189"/>
      <c r="R6" s="189"/>
      <c r="S6" s="190"/>
    </row>
    <row r="7" spans="1:19" ht="69">
      <c r="A7" s="124"/>
      <c r="B7" s="179"/>
      <c r="C7" s="180"/>
      <c r="D7" s="182"/>
      <c r="E7" s="184"/>
      <c r="F7" s="184"/>
      <c r="G7" s="132" t="s">
        <v>89</v>
      </c>
      <c r="H7" s="92" t="s">
        <v>90</v>
      </c>
      <c r="I7" s="94" t="s">
        <v>138</v>
      </c>
      <c r="J7" s="133" t="s">
        <v>88</v>
      </c>
      <c r="K7" s="90" t="s">
        <v>97</v>
      </c>
      <c r="L7" s="131" t="s">
        <v>101</v>
      </c>
      <c r="M7" s="34" t="s">
        <v>100</v>
      </c>
      <c r="N7" s="34" t="s">
        <v>99</v>
      </c>
      <c r="O7" s="34" t="s">
        <v>93</v>
      </c>
      <c r="P7" s="34" t="s">
        <v>91</v>
      </c>
      <c r="Q7" s="34" t="s">
        <v>92</v>
      </c>
      <c r="R7" s="23" t="s">
        <v>88</v>
      </c>
      <c r="S7" s="18" t="s">
        <v>97</v>
      </c>
    </row>
    <row r="8" spans="1:19" ht="22.5" customHeight="1">
      <c r="A8" s="124"/>
      <c r="B8" s="226" t="s">
        <v>147</v>
      </c>
      <c r="C8" s="227"/>
      <c r="D8" s="126">
        <v>1830</v>
      </c>
      <c r="E8" s="126">
        <v>528</v>
      </c>
      <c r="F8" s="126">
        <v>1302</v>
      </c>
      <c r="G8" s="127">
        <v>29</v>
      </c>
      <c r="H8" s="128">
        <v>14</v>
      </c>
      <c r="I8" s="128">
        <v>41</v>
      </c>
      <c r="J8" s="129">
        <v>30</v>
      </c>
      <c r="K8" s="126">
        <f>SUM(G8:J8)</f>
        <v>114</v>
      </c>
      <c r="L8" s="127">
        <v>24</v>
      </c>
      <c r="M8" s="128">
        <v>146</v>
      </c>
      <c r="N8" s="128">
        <v>302</v>
      </c>
      <c r="O8" s="128">
        <v>19</v>
      </c>
      <c r="P8" s="128">
        <v>108</v>
      </c>
      <c r="Q8" s="128">
        <v>61</v>
      </c>
      <c r="R8" s="130">
        <v>528</v>
      </c>
      <c r="S8" s="126">
        <f>SUM(L8:R8)</f>
        <v>1188</v>
      </c>
    </row>
    <row r="9" spans="4:18" ht="13.5" customHeight="1">
      <c r="D9" s="114"/>
      <c r="E9" s="114"/>
      <c r="F9" s="114"/>
      <c r="G9" s="114"/>
      <c r="H9" s="114"/>
      <c r="I9" s="114"/>
      <c r="J9" s="114"/>
      <c r="K9" s="114"/>
      <c r="L9" s="114"/>
      <c r="N9" s="113"/>
      <c r="O9" s="113"/>
      <c r="P9" s="113"/>
      <c r="Q9" s="113"/>
      <c r="R9" s="113"/>
    </row>
    <row r="11" spans="1:19" ht="22.5" customHeight="1">
      <c r="A11" s="219" t="s">
        <v>0</v>
      </c>
      <c r="B11" s="222" t="s">
        <v>148</v>
      </c>
      <c r="C11" s="180"/>
      <c r="D11" s="181" t="s">
        <v>137</v>
      </c>
      <c r="E11" s="183" t="s">
        <v>136</v>
      </c>
      <c r="F11" s="183" t="s">
        <v>96</v>
      </c>
      <c r="G11" s="185" t="s">
        <v>98</v>
      </c>
      <c r="H11" s="186"/>
      <c r="I11" s="186"/>
      <c r="J11" s="186"/>
      <c r="K11" s="187"/>
      <c r="L11" s="188" t="s">
        <v>102</v>
      </c>
      <c r="M11" s="189"/>
      <c r="N11" s="189"/>
      <c r="O11" s="189"/>
      <c r="P11" s="189"/>
      <c r="Q11" s="189"/>
      <c r="R11" s="189"/>
      <c r="S11" s="190"/>
    </row>
    <row r="12" spans="1:19" ht="54.75" customHeight="1">
      <c r="A12" s="220"/>
      <c r="B12" s="179"/>
      <c r="C12" s="180"/>
      <c r="D12" s="182"/>
      <c r="E12" s="184"/>
      <c r="F12" s="184"/>
      <c r="G12" s="89" t="s">
        <v>89</v>
      </c>
      <c r="H12" s="90" t="s">
        <v>90</v>
      </c>
      <c r="I12" s="89" t="s">
        <v>138</v>
      </c>
      <c r="J12" s="91" t="s">
        <v>88</v>
      </c>
      <c r="K12" s="90" t="s">
        <v>97</v>
      </c>
      <c r="L12" s="89" t="s">
        <v>101</v>
      </c>
      <c r="M12" s="35" t="s">
        <v>100</v>
      </c>
      <c r="N12" s="94" t="s">
        <v>99</v>
      </c>
      <c r="O12" s="34" t="s">
        <v>93</v>
      </c>
      <c r="P12" s="34" t="s">
        <v>91</v>
      </c>
      <c r="Q12" s="34" t="s">
        <v>92</v>
      </c>
      <c r="R12" s="93" t="s">
        <v>88</v>
      </c>
      <c r="S12" s="18" t="s">
        <v>97</v>
      </c>
    </row>
    <row r="13" spans="1:19" ht="13.5" customHeight="1">
      <c r="A13" s="220"/>
      <c r="B13" s="1">
        <v>1</v>
      </c>
      <c r="C13" s="56" t="s">
        <v>1</v>
      </c>
      <c r="D13" s="29">
        <v>20</v>
      </c>
      <c r="E13" s="10">
        <v>4</v>
      </c>
      <c r="F13" s="10">
        <v>16</v>
      </c>
      <c r="G13" s="17" t="s">
        <v>94</v>
      </c>
      <c r="H13" s="7"/>
      <c r="I13" s="7"/>
      <c r="J13" s="20">
        <v>1</v>
      </c>
      <c r="K13" s="10">
        <f>SUM(J13)</f>
        <v>1</v>
      </c>
      <c r="L13" s="24">
        <v>1</v>
      </c>
      <c r="M13" s="7">
        <v>3</v>
      </c>
      <c r="N13" s="7">
        <v>5</v>
      </c>
      <c r="O13" s="7"/>
      <c r="P13" s="7">
        <v>4</v>
      </c>
      <c r="Q13" s="7">
        <v>1</v>
      </c>
      <c r="R13" s="20">
        <v>1</v>
      </c>
      <c r="S13" s="10">
        <f>SUM(L13:R13)</f>
        <v>15</v>
      </c>
    </row>
    <row r="14" spans="1:19" ht="13.5">
      <c r="A14" s="220"/>
      <c r="B14" s="3">
        <v>2</v>
      </c>
      <c r="C14" s="13" t="s">
        <v>2</v>
      </c>
      <c r="D14" s="8">
        <v>55</v>
      </c>
      <c r="E14" s="8">
        <v>26</v>
      </c>
      <c r="F14" s="8">
        <v>29</v>
      </c>
      <c r="G14" s="15">
        <v>1</v>
      </c>
      <c r="H14" s="4"/>
      <c r="I14" s="4">
        <v>1</v>
      </c>
      <c r="J14" s="21">
        <v>2</v>
      </c>
      <c r="K14" s="8">
        <f>SUM(G14:J14)</f>
        <v>4</v>
      </c>
      <c r="L14" s="3"/>
      <c r="M14" s="4">
        <v>3</v>
      </c>
      <c r="N14" s="4">
        <v>13</v>
      </c>
      <c r="O14" s="4"/>
      <c r="P14" s="4">
        <v>2</v>
      </c>
      <c r="Q14" s="4"/>
      <c r="R14" s="21">
        <v>7</v>
      </c>
      <c r="S14" s="8">
        <f>SUM(L14:R14)</f>
        <v>25</v>
      </c>
    </row>
    <row r="15" spans="1:19" ht="13.5">
      <c r="A15" s="220"/>
      <c r="B15" s="3">
        <v>3</v>
      </c>
      <c r="C15" s="13" t="s">
        <v>3</v>
      </c>
      <c r="D15" s="8">
        <v>142</v>
      </c>
      <c r="E15" s="8">
        <v>39</v>
      </c>
      <c r="F15" s="8">
        <v>103</v>
      </c>
      <c r="G15" s="15" t="s">
        <v>94</v>
      </c>
      <c r="H15" s="4"/>
      <c r="I15" s="4">
        <v>3</v>
      </c>
      <c r="J15" s="21"/>
      <c r="K15" s="8">
        <f>SUM(I15:J15)</f>
        <v>3</v>
      </c>
      <c r="L15" s="3"/>
      <c r="M15" s="4">
        <v>13</v>
      </c>
      <c r="N15" s="4">
        <v>25</v>
      </c>
      <c r="O15" s="4"/>
      <c r="P15" s="4"/>
      <c r="Q15" s="4">
        <v>1</v>
      </c>
      <c r="R15" s="21">
        <v>61</v>
      </c>
      <c r="S15" s="8">
        <f>SUM(L15:R15)</f>
        <v>100</v>
      </c>
    </row>
    <row r="16" spans="1:19" ht="13.5">
      <c r="A16" s="220"/>
      <c r="B16" s="3">
        <v>4</v>
      </c>
      <c r="C16" s="13" t="s">
        <v>4</v>
      </c>
      <c r="D16" s="8">
        <v>6</v>
      </c>
      <c r="E16" s="8">
        <v>2</v>
      </c>
      <c r="F16" s="8">
        <v>4</v>
      </c>
      <c r="G16" s="15" t="s">
        <v>94</v>
      </c>
      <c r="H16" s="4"/>
      <c r="I16" s="4"/>
      <c r="J16" s="21"/>
      <c r="K16" s="8">
        <v>0</v>
      </c>
      <c r="L16" s="3"/>
      <c r="M16" s="4"/>
      <c r="N16" s="4">
        <v>3</v>
      </c>
      <c r="O16" s="4"/>
      <c r="P16" s="4"/>
      <c r="Q16" s="4"/>
      <c r="R16" s="21">
        <v>1</v>
      </c>
      <c r="S16" s="8">
        <f>SUM(L16:R16)</f>
        <v>4</v>
      </c>
    </row>
    <row r="17" spans="1:19" ht="13.5">
      <c r="A17" s="220"/>
      <c r="B17" s="3">
        <v>5</v>
      </c>
      <c r="C17" s="13" t="s">
        <v>5</v>
      </c>
      <c r="D17" s="8">
        <v>2</v>
      </c>
      <c r="E17" s="8">
        <v>0</v>
      </c>
      <c r="F17" s="8">
        <v>2</v>
      </c>
      <c r="G17" s="15"/>
      <c r="H17" s="4"/>
      <c r="I17" s="4"/>
      <c r="J17" s="21"/>
      <c r="K17" s="8">
        <v>0</v>
      </c>
      <c r="L17" s="3"/>
      <c r="M17" s="4"/>
      <c r="N17" s="4">
        <v>2</v>
      </c>
      <c r="O17" s="4"/>
      <c r="P17" s="4"/>
      <c r="Q17" s="4"/>
      <c r="R17" s="21"/>
      <c r="S17" s="8">
        <f>SUM(L17:R17)</f>
        <v>2</v>
      </c>
    </row>
    <row r="18" spans="1:19" ht="13.5">
      <c r="A18" s="220"/>
      <c r="B18" s="3">
        <v>6</v>
      </c>
      <c r="C18" s="13" t="s">
        <v>6</v>
      </c>
      <c r="D18" s="8">
        <v>0</v>
      </c>
      <c r="E18" s="8">
        <v>0</v>
      </c>
      <c r="F18" s="8">
        <v>0</v>
      </c>
      <c r="G18" s="15"/>
      <c r="H18" s="4"/>
      <c r="I18" s="4"/>
      <c r="J18" s="21"/>
      <c r="K18" s="8">
        <v>0</v>
      </c>
      <c r="L18" s="3"/>
      <c r="M18" s="4"/>
      <c r="N18" s="4"/>
      <c r="O18" s="4"/>
      <c r="P18" s="4"/>
      <c r="Q18" s="4"/>
      <c r="R18" s="21"/>
      <c r="S18" s="8">
        <v>0</v>
      </c>
    </row>
    <row r="19" spans="1:19" ht="13.5">
      <c r="A19" s="220"/>
      <c r="B19" s="3">
        <v>7</v>
      </c>
      <c r="C19" s="13" t="s">
        <v>7</v>
      </c>
      <c r="D19" s="8">
        <v>0</v>
      </c>
      <c r="E19" s="8">
        <v>0</v>
      </c>
      <c r="F19" s="8">
        <v>0</v>
      </c>
      <c r="G19" s="15"/>
      <c r="H19" s="4"/>
      <c r="I19" s="4"/>
      <c r="J19" s="21"/>
      <c r="K19" s="8">
        <v>0</v>
      </c>
      <c r="L19" s="3"/>
      <c r="M19" s="4"/>
      <c r="N19" s="4"/>
      <c r="O19" s="4"/>
      <c r="P19" s="4"/>
      <c r="Q19" s="4"/>
      <c r="R19" s="21"/>
      <c r="S19" s="8">
        <v>0</v>
      </c>
    </row>
    <row r="20" spans="1:19" ht="13.5">
      <c r="A20" s="220"/>
      <c r="B20" s="3">
        <v>8</v>
      </c>
      <c r="C20" s="13" t="s">
        <v>8</v>
      </c>
      <c r="D20" s="8">
        <v>4</v>
      </c>
      <c r="E20" s="8">
        <v>0</v>
      </c>
      <c r="F20" s="8">
        <v>4</v>
      </c>
      <c r="G20" s="15"/>
      <c r="H20" s="4"/>
      <c r="I20" s="4"/>
      <c r="J20" s="21"/>
      <c r="K20" s="8">
        <v>0</v>
      </c>
      <c r="L20" s="3"/>
      <c r="M20" s="4">
        <v>1</v>
      </c>
      <c r="N20" s="4"/>
      <c r="O20" s="4"/>
      <c r="P20" s="4"/>
      <c r="Q20" s="4"/>
      <c r="R20" s="21">
        <v>3</v>
      </c>
      <c r="S20" s="8">
        <f>SUM(L20:R20)</f>
        <v>4</v>
      </c>
    </row>
    <row r="21" spans="1:19" ht="13.5">
      <c r="A21" s="220"/>
      <c r="B21" s="3">
        <v>9</v>
      </c>
      <c r="C21" s="13" t="s">
        <v>9</v>
      </c>
      <c r="D21" s="8">
        <v>29</v>
      </c>
      <c r="E21" s="8">
        <v>17</v>
      </c>
      <c r="F21" s="8">
        <v>12</v>
      </c>
      <c r="G21" s="15"/>
      <c r="H21" s="4"/>
      <c r="I21" s="4"/>
      <c r="J21" s="21"/>
      <c r="K21" s="8">
        <v>0</v>
      </c>
      <c r="L21" s="3"/>
      <c r="M21" s="4"/>
      <c r="N21" s="4">
        <v>3</v>
      </c>
      <c r="O21" s="4"/>
      <c r="P21" s="4">
        <v>3</v>
      </c>
      <c r="Q21" s="4">
        <v>1</v>
      </c>
      <c r="R21" s="21">
        <v>5</v>
      </c>
      <c r="S21" s="8">
        <f>SUM(L21:R21)</f>
        <v>12</v>
      </c>
    </row>
    <row r="22" spans="1:19" ht="13.5">
      <c r="A22" s="220"/>
      <c r="B22" s="3">
        <v>10</v>
      </c>
      <c r="C22" s="13" t="s">
        <v>10</v>
      </c>
      <c r="D22" s="8">
        <v>58</v>
      </c>
      <c r="E22" s="8">
        <v>25</v>
      </c>
      <c r="F22" s="8">
        <v>33</v>
      </c>
      <c r="G22" s="15"/>
      <c r="H22" s="4"/>
      <c r="I22" s="4">
        <v>2</v>
      </c>
      <c r="J22" s="21">
        <v>1</v>
      </c>
      <c r="K22" s="8">
        <f>SUM(G22:J22)</f>
        <v>3</v>
      </c>
      <c r="L22" s="3"/>
      <c r="M22" s="4">
        <v>3</v>
      </c>
      <c r="N22" s="4">
        <v>9</v>
      </c>
      <c r="O22" s="4"/>
      <c r="P22" s="4"/>
      <c r="Q22" s="4">
        <v>1</v>
      </c>
      <c r="R22" s="21">
        <v>17</v>
      </c>
      <c r="S22" s="8">
        <f>SUM(L22:R22)</f>
        <v>30</v>
      </c>
    </row>
    <row r="23" spans="1:19" ht="13.5">
      <c r="A23" s="220"/>
      <c r="B23" s="3">
        <v>11</v>
      </c>
      <c r="C23" s="13" t="s">
        <v>11</v>
      </c>
      <c r="D23" s="8">
        <v>2</v>
      </c>
      <c r="E23" s="8">
        <v>2</v>
      </c>
      <c r="F23" s="8">
        <v>0</v>
      </c>
      <c r="G23" s="15"/>
      <c r="H23" s="4"/>
      <c r="I23" s="4"/>
      <c r="J23" s="21"/>
      <c r="K23" s="8">
        <v>0</v>
      </c>
      <c r="L23" s="3"/>
      <c r="M23" s="4"/>
      <c r="N23" s="4"/>
      <c r="O23" s="4"/>
      <c r="P23" s="4"/>
      <c r="Q23" s="4"/>
      <c r="R23" s="21"/>
      <c r="S23" s="8">
        <v>0</v>
      </c>
    </row>
    <row r="24" spans="1:19" ht="13.5">
      <c r="A24" s="220"/>
      <c r="B24" s="3">
        <v>12</v>
      </c>
      <c r="C24" s="13" t="s">
        <v>12</v>
      </c>
      <c r="D24" s="8">
        <v>162</v>
      </c>
      <c r="E24" s="8">
        <v>57</v>
      </c>
      <c r="F24" s="8">
        <v>105</v>
      </c>
      <c r="G24" s="15"/>
      <c r="H24" s="4"/>
      <c r="I24" s="4">
        <v>1</v>
      </c>
      <c r="J24" s="21"/>
      <c r="K24" s="8">
        <f>SUM(G24:J24)</f>
        <v>1</v>
      </c>
      <c r="L24" s="3">
        <v>1</v>
      </c>
      <c r="M24" s="4">
        <v>10</v>
      </c>
      <c r="N24" s="4">
        <v>20</v>
      </c>
      <c r="O24" s="4"/>
      <c r="P24" s="4">
        <v>4</v>
      </c>
      <c r="Q24" s="4">
        <v>2</v>
      </c>
      <c r="R24" s="21">
        <v>67</v>
      </c>
      <c r="S24" s="8">
        <f aca="true" t="shared" si="0" ref="S24:S31">SUM(L24:R24)</f>
        <v>104</v>
      </c>
    </row>
    <row r="25" spans="1:19" ht="13.5">
      <c r="A25" s="220"/>
      <c r="B25" s="3">
        <v>13</v>
      </c>
      <c r="C25" s="13" t="s">
        <v>13</v>
      </c>
      <c r="D25" s="8">
        <v>32</v>
      </c>
      <c r="E25" s="8">
        <v>5</v>
      </c>
      <c r="F25" s="8">
        <v>27</v>
      </c>
      <c r="G25" s="15"/>
      <c r="H25" s="4"/>
      <c r="I25" s="4">
        <v>1</v>
      </c>
      <c r="J25" s="21">
        <v>1</v>
      </c>
      <c r="K25" s="8">
        <f>SUM(G25:J25)</f>
        <v>2</v>
      </c>
      <c r="L25" s="3">
        <v>4</v>
      </c>
      <c r="M25" s="4">
        <v>1</v>
      </c>
      <c r="N25" s="4">
        <v>5</v>
      </c>
      <c r="O25" s="4"/>
      <c r="P25" s="4">
        <v>2</v>
      </c>
      <c r="Q25" s="4">
        <v>3</v>
      </c>
      <c r="R25" s="21">
        <v>10</v>
      </c>
      <c r="S25" s="8">
        <f t="shared" si="0"/>
        <v>25</v>
      </c>
    </row>
    <row r="26" spans="1:19" ht="13.5">
      <c r="A26" s="220"/>
      <c r="B26" s="3">
        <v>14</v>
      </c>
      <c r="C26" s="13" t="s">
        <v>14</v>
      </c>
      <c r="D26" s="8">
        <v>28</v>
      </c>
      <c r="E26" s="8">
        <v>13</v>
      </c>
      <c r="F26" s="8">
        <v>15</v>
      </c>
      <c r="G26" s="15"/>
      <c r="H26" s="4"/>
      <c r="I26" s="4">
        <v>1</v>
      </c>
      <c r="J26" s="21"/>
      <c r="K26" s="8">
        <f>SUM(G26:J26)</f>
        <v>1</v>
      </c>
      <c r="L26" s="3">
        <v>1</v>
      </c>
      <c r="M26" s="4">
        <v>1</v>
      </c>
      <c r="N26" s="4">
        <v>3</v>
      </c>
      <c r="O26" s="4"/>
      <c r="P26" s="4">
        <v>2</v>
      </c>
      <c r="Q26" s="4"/>
      <c r="R26" s="21">
        <v>7</v>
      </c>
      <c r="S26" s="8">
        <f t="shared" si="0"/>
        <v>14</v>
      </c>
    </row>
    <row r="27" spans="1:19" ht="13.5">
      <c r="A27" s="220"/>
      <c r="B27" s="3">
        <v>15</v>
      </c>
      <c r="C27" s="13" t="s">
        <v>15</v>
      </c>
      <c r="D27" s="8">
        <v>179</v>
      </c>
      <c r="E27" s="8">
        <v>6</v>
      </c>
      <c r="F27" s="8">
        <v>173</v>
      </c>
      <c r="G27" s="15"/>
      <c r="H27" s="4"/>
      <c r="I27" s="4"/>
      <c r="J27" s="21"/>
      <c r="K27" s="8">
        <v>0</v>
      </c>
      <c r="L27" s="3">
        <v>1</v>
      </c>
      <c r="M27" s="4">
        <v>5</v>
      </c>
      <c r="N27" s="4">
        <v>18</v>
      </c>
      <c r="O27" s="4"/>
      <c r="P27" s="4">
        <v>3</v>
      </c>
      <c r="Q27" s="4">
        <v>3</v>
      </c>
      <c r="R27" s="21">
        <v>143</v>
      </c>
      <c r="S27" s="8">
        <f t="shared" si="0"/>
        <v>173</v>
      </c>
    </row>
    <row r="28" spans="1:19" ht="13.5">
      <c r="A28" s="220"/>
      <c r="B28" s="3">
        <v>16</v>
      </c>
      <c r="C28" s="13" t="s">
        <v>16</v>
      </c>
      <c r="D28" s="8">
        <v>35</v>
      </c>
      <c r="E28" s="8">
        <v>15</v>
      </c>
      <c r="F28" s="8">
        <v>20</v>
      </c>
      <c r="G28" s="15">
        <v>1</v>
      </c>
      <c r="H28" s="4"/>
      <c r="I28" s="4">
        <v>1</v>
      </c>
      <c r="J28" s="21"/>
      <c r="K28" s="8">
        <f>SUM(G28:J28)</f>
        <v>2</v>
      </c>
      <c r="L28" s="3"/>
      <c r="M28" s="4">
        <v>1</v>
      </c>
      <c r="N28" s="4">
        <v>13</v>
      </c>
      <c r="O28" s="4">
        <v>1</v>
      </c>
      <c r="P28" s="4">
        <v>1</v>
      </c>
      <c r="Q28" s="4"/>
      <c r="R28" s="21">
        <v>2</v>
      </c>
      <c r="S28" s="8">
        <f t="shared" si="0"/>
        <v>18</v>
      </c>
    </row>
    <row r="29" spans="1:19" ht="13.5">
      <c r="A29" s="220"/>
      <c r="B29" s="3">
        <v>17</v>
      </c>
      <c r="C29" s="13" t="s">
        <v>17</v>
      </c>
      <c r="D29" s="8">
        <v>155</v>
      </c>
      <c r="E29" s="8">
        <v>34</v>
      </c>
      <c r="F29" s="8">
        <v>121</v>
      </c>
      <c r="G29" s="15">
        <v>3</v>
      </c>
      <c r="H29" s="4">
        <v>2</v>
      </c>
      <c r="I29" s="4">
        <v>2</v>
      </c>
      <c r="J29" s="21">
        <v>3</v>
      </c>
      <c r="K29" s="8">
        <f>SUM(G29:J29)</f>
        <v>10</v>
      </c>
      <c r="L29" s="3"/>
      <c r="M29" s="4">
        <v>7</v>
      </c>
      <c r="N29" s="4">
        <v>30</v>
      </c>
      <c r="O29" s="4">
        <v>1</v>
      </c>
      <c r="P29" s="4">
        <v>15</v>
      </c>
      <c r="Q29" s="4">
        <v>3</v>
      </c>
      <c r="R29" s="21">
        <v>55</v>
      </c>
      <c r="S29" s="8">
        <f t="shared" si="0"/>
        <v>111</v>
      </c>
    </row>
    <row r="30" spans="1:19" ht="13.5">
      <c r="A30" s="220"/>
      <c r="B30" s="3">
        <v>18</v>
      </c>
      <c r="C30" s="13" t="s">
        <v>18</v>
      </c>
      <c r="D30" s="8">
        <v>15</v>
      </c>
      <c r="E30" s="8">
        <v>6</v>
      </c>
      <c r="F30" s="8">
        <v>9</v>
      </c>
      <c r="G30" s="15"/>
      <c r="H30" s="4"/>
      <c r="I30" s="4">
        <v>1</v>
      </c>
      <c r="J30" s="21">
        <v>2</v>
      </c>
      <c r="K30" s="8">
        <f>SUM(G30:J30)</f>
        <v>3</v>
      </c>
      <c r="L30" s="3"/>
      <c r="M30" s="4">
        <v>1</v>
      </c>
      <c r="N30" s="4">
        <v>1</v>
      </c>
      <c r="O30" s="4">
        <v>2</v>
      </c>
      <c r="P30" s="4">
        <v>2</v>
      </c>
      <c r="Q30" s="4"/>
      <c r="R30" s="21"/>
      <c r="S30" s="8">
        <f t="shared" si="0"/>
        <v>6</v>
      </c>
    </row>
    <row r="31" spans="1:19" ht="13.5">
      <c r="A31" s="220"/>
      <c r="B31" s="3">
        <v>19</v>
      </c>
      <c r="C31" s="13" t="s">
        <v>19</v>
      </c>
      <c r="D31" s="8">
        <v>9</v>
      </c>
      <c r="E31" s="8">
        <v>5</v>
      </c>
      <c r="F31" s="8">
        <v>4</v>
      </c>
      <c r="G31" s="15"/>
      <c r="H31" s="4"/>
      <c r="I31" s="4"/>
      <c r="J31" s="21"/>
      <c r="K31" s="8">
        <v>0</v>
      </c>
      <c r="L31" s="3"/>
      <c r="M31" s="4"/>
      <c r="N31" s="4">
        <v>2</v>
      </c>
      <c r="O31" s="4"/>
      <c r="P31" s="4">
        <v>2</v>
      </c>
      <c r="Q31" s="4"/>
      <c r="R31" s="21"/>
      <c r="S31" s="8">
        <f t="shared" si="0"/>
        <v>4</v>
      </c>
    </row>
    <row r="32" spans="1:19" ht="13.5">
      <c r="A32" s="220"/>
      <c r="B32" s="3">
        <v>20</v>
      </c>
      <c r="C32" s="13" t="s">
        <v>20</v>
      </c>
      <c r="D32" s="8">
        <v>6</v>
      </c>
      <c r="E32" s="8">
        <v>3</v>
      </c>
      <c r="F32" s="8">
        <v>3</v>
      </c>
      <c r="G32" s="15">
        <v>1</v>
      </c>
      <c r="H32" s="4"/>
      <c r="I32" s="4"/>
      <c r="J32" s="21"/>
      <c r="K32" s="8">
        <f>SUM(G32:J32)</f>
        <v>1</v>
      </c>
      <c r="L32" s="3"/>
      <c r="M32" s="4"/>
      <c r="N32" s="4">
        <v>1</v>
      </c>
      <c r="O32" s="4"/>
      <c r="P32" s="4"/>
      <c r="Q32" s="4"/>
      <c r="R32" s="21">
        <v>1</v>
      </c>
      <c r="S32" s="8">
        <f aca="true" t="shared" si="1" ref="S32:S39">SUM(L32:R32)</f>
        <v>2</v>
      </c>
    </row>
    <row r="33" spans="1:19" ht="13.5">
      <c r="A33" s="220"/>
      <c r="B33" s="3">
        <v>21</v>
      </c>
      <c r="C33" s="13" t="s">
        <v>21</v>
      </c>
      <c r="D33" s="8">
        <v>38</v>
      </c>
      <c r="E33" s="8">
        <v>11</v>
      </c>
      <c r="F33" s="8">
        <v>27</v>
      </c>
      <c r="G33" s="15">
        <v>4</v>
      </c>
      <c r="H33" s="4"/>
      <c r="I33" s="4"/>
      <c r="J33" s="21"/>
      <c r="K33" s="8">
        <f>SUM(G33:J33)</f>
        <v>4</v>
      </c>
      <c r="L33" s="3"/>
      <c r="M33" s="4">
        <v>3</v>
      </c>
      <c r="N33" s="4">
        <v>5</v>
      </c>
      <c r="O33" s="4">
        <v>1</v>
      </c>
      <c r="P33" s="4">
        <v>1</v>
      </c>
      <c r="Q33" s="4">
        <v>2</v>
      </c>
      <c r="R33" s="21">
        <v>11</v>
      </c>
      <c r="S33" s="8">
        <f t="shared" si="1"/>
        <v>23</v>
      </c>
    </row>
    <row r="34" spans="1:19" ht="13.5">
      <c r="A34" s="220"/>
      <c r="B34" s="3">
        <v>22</v>
      </c>
      <c r="C34" s="13" t="s">
        <v>22</v>
      </c>
      <c r="D34" s="8">
        <v>16</v>
      </c>
      <c r="E34" s="8">
        <v>8</v>
      </c>
      <c r="F34" s="8">
        <v>8</v>
      </c>
      <c r="G34" s="15"/>
      <c r="H34" s="4"/>
      <c r="I34" s="4"/>
      <c r="J34" s="21">
        <v>1</v>
      </c>
      <c r="K34" s="8">
        <f>SUM(G34:J34)</f>
        <v>1</v>
      </c>
      <c r="L34" s="3"/>
      <c r="M34" s="4"/>
      <c r="N34" s="4">
        <v>4</v>
      </c>
      <c r="O34" s="4"/>
      <c r="P34" s="4"/>
      <c r="Q34" s="4"/>
      <c r="R34" s="21">
        <v>3</v>
      </c>
      <c r="S34" s="8">
        <f t="shared" si="1"/>
        <v>7</v>
      </c>
    </row>
    <row r="35" spans="1:19" ht="13.5">
      <c r="A35" s="220"/>
      <c r="B35" s="3">
        <v>23</v>
      </c>
      <c r="C35" s="13" t="s">
        <v>23</v>
      </c>
      <c r="D35" s="8">
        <v>10</v>
      </c>
      <c r="E35" s="8">
        <v>4</v>
      </c>
      <c r="F35" s="8">
        <v>6</v>
      </c>
      <c r="G35" s="15">
        <v>1</v>
      </c>
      <c r="H35" s="4">
        <v>1</v>
      </c>
      <c r="I35" s="4"/>
      <c r="J35" s="21"/>
      <c r="K35" s="8">
        <f>SUM(G35:J35)</f>
        <v>2</v>
      </c>
      <c r="L35" s="3"/>
      <c r="M35" s="4">
        <v>1</v>
      </c>
      <c r="N35" s="4"/>
      <c r="O35" s="4"/>
      <c r="P35" s="4">
        <v>3</v>
      </c>
      <c r="Q35" s="4"/>
      <c r="R35" s="21"/>
      <c r="S35" s="8">
        <f t="shared" si="1"/>
        <v>4</v>
      </c>
    </row>
    <row r="36" spans="1:19" ht="13.5">
      <c r="A36" s="220"/>
      <c r="B36" s="3">
        <v>24</v>
      </c>
      <c r="C36" s="13" t="s">
        <v>24</v>
      </c>
      <c r="D36" s="8">
        <v>2</v>
      </c>
      <c r="E36" s="8">
        <v>0</v>
      </c>
      <c r="F36" s="8">
        <v>2</v>
      </c>
      <c r="G36" s="15"/>
      <c r="H36" s="4"/>
      <c r="I36" s="4"/>
      <c r="J36" s="21"/>
      <c r="K36" s="8">
        <v>0</v>
      </c>
      <c r="L36" s="3"/>
      <c r="M36" s="4"/>
      <c r="N36" s="4"/>
      <c r="O36" s="4"/>
      <c r="P36" s="4">
        <v>1</v>
      </c>
      <c r="Q36" s="4"/>
      <c r="R36" s="21">
        <v>1</v>
      </c>
      <c r="S36" s="8">
        <f t="shared" si="1"/>
        <v>2</v>
      </c>
    </row>
    <row r="37" spans="1:19" ht="13.5">
      <c r="A37" s="220"/>
      <c r="B37" s="3">
        <v>25</v>
      </c>
      <c r="C37" s="13" t="s">
        <v>25</v>
      </c>
      <c r="D37" s="8">
        <v>12</v>
      </c>
      <c r="E37" s="8">
        <v>2</v>
      </c>
      <c r="F37" s="8">
        <v>10</v>
      </c>
      <c r="G37" s="15"/>
      <c r="H37" s="4"/>
      <c r="I37" s="4"/>
      <c r="J37" s="21"/>
      <c r="K37" s="8">
        <v>0</v>
      </c>
      <c r="L37" s="3"/>
      <c r="M37" s="4">
        <v>5</v>
      </c>
      <c r="N37" s="4">
        <v>2</v>
      </c>
      <c r="O37" s="4"/>
      <c r="P37" s="4">
        <v>1</v>
      </c>
      <c r="Q37" s="4"/>
      <c r="R37" s="21">
        <v>2</v>
      </c>
      <c r="S37" s="8">
        <f t="shared" si="1"/>
        <v>10</v>
      </c>
    </row>
    <row r="38" spans="1:19" ht="13.5">
      <c r="A38" s="220"/>
      <c r="B38" s="3">
        <v>26</v>
      </c>
      <c r="C38" s="13" t="s">
        <v>26</v>
      </c>
      <c r="D38" s="8">
        <v>5</v>
      </c>
      <c r="E38" s="8">
        <v>1</v>
      </c>
      <c r="F38" s="8">
        <v>4</v>
      </c>
      <c r="G38" s="15"/>
      <c r="H38" s="4"/>
      <c r="I38" s="4"/>
      <c r="J38" s="21"/>
      <c r="K38" s="8">
        <v>0</v>
      </c>
      <c r="L38" s="3"/>
      <c r="M38" s="4">
        <v>2</v>
      </c>
      <c r="N38" s="4"/>
      <c r="O38" s="4"/>
      <c r="P38" s="4"/>
      <c r="Q38" s="4"/>
      <c r="R38" s="21">
        <v>2</v>
      </c>
      <c r="S38" s="8">
        <f t="shared" si="1"/>
        <v>4</v>
      </c>
    </row>
    <row r="39" spans="1:19" ht="13.5">
      <c r="A39" s="220"/>
      <c r="B39" s="5">
        <v>27</v>
      </c>
      <c r="C39" s="14" t="s">
        <v>27</v>
      </c>
      <c r="D39" s="9">
        <v>25</v>
      </c>
      <c r="E39" s="9">
        <v>9</v>
      </c>
      <c r="F39" s="9">
        <v>16</v>
      </c>
      <c r="G39" s="16">
        <v>1</v>
      </c>
      <c r="H39" s="6">
        <v>1</v>
      </c>
      <c r="I39" s="6">
        <v>4</v>
      </c>
      <c r="J39" s="22" t="s">
        <v>139</v>
      </c>
      <c r="K39" s="9">
        <f>SUM(G39:J39)</f>
        <v>6</v>
      </c>
      <c r="L39" s="5">
        <v>1</v>
      </c>
      <c r="M39" s="6">
        <v>1</v>
      </c>
      <c r="N39" s="6">
        <v>3</v>
      </c>
      <c r="O39" s="6">
        <v>1</v>
      </c>
      <c r="P39" s="6">
        <v>2</v>
      </c>
      <c r="Q39" s="6" t="s">
        <v>140</v>
      </c>
      <c r="R39" s="22">
        <v>2</v>
      </c>
      <c r="S39" s="9">
        <f t="shared" si="1"/>
        <v>10</v>
      </c>
    </row>
    <row r="40" spans="1:19" ht="13.5">
      <c r="A40" s="221"/>
      <c r="B40" s="223" t="s">
        <v>95</v>
      </c>
      <c r="C40" s="225"/>
      <c r="D40" s="100">
        <f>SUM(D13:D39)</f>
        <v>1047</v>
      </c>
      <c r="E40" s="100">
        <f>SUM(E13:E39)</f>
        <v>294</v>
      </c>
      <c r="F40" s="100">
        <f>SUM(F13:F39)</f>
        <v>753</v>
      </c>
      <c r="G40" s="105">
        <f>SUM(G14:G39)</f>
        <v>12</v>
      </c>
      <c r="H40" s="102">
        <f aca="true" t="shared" si="2" ref="H40:S40">SUM(H13:H39)</f>
        <v>4</v>
      </c>
      <c r="I40" s="102">
        <f t="shared" si="2"/>
        <v>17</v>
      </c>
      <c r="J40" s="106">
        <f t="shared" si="2"/>
        <v>11</v>
      </c>
      <c r="K40" s="100">
        <f t="shared" si="2"/>
        <v>44</v>
      </c>
      <c r="L40" s="101">
        <f t="shared" si="2"/>
        <v>9</v>
      </c>
      <c r="M40" s="102">
        <f t="shared" si="2"/>
        <v>61</v>
      </c>
      <c r="N40" s="102">
        <f t="shared" si="2"/>
        <v>167</v>
      </c>
      <c r="O40" s="102">
        <f t="shared" si="2"/>
        <v>6</v>
      </c>
      <c r="P40" s="102">
        <f t="shared" si="2"/>
        <v>48</v>
      </c>
      <c r="Q40" s="102">
        <f t="shared" si="2"/>
        <v>17</v>
      </c>
      <c r="R40" s="106">
        <f t="shared" si="2"/>
        <v>401</v>
      </c>
      <c r="S40" s="100">
        <f t="shared" si="2"/>
        <v>709</v>
      </c>
    </row>
    <row r="41" spans="1:19" ht="13.5">
      <c r="A41" s="124"/>
      <c r="B41" s="27"/>
      <c r="C41" s="27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3.5">
      <c r="A42" s="124"/>
      <c r="B42" s="27"/>
      <c r="C42" s="27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22.5" customHeight="1">
      <c r="A43" s="219" t="s">
        <v>144</v>
      </c>
      <c r="B43" s="222" t="s">
        <v>148</v>
      </c>
      <c r="C43" s="180"/>
      <c r="D43" s="181" t="s">
        <v>137</v>
      </c>
      <c r="E43" s="183" t="s">
        <v>136</v>
      </c>
      <c r="F43" s="183" t="s">
        <v>96</v>
      </c>
      <c r="G43" s="185" t="s">
        <v>98</v>
      </c>
      <c r="H43" s="186"/>
      <c r="I43" s="186"/>
      <c r="J43" s="186"/>
      <c r="K43" s="187"/>
      <c r="L43" s="188" t="s">
        <v>102</v>
      </c>
      <c r="M43" s="189"/>
      <c r="N43" s="189"/>
      <c r="O43" s="189"/>
      <c r="P43" s="189"/>
      <c r="Q43" s="189"/>
      <c r="R43" s="189"/>
      <c r="S43" s="190"/>
    </row>
    <row r="44" spans="1:19" ht="54.75" customHeight="1">
      <c r="A44" s="220"/>
      <c r="B44" s="179"/>
      <c r="C44" s="180"/>
      <c r="D44" s="182"/>
      <c r="E44" s="184"/>
      <c r="F44" s="184"/>
      <c r="G44" s="89" t="s">
        <v>89</v>
      </c>
      <c r="H44" s="90" t="s">
        <v>90</v>
      </c>
      <c r="I44" s="18" t="s">
        <v>138</v>
      </c>
      <c r="J44" s="91" t="s">
        <v>88</v>
      </c>
      <c r="K44" s="90" t="s">
        <v>97</v>
      </c>
      <c r="L44" s="90" t="s">
        <v>101</v>
      </c>
      <c r="M44" s="35" t="s">
        <v>100</v>
      </c>
      <c r="N44" s="92" t="s">
        <v>99</v>
      </c>
      <c r="O44" s="34" t="s">
        <v>93</v>
      </c>
      <c r="P44" s="34" t="s">
        <v>91</v>
      </c>
      <c r="Q44" s="34" t="s">
        <v>92</v>
      </c>
      <c r="R44" s="93" t="s">
        <v>88</v>
      </c>
      <c r="S44" s="95" t="s">
        <v>97</v>
      </c>
    </row>
    <row r="45" spans="1:19" ht="13.5" customHeight="1">
      <c r="A45" s="220"/>
      <c r="B45" s="29">
        <v>28</v>
      </c>
      <c r="C45" s="30" t="s">
        <v>28</v>
      </c>
      <c r="D45" s="29">
        <v>3</v>
      </c>
      <c r="E45" s="29">
        <v>1</v>
      </c>
      <c r="F45" s="29">
        <v>2</v>
      </c>
      <c r="G45" s="28"/>
      <c r="H45" s="2"/>
      <c r="I45" s="2"/>
      <c r="J45" s="33"/>
      <c r="K45" s="29">
        <v>0</v>
      </c>
      <c r="L45" s="28"/>
      <c r="M45" s="2"/>
      <c r="N45" s="2">
        <v>1</v>
      </c>
      <c r="O45" s="2"/>
      <c r="P45" s="2">
        <v>1</v>
      </c>
      <c r="Q45" s="2"/>
      <c r="R45" s="33"/>
      <c r="S45" s="29">
        <f>SUM(L45:R45)</f>
        <v>2</v>
      </c>
    </row>
    <row r="46" spans="1:19" ht="13.5">
      <c r="A46" s="220"/>
      <c r="B46" s="8">
        <v>29</v>
      </c>
      <c r="C46" s="31" t="s">
        <v>29</v>
      </c>
      <c r="D46" s="8">
        <v>6</v>
      </c>
      <c r="E46" s="8">
        <v>2</v>
      </c>
      <c r="F46" s="8">
        <v>4</v>
      </c>
      <c r="G46" s="15"/>
      <c r="H46" s="4"/>
      <c r="I46" s="4"/>
      <c r="J46" s="21"/>
      <c r="K46" s="8">
        <v>0</v>
      </c>
      <c r="L46" s="15"/>
      <c r="M46" s="4">
        <v>1</v>
      </c>
      <c r="N46" s="4">
        <v>2</v>
      </c>
      <c r="O46" s="4"/>
      <c r="P46" s="4"/>
      <c r="Q46" s="4">
        <v>1</v>
      </c>
      <c r="R46" s="21"/>
      <c r="S46" s="8">
        <f>SUM(L46:R46)</f>
        <v>4</v>
      </c>
    </row>
    <row r="47" spans="1:19" ht="13.5">
      <c r="A47" s="220"/>
      <c r="B47" s="8">
        <v>30</v>
      </c>
      <c r="C47" s="31" t="s">
        <v>30</v>
      </c>
      <c r="D47" s="8">
        <v>11</v>
      </c>
      <c r="E47" s="8">
        <v>6</v>
      </c>
      <c r="F47" s="8">
        <v>5</v>
      </c>
      <c r="G47" s="15">
        <v>1</v>
      </c>
      <c r="H47" s="4"/>
      <c r="I47" s="4"/>
      <c r="J47" s="21"/>
      <c r="K47" s="8">
        <f>SUM(G47:J47)</f>
        <v>1</v>
      </c>
      <c r="L47" s="15"/>
      <c r="M47" s="4">
        <v>2</v>
      </c>
      <c r="N47" s="4">
        <v>1</v>
      </c>
      <c r="O47" s="4"/>
      <c r="P47" s="4">
        <v>1</v>
      </c>
      <c r="Q47" s="4"/>
      <c r="R47" s="21"/>
      <c r="S47" s="8">
        <f>SUM(L47:R47)</f>
        <v>4</v>
      </c>
    </row>
    <row r="48" spans="1:19" ht="13.5">
      <c r="A48" s="220"/>
      <c r="B48" s="10">
        <v>31</v>
      </c>
      <c r="C48" s="31" t="s">
        <v>31</v>
      </c>
      <c r="D48" s="8">
        <v>3</v>
      </c>
      <c r="E48" s="8">
        <v>2</v>
      </c>
      <c r="F48" s="8">
        <v>1</v>
      </c>
      <c r="G48" s="15"/>
      <c r="H48" s="4"/>
      <c r="I48" s="4">
        <v>1</v>
      </c>
      <c r="J48" s="21"/>
      <c r="K48" s="8">
        <f>SUM(G48:J48)</f>
        <v>1</v>
      </c>
      <c r="L48" s="15"/>
      <c r="M48" s="4"/>
      <c r="N48" s="4"/>
      <c r="O48" s="4"/>
      <c r="P48" s="4"/>
      <c r="Q48" s="4"/>
      <c r="R48" s="21"/>
      <c r="S48" s="8">
        <v>0</v>
      </c>
    </row>
    <row r="49" spans="1:19" ht="13.5">
      <c r="A49" s="220"/>
      <c r="B49" s="8">
        <v>32</v>
      </c>
      <c r="C49" s="31" t="s">
        <v>32</v>
      </c>
      <c r="D49" s="8">
        <v>21</v>
      </c>
      <c r="E49" s="8">
        <v>9</v>
      </c>
      <c r="F49" s="8">
        <v>12</v>
      </c>
      <c r="G49" s="15">
        <v>1</v>
      </c>
      <c r="H49" s="4">
        <v>1</v>
      </c>
      <c r="I49" s="4"/>
      <c r="J49" s="21"/>
      <c r="K49" s="8">
        <f>SUM(G49:J49)</f>
        <v>2</v>
      </c>
      <c r="L49" s="15"/>
      <c r="M49" s="4">
        <v>1</v>
      </c>
      <c r="N49" s="4">
        <v>6</v>
      </c>
      <c r="O49" s="4"/>
      <c r="P49" s="4">
        <v>1</v>
      </c>
      <c r="Q49" s="4"/>
      <c r="R49" s="21">
        <v>2</v>
      </c>
      <c r="S49" s="8">
        <f>SUM(L49:R49)</f>
        <v>10</v>
      </c>
    </row>
    <row r="50" spans="1:19" ht="13.5">
      <c r="A50" s="220"/>
      <c r="B50" s="9">
        <v>33</v>
      </c>
      <c r="C50" s="32" t="s">
        <v>33</v>
      </c>
      <c r="D50" s="9">
        <v>3</v>
      </c>
      <c r="E50" s="9">
        <v>0</v>
      </c>
      <c r="F50" s="9">
        <v>3</v>
      </c>
      <c r="G50" s="16"/>
      <c r="H50" s="6">
        <v>1</v>
      </c>
      <c r="I50" s="6"/>
      <c r="J50" s="22"/>
      <c r="K50" s="9">
        <f>SUM(G50:J50)</f>
        <v>1</v>
      </c>
      <c r="L50" s="16"/>
      <c r="M50" s="6"/>
      <c r="N50" s="6">
        <v>2</v>
      </c>
      <c r="O50" s="6"/>
      <c r="P50" s="6"/>
      <c r="Q50" s="6"/>
      <c r="R50" s="22"/>
      <c r="S50" s="9">
        <f>SUM(L50:R50)</f>
        <v>2</v>
      </c>
    </row>
    <row r="51" spans="1:19" ht="13.5">
      <c r="A51" s="221"/>
      <c r="B51" s="223" t="s">
        <v>95</v>
      </c>
      <c r="C51" s="224"/>
      <c r="D51" s="100">
        <f aca="true" t="shared" si="3" ref="D51:I51">SUM(D45:D50)</f>
        <v>47</v>
      </c>
      <c r="E51" s="100">
        <f t="shared" si="3"/>
        <v>20</v>
      </c>
      <c r="F51" s="100">
        <f t="shared" si="3"/>
        <v>27</v>
      </c>
      <c r="G51" s="105">
        <f t="shared" si="3"/>
        <v>2</v>
      </c>
      <c r="H51" s="102">
        <f t="shared" si="3"/>
        <v>2</v>
      </c>
      <c r="I51" s="102">
        <f t="shared" si="3"/>
        <v>1</v>
      </c>
      <c r="J51" s="106">
        <v>0</v>
      </c>
      <c r="K51" s="100">
        <f>SUM(K45:K50)</f>
        <v>5</v>
      </c>
      <c r="L51" s="105"/>
      <c r="M51" s="102">
        <f>SUM(M45:M50)</f>
        <v>4</v>
      </c>
      <c r="N51" s="102">
        <f>SUM(N45:N50)</f>
        <v>12</v>
      </c>
      <c r="O51" s="102"/>
      <c r="P51" s="102">
        <f>SUM(P45:P50)</f>
        <v>3</v>
      </c>
      <c r="Q51" s="102">
        <f>SUM(Q45:Q50)</f>
        <v>1</v>
      </c>
      <c r="R51" s="106">
        <f>SUM(R45:R50)</f>
        <v>2</v>
      </c>
      <c r="S51" s="100">
        <f>SUM(L51:R51)</f>
        <v>22</v>
      </c>
    </row>
    <row r="52" spans="1:19" ht="13.5">
      <c r="A52" s="124"/>
      <c r="B52" s="11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3.5">
      <c r="A53" s="124"/>
      <c r="B53" s="11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ht="22.5" customHeight="1">
      <c r="A54" s="219" t="s">
        <v>145</v>
      </c>
      <c r="B54" s="222" t="s">
        <v>148</v>
      </c>
      <c r="C54" s="180"/>
      <c r="D54" s="181" t="s">
        <v>137</v>
      </c>
      <c r="E54" s="183" t="s">
        <v>136</v>
      </c>
      <c r="F54" s="183" t="s">
        <v>96</v>
      </c>
      <c r="G54" s="185" t="s">
        <v>98</v>
      </c>
      <c r="H54" s="186"/>
      <c r="I54" s="186"/>
      <c r="J54" s="186"/>
      <c r="K54" s="187"/>
      <c r="L54" s="188" t="s">
        <v>102</v>
      </c>
      <c r="M54" s="189"/>
      <c r="N54" s="189"/>
      <c r="O54" s="189"/>
      <c r="P54" s="189"/>
      <c r="Q54" s="189"/>
      <c r="R54" s="189"/>
      <c r="S54" s="190"/>
    </row>
    <row r="55" spans="1:19" ht="54.75" customHeight="1">
      <c r="A55" s="220"/>
      <c r="B55" s="179"/>
      <c r="C55" s="180"/>
      <c r="D55" s="182"/>
      <c r="E55" s="184"/>
      <c r="F55" s="184"/>
      <c r="G55" s="96" t="s">
        <v>89</v>
      </c>
      <c r="H55" s="96" t="s">
        <v>90</v>
      </c>
      <c r="I55" s="42" t="s">
        <v>138</v>
      </c>
      <c r="J55" s="97" t="s">
        <v>88</v>
      </c>
      <c r="K55" s="96" t="s">
        <v>97</v>
      </c>
      <c r="L55" s="96" t="s">
        <v>101</v>
      </c>
      <c r="M55" s="54" t="s">
        <v>100</v>
      </c>
      <c r="N55" s="98" t="s">
        <v>99</v>
      </c>
      <c r="O55" s="55" t="s">
        <v>93</v>
      </c>
      <c r="P55" s="55" t="s">
        <v>91</v>
      </c>
      <c r="Q55" s="55" t="s">
        <v>92</v>
      </c>
      <c r="R55" s="99" t="s">
        <v>88</v>
      </c>
      <c r="S55" s="96" t="s">
        <v>97</v>
      </c>
    </row>
    <row r="56" spans="1:19" ht="13.5" customHeight="1">
      <c r="A56" s="220"/>
      <c r="B56" s="36">
        <v>34</v>
      </c>
      <c r="C56" s="44" t="s">
        <v>105</v>
      </c>
      <c r="D56" s="45">
        <v>66</v>
      </c>
      <c r="E56" s="45">
        <v>23</v>
      </c>
      <c r="F56" s="46">
        <v>43</v>
      </c>
      <c r="G56" s="47"/>
      <c r="H56" s="48"/>
      <c r="I56" s="49">
        <v>5</v>
      </c>
      <c r="J56" s="50">
        <v>1</v>
      </c>
      <c r="K56" s="51">
        <f aca="true" t="shared" si="4" ref="K56:K65">SUM(G56:J56)</f>
        <v>6</v>
      </c>
      <c r="L56" s="47">
        <v>1</v>
      </c>
      <c r="M56" s="49">
        <v>5</v>
      </c>
      <c r="N56" s="52">
        <v>18</v>
      </c>
      <c r="O56" s="49">
        <v>1</v>
      </c>
      <c r="P56" s="49">
        <v>2</v>
      </c>
      <c r="Q56" s="49">
        <v>3</v>
      </c>
      <c r="R56" s="53">
        <v>7</v>
      </c>
      <c r="S56" s="46">
        <f aca="true" t="shared" si="5" ref="S56:S66">SUM(L56:R56)</f>
        <v>37</v>
      </c>
    </row>
    <row r="57" spans="1:19" ht="13.5">
      <c r="A57" s="220"/>
      <c r="B57" s="37">
        <v>35</v>
      </c>
      <c r="C57" s="43" t="s">
        <v>34</v>
      </c>
      <c r="D57" s="10">
        <v>112</v>
      </c>
      <c r="E57" s="10">
        <v>19</v>
      </c>
      <c r="F57" s="10">
        <v>93</v>
      </c>
      <c r="G57" s="17"/>
      <c r="H57" s="7"/>
      <c r="I57" s="7">
        <v>2</v>
      </c>
      <c r="J57" s="20">
        <v>3</v>
      </c>
      <c r="K57" s="10">
        <f t="shared" si="4"/>
        <v>5</v>
      </c>
      <c r="L57" s="17">
        <v>1</v>
      </c>
      <c r="M57" s="7">
        <v>15</v>
      </c>
      <c r="N57" s="7">
        <v>38</v>
      </c>
      <c r="O57" s="7">
        <v>4</v>
      </c>
      <c r="P57" s="7">
        <v>3</v>
      </c>
      <c r="Q57" s="7">
        <v>1</v>
      </c>
      <c r="R57" s="20">
        <v>26</v>
      </c>
      <c r="S57" s="10">
        <f t="shared" si="5"/>
        <v>88</v>
      </c>
    </row>
    <row r="58" spans="1:19" ht="13.5">
      <c r="A58" s="220"/>
      <c r="B58" s="37">
        <v>36</v>
      </c>
      <c r="C58" s="39" t="s">
        <v>35</v>
      </c>
      <c r="D58" s="8">
        <v>10</v>
      </c>
      <c r="E58" s="8">
        <v>2</v>
      </c>
      <c r="F58" s="8">
        <v>8</v>
      </c>
      <c r="G58" s="15"/>
      <c r="H58" s="4"/>
      <c r="I58" s="4">
        <v>1</v>
      </c>
      <c r="J58" s="21"/>
      <c r="K58" s="8">
        <f t="shared" si="4"/>
        <v>1</v>
      </c>
      <c r="L58" s="15">
        <v>1</v>
      </c>
      <c r="M58" s="4">
        <v>1</v>
      </c>
      <c r="N58" s="4">
        <v>2</v>
      </c>
      <c r="O58" s="4">
        <v>1</v>
      </c>
      <c r="P58" s="4">
        <v>1</v>
      </c>
      <c r="Q58" s="4"/>
      <c r="R58" s="21">
        <v>1</v>
      </c>
      <c r="S58" s="8">
        <f t="shared" si="5"/>
        <v>7</v>
      </c>
    </row>
    <row r="59" spans="1:19" ht="13.5">
      <c r="A59" s="220"/>
      <c r="B59" s="37">
        <v>37</v>
      </c>
      <c r="C59" s="39" t="s">
        <v>36</v>
      </c>
      <c r="D59" s="8">
        <v>35</v>
      </c>
      <c r="E59" s="8">
        <v>13</v>
      </c>
      <c r="F59" s="8">
        <v>22</v>
      </c>
      <c r="G59" s="15">
        <v>1</v>
      </c>
      <c r="H59" s="4">
        <v>1</v>
      </c>
      <c r="I59" s="4"/>
      <c r="J59" s="21">
        <v>2</v>
      </c>
      <c r="K59" s="8">
        <f t="shared" si="4"/>
        <v>4</v>
      </c>
      <c r="L59" s="15"/>
      <c r="M59" s="4">
        <v>3</v>
      </c>
      <c r="N59" s="4">
        <v>8</v>
      </c>
      <c r="O59" s="4">
        <v>1</v>
      </c>
      <c r="P59" s="4">
        <v>1</v>
      </c>
      <c r="Q59" s="4">
        <v>1</v>
      </c>
      <c r="R59" s="21">
        <v>4</v>
      </c>
      <c r="S59" s="8">
        <f t="shared" si="5"/>
        <v>18</v>
      </c>
    </row>
    <row r="60" spans="1:19" ht="13.5">
      <c r="A60" s="220"/>
      <c r="B60" s="37">
        <v>38</v>
      </c>
      <c r="C60" s="39" t="s">
        <v>37</v>
      </c>
      <c r="D60" s="8">
        <v>18</v>
      </c>
      <c r="E60" s="8">
        <v>5</v>
      </c>
      <c r="F60" s="8">
        <v>13</v>
      </c>
      <c r="G60" s="15">
        <v>1</v>
      </c>
      <c r="H60" s="4"/>
      <c r="I60" s="4"/>
      <c r="J60" s="21">
        <v>1</v>
      </c>
      <c r="K60" s="8">
        <f t="shared" si="4"/>
        <v>2</v>
      </c>
      <c r="L60" s="15"/>
      <c r="M60" s="4">
        <v>1</v>
      </c>
      <c r="N60" s="4">
        <v>2</v>
      </c>
      <c r="O60" s="4"/>
      <c r="P60" s="4">
        <v>2</v>
      </c>
      <c r="Q60" s="4">
        <v>5</v>
      </c>
      <c r="R60" s="21">
        <v>1</v>
      </c>
      <c r="S60" s="8">
        <f t="shared" si="5"/>
        <v>11</v>
      </c>
    </row>
    <row r="61" spans="1:19" ht="13.5">
      <c r="A61" s="220"/>
      <c r="B61" s="37">
        <v>39</v>
      </c>
      <c r="C61" s="39" t="s">
        <v>38</v>
      </c>
      <c r="D61" s="8">
        <v>74</v>
      </c>
      <c r="E61" s="8">
        <v>22</v>
      </c>
      <c r="F61" s="8">
        <v>52</v>
      </c>
      <c r="G61" s="15"/>
      <c r="H61" s="4">
        <v>1</v>
      </c>
      <c r="I61" s="4">
        <v>2</v>
      </c>
      <c r="J61" s="21"/>
      <c r="K61" s="8">
        <f t="shared" si="4"/>
        <v>3</v>
      </c>
      <c r="L61" s="15">
        <v>2</v>
      </c>
      <c r="M61" s="4">
        <v>10</v>
      </c>
      <c r="N61" s="4">
        <v>13</v>
      </c>
      <c r="O61" s="4">
        <v>3</v>
      </c>
      <c r="P61" s="4">
        <v>7</v>
      </c>
      <c r="Q61" s="4">
        <v>5</v>
      </c>
      <c r="R61" s="21">
        <v>9</v>
      </c>
      <c r="S61" s="8">
        <f t="shared" si="5"/>
        <v>49</v>
      </c>
    </row>
    <row r="62" spans="1:19" ht="13.5">
      <c r="A62" s="220"/>
      <c r="B62" s="37">
        <v>40</v>
      </c>
      <c r="C62" s="39" t="s">
        <v>39</v>
      </c>
      <c r="D62" s="8">
        <v>50</v>
      </c>
      <c r="E62" s="8">
        <v>12</v>
      </c>
      <c r="F62" s="8">
        <v>38</v>
      </c>
      <c r="G62" s="15">
        <v>1</v>
      </c>
      <c r="H62" s="4"/>
      <c r="I62" s="4"/>
      <c r="J62" s="21"/>
      <c r="K62" s="8">
        <f t="shared" si="4"/>
        <v>1</v>
      </c>
      <c r="L62" s="15">
        <v>1</v>
      </c>
      <c r="M62" s="4">
        <v>15</v>
      </c>
      <c r="N62" s="4">
        <v>5</v>
      </c>
      <c r="O62" s="4"/>
      <c r="P62" s="4">
        <v>10</v>
      </c>
      <c r="Q62" s="4">
        <v>6</v>
      </c>
      <c r="R62" s="21"/>
      <c r="S62" s="8">
        <f t="shared" si="5"/>
        <v>37</v>
      </c>
    </row>
    <row r="63" spans="1:19" ht="13.5">
      <c r="A63" s="220"/>
      <c r="B63" s="37">
        <v>41</v>
      </c>
      <c r="C63" s="39" t="s">
        <v>40</v>
      </c>
      <c r="D63" s="8">
        <v>7</v>
      </c>
      <c r="E63" s="8">
        <v>2</v>
      </c>
      <c r="F63" s="8">
        <v>5</v>
      </c>
      <c r="G63" s="15">
        <v>1</v>
      </c>
      <c r="H63" s="4"/>
      <c r="I63" s="4"/>
      <c r="J63" s="21"/>
      <c r="K63" s="8">
        <f t="shared" si="4"/>
        <v>1</v>
      </c>
      <c r="L63" s="15"/>
      <c r="M63" s="4">
        <v>1</v>
      </c>
      <c r="N63" s="4"/>
      <c r="O63" s="4"/>
      <c r="P63" s="4">
        <v>1</v>
      </c>
      <c r="Q63" s="4">
        <v>1</v>
      </c>
      <c r="R63" s="21">
        <v>1</v>
      </c>
      <c r="S63" s="8">
        <f t="shared" si="5"/>
        <v>4</v>
      </c>
    </row>
    <row r="64" spans="1:19" ht="13.5">
      <c r="A64" s="220"/>
      <c r="B64" s="37">
        <v>42</v>
      </c>
      <c r="C64" s="39" t="s">
        <v>41</v>
      </c>
      <c r="D64" s="8">
        <v>39</v>
      </c>
      <c r="E64" s="8">
        <v>7</v>
      </c>
      <c r="F64" s="8">
        <v>32</v>
      </c>
      <c r="G64" s="15">
        <v>2</v>
      </c>
      <c r="H64" s="4"/>
      <c r="I64" s="4">
        <v>4</v>
      </c>
      <c r="J64" s="21">
        <v>2</v>
      </c>
      <c r="K64" s="8">
        <f t="shared" si="4"/>
        <v>8</v>
      </c>
      <c r="L64" s="15">
        <v>2</v>
      </c>
      <c r="M64" s="4">
        <v>1</v>
      </c>
      <c r="N64" s="4">
        <v>4</v>
      </c>
      <c r="O64" s="4"/>
      <c r="P64" s="4">
        <v>4</v>
      </c>
      <c r="Q64" s="4">
        <v>4</v>
      </c>
      <c r="R64" s="21">
        <v>9</v>
      </c>
      <c r="S64" s="8">
        <f t="shared" si="5"/>
        <v>24</v>
      </c>
    </row>
    <row r="65" spans="1:19" ht="13.5">
      <c r="A65" s="220"/>
      <c r="B65" s="38">
        <v>43</v>
      </c>
      <c r="C65" s="40" t="s">
        <v>42</v>
      </c>
      <c r="D65" s="9">
        <v>47</v>
      </c>
      <c r="E65" s="9">
        <v>16</v>
      </c>
      <c r="F65" s="9">
        <v>31</v>
      </c>
      <c r="G65" s="16">
        <v>2</v>
      </c>
      <c r="H65" s="6"/>
      <c r="I65" s="6">
        <v>4</v>
      </c>
      <c r="J65" s="22">
        <v>1</v>
      </c>
      <c r="K65" s="9">
        <f t="shared" si="4"/>
        <v>7</v>
      </c>
      <c r="L65" s="16"/>
      <c r="M65" s="6">
        <v>6</v>
      </c>
      <c r="N65" s="6">
        <v>8</v>
      </c>
      <c r="O65" s="6"/>
      <c r="P65" s="6">
        <v>4</v>
      </c>
      <c r="Q65" s="6">
        <v>4</v>
      </c>
      <c r="R65" s="22">
        <v>2</v>
      </c>
      <c r="S65" s="9">
        <f t="shared" si="5"/>
        <v>24</v>
      </c>
    </row>
    <row r="66" spans="1:19" ht="13.5">
      <c r="A66" s="221"/>
      <c r="B66" s="223" t="s">
        <v>95</v>
      </c>
      <c r="C66" s="224"/>
      <c r="D66" s="100">
        <f aca="true" t="shared" si="6" ref="D66:R66">SUM(D56:D65)</f>
        <v>458</v>
      </c>
      <c r="E66" s="100">
        <f>SUM(E56:E65)</f>
        <v>121</v>
      </c>
      <c r="F66" s="100">
        <f t="shared" si="6"/>
        <v>337</v>
      </c>
      <c r="G66" s="105">
        <f t="shared" si="6"/>
        <v>8</v>
      </c>
      <c r="H66" s="102">
        <f t="shared" si="6"/>
        <v>2</v>
      </c>
      <c r="I66" s="102">
        <f t="shared" si="6"/>
        <v>18</v>
      </c>
      <c r="J66" s="106">
        <f t="shared" si="6"/>
        <v>10</v>
      </c>
      <c r="K66" s="100">
        <f t="shared" si="6"/>
        <v>38</v>
      </c>
      <c r="L66" s="105">
        <f t="shared" si="6"/>
        <v>8</v>
      </c>
      <c r="M66" s="102">
        <f t="shared" si="6"/>
        <v>58</v>
      </c>
      <c r="N66" s="102">
        <f t="shared" si="6"/>
        <v>98</v>
      </c>
      <c r="O66" s="102">
        <f t="shared" si="6"/>
        <v>10</v>
      </c>
      <c r="P66" s="102">
        <f t="shared" si="6"/>
        <v>35</v>
      </c>
      <c r="Q66" s="102">
        <f t="shared" si="6"/>
        <v>30</v>
      </c>
      <c r="R66" s="106">
        <f t="shared" si="6"/>
        <v>60</v>
      </c>
      <c r="S66" s="100">
        <f t="shared" si="5"/>
        <v>299</v>
      </c>
    </row>
    <row r="67" spans="1:19" ht="13.5">
      <c r="A67" s="124"/>
      <c r="B67" s="11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3.5">
      <c r="A68" s="124"/>
      <c r="B68" s="11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22.5" customHeight="1">
      <c r="A69" s="219" t="s">
        <v>146</v>
      </c>
      <c r="B69" s="222" t="s">
        <v>148</v>
      </c>
      <c r="C69" s="180"/>
      <c r="D69" s="181" t="s">
        <v>137</v>
      </c>
      <c r="E69" s="183" t="s">
        <v>136</v>
      </c>
      <c r="F69" s="183" t="s">
        <v>96</v>
      </c>
      <c r="G69" s="185" t="s">
        <v>98</v>
      </c>
      <c r="H69" s="186"/>
      <c r="I69" s="186"/>
      <c r="J69" s="186"/>
      <c r="K69" s="187"/>
      <c r="L69" s="188" t="s">
        <v>102</v>
      </c>
      <c r="M69" s="189"/>
      <c r="N69" s="189"/>
      <c r="O69" s="189"/>
      <c r="P69" s="189"/>
      <c r="Q69" s="189"/>
      <c r="R69" s="189"/>
      <c r="S69" s="190"/>
    </row>
    <row r="70" spans="1:19" ht="54.75" customHeight="1">
      <c r="A70" s="220"/>
      <c r="B70" s="179"/>
      <c r="C70" s="180"/>
      <c r="D70" s="182"/>
      <c r="E70" s="184"/>
      <c r="F70" s="184"/>
      <c r="G70" s="89" t="s">
        <v>89</v>
      </c>
      <c r="H70" s="90" t="s">
        <v>90</v>
      </c>
      <c r="I70" s="89" t="s">
        <v>138</v>
      </c>
      <c r="J70" s="91" t="s">
        <v>88</v>
      </c>
      <c r="K70" s="90" t="s">
        <v>97</v>
      </c>
      <c r="L70" s="19" t="s">
        <v>101</v>
      </c>
      <c r="M70" s="35" t="s">
        <v>100</v>
      </c>
      <c r="N70" s="34" t="s">
        <v>99</v>
      </c>
      <c r="O70" s="34" t="s">
        <v>93</v>
      </c>
      <c r="P70" s="34" t="s">
        <v>91</v>
      </c>
      <c r="Q70" s="34" t="s">
        <v>92</v>
      </c>
      <c r="R70" s="23" t="s">
        <v>88</v>
      </c>
      <c r="S70" s="18" t="s">
        <v>97</v>
      </c>
    </row>
    <row r="71" spans="1:19" ht="13.5" customHeight="1">
      <c r="A71" s="220"/>
      <c r="B71" s="1">
        <v>45</v>
      </c>
      <c r="C71" s="56" t="s">
        <v>106</v>
      </c>
      <c r="D71" s="72">
        <v>56</v>
      </c>
      <c r="E71" s="73">
        <v>21</v>
      </c>
      <c r="F71" s="73">
        <v>35</v>
      </c>
      <c r="G71" s="47">
        <v>1</v>
      </c>
      <c r="H71" s="48">
        <v>2</v>
      </c>
      <c r="I71" s="49"/>
      <c r="J71" s="50">
        <v>1</v>
      </c>
      <c r="K71" s="51">
        <f>SUM(G71:J71)</f>
        <v>4</v>
      </c>
      <c r="L71" s="57">
        <v>1</v>
      </c>
      <c r="M71" s="58">
        <v>6</v>
      </c>
      <c r="N71" s="52">
        <v>8</v>
      </c>
      <c r="O71" s="52">
        <v>1</v>
      </c>
      <c r="P71" s="52">
        <v>2</v>
      </c>
      <c r="Q71" s="52">
        <v>3</v>
      </c>
      <c r="R71" s="59">
        <v>10</v>
      </c>
      <c r="S71" s="46">
        <f>SUM(L71:R71)</f>
        <v>31</v>
      </c>
    </row>
    <row r="72" spans="1:19" ht="13.5" customHeight="1">
      <c r="A72" s="220"/>
      <c r="B72" s="17">
        <v>46</v>
      </c>
      <c r="C72" s="41" t="s">
        <v>75</v>
      </c>
      <c r="D72" s="74">
        <v>1</v>
      </c>
      <c r="E72" s="75">
        <v>0</v>
      </c>
      <c r="F72" s="75">
        <v>1</v>
      </c>
      <c r="G72" s="76"/>
      <c r="H72" s="77"/>
      <c r="I72" s="77"/>
      <c r="J72" s="78"/>
      <c r="K72" s="74">
        <v>0</v>
      </c>
      <c r="L72" s="76"/>
      <c r="M72" s="77">
        <v>1</v>
      </c>
      <c r="N72" s="77"/>
      <c r="O72" s="77"/>
      <c r="P72" s="77"/>
      <c r="Q72" s="77"/>
      <c r="R72" s="78"/>
      <c r="S72" s="74">
        <f aca="true" t="shared" si="7" ref="S72:S84">SUM(L72:R72)</f>
        <v>1</v>
      </c>
    </row>
    <row r="73" spans="1:19" ht="13.5" customHeight="1">
      <c r="A73" s="220"/>
      <c r="B73" s="17">
        <v>47</v>
      </c>
      <c r="C73" s="41" t="s">
        <v>107</v>
      </c>
      <c r="D73" s="74">
        <v>38</v>
      </c>
      <c r="E73" s="75">
        <v>9</v>
      </c>
      <c r="F73" s="75">
        <v>29</v>
      </c>
      <c r="G73" s="76">
        <v>1</v>
      </c>
      <c r="H73" s="77">
        <v>2</v>
      </c>
      <c r="I73" s="77">
        <v>3</v>
      </c>
      <c r="J73" s="78">
        <v>2</v>
      </c>
      <c r="K73" s="74">
        <f>SUM(G73:J73)</f>
        <v>8</v>
      </c>
      <c r="L73" s="76">
        <v>4</v>
      </c>
      <c r="M73" s="77">
        <v>2</v>
      </c>
      <c r="N73" s="77">
        <v>5</v>
      </c>
      <c r="O73" s="77"/>
      <c r="P73" s="77"/>
      <c r="Q73" s="77"/>
      <c r="R73" s="78">
        <v>10</v>
      </c>
      <c r="S73" s="74">
        <f t="shared" si="7"/>
        <v>21</v>
      </c>
    </row>
    <row r="74" spans="1:19" ht="13.5">
      <c r="A74" s="220"/>
      <c r="B74" s="3">
        <v>48</v>
      </c>
      <c r="C74" s="13" t="s">
        <v>76</v>
      </c>
      <c r="D74" s="79">
        <v>9</v>
      </c>
      <c r="E74" s="80">
        <v>2</v>
      </c>
      <c r="F74" s="80">
        <v>7</v>
      </c>
      <c r="G74" s="81"/>
      <c r="H74" s="82"/>
      <c r="I74" s="82"/>
      <c r="J74" s="83">
        <v>1</v>
      </c>
      <c r="K74" s="79">
        <f>SUM(G74:J74)</f>
        <v>1</v>
      </c>
      <c r="L74" s="81">
        <v>1</v>
      </c>
      <c r="M74" s="82"/>
      <c r="N74" s="82"/>
      <c r="O74" s="82"/>
      <c r="P74" s="82">
        <v>1</v>
      </c>
      <c r="Q74" s="82"/>
      <c r="R74" s="83">
        <v>4</v>
      </c>
      <c r="S74" s="79">
        <f t="shared" si="7"/>
        <v>6</v>
      </c>
    </row>
    <row r="75" spans="1:19" ht="13.5">
      <c r="A75" s="220"/>
      <c r="B75" s="24">
        <v>49</v>
      </c>
      <c r="C75" s="13" t="s">
        <v>77</v>
      </c>
      <c r="D75" s="79">
        <v>52</v>
      </c>
      <c r="E75" s="80">
        <v>17</v>
      </c>
      <c r="F75" s="80">
        <v>35</v>
      </c>
      <c r="G75" s="81">
        <v>2</v>
      </c>
      <c r="H75" s="82">
        <v>1</v>
      </c>
      <c r="I75" s="82">
        <v>1</v>
      </c>
      <c r="J75" s="83">
        <v>3</v>
      </c>
      <c r="K75" s="79">
        <f>SUM(G75:J75)</f>
        <v>7</v>
      </c>
      <c r="L75" s="81">
        <v>1</v>
      </c>
      <c r="M75" s="82">
        <v>4</v>
      </c>
      <c r="N75" s="82">
        <v>5</v>
      </c>
      <c r="O75" s="82"/>
      <c r="P75" s="82">
        <v>8</v>
      </c>
      <c r="Q75" s="82"/>
      <c r="R75" s="83">
        <v>10</v>
      </c>
      <c r="S75" s="79">
        <f t="shared" si="7"/>
        <v>28</v>
      </c>
    </row>
    <row r="76" spans="1:19" ht="13.5">
      <c r="A76" s="220"/>
      <c r="B76" s="17">
        <v>50</v>
      </c>
      <c r="C76" s="13" t="s">
        <v>78</v>
      </c>
      <c r="D76" s="79">
        <v>6</v>
      </c>
      <c r="E76" s="80">
        <v>5</v>
      </c>
      <c r="F76" s="80">
        <v>1</v>
      </c>
      <c r="G76" s="81"/>
      <c r="H76" s="82"/>
      <c r="I76" s="82"/>
      <c r="J76" s="83"/>
      <c r="K76" s="79">
        <v>0</v>
      </c>
      <c r="L76" s="81"/>
      <c r="M76" s="82"/>
      <c r="N76" s="82"/>
      <c r="O76" s="82"/>
      <c r="P76" s="82"/>
      <c r="Q76" s="82"/>
      <c r="R76" s="83">
        <v>1</v>
      </c>
      <c r="S76" s="79">
        <f t="shared" si="7"/>
        <v>1</v>
      </c>
    </row>
    <row r="77" spans="1:19" ht="13.5">
      <c r="A77" s="220"/>
      <c r="B77" s="17">
        <v>51</v>
      </c>
      <c r="C77" s="13" t="s">
        <v>79</v>
      </c>
      <c r="D77" s="79">
        <v>28</v>
      </c>
      <c r="E77" s="80">
        <v>8</v>
      </c>
      <c r="F77" s="80">
        <v>20</v>
      </c>
      <c r="G77" s="81">
        <v>2</v>
      </c>
      <c r="H77" s="82"/>
      <c r="I77" s="82"/>
      <c r="J77" s="83">
        <v>1</v>
      </c>
      <c r="K77" s="79">
        <f>SUM(G77:J77)</f>
        <v>3</v>
      </c>
      <c r="L77" s="81"/>
      <c r="M77" s="82"/>
      <c r="N77" s="82">
        <v>1</v>
      </c>
      <c r="O77" s="82"/>
      <c r="P77" s="82">
        <v>6</v>
      </c>
      <c r="Q77" s="82">
        <v>3</v>
      </c>
      <c r="R77" s="83">
        <v>7</v>
      </c>
      <c r="S77" s="79">
        <f t="shared" si="7"/>
        <v>17</v>
      </c>
    </row>
    <row r="78" spans="1:19" ht="13.5">
      <c r="A78" s="220"/>
      <c r="B78" s="3">
        <v>52</v>
      </c>
      <c r="C78" s="13" t="s">
        <v>80</v>
      </c>
      <c r="D78" s="79">
        <v>4</v>
      </c>
      <c r="E78" s="80">
        <v>1</v>
      </c>
      <c r="F78" s="80">
        <v>3</v>
      </c>
      <c r="G78" s="81"/>
      <c r="H78" s="82"/>
      <c r="I78" s="82"/>
      <c r="J78" s="83"/>
      <c r="K78" s="79">
        <v>0</v>
      </c>
      <c r="L78" s="81"/>
      <c r="M78" s="82"/>
      <c r="N78" s="82"/>
      <c r="O78" s="82"/>
      <c r="P78" s="82">
        <v>1</v>
      </c>
      <c r="Q78" s="82"/>
      <c r="R78" s="83">
        <v>2</v>
      </c>
      <c r="S78" s="79">
        <f t="shared" si="7"/>
        <v>3</v>
      </c>
    </row>
    <row r="79" spans="1:19" ht="13.5">
      <c r="A79" s="220"/>
      <c r="B79" s="24">
        <v>53</v>
      </c>
      <c r="C79" s="13" t="s">
        <v>81</v>
      </c>
      <c r="D79" s="79">
        <v>39</v>
      </c>
      <c r="E79" s="80">
        <v>14</v>
      </c>
      <c r="F79" s="80">
        <v>25</v>
      </c>
      <c r="G79" s="81">
        <v>1</v>
      </c>
      <c r="H79" s="82"/>
      <c r="I79" s="82"/>
      <c r="J79" s="83"/>
      <c r="K79" s="79">
        <f>SUM(G79:J79)</f>
        <v>1</v>
      </c>
      <c r="L79" s="81"/>
      <c r="M79" s="82">
        <v>4</v>
      </c>
      <c r="N79" s="82">
        <v>3</v>
      </c>
      <c r="O79" s="82"/>
      <c r="P79" s="82">
        <v>1</v>
      </c>
      <c r="Q79" s="82">
        <v>3</v>
      </c>
      <c r="R79" s="83">
        <v>13</v>
      </c>
      <c r="S79" s="79">
        <f t="shared" si="7"/>
        <v>24</v>
      </c>
    </row>
    <row r="80" spans="1:19" ht="13.5">
      <c r="A80" s="220"/>
      <c r="B80" s="17">
        <v>54</v>
      </c>
      <c r="C80" s="13" t="s">
        <v>82</v>
      </c>
      <c r="D80" s="79">
        <v>13</v>
      </c>
      <c r="E80" s="80">
        <v>2</v>
      </c>
      <c r="F80" s="80">
        <v>11</v>
      </c>
      <c r="G80" s="81"/>
      <c r="H80" s="82"/>
      <c r="I80" s="82">
        <v>1</v>
      </c>
      <c r="J80" s="83">
        <v>1</v>
      </c>
      <c r="K80" s="79">
        <f>SUM(G80:J80)</f>
        <v>2</v>
      </c>
      <c r="L80" s="81"/>
      <c r="M80" s="82">
        <v>1</v>
      </c>
      <c r="N80" s="82">
        <v>2</v>
      </c>
      <c r="O80" s="82">
        <v>1</v>
      </c>
      <c r="P80" s="82">
        <v>1</v>
      </c>
      <c r="Q80" s="82">
        <v>3</v>
      </c>
      <c r="R80" s="83">
        <v>1</v>
      </c>
      <c r="S80" s="79">
        <f t="shared" si="7"/>
        <v>9</v>
      </c>
    </row>
    <row r="81" spans="1:19" ht="13.5">
      <c r="A81" s="220"/>
      <c r="B81" s="17">
        <v>55</v>
      </c>
      <c r="C81" s="13" t="s">
        <v>83</v>
      </c>
      <c r="D81" s="79">
        <v>16</v>
      </c>
      <c r="E81" s="80">
        <v>7</v>
      </c>
      <c r="F81" s="80">
        <v>9</v>
      </c>
      <c r="G81" s="81"/>
      <c r="H81" s="82"/>
      <c r="I81" s="82"/>
      <c r="J81" s="83"/>
      <c r="K81" s="79">
        <v>0</v>
      </c>
      <c r="L81" s="81"/>
      <c r="M81" s="82">
        <v>3</v>
      </c>
      <c r="N81" s="82">
        <v>1</v>
      </c>
      <c r="O81" s="82">
        <v>1</v>
      </c>
      <c r="P81" s="82">
        <v>1</v>
      </c>
      <c r="Q81" s="82"/>
      <c r="R81" s="83">
        <v>3</v>
      </c>
      <c r="S81" s="79">
        <f t="shared" si="7"/>
        <v>9</v>
      </c>
    </row>
    <row r="82" spans="1:19" ht="13.5">
      <c r="A82" s="220"/>
      <c r="B82" s="3">
        <v>56</v>
      </c>
      <c r="C82" s="13" t="s">
        <v>84</v>
      </c>
      <c r="D82" s="79">
        <v>11</v>
      </c>
      <c r="E82" s="80">
        <v>4</v>
      </c>
      <c r="F82" s="80">
        <v>7</v>
      </c>
      <c r="G82" s="81"/>
      <c r="H82" s="82">
        <v>1</v>
      </c>
      <c r="I82" s="82"/>
      <c r="J82" s="83"/>
      <c r="K82" s="79">
        <f>SUM(G82:J82)</f>
        <v>1</v>
      </c>
      <c r="L82" s="81"/>
      <c r="M82" s="82">
        <v>2</v>
      </c>
      <c r="N82" s="82"/>
      <c r="O82" s="82"/>
      <c r="P82" s="82">
        <v>1</v>
      </c>
      <c r="Q82" s="82">
        <v>1</v>
      </c>
      <c r="R82" s="83">
        <v>2</v>
      </c>
      <c r="S82" s="79">
        <f t="shared" si="7"/>
        <v>6</v>
      </c>
    </row>
    <row r="83" spans="1:19" ht="13.5">
      <c r="A83" s="220"/>
      <c r="B83" s="24">
        <v>57</v>
      </c>
      <c r="C83" s="13" t="s">
        <v>85</v>
      </c>
      <c r="D83" s="79">
        <v>1</v>
      </c>
      <c r="E83" s="80">
        <v>0</v>
      </c>
      <c r="F83" s="80">
        <v>1</v>
      </c>
      <c r="G83" s="81"/>
      <c r="H83" s="82"/>
      <c r="I83" s="82"/>
      <c r="J83" s="83"/>
      <c r="K83" s="79">
        <v>0</v>
      </c>
      <c r="L83" s="81"/>
      <c r="M83" s="82"/>
      <c r="N83" s="82"/>
      <c r="O83" s="82"/>
      <c r="P83" s="82"/>
      <c r="Q83" s="82"/>
      <c r="R83" s="83">
        <v>1</v>
      </c>
      <c r="S83" s="79">
        <f t="shared" si="7"/>
        <v>1</v>
      </c>
    </row>
    <row r="84" spans="1:19" ht="13.5">
      <c r="A84" s="220"/>
      <c r="B84" s="17">
        <v>58</v>
      </c>
      <c r="C84" s="13" t="s">
        <v>86</v>
      </c>
      <c r="D84" s="79">
        <v>2</v>
      </c>
      <c r="E84" s="80">
        <v>1</v>
      </c>
      <c r="F84" s="80">
        <v>1</v>
      </c>
      <c r="G84" s="81"/>
      <c r="H84" s="82"/>
      <c r="I84" s="82"/>
      <c r="J84" s="83"/>
      <c r="K84" s="79">
        <v>0</v>
      </c>
      <c r="L84" s="81"/>
      <c r="M84" s="82"/>
      <c r="N84" s="82"/>
      <c r="O84" s="82"/>
      <c r="P84" s="82"/>
      <c r="Q84" s="82"/>
      <c r="R84" s="83">
        <v>1</v>
      </c>
      <c r="S84" s="79">
        <f t="shared" si="7"/>
        <v>1</v>
      </c>
    </row>
    <row r="85" spans="1:21" ht="13.5">
      <c r="A85" s="220"/>
      <c r="B85" s="17">
        <v>59</v>
      </c>
      <c r="C85" s="14" t="s">
        <v>87</v>
      </c>
      <c r="D85" s="84">
        <v>2</v>
      </c>
      <c r="E85" s="85">
        <v>2</v>
      </c>
      <c r="F85" s="85">
        <v>0</v>
      </c>
      <c r="G85" s="86"/>
      <c r="H85" s="87"/>
      <c r="I85" s="87"/>
      <c r="J85" s="88"/>
      <c r="K85" s="84">
        <v>0</v>
      </c>
      <c r="L85" s="86"/>
      <c r="M85" s="87"/>
      <c r="N85" s="87"/>
      <c r="O85" s="87"/>
      <c r="P85" s="87"/>
      <c r="Q85" s="87"/>
      <c r="R85" s="88"/>
      <c r="S85" s="84">
        <v>0</v>
      </c>
      <c r="T85" t="s">
        <v>104</v>
      </c>
      <c r="U85" s="11"/>
    </row>
    <row r="86" spans="1:21" ht="13.5">
      <c r="A86" s="221"/>
      <c r="B86" s="223" t="s">
        <v>95</v>
      </c>
      <c r="C86" s="224"/>
      <c r="D86" s="107">
        <f aca="true" t="shared" si="8" ref="D86:K86">SUM(D71:D85)</f>
        <v>278</v>
      </c>
      <c r="E86" s="107">
        <f t="shared" si="8"/>
        <v>93</v>
      </c>
      <c r="F86" s="107">
        <f t="shared" si="8"/>
        <v>185</v>
      </c>
      <c r="G86" s="108">
        <f t="shared" si="8"/>
        <v>7</v>
      </c>
      <c r="H86" s="109">
        <f t="shared" si="8"/>
        <v>6</v>
      </c>
      <c r="I86" s="109">
        <f t="shared" si="8"/>
        <v>5</v>
      </c>
      <c r="J86" s="110">
        <f t="shared" si="8"/>
        <v>9</v>
      </c>
      <c r="K86" s="107">
        <f t="shared" si="8"/>
        <v>27</v>
      </c>
      <c r="L86" s="108">
        <f aca="true" t="shared" si="9" ref="L86:S86">SUM(L71:L85)</f>
        <v>7</v>
      </c>
      <c r="M86" s="109">
        <f t="shared" si="9"/>
        <v>23</v>
      </c>
      <c r="N86" s="109">
        <f t="shared" si="9"/>
        <v>25</v>
      </c>
      <c r="O86" s="109">
        <f t="shared" si="9"/>
        <v>3</v>
      </c>
      <c r="P86" s="109">
        <f t="shared" si="9"/>
        <v>22</v>
      </c>
      <c r="Q86" s="109">
        <f t="shared" si="9"/>
        <v>13</v>
      </c>
      <c r="R86" s="110">
        <f t="shared" si="9"/>
        <v>65</v>
      </c>
      <c r="S86" s="107">
        <f t="shared" si="9"/>
        <v>158</v>
      </c>
      <c r="U86" s="11"/>
    </row>
    <row r="87" spans="1:21" ht="13.5">
      <c r="A87" s="124"/>
      <c r="B87" s="11"/>
      <c r="C87" s="1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U87" s="11"/>
    </row>
    <row r="88" spans="1:21" ht="13.5">
      <c r="A88" s="124"/>
      <c r="B88" s="11"/>
      <c r="C88" s="1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U88" s="125"/>
    </row>
    <row r="89" spans="1:21" ht="13.5">
      <c r="A89" s="124"/>
      <c r="B89" s="11"/>
      <c r="C89" s="1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U89" s="11"/>
    </row>
    <row r="90" spans="1:21" ht="13.5">
      <c r="A90" s="124"/>
      <c r="B90" s="11"/>
      <c r="C90" s="1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U90" s="11"/>
    </row>
    <row r="91" spans="1:19" ht="13.5">
      <c r="A91" s="124"/>
      <c r="B91" s="11"/>
      <c r="C91" s="1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1:19" ht="13.5">
      <c r="A92" s="124"/>
      <c r="B92" s="11"/>
      <c r="C92" s="1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1:19" ht="13.5">
      <c r="A93" s="124"/>
      <c r="B93" s="11"/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1:19" ht="13.5">
      <c r="A94" s="124"/>
      <c r="B94" s="11"/>
      <c r="C94" s="1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19" ht="13.5">
      <c r="A95" s="124"/>
      <c r="B95" s="11"/>
      <c r="C95" s="1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</sheetData>
  <sheetProtection/>
  <mergeCells count="41">
    <mergeCell ref="G6:K6"/>
    <mergeCell ref="D69:D70"/>
    <mergeCell ref="F69:F70"/>
    <mergeCell ref="G69:K69"/>
    <mergeCell ref="E54:E55"/>
    <mergeCell ref="L6:S6"/>
    <mergeCell ref="E43:E44"/>
    <mergeCell ref="E69:E70"/>
    <mergeCell ref="L69:S69"/>
    <mergeCell ref="B8:C8"/>
    <mergeCell ref="B6:C7"/>
    <mergeCell ref="D6:D7"/>
    <mergeCell ref="E6:E7"/>
    <mergeCell ref="F6:F7"/>
    <mergeCell ref="E11:E12"/>
    <mergeCell ref="B51:C51"/>
    <mergeCell ref="B66:C66"/>
    <mergeCell ref="G54:K54"/>
    <mergeCell ref="L54:S54"/>
    <mergeCell ref="D54:D55"/>
    <mergeCell ref="F54:F55"/>
    <mergeCell ref="N2:R2"/>
    <mergeCell ref="D43:D44"/>
    <mergeCell ref="F43:F44"/>
    <mergeCell ref="G43:K43"/>
    <mergeCell ref="L43:S43"/>
    <mergeCell ref="D11:D12"/>
    <mergeCell ref="F11:F12"/>
    <mergeCell ref="G11:K11"/>
    <mergeCell ref="L11:S11"/>
    <mergeCell ref="D3:L4"/>
    <mergeCell ref="A54:A66"/>
    <mergeCell ref="B54:C55"/>
    <mergeCell ref="A69:A86"/>
    <mergeCell ref="B69:C70"/>
    <mergeCell ref="B86:C86"/>
    <mergeCell ref="A11:A40"/>
    <mergeCell ref="B11:C12"/>
    <mergeCell ref="A43:A51"/>
    <mergeCell ref="B43:C44"/>
    <mergeCell ref="B40:C40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.7109375" style="0" customWidth="1"/>
    <col min="3" max="3" width="10.57421875" style="0" customWidth="1"/>
    <col min="4" max="4" width="5.8515625" style="0" customWidth="1"/>
    <col min="5" max="5" width="4.28125" style="0" customWidth="1"/>
    <col min="6" max="6" width="5.8515625" style="0" customWidth="1"/>
    <col min="7" max="18" width="4.28125" style="0" customWidth="1"/>
    <col min="19" max="19" width="5.8515625" style="0" customWidth="1"/>
  </cols>
  <sheetData>
    <row r="2" spans="14:18" ht="15">
      <c r="N2" s="177" t="s">
        <v>103</v>
      </c>
      <c r="O2" s="177"/>
      <c r="P2" s="177"/>
      <c r="Q2" s="177"/>
      <c r="R2" s="177"/>
    </row>
    <row r="3" spans="4:18" ht="15">
      <c r="D3" s="178" t="s">
        <v>134</v>
      </c>
      <c r="E3" s="178"/>
      <c r="F3" s="178"/>
      <c r="G3" s="178"/>
      <c r="H3" s="178"/>
      <c r="I3" s="178"/>
      <c r="J3" s="178"/>
      <c r="K3" s="178"/>
      <c r="L3" s="178"/>
      <c r="N3" s="26"/>
      <c r="O3" s="26"/>
      <c r="P3" s="26"/>
      <c r="Q3" s="26"/>
      <c r="R3" s="26"/>
    </row>
    <row r="4" spans="4:18" ht="15">
      <c r="D4" s="178"/>
      <c r="E4" s="178"/>
      <c r="F4" s="178"/>
      <c r="G4" s="178"/>
      <c r="H4" s="178"/>
      <c r="I4" s="178"/>
      <c r="J4" s="178"/>
      <c r="K4" s="178"/>
      <c r="L4" s="178"/>
      <c r="N4" s="26"/>
      <c r="O4" s="26"/>
      <c r="P4" s="26"/>
      <c r="Q4" s="26"/>
      <c r="R4" s="26"/>
    </row>
    <row r="5" spans="14:18" ht="15">
      <c r="N5" s="26"/>
      <c r="O5" s="26"/>
      <c r="P5" s="26"/>
      <c r="Q5" s="26"/>
      <c r="R5" s="26"/>
    </row>
    <row r="6" spans="2:19" ht="22.5" customHeight="1">
      <c r="B6" s="179"/>
      <c r="C6" s="180"/>
      <c r="D6" s="181" t="s">
        <v>137</v>
      </c>
      <c r="E6" s="183" t="s">
        <v>136</v>
      </c>
      <c r="F6" s="183" t="s">
        <v>96</v>
      </c>
      <c r="G6" s="185" t="s">
        <v>98</v>
      </c>
      <c r="H6" s="186"/>
      <c r="I6" s="186"/>
      <c r="J6" s="186"/>
      <c r="K6" s="187"/>
      <c r="L6" s="188" t="s">
        <v>102</v>
      </c>
      <c r="M6" s="189"/>
      <c r="N6" s="189"/>
      <c r="O6" s="189"/>
      <c r="P6" s="189"/>
      <c r="Q6" s="189"/>
      <c r="R6" s="189"/>
      <c r="S6" s="190"/>
    </row>
    <row r="7" spans="2:19" ht="15">
      <c r="B7" s="179"/>
      <c r="C7" s="180"/>
      <c r="D7" s="182"/>
      <c r="E7" s="184"/>
      <c r="F7" s="184"/>
      <c r="G7" s="132" t="s">
        <v>89</v>
      </c>
      <c r="H7" s="92" t="s">
        <v>90</v>
      </c>
      <c r="I7" s="94" t="s">
        <v>138</v>
      </c>
      <c r="J7" s="133" t="s">
        <v>88</v>
      </c>
      <c r="K7" s="90" t="s">
        <v>97</v>
      </c>
      <c r="L7" s="139" t="s">
        <v>101</v>
      </c>
      <c r="M7" s="34" t="s">
        <v>100</v>
      </c>
      <c r="N7" s="92" t="s">
        <v>99</v>
      </c>
      <c r="O7" s="34" t="s">
        <v>93</v>
      </c>
      <c r="P7" s="34" t="s">
        <v>91</v>
      </c>
      <c r="Q7" s="34" t="s">
        <v>92</v>
      </c>
      <c r="R7" s="93" t="s">
        <v>88</v>
      </c>
      <c r="S7" s="89" t="s">
        <v>97</v>
      </c>
    </row>
    <row r="8" spans="2:19" ht="22.5" customHeight="1">
      <c r="B8" s="226" t="s">
        <v>153</v>
      </c>
      <c r="C8" s="227"/>
      <c r="D8" s="126">
        <v>1118</v>
      </c>
      <c r="E8" s="100">
        <v>367</v>
      </c>
      <c r="F8" s="100">
        <v>751</v>
      </c>
      <c r="G8" s="101">
        <v>16</v>
      </c>
      <c r="H8" s="102">
        <v>6</v>
      </c>
      <c r="I8" s="102">
        <v>36</v>
      </c>
      <c r="J8" s="103">
        <v>18</v>
      </c>
      <c r="K8" s="100">
        <f>SUM(G8:J8)</f>
        <v>76</v>
      </c>
      <c r="L8" s="101">
        <v>3</v>
      </c>
      <c r="M8" s="102">
        <v>49</v>
      </c>
      <c r="N8" s="102">
        <v>240</v>
      </c>
      <c r="O8" s="102">
        <v>14</v>
      </c>
      <c r="P8" s="102">
        <v>88</v>
      </c>
      <c r="Q8" s="102">
        <v>46</v>
      </c>
      <c r="R8" s="104">
        <v>235</v>
      </c>
      <c r="S8" s="100">
        <f>SUM(L8:R8)</f>
        <v>675</v>
      </c>
    </row>
    <row r="9" spans="3:14" ht="15">
      <c r="C9" s="116" t="s">
        <v>154</v>
      </c>
      <c r="D9" s="116"/>
      <c r="E9" s="116"/>
      <c r="N9" s="136"/>
    </row>
    <row r="10" spans="14:18" ht="15">
      <c r="N10" s="115"/>
      <c r="O10" s="115"/>
      <c r="P10" s="115"/>
      <c r="Q10" s="115"/>
      <c r="R10" s="115"/>
    </row>
    <row r="11" spans="14:18" ht="15">
      <c r="N11" s="26"/>
      <c r="O11" s="26"/>
      <c r="P11" s="26"/>
      <c r="Q11" s="26"/>
      <c r="R11" s="26"/>
    </row>
    <row r="12" spans="1:19" ht="22.5" customHeight="1">
      <c r="A12" s="229" t="s">
        <v>149</v>
      </c>
      <c r="B12" s="222" t="s">
        <v>148</v>
      </c>
      <c r="C12" s="180"/>
      <c r="D12" s="181" t="s">
        <v>137</v>
      </c>
      <c r="E12" s="183" t="s">
        <v>136</v>
      </c>
      <c r="F12" s="183" t="s">
        <v>96</v>
      </c>
      <c r="G12" s="185" t="s">
        <v>98</v>
      </c>
      <c r="H12" s="186"/>
      <c r="I12" s="186"/>
      <c r="J12" s="186"/>
      <c r="K12" s="187"/>
      <c r="L12" s="188" t="s">
        <v>102</v>
      </c>
      <c r="M12" s="189"/>
      <c r="N12" s="189"/>
      <c r="O12" s="189"/>
      <c r="P12" s="189"/>
      <c r="Q12" s="189"/>
      <c r="R12" s="189"/>
      <c r="S12" s="190"/>
    </row>
    <row r="13" spans="1:19" ht="54.75" customHeight="1">
      <c r="A13" s="220"/>
      <c r="B13" s="179"/>
      <c r="C13" s="180"/>
      <c r="D13" s="182"/>
      <c r="E13" s="184"/>
      <c r="F13" s="184"/>
      <c r="G13" s="132" t="s">
        <v>89</v>
      </c>
      <c r="H13" s="92" t="s">
        <v>90</v>
      </c>
      <c r="I13" s="94" t="s">
        <v>138</v>
      </c>
      <c r="J13" s="133" t="s">
        <v>88</v>
      </c>
      <c r="K13" s="90" t="s">
        <v>97</v>
      </c>
      <c r="L13" s="91" t="s">
        <v>101</v>
      </c>
      <c r="M13" s="34" t="s">
        <v>100</v>
      </c>
      <c r="N13" s="94" t="s">
        <v>99</v>
      </c>
      <c r="O13" s="34" t="s">
        <v>93</v>
      </c>
      <c r="P13" s="34" t="s">
        <v>91</v>
      </c>
      <c r="Q13" s="34" t="s">
        <v>92</v>
      </c>
      <c r="R13" s="93" t="s">
        <v>88</v>
      </c>
      <c r="S13" s="89" t="s">
        <v>97</v>
      </c>
    </row>
    <row r="14" spans="1:19" ht="13.5" customHeight="1">
      <c r="A14" s="220"/>
      <c r="B14" s="1">
        <v>1</v>
      </c>
      <c r="C14" s="13" t="s">
        <v>48</v>
      </c>
      <c r="D14" s="29">
        <v>15</v>
      </c>
      <c r="E14" s="29">
        <v>6</v>
      </c>
      <c r="F14" s="29">
        <v>9</v>
      </c>
      <c r="G14" s="15"/>
      <c r="H14" s="4"/>
      <c r="I14" s="4"/>
      <c r="J14" s="21">
        <v>1</v>
      </c>
      <c r="K14" s="29">
        <f>SUM(G14:J14)</f>
        <v>1</v>
      </c>
      <c r="L14" s="15"/>
      <c r="M14" s="4">
        <v>2</v>
      </c>
      <c r="N14" s="4">
        <v>2</v>
      </c>
      <c r="O14" s="4"/>
      <c r="P14" s="4">
        <v>2</v>
      </c>
      <c r="Q14" s="4">
        <v>1</v>
      </c>
      <c r="R14" s="21">
        <v>1</v>
      </c>
      <c r="S14" s="29">
        <f aca="true" t="shared" si="0" ref="S14:S20">SUM(L14:R14)</f>
        <v>8</v>
      </c>
    </row>
    <row r="15" spans="1:19" ht="15">
      <c r="A15" s="220"/>
      <c r="B15" s="3">
        <v>2</v>
      </c>
      <c r="C15" s="13" t="s">
        <v>47</v>
      </c>
      <c r="D15" s="8">
        <v>51</v>
      </c>
      <c r="E15" s="8">
        <v>21</v>
      </c>
      <c r="F15" s="8">
        <v>30</v>
      </c>
      <c r="G15" s="15"/>
      <c r="H15" s="4"/>
      <c r="I15" s="4"/>
      <c r="J15" s="21"/>
      <c r="K15" s="8">
        <v>0</v>
      </c>
      <c r="L15" s="15"/>
      <c r="M15" s="4">
        <v>4</v>
      </c>
      <c r="N15" s="4">
        <v>14</v>
      </c>
      <c r="O15" s="4">
        <v>1</v>
      </c>
      <c r="P15" s="4">
        <v>3</v>
      </c>
      <c r="Q15" s="4">
        <v>1</v>
      </c>
      <c r="R15" s="21">
        <v>6</v>
      </c>
      <c r="S15" s="8">
        <f t="shared" si="0"/>
        <v>29</v>
      </c>
    </row>
    <row r="16" spans="1:19" ht="15">
      <c r="A16" s="220"/>
      <c r="B16" s="24">
        <v>3</v>
      </c>
      <c r="C16" s="41" t="s">
        <v>50</v>
      </c>
      <c r="D16" s="8">
        <v>2</v>
      </c>
      <c r="E16" s="8">
        <v>0</v>
      </c>
      <c r="F16" s="8">
        <v>2</v>
      </c>
      <c r="G16" s="17"/>
      <c r="H16" s="7"/>
      <c r="I16" s="7"/>
      <c r="J16" s="20"/>
      <c r="K16" s="10">
        <v>0</v>
      </c>
      <c r="L16" s="17"/>
      <c r="M16" s="7"/>
      <c r="N16" s="7"/>
      <c r="O16" s="7"/>
      <c r="P16" s="7"/>
      <c r="Q16" s="7">
        <v>1</v>
      </c>
      <c r="R16" s="20">
        <v>1</v>
      </c>
      <c r="S16" s="10">
        <f t="shared" si="0"/>
        <v>2</v>
      </c>
    </row>
    <row r="17" spans="1:19" ht="15">
      <c r="A17" s="220"/>
      <c r="B17" s="3">
        <v>4</v>
      </c>
      <c r="C17" s="13" t="s">
        <v>51</v>
      </c>
      <c r="D17" s="8">
        <v>59</v>
      </c>
      <c r="E17" s="8">
        <v>23</v>
      </c>
      <c r="F17" s="8">
        <v>36</v>
      </c>
      <c r="G17" s="15">
        <v>1</v>
      </c>
      <c r="H17" s="4"/>
      <c r="I17" s="4">
        <v>1</v>
      </c>
      <c r="J17" s="21"/>
      <c r="K17" s="8">
        <f>SUM(G17:J17)</f>
        <v>2</v>
      </c>
      <c r="L17" s="15"/>
      <c r="M17" s="4">
        <v>5</v>
      </c>
      <c r="N17" s="4">
        <v>10</v>
      </c>
      <c r="O17" s="4"/>
      <c r="P17" s="4">
        <v>8</v>
      </c>
      <c r="Q17" s="4">
        <v>5</v>
      </c>
      <c r="R17" s="21">
        <v>6</v>
      </c>
      <c r="S17" s="8">
        <f t="shared" si="0"/>
        <v>34</v>
      </c>
    </row>
    <row r="18" spans="1:19" ht="15">
      <c r="A18" s="220"/>
      <c r="B18" s="3">
        <v>5</v>
      </c>
      <c r="C18" s="13" t="s">
        <v>54</v>
      </c>
      <c r="D18" s="8">
        <v>30</v>
      </c>
      <c r="E18" s="8">
        <v>11</v>
      </c>
      <c r="F18" s="8">
        <v>19</v>
      </c>
      <c r="G18" s="15">
        <v>1</v>
      </c>
      <c r="H18" s="4"/>
      <c r="I18" s="4">
        <v>6</v>
      </c>
      <c r="J18" s="21"/>
      <c r="K18" s="8">
        <f>SUM(G18:J18)</f>
        <v>7</v>
      </c>
      <c r="L18" s="15"/>
      <c r="M18" s="4"/>
      <c r="N18" s="4">
        <v>4</v>
      </c>
      <c r="O18" s="4"/>
      <c r="P18" s="4">
        <v>4</v>
      </c>
      <c r="Q18" s="4">
        <v>1</v>
      </c>
      <c r="R18" s="21">
        <v>3</v>
      </c>
      <c r="S18" s="8">
        <f t="shared" si="0"/>
        <v>12</v>
      </c>
    </row>
    <row r="19" spans="1:19" ht="15">
      <c r="A19" s="220"/>
      <c r="B19" s="3">
        <v>6</v>
      </c>
      <c r="C19" s="13" t="s">
        <v>52</v>
      </c>
      <c r="D19" s="8">
        <v>13</v>
      </c>
      <c r="E19" s="8">
        <v>3</v>
      </c>
      <c r="F19" s="8">
        <v>10</v>
      </c>
      <c r="G19" s="15"/>
      <c r="H19" s="4"/>
      <c r="I19" s="4"/>
      <c r="J19" s="21"/>
      <c r="K19" s="8">
        <v>0</v>
      </c>
      <c r="L19" s="15"/>
      <c r="M19" s="4"/>
      <c r="N19" s="4">
        <v>3</v>
      </c>
      <c r="O19" s="4"/>
      <c r="P19" s="4">
        <v>1</v>
      </c>
      <c r="Q19" s="4">
        <v>1</v>
      </c>
      <c r="R19" s="21">
        <v>5</v>
      </c>
      <c r="S19" s="8">
        <f t="shared" si="0"/>
        <v>10</v>
      </c>
    </row>
    <row r="20" spans="1:19" ht="15">
      <c r="A20" s="220"/>
      <c r="B20" s="3">
        <v>7</v>
      </c>
      <c r="C20" s="13" t="s">
        <v>49</v>
      </c>
      <c r="D20" s="8">
        <v>10</v>
      </c>
      <c r="E20" s="8">
        <v>2</v>
      </c>
      <c r="F20" s="8">
        <v>8</v>
      </c>
      <c r="G20" s="15">
        <v>1</v>
      </c>
      <c r="H20" s="4"/>
      <c r="I20" s="4"/>
      <c r="J20" s="21"/>
      <c r="K20" s="8">
        <f>SUM(G20:J20)</f>
        <v>1</v>
      </c>
      <c r="L20" s="15"/>
      <c r="M20" s="4">
        <v>2</v>
      </c>
      <c r="N20" s="4">
        <v>1</v>
      </c>
      <c r="O20" s="4"/>
      <c r="P20" s="4">
        <v>2</v>
      </c>
      <c r="Q20" s="4">
        <v>1</v>
      </c>
      <c r="R20" s="21">
        <v>1</v>
      </c>
      <c r="S20" s="8">
        <f t="shared" si="0"/>
        <v>7</v>
      </c>
    </row>
    <row r="21" spans="1:19" ht="15">
      <c r="A21" s="220"/>
      <c r="B21" s="3">
        <v>8</v>
      </c>
      <c r="C21" s="13" t="s">
        <v>56</v>
      </c>
      <c r="D21" s="8">
        <v>0</v>
      </c>
      <c r="E21" s="8">
        <v>0</v>
      </c>
      <c r="F21" s="8">
        <v>0</v>
      </c>
      <c r="G21" s="15"/>
      <c r="H21" s="4"/>
      <c r="I21" s="4"/>
      <c r="J21" s="21"/>
      <c r="K21" s="8">
        <v>0</v>
      </c>
      <c r="L21" s="15"/>
      <c r="M21" s="4"/>
      <c r="N21" s="4"/>
      <c r="O21" s="4"/>
      <c r="P21" s="4"/>
      <c r="Q21" s="4"/>
      <c r="R21" s="21"/>
      <c r="S21" s="8">
        <v>0</v>
      </c>
    </row>
    <row r="22" spans="1:19" ht="15">
      <c r="A22" s="220"/>
      <c r="B22" s="3">
        <v>9</v>
      </c>
      <c r="C22" s="13" t="s">
        <v>53</v>
      </c>
      <c r="D22" s="8">
        <v>6</v>
      </c>
      <c r="E22" s="8">
        <v>2</v>
      </c>
      <c r="F22" s="8">
        <v>4</v>
      </c>
      <c r="G22" s="15"/>
      <c r="H22" s="4"/>
      <c r="I22" s="4"/>
      <c r="J22" s="21"/>
      <c r="K22" s="8">
        <v>0</v>
      </c>
      <c r="L22" s="15"/>
      <c r="M22" s="4">
        <v>2</v>
      </c>
      <c r="N22" s="4">
        <v>2</v>
      </c>
      <c r="O22" s="4"/>
      <c r="P22" s="4"/>
      <c r="Q22" s="4"/>
      <c r="R22" s="21"/>
      <c r="S22" s="8">
        <f>SUM(L22:R22)</f>
        <v>4</v>
      </c>
    </row>
    <row r="23" spans="1:19" ht="15">
      <c r="A23" s="220"/>
      <c r="B23" s="3">
        <v>10</v>
      </c>
      <c r="C23" s="13" t="s">
        <v>55</v>
      </c>
      <c r="D23" s="8">
        <v>1</v>
      </c>
      <c r="E23" s="8">
        <v>0</v>
      </c>
      <c r="F23" s="8">
        <v>1</v>
      </c>
      <c r="G23" s="15"/>
      <c r="H23" s="4"/>
      <c r="I23" s="4"/>
      <c r="J23" s="21"/>
      <c r="K23" s="8">
        <v>0</v>
      </c>
      <c r="L23" s="15"/>
      <c r="M23" s="4"/>
      <c r="N23" s="4">
        <v>1</v>
      </c>
      <c r="O23" s="4"/>
      <c r="P23" s="4"/>
      <c r="Q23" s="4"/>
      <c r="R23" s="21"/>
      <c r="S23" s="8">
        <f>SUM(L23:R23)</f>
        <v>1</v>
      </c>
    </row>
    <row r="24" spans="1:19" ht="15">
      <c r="A24" s="220"/>
      <c r="B24" s="5">
        <v>11</v>
      </c>
      <c r="C24" s="13" t="s">
        <v>46</v>
      </c>
      <c r="D24" s="64">
        <v>28</v>
      </c>
      <c r="E24" s="64">
        <v>6</v>
      </c>
      <c r="F24" s="64">
        <v>22</v>
      </c>
      <c r="G24" s="15"/>
      <c r="H24" s="4">
        <v>1</v>
      </c>
      <c r="I24" s="4"/>
      <c r="J24" s="21"/>
      <c r="K24" s="8">
        <f>SUM(G24:J24)</f>
        <v>1</v>
      </c>
      <c r="L24" s="15"/>
      <c r="M24" s="4">
        <v>1</v>
      </c>
      <c r="N24" s="4">
        <v>10</v>
      </c>
      <c r="O24" s="4"/>
      <c r="P24" s="4">
        <v>3</v>
      </c>
      <c r="Q24" s="4">
        <v>3</v>
      </c>
      <c r="R24" s="21">
        <v>4</v>
      </c>
      <c r="S24" s="8">
        <f>SUM(L24:R24)</f>
        <v>21</v>
      </c>
    </row>
    <row r="25" spans="1:19" ht="15">
      <c r="A25" s="221"/>
      <c r="B25" s="223" t="s">
        <v>95</v>
      </c>
      <c r="C25" s="224"/>
      <c r="D25" s="100">
        <f aca="true" t="shared" si="1" ref="D25:K25">SUM(D14:D24)</f>
        <v>215</v>
      </c>
      <c r="E25" s="100">
        <f>SUM(E14:E24)</f>
        <v>74</v>
      </c>
      <c r="F25" s="100">
        <f t="shared" si="1"/>
        <v>141</v>
      </c>
      <c r="G25" s="105">
        <f t="shared" si="1"/>
        <v>3</v>
      </c>
      <c r="H25" s="102">
        <f t="shared" si="1"/>
        <v>1</v>
      </c>
      <c r="I25" s="102">
        <f t="shared" si="1"/>
        <v>7</v>
      </c>
      <c r="J25" s="106">
        <f t="shared" si="1"/>
        <v>1</v>
      </c>
      <c r="K25" s="100">
        <f t="shared" si="1"/>
        <v>12</v>
      </c>
      <c r="L25" s="105">
        <v>0</v>
      </c>
      <c r="M25" s="102">
        <f aca="true" t="shared" si="2" ref="M25:R25">SUM(M14:M24)</f>
        <v>16</v>
      </c>
      <c r="N25" s="102">
        <f t="shared" si="2"/>
        <v>47</v>
      </c>
      <c r="O25" s="102">
        <f t="shared" si="2"/>
        <v>1</v>
      </c>
      <c r="P25" s="102">
        <f t="shared" si="2"/>
        <v>23</v>
      </c>
      <c r="Q25" s="102">
        <f t="shared" si="2"/>
        <v>14</v>
      </c>
      <c r="R25" s="106">
        <f t="shared" si="2"/>
        <v>27</v>
      </c>
      <c r="S25" s="100">
        <f>SUM(S14:S24)</f>
        <v>128</v>
      </c>
    </row>
    <row r="26" spans="1:19" ht="15">
      <c r="A26" s="60"/>
      <c r="B26" s="27"/>
      <c r="C26" s="27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5">
      <c r="A27" s="60"/>
      <c r="B27" s="27"/>
      <c r="C27" s="27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29.25" customHeight="1">
      <c r="A28" s="230" t="s">
        <v>150</v>
      </c>
      <c r="B28" s="222" t="s">
        <v>148</v>
      </c>
      <c r="C28" s="180"/>
      <c r="D28" s="181" t="s">
        <v>137</v>
      </c>
      <c r="E28" s="183" t="s">
        <v>136</v>
      </c>
      <c r="F28" s="183" t="s">
        <v>96</v>
      </c>
      <c r="G28" s="228" t="s">
        <v>98</v>
      </c>
      <c r="H28" s="186"/>
      <c r="I28" s="186"/>
      <c r="J28" s="186"/>
      <c r="K28" s="187"/>
      <c r="L28" s="188" t="s">
        <v>102</v>
      </c>
      <c r="M28" s="189"/>
      <c r="N28" s="189"/>
      <c r="O28" s="189"/>
      <c r="P28" s="189"/>
      <c r="Q28" s="189"/>
      <c r="R28" s="189"/>
      <c r="S28" s="190"/>
    </row>
    <row r="29" spans="1:19" ht="54.75" customHeight="1">
      <c r="A29" s="231"/>
      <c r="B29" s="179"/>
      <c r="C29" s="180"/>
      <c r="D29" s="182"/>
      <c r="E29" s="184"/>
      <c r="F29" s="184"/>
      <c r="G29" s="137" t="s">
        <v>89</v>
      </c>
      <c r="H29" s="92" t="s">
        <v>90</v>
      </c>
      <c r="I29" s="94" t="s">
        <v>138</v>
      </c>
      <c r="J29" s="138" t="s">
        <v>88</v>
      </c>
      <c r="K29" s="90" t="s">
        <v>97</v>
      </c>
      <c r="L29" s="140" t="s">
        <v>101</v>
      </c>
      <c r="M29" s="34" t="s">
        <v>100</v>
      </c>
      <c r="N29" s="92" t="s">
        <v>99</v>
      </c>
      <c r="O29" s="34" t="s">
        <v>93</v>
      </c>
      <c r="P29" s="34" t="s">
        <v>91</v>
      </c>
      <c r="Q29" s="34" t="s">
        <v>92</v>
      </c>
      <c r="R29" s="93" t="s">
        <v>88</v>
      </c>
      <c r="S29" s="89" t="s">
        <v>97</v>
      </c>
    </row>
    <row r="30" spans="1:19" ht="13.5" customHeight="1">
      <c r="A30" s="231"/>
      <c r="B30" s="1">
        <v>1</v>
      </c>
      <c r="C30" s="119" t="s">
        <v>64</v>
      </c>
      <c r="D30" s="36">
        <v>68</v>
      </c>
      <c r="E30" s="36">
        <v>56</v>
      </c>
      <c r="F30" s="29">
        <v>12</v>
      </c>
      <c r="G30" s="28"/>
      <c r="H30" s="2"/>
      <c r="I30" s="2">
        <v>1</v>
      </c>
      <c r="J30" s="33"/>
      <c r="K30" s="29">
        <f>SUM(G30:J30)</f>
        <v>1</v>
      </c>
      <c r="L30" s="28">
        <v>1</v>
      </c>
      <c r="M30" s="2">
        <v>5</v>
      </c>
      <c r="N30" s="2">
        <v>2</v>
      </c>
      <c r="O30" s="2"/>
      <c r="P30" s="2">
        <v>2</v>
      </c>
      <c r="Q30" s="2"/>
      <c r="R30" s="33">
        <v>1</v>
      </c>
      <c r="S30" s="29">
        <f aca="true" t="shared" si="3" ref="S30:S42">SUM(L30:R30)</f>
        <v>11</v>
      </c>
    </row>
    <row r="31" spans="1:19" ht="15">
      <c r="A31" s="231"/>
      <c r="B31" s="3">
        <v>2</v>
      </c>
      <c r="C31" s="120" t="s">
        <v>61</v>
      </c>
      <c r="D31" s="67">
        <v>6</v>
      </c>
      <c r="E31" s="67">
        <v>0</v>
      </c>
      <c r="F31" s="8">
        <v>6</v>
      </c>
      <c r="G31" s="15"/>
      <c r="H31" s="4"/>
      <c r="I31" s="4"/>
      <c r="J31" s="21"/>
      <c r="K31" s="8">
        <v>0</v>
      </c>
      <c r="L31" s="15"/>
      <c r="M31" s="4">
        <v>1</v>
      </c>
      <c r="N31" s="4"/>
      <c r="O31" s="4"/>
      <c r="P31" s="4">
        <v>2</v>
      </c>
      <c r="Q31" s="4">
        <v>1</v>
      </c>
      <c r="R31" s="21">
        <v>2</v>
      </c>
      <c r="S31" s="8">
        <f t="shared" si="3"/>
        <v>6</v>
      </c>
    </row>
    <row r="32" spans="1:19" ht="15">
      <c r="A32" s="231"/>
      <c r="B32" s="3">
        <v>3</v>
      </c>
      <c r="C32" s="120" t="s">
        <v>62</v>
      </c>
      <c r="D32" s="67">
        <v>1</v>
      </c>
      <c r="E32" s="67">
        <v>0</v>
      </c>
      <c r="F32" s="8">
        <v>1</v>
      </c>
      <c r="G32" s="15"/>
      <c r="H32" s="4"/>
      <c r="I32" s="4"/>
      <c r="J32" s="21"/>
      <c r="K32" s="8">
        <v>0</v>
      </c>
      <c r="L32" s="15"/>
      <c r="M32" s="4"/>
      <c r="N32" s="4">
        <v>1</v>
      </c>
      <c r="O32" s="4"/>
      <c r="P32" s="4"/>
      <c r="Q32" s="4"/>
      <c r="R32" s="21"/>
      <c r="S32" s="8">
        <f t="shared" si="3"/>
        <v>1</v>
      </c>
    </row>
    <row r="33" spans="1:19" ht="15">
      <c r="A33" s="231"/>
      <c r="B33" s="3">
        <v>4</v>
      </c>
      <c r="C33" s="120" t="s">
        <v>58</v>
      </c>
      <c r="D33" s="67">
        <v>11</v>
      </c>
      <c r="E33" s="67">
        <v>1</v>
      </c>
      <c r="F33" s="8">
        <v>10</v>
      </c>
      <c r="G33" s="15"/>
      <c r="H33" s="4"/>
      <c r="I33" s="4"/>
      <c r="J33" s="21"/>
      <c r="K33" s="8">
        <v>0</v>
      </c>
      <c r="L33" s="15"/>
      <c r="M33" s="4"/>
      <c r="N33" s="4">
        <v>5</v>
      </c>
      <c r="O33" s="4">
        <v>1</v>
      </c>
      <c r="P33" s="4">
        <v>1</v>
      </c>
      <c r="Q33" s="4">
        <v>1</v>
      </c>
      <c r="R33" s="21">
        <v>2</v>
      </c>
      <c r="S33" s="8">
        <f t="shared" si="3"/>
        <v>10</v>
      </c>
    </row>
    <row r="34" spans="1:19" ht="15">
      <c r="A34" s="231"/>
      <c r="B34" s="3">
        <v>5</v>
      </c>
      <c r="C34" s="120" t="s">
        <v>65</v>
      </c>
      <c r="D34" s="67">
        <v>1</v>
      </c>
      <c r="E34" s="67">
        <v>0</v>
      </c>
      <c r="F34" s="8">
        <v>1</v>
      </c>
      <c r="G34" s="15"/>
      <c r="H34" s="4"/>
      <c r="I34" s="4"/>
      <c r="J34" s="21"/>
      <c r="K34" s="8">
        <v>0</v>
      </c>
      <c r="L34" s="15"/>
      <c r="M34" s="4"/>
      <c r="N34" s="4"/>
      <c r="O34" s="4"/>
      <c r="P34" s="4"/>
      <c r="Q34" s="4"/>
      <c r="R34" s="21">
        <v>1</v>
      </c>
      <c r="S34" s="8">
        <f t="shared" si="3"/>
        <v>1</v>
      </c>
    </row>
    <row r="35" spans="1:19" ht="15">
      <c r="A35" s="231"/>
      <c r="B35" s="3">
        <v>6</v>
      </c>
      <c r="C35" s="120" t="s">
        <v>67</v>
      </c>
      <c r="D35" s="67">
        <v>4</v>
      </c>
      <c r="E35" s="67">
        <v>1</v>
      </c>
      <c r="F35" s="8">
        <v>3</v>
      </c>
      <c r="G35" s="15"/>
      <c r="H35" s="4"/>
      <c r="I35" s="4"/>
      <c r="J35" s="21"/>
      <c r="K35" s="8">
        <v>0</v>
      </c>
      <c r="L35" s="15"/>
      <c r="M35" s="4"/>
      <c r="N35" s="4">
        <v>1</v>
      </c>
      <c r="O35" s="4"/>
      <c r="P35" s="4"/>
      <c r="Q35" s="4"/>
      <c r="R35" s="21">
        <v>2</v>
      </c>
      <c r="S35" s="8">
        <f t="shared" si="3"/>
        <v>3</v>
      </c>
    </row>
    <row r="36" spans="1:19" ht="15">
      <c r="A36" s="231"/>
      <c r="B36" s="3">
        <v>7</v>
      </c>
      <c r="C36" s="120" t="s">
        <v>66</v>
      </c>
      <c r="D36" s="67">
        <v>240</v>
      </c>
      <c r="E36" s="67">
        <v>60</v>
      </c>
      <c r="F36" s="8">
        <v>180</v>
      </c>
      <c r="G36" s="15">
        <v>2</v>
      </c>
      <c r="H36" s="4"/>
      <c r="I36" s="4">
        <v>7</v>
      </c>
      <c r="J36" s="21">
        <v>5</v>
      </c>
      <c r="K36" s="8">
        <f>SUM(G36:J36)</f>
        <v>14</v>
      </c>
      <c r="L36" s="15"/>
      <c r="M36" s="4">
        <v>7</v>
      </c>
      <c r="N36" s="4">
        <v>72</v>
      </c>
      <c r="O36" s="4">
        <v>6</v>
      </c>
      <c r="P36" s="4">
        <v>6</v>
      </c>
      <c r="Q36" s="4">
        <v>4</v>
      </c>
      <c r="R36" s="21">
        <v>71</v>
      </c>
      <c r="S36" s="8">
        <f t="shared" si="3"/>
        <v>166</v>
      </c>
    </row>
    <row r="37" spans="1:19" ht="15">
      <c r="A37" s="231"/>
      <c r="B37" s="3">
        <v>8</v>
      </c>
      <c r="C37" s="120" t="s">
        <v>113</v>
      </c>
      <c r="D37" s="67">
        <v>1</v>
      </c>
      <c r="E37" s="67">
        <v>0</v>
      </c>
      <c r="F37" s="8">
        <v>1</v>
      </c>
      <c r="G37" s="15"/>
      <c r="H37" s="4"/>
      <c r="I37" s="4"/>
      <c r="J37" s="21"/>
      <c r="K37" s="8">
        <v>0</v>
      </c>
      <c r="L37" s="15"/>
      <c r="M37" s="4"/>
      <c r="N37" s="4"/>
      <c r="O37" s="4"/>
      <c r="P37" s="4"/>
      <c r="Q37" s="4"/>
      <c r="R37" s="21">
        <v>1</v>
      </c>
      <c r="S37" s="8">
        <f t="shared" si="3"/>
        <v>1</v>
      </c>
    </row>
    <row r="38" spans="1:19" ht="15">
      <c r="A38" s="231"/>
      <c r="B38" s="3">
        <v>9</v>
      </c>
      <c r="C38" s="120" t="s">
        <v>63</v>
      </c>
      <c r="D38" s="67">
        <v>63</v>
      </c>
      <c r="E38" s="67">
        <v>23</v>
      </c>
      <c r="F38" s="8">
        <v>40</v>
      </c>
      <c r="G38" s="15">
        <v>1</v>
      </c>
      <c r="H38" s="4"/>
      <c r="I38" s="4">
        <v>2</v>
      </c>
      <c r="J38" s="21">
        <v>1</v>
      </c>
      <c r="K38" s="8">
        <f>SUM(G38:J38)</f>
        <v>4</v>
      </c>
      <c r="L38" s="15"/>
      <c r="M38" s="4"/>
      <c r="N38" s="4">
        <v>11</v>
      </c>
      <c r="O38" s="4">
        <v>1</v>
      </c>
      <c r="P38" s="4">
        <v>13</v>
      </c>
      <c r="Q38" s="4">
        <v>2</v>
      </c>
      <c r="R38" s="21">
        <v>9</v>
      </c>
      <c r="S38" s="8">
        <f t="shared" si="3"/>
        <v>36</v>
      </c>
    </row>
    <row r="39" spans="1:19" ht="15">
      <c r="A39" s="231"/>
      <c r="B39" s="3">
        <v>10</v>
      </c>
      <c r="C39" s="120" t="s">
        <v>57</v>
      </c>
      <c r="D39" s="67">
        <v>9</v>
      </c>
      <c r="E39" s="67">
        <v>2</v>
      </c>
      <c r="F39" s="8">
        <v>7</v>
      </c>
      <c r="G39" s="15"/>
      <c r="H39" s="4"/>
      <c r="I39" s="4"/>
      <c r="J39" s="21">
        <v>1</v>
      </c>
      <c r="K39" s="8">
        <f>SUM(G39:J39)</f>
        <v>1</v>
      </c>
      <c r="L39" s="15"/>
      <c r="M39" s="4"/>
      <c r="N39" s="4">
        <v>3</v>
      </c>
      <c r="O39" s="4"/>
      <c r="P39" s="4"/>
      <c r="Q39" s="4"/>
      <c r="R39" s="21">
        <v>3</v>
      </c>
      <c r="S39" s="8">
        <f t="shared" si="3"/>
        <v>6</v>
      </c>
    </row>
    <row r="40" spans="1:19" ht="15">
      <c r="A40" s="231"/>
      <c r="B40" s="3">
        <v>11</v>
      </c>
      <c r="C40" s="120" t="s">
        <v>68</v>
      </c>
      <c r="D40" s="67">
        <v>7</v>
      </c>
      <c r="E40" s="67">
        <v>5</v>
      </c>
      <c r="F40" s="8">
        <v>2</v>
      </c>
      <c r="G40" s="15"/>
      <c r="H40" s="4"/>
      <c r="I40" s="4"/>
      <c r="J40" s="21"/>
      <c r="K40" s="8">
        <v>0</v>
      </c>
      <c r="L40" s="15"/>
      <c r="M40" s="4"/>
      <c r="N40" s="4"/>
      <c r="O40" s="4"/>
      <c r="P40" s="4"/>
      <c r="Q40" s="4"/>
      <c r="R40" s="21">
        <v>2</v>
      </c>
      <c r="S40" s="8">
        <f t="shared" si="3"/>
        <v>2</v>
      </c>
    </row>
    <row r="41" spans="1:19" ht="15">
      <c r="A41" s="231"/>
      <c r="B41" s="3">
        <v>12</v>
      </c>
      <c r="C41" s="120" t="s">
        <v>60</v>
      </c>
      <c r="D41" s="67">
        <v>25</v>
      </c>
      <c r="E41" s="67">
        <v>3</v>
      </c>
      <c r="F41" s="8">
        <v>22</v>
      </c>
      <c r="G41" s="15"/>
      <c r="H41" s="4"/>
      <c r="I41" s="4">
        <v>2</v>
      </c>
      <c r="J41" s="21">
        <v>1</v>
      </c>
      <c r="K41" s="8">
        <f>SUM(G41:J41)</f>
        <v>3</v>
      </c>
      <c r="L41" s="15"/>
      <c r="M41" s="4">
        <v>2</v>
      </c>
      <c r="N41" s="4">
        <v>4</v>
      </c>
      <c r="O41" s="4"/>
      <c r="P41" s="4">
        <v>8</v>
      </c>
      <c r="Q41" s="4">
        <v>2</v>
      </c>
      <c r="R41" s="21">
        <v>3</v>
      </c>
      <c r="S41" s="8">
        <f t="shared" si="3"/>
        <v>19</v>
      </c>
    </row>
    <row r="42" spans="1:19" ht="15">
      <c r="A42" s="231"/>
      <c r="B42" s="5">
        <v>13</v>
      </c>
      <c r="C42" s="121" t="s">
        <v>59</v>
      </c>
      <c r="D42" s="38">
        <v>6</v>
      </c>
      <c r="E42" s="38">
        <v>1</v>
      </c>
      <c r="F42" s="9">
        <v>5</v>
      </c>
      <c r="G42" s="16"/>
      <c r="H42" s="6">
        <v>1</v>
      </c>
      <c r="I42" s="6"/>
      <c r="J42" s="22"/>
      <c r="K42" s="9">
        <f>SUM(G42:J42)</f>
        <v>1</v>
      </c>
      <c r="L42" s="16"/>
      <c r="M42" s="6"/>
      <c r="N42" s="6"/>
      <c r="O42" s="6"/>
      <c r="P42" s="6">
        <v>3</v>
      </c>
      <c r="Q42" s="6">
        <v>1</v>
      </c>
      <c r="R42" s="22"/>
      <c r="S42" s="9">
        <f t="shared" si="3"/>
        <v>4</v>
      </c>
    </row>
    <row r="43" spans="1:19" ht="15">
      <c r="A43" s="232"/>
      <c r="B43" s="223" t="s">
        <v>95</v>
      </c>
      <c r="C43" s="224"/>
      <c r="D43" s="111">
        <f>SUM(D30:D42)</f>
        <v>442</v>
      </c>
      <c r="E43" s="111">
        <f>SUM(E30:E42)</f>
        <v>152</v>
      </c>
      <c r="F43" s="100">
        <f aca="true" t="shared" si="4" ref="F43:R43">SUM(F30:F42)</f>
        <v>290</v>
      </c>
      <c r="G43" s="105">
        <f t="shared" si="4"/>
        <v>3</v>
      </c>
      <c r="H43" s="102">
        <f t="shared" si="4"/>
        <v>1</v>
      </c>
      <c r="I43" s="102">
        <f t="shared" si="4"/>
        <v>12</v>
      </c>
      <c r="J43" s="106">
        <f t="shared" si="4"/>
        <v>8</v>
      </c>
      <c r="K43" s="100">
        <f t="shared" si="4"/>
        <v>24</v>
      </c>
      <c r="L43" s="105">
        <f t="shared" si="4"/>
        <v>1</v>
      </c>
      <c r="M43" s="102">
        <f t="shared" si="4"/>
        <v>15</v>
      </c>
      <c r="N43" s="102">
        <f>SUM(N30:N42)</f>
        <v>99</v>
      </c>
      <c r="O43" s="102">
        <f t="shared" si="4"/>
        <v>8</v>
      </c>
      <c r="P43" s="102">
        <f t="shared" si="4"/>
        <v>35</v>
      </c>
      <c r="Q43" s="102">
        <f t="shared" si="4"/>
        <v>11</v>
      </c>
      <c r="R43" s="106">
        <f t="shared" si="4"/>
        <v>97</v>
      </c>
      <c r="S43" s="100">
        <f>SUM(S30:S42)</f>
        <v>266</v>
      </c>
    </row>
    <row r="44" spans="1:19" ht="15">
      <c r="A44" s="61"/>
      <c r="B44" s="27"/>
      <c r="C44" s="27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5">
      <c r="A45" s="61"/>
      <c r="B45" s="11"/>
      <c r="C45" s="1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29.25" customHeight="1">
      <c r="A46" s="229" t="s">
        <v>187</v>
      </c>
      <c r="B46" s="222" t="s">
        <v>148</v>
      </c>
      <c r="C46" s="180"/>
      <c r="D46" s="181" t="s">
        <v>137</v>
      </c>
      <c r="E46" s="183" t="s">
        <v>136</v>
      </c>
      <c r="F46" s="183" t="s">
        <v>96</v>
      </c>
      <c r="G46" s="185" t="s">
        <v>98</v>
      </c>
      <c r="H46" s="186"/>
      <c r="I46" s="186"/>
      <c r="J46" s="186"/>
      <c r="K46" s="187"/>
      <c r="L46" s="188" t="s">
        <v>102</v>
      </c>
      <c r="M46" s="189"/>
      <c r="N46" s="189"/>
      <c r="O46" s="189"/>
      <c r="P46" s="189"/>
      <c r="Q46" s="189"/>
      <c r="R46" s="189"/>
      <c r="S46" s="190"/>
    </row>
    <row r="47" spans="1:19" ht="54.75" customHeight="1">
      <c r="A47" s="233"/>
      <c r="B47" s="179"/>
      <c r="C47" s="180"/>
      <c r="D47" s="182"/>
      <c r="E47" s="184"/>
      <c r="F47" s="184"/>
      <c r="G47" s="137" t="s">
        <v>89</v>
      </c>
      <c r="H47" s="92" t="s">
        <v>90</v>
      </c>
      <c r="I47" s="94" t="s">
        <v>138</v>
      </c>
      <c r="J47" s="138" t="s">
        <v>88</v>
      </c>
      <c r="K47" s="90" t="s">
        <v>97</v>
      </c>
      <c r="L47" s="139" t="s">
        <v>101</v>
      </c>
      <c r="M47" s="34" t="s">
        <v>100</v>
      </c>
      <c r="N47" s="92" t="s">
        <v>99</v>
      </c>
      <c r="O47" s="34" t="s">
        <v>93</v>
      </c>
      <c r="P47" s="34" t="s">
        <v>91</v>
      </c>
      <c r="Q47" s="34" t="s">
        <v>92</v>
      </c>
      <c r="R47" s="93" t="s">
        <v>88</v>
      </c>
      <c r="S47" s="90" t="s">
        <v>97</v>
      </c>
    </row>
    <row r="48" spans="1:19" ht="13.5" customHeight="1">
      <c r="A48" s="233"/>
      <c r="B48" s="1">
        <v>1</v>
      </c>
      <c r="C48" s="56" t="s">
        <v>70</v>
      </c>
      <c r="D48" s="36">
        <v>8</v>
      </c>
      <c r="E48" s="36">
        <v>5</v>
      </c>
      <c r="F48" s="29">
        <v>3</v>
      </c>
      <c r="G48" s="28"/>
      <c r="H48" s="2"/>
      <c r="I48" s="2"/>
      <c r="J48" s="33"/>
      <c r="K48" s="29">
        <v>0</v>
      </c>
      <c r="L48" s="28"/>
      <c r="M48" s="2">
        <v>1</v>
      </c>
      <c r="N48" s="2"/>
      <c r="O48" s="2"/>
      <c r="P48" s="2">
        <v>1</v>
      </c>
      <c r="Q48" s="2"/>
      <c r="R48" s="33">
        <v>1</v>
      </c>
      <c r="S48" s="29">
        <f aca="true" t="shared" si="5" ref="S48:S54">SUM(L48:R48)</f>
        <v>3</v>
      </c>
    </row>
    <row r="49" spans="1:19" ht="15">
      <c r="A49" s="233"/>
      <c r="B49" s="3">
        <v>2</v>
      </c>
      <c r="C49" s="13" t="s">
        <v>69</v>
      </c>
      <c r="D49" s="67">
        <v>54</v>
      </c>
      <c r="E49" s="67">
        <v>12</v>
      </c>
      <c r="F49" s="8">
        <v>42</v>
      </c>
      <c r="G49" s="15">
        <v>1</v>
      </c>
      <c r="H49" s="4"/>
      <c r="I49" s="4">
        <v>1</v>
      </c>
      <c r="J49" s="21">
        <v>1</v>
      </c>
      <c r="K49" s="8">
        <f>SUM(G49:J49)</f>
        <v>3</v>
      </c>
      <c r="L49" s="15">
        <v>1</v>
      </c>
      <c r="M49" s="4">
        <v>2</v>
      </c>
      <c r="N49" s="4">
        <v>15</v>
      </c>
      <c r="O49" s="4" t="s">
        <v>114</v>
      </c>
      <c r="P49" s="4">
        <v>4</v>
      </c>
      <c r="Q49" s="4">
        <v>2</v>
      </c>
      <c r="R49" s="21">
        <v>15</v>
      </c>
      <c r="S49" s="10">
        <f t="shared" si="5"/>
        <v>39</v>
      </c>
    </row>
    <row r="50" spans="1:19" ht="15">
      <c r="A50" s="233"/>
      <c r="B50" s="3">
        <v>3</v>
      </c>
      <c r="C50" s="13" t="s">
        <v>71</v>
      </c>
      <c r="D50" s="67">
        <v>1</v>
      </c>
      <c r="E50" s="67">
        <v>0</v>
      </c>
      <c r="F50" s="8">
        <v>1</v>
      </c>
      <c r="G50" s="15" t="s">
        <v>114</v>
      </c>
      <c r="H50" s="4" t="s">
        <v>114</v>
      </c>
      <c r="I50" s="4" t="s">
        <v>114</v>
      </c>
      <c r="J50" s="21">
        <v>1</v>
      </c>
      <c r="K50" s="8">
        <f>SUM(J50)</f>
        <v>1</v>
      </c>
      <c r="L50" s="15"/>
      <c r="M50" s="4"/>
      <c r="N50" s="4"/>
      <c r="O50" s="4"/>
      <c r="P50" s="4"/>
      <c r="Q50" s="4"/>
      <c r="R50" s="21"/>
      <c r="S50" s="8">
        <f t="shared" si="5"/>
        <v>0</v>
      </c>
    </row>
    <row r="51" spans="1:19" ht="15">
      <c r="A51" s="233"/>
      <c r="B51" s="3">
        <v>4</v>
      </c>
      <c r="C51" s="13" t="s">
        <v>72</v>
      </c>
      <c r="D51" s="67">
        <v>40</v>
      </c>
      <c r="E51" s="67">
        <v>21</v>
      </c>
      <c r="F51" s="8">
        <v>19</v>
      </c>
      <c r="G51" s="15">
        <v>2</v>
      </c>
      <c r="H51" s="4"/>
      <c r="I51" s="4">
        <v>1</v>
      </c>
      <c r="J51" s="21">
        <v>1</v>
      </c>
      <c r="K51" s="8">
        <f>SUM(G51:J51)</f>
        <v>4</v>
      </c>
      <c r="L51" s="15">
        <v>1</v>
      </c>
      <c r="M51" s="4"/>
      <c r="N51" s="4">
        <v>2</v>
      </c>
      <c r="O51" s="4"/>
      <c r="P51" s="4">
        <v>3</v>
      </c>
      <c r="Q51" s="4"/>
      <c r="R51" s="21">
        <v>9</v>
      </c>
      <c r="S51" s="8">
        <f t="shared" si="5"/>
        <v>15</v>
      </c>
    </row>
    <row r="52" spans="1:19" ht="15">
      <c r="A52" s="233"/>
      <c r="B52" s="3">
        <v>5</v>
      </c>
      <c r="C52" s="13" t="s">
        <v>74</v>
      </c>
      <c r="D52" s="67">
        <v>22</v>
      </c>
      <c r="E52" s="67">
        <v>9</v>
      </c>
      <c r="F52" s="8">
        <v>13</v>
      </c>
      <c r="G52" s="15">
        <v>2</v>
      </c>
      <c r="H52" s="4"/>
      <c r="I52" s="4">
        <v>2</v>
      </c>
      <c r="J52" s="21"/>
      <c r="K52" s="8">
        <f>SUM(G52:J52)</f>
        <v>4</v>
      </c>
      <c r="L52" s="15"/>
      <c r="M52" s="4"/>
      <c r="N52" s="4">
        <v>5</v>
      </c>
      <c r="O52" s="4"/>
      <c r="P52" s="4"/>
      <c r="Q52" s="4"/>
      <c r="R52" s="21">
        <v>4</v>
      </c>
      <c r="S52" s="8">
        <f t="shared" si="5"/>
        <v>9</v>
      </c>
    </row>
    <row r="53" spans="1:19" ht="15">
      <c r="A53" s="233"/>
      <c r="B53" s="5">
        <v>6</v>
      </c>
      <c r="C53" s="14" t="s">
        <v>73</v>
      </c>
      <c r="D53" s="38">
        <v>6</v>
      </c>
      <c r="E53" s="38">
        <v>0</v>
      </c>
      <c r="F53" s="9">
        <v>6</v>
      </c>
      <c r="G53" s="16"/>
      <c r="H53" s="6"/>
      <c r="I53" s="6"/>
      <c r="J53" s="22"/>
      <c r="K53" s="9">
        <v>0</v>
      </c>
      <c r="L53" s="16"/>
      <c r="M53" s="6">
        <v>1</v>
      </c>
      <c r="N53" s="6">
        <v>2</v>
      </c>
      <c r="O53" s="6"/>
      <c r="P53" s="6"/>
      <c r="Q53" s="6">
        <v>1</v>
      </c>
      <c r="R53" s="22">
        <v>2</v>
      </c>
      <c r="S53" s="10">
        <f t="shared" si="5"/>
        <v>6</v>
      </c>
    </row>
    <row r="54" spans="1:19" ht="15">
      <c r="A54" s="234"/>
      <c r="B54" s="223" t="s">
        <v>95</v>
      </c>
      <c r="C54" s="224"/>
      <c r="D54" s="111">
        <f>SUM(D48:D53)</f>
        <v>131</v>
      </c>
      <c r="E54" s="111">
        <f>SUM(E48:E53)</f>
        <v>47</v>
      </c>
      <c r="F54" s="100">
        <f>SUM(F48:F53)</f>
        <v>84</v>
      </c>
      <c r="G54" s="105">
        <f>SUM(G48:G53)</f>
        <v>5</v>
      </c>
      <c r="H54" s="102">
        <v>0</v>
      </c>
      <c r="I54" s="102">
        <f aca="true" t="shared" si="6" ref="I54:N54">SUM(I48:I53)</f>
        <v>4</v>
      </c>
      <c r="J54" s="106">
        <f t="shared" si="6"/>
        <v>3</v>
      </c>
      <c r="K54" s="100">
        <f t="shared" si="6"/>
        <v>12</v>
      </c>
      <c r="L54" s="105">
        <f t="shared" si="6"/>
        <v>2</v>
      </c>
      <c r="M54" s="102">
        <f t="shared" si="6"/>
        <v>4</v>
      </c>
      <c r="N54" s="102">
        <f t="shared" si="6"/>
        <v>24</v>
      </c>
      <c r="O54" s="102">
        <v>0</v>
      </c>
      <c r="P54" s="102">
        <f>SUM(P48:P53)</f>
        <v>8</v>
      </c>
      <c r="Q54" s="102">
        <f>SUM(Q48:Q53)</f>
        <v>3</v>
      </c>
      <c r="R54" s="106">
        <f>SUM(R48:R53)</f>
        <v>31</v>
      </c>
      <c r="S54" s="100">
        <f t="shared" si="5"/>
        <v>72</v>
      </c>
    </row>
    <row r="55" spans="1:19" ht="15">
      <c r="A55" s="25"/>
      <c r="B55" s="11"/>
      <c r="C55" s="12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5">
      <c r="A56" s="25"/>
      <c r="B56" s="11"/>
      <c r="C56" s="12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29.25" customHeight="1">
      <c r="A57" s="229" t="s">
        <v>108</v>
      </c>
      <c r="B57" s="222" t="s">
        <v>148</v>
      </c>
      <c r="C57" s="180"/>
      <c r="D57" s="181" t="s">
        <v>137</v>
      </c>
      <c r="E57" s="183" t="s">
        <v>136</v>
      </c>
      <c r="F57" s="183" t="s">
        <v>96</v>
      </c>
      <c r="G57" s="185" t="s">
        <v>98</v>
      </c>
      <c r="H57" s="186"/>
      <c r="I57" s="186"/>
      <c r="J57" s="186"/>
      <c r="K57" s="187"/>
      <c r="L57" s="188" t="s">
        <v>102</v>
      </c>
      <c r="M57" s="189"/>
      <c r="N57" s="189"/>
      <c r="O57" s="189"/>
      <c r="P57" s="189"/>
      <c r="Q57" s="189"/>
      <c r="R57" s="189"/>
      <c r="S57" s="190"/>
    </row>
    <row r="58" spans="1:19" ht="54.75" customHeight="1">
      <c r="A58" s="233"/>
      <c r="B58" s="179"/>
      <c r="C58" s="180"/>
      <c r="D58" s="182"/>
      <c r="E58" s="184"/>
      <c r="F58" s="184"/>
      <c r="G58" s="137" t="s">
        <v>89</v>
      </c>
      <c r="H58" s="92" t="s">
        <v>90</v>
      </c>
      <c r="I58" s="94" t="s">
        <v>138</v>
      </c>
      <c r="J58" s="138" t="s">
        <v>88</v>
      </c>
      <c r="K58" s="90" t="s">
        <v>97</v>
      </c>
      <c r="L58" s="139" t="s">
        <v>101</v>
      </c>
      <c r="M58" s="34" t="s">
        <v>100</v>
      </c>
      <c r="N58" s="92" t="s">
        <v>99</v>
      </c>
      <c r="O58" s="34" t="s">
        <v>93</v>
      </c>
      <c r="P58" s="34" t="s">
        <v>91</v>
      </c>
      <c r="Q58" s="34" t="s">
        <v>92</v>
      </c>
      <c r="R58" s="93" t="s">
        <v>88</v>
      </c>
      <c r="S58" s="89" t="s">
        <v>97</v>
      </c>
    </row>
    <row r="59" spans="1:19" ht="13.5" customHeight="1">
      <c r="A59" s="233"/>
      <c r="B59" s="15">
        <v>1</v>
      </c>
      <c r="C59" s="13" t="s">
        <v>111</v>
      </c>
      <c r="D59" s="36">
        <v>30</v>
      </c>
      <c r="E59" s="36">
        <v>11</v>
      </c>
      <c r="F59" s="29">
        <v>19</v>
      </c>
      <c r="G59" s="15">
        <v>1</v>
      </c>
      <c r="H59" s="4">
        <v>1</v>
      </c>
      <c r="I59" s="4"/>
      <c r="J59" s="21"/>
      <c r="K59" s="29">
        <f aca="true" t="shared" si="7" ref="K59:K64">SUM(G59:J59)</f>
        <v>2</v>
      </c>
      <c r="L59" s="15"/>
      <c r="M59" s="4"/>
      <c r="N59" s="4">
        <v>12</v>
      </c>
      <c r="O59" s="4"/>
      <c r="P59" s="4">
        <v>2</v>
      </c>
      <c r="Q59" s="4" t="s">
        <v>139</v>
      </c>
      <c r="R59" s="21">
        <v>3</v>
      </c>
      <c r="S59" s="29">
        <f aca="true" t="shared" si="8" ref="S59:S65">SUM(L59:R59)</f>
        <v>17</v>
      </c>
    </row>
    <row r="60" spans="1:19" ht="13.5">
      <c r="A60" s="233"/>
      <c r="B60" s="15">
        <v>2</v>
      </c>
      <c r="C60" s="13" t="s">
        <v>110</v>
      </c>
      <c r="D60" s="67">
        <v>79</v>
      </c>
      <c r="E60" s="67">
        <v>9</v>
      </c>
      <c r="F60" s="8">
        <v>70</v>
      </c>
      <c r="G60" s="15">
        <v>1</v>
      </c>
      <c r="H60" s="4">
        <v>1</v>
      </c>
      <c r="I60" s="4">
        <v>1</v>
      </c>
      <c r="J60" s="21">
        <v>3</v>
      </c>
      <c r="K60" s="8">
        <f t="shared" si="7"/>
        <v>6</v>
      </c>
      <c r="L60" s="15"/>
      <c r="M60" s="4">
        <v>3</v>
      </c>
      <c r="N60" s="4">
        <v>9</v>
      </c>
      <c r="O60" s="4">
        <v>2</v>
      </c>
      <c r="P60" s="4">
        <v>4</v>
      </c>
      <c r="Q60" s="4">
        <v>5</v>
      </c>
      <c r="R60" s="21">
        <v>41</v>
      </c>
      <c r="S60" s="8">
        <f t="shared" si="8"/>
        <v>64</v>
      </c>
    </row>
    <row r="61" spans="1:19" ht="13.5">
      <c r="A61" s="233"/>
      <c r="B61" s="17">
        <v>3</v>
      </c>
      <c r="C61" s="41" t="s">
        <v>45</v>
      </c>
      <c r="D61" s="68">
        <v>13</v>
      </c>
      <c r="E61" s="68">
        <v>6</v>
      </c>
      <c r="F61" s="10">
        <v>7</v>
      </c>
      <c r="G61" s="17">
        <v>2</v>
      </c>
      <c r="H61" s="7"/>
      <c r="I61" s="7"/>
      <c r="J61" s="20"/>
      <c r="K61" s="10">
        <f t="shared" si="7"/>
        <v>2</v>
      </c>
      <c r="L61" s="17"/>
      <c r="M61" s="7">
        <v>2</v>
      </c>
      <c r="N61" s="7"/>
      <c r="O61" s="7"/>
      <c r="P61" s="7">
        <v>2</v>
      </c>
      <c r="Q61" s="7">
        <v>1</v>
      </c>
      <c r="R61" s="20" t="s">
        <v>104</v>
      </c>
      <c r="S61" s="10">
        <f t="shared" si="8"/>
        <v>5</v>
      </c>
    </row>
    <row r="62" spans="1:19" ht="13.5">
      <c r="A62" s="233"/>
      <c r="B62" s="15">
        <v>4</v>
      </c>
      <c r="C62" s="13" t="s">
        <v>109</v>
      </c>
      <c r="D62" s="67">
        <v>155</v>
      </c>
      <c r="E62" s="67">
        <v>58</v>
      </c>
      <c r="F62" s="8">
        <v>97</v>
      </c>
      <c r="G62" s="15"/>
      <c r="H62" s="4">
        <v>2</v>
      </c>
      <c r="I62" s="4">
        <v>11</v>
      </c>
      <c r="J62" s="21">
        <v>2</v>
      </c>
      <c r="K62" s="8">
        <f t="shared" si="7"/>
        <v>15</v>
      </c>
      <c r="L62" s="15"/>
      <c r="M62" s="4">
        <v>2</v>
      </c>
      <c r="N62" s="4">
        <v>40</v>
      </c>
      <c r="O62" s="4">
        <v>3</v>
      </c>
      <c r="P62" s="4">
        <v>7</v>
      </c>
      <c r="Q62" s="4">
        <v>4</v>
      </c>
      <c r="R62" s="21">
        <v>26</v>
      </c>
      <c r="S62" s="8">
        <f t="shared" si="8"/>
        <v>82</v>
      </c>
    </row>
    <row r="63" spans="1:19" ht="13.5">
      <c r="A63" s="233"/>
      <c r="B63" s="15">
        <v>5</v>
      </c>
      <c r="C63" s="13" t="s">
        <v>44</v>
      </c>
      <c r="D63" s="67">
        <v>8</v>
      </c>
      <c r="E63" s="67">
        <v>0</v>
      </c>
      <c r="F63" s="8">
        <v>8</v>
      </c>
      <c r="G63" s="15"/>
      <c r="H63" s="4"/>
      <c r="I63" s="4">
        <v>1</v>
      </c>
      <c r="J63" s="21"/>
      <c r="K63" s="8">
        <f t="shared" si="7"/>
        <v>1</v>
      </c>
      <c r="L63" s="15"/>
      <c r="M63" s="4">
        <v>1</v>
      </c>
      <c r="N63" s="4">
        <v>1</v>
      </c>
      <c r="O63" s="4"/>
      <c r="P63" s="4">
        <v>3</v>
      </c>
      <c r="Q63" s="4">
        <v>1</v>
      </c>
      <c r="R63" s="21">
        <v>1</v>
      </c>
      <c r="S63" s="8">
        <f t="shared" si="8"/>
        <v>7</v>
      </c>
    </row>
    <row r="64" spans="1:19" ht="13.5">
      <c r="A64" s="233"/>
      <c r="B64" s="15">
        <v>6</v>
      </c>
      <c r="C64" s="13" t="s">
        <v>112</v>
      </c>
      <c r="D64" s="67">
        <v>25</v>
      </c>
      <c r="E64" s="67">
        <v>7</v>
      </c>
      <c r="F64" s="8">
        <v>18</v>
      </c>
      <c r="G64" s="15">
        <v>1</v>
      </c>
      <c r="H64" s="4"/>
      <c r="I64" s="4"/>
      <c r="J64" s="21">
        <v>1</v>
      </c>
      <c r="K64" s="8">
        <f t="shared" si="7"/>
        <v>2</v>
      </c>
      <c r="L64" s="15"/>
      <c r="M64" s="4">
        <v>4</v>
      </c>
      <c r="N64" s="4">
        <v>5</v>
      </c>
      <c r="O64" s="4"/>
      <c r="P64" s="4">
        <v>2</v>
      </c>
      <c r="Q64" s="4">
        <v>2</v>
      </c>
      <c r="R64" s="21">
        <v>3</v>
      </c>
      <c r="S64" s="8">
        <f t="shared" si="8"/>
        <v>16</v>
      </c>
    </row>
    <row r="65" spans="1:19" ht="13.5">
      <c r="A65" s="233"/>
      <c r="B65" s="65">
        <v>7</v>
      </c>
      <c r="C65" s="66" t="s">
        <v>43</v>
      </c>
      <c r="D65" s="69">
        <v>21</v>
      </c>
      <c r="E65" s="69">
        <v>3</v>
      </c>
      <c r="F65" s="64">
        <v>18</v>
      </c>
      <c r="G65" s="65"/>
      <c r="H65" s="62"/>
      <c r="I65" s="62"/>
      <c r="J65" s="63"/>
      <c r="K65" s="64">
        <v>0</v>
      </c>
      <c r="L65" s="65"/>
      <c r="M65" s="62">
        <v>2</v>
      </c>
      <c r="N65" s="62">
        <v>3</v>
      </c>
      <c r="O65" s="62"/>
      <c r="P65" s="62">
        <v>2</v>
      </c>
      <c r="Q65" s="62">
        <v>2</v>
      </c>
      <c r="R65" s="63">
        <v>9</v>
      </c>
      <c r="S65" s="64">
        <f t="shared" si="8"/>
        <v>18</v>
      </c>
    </row>
    <row r="66" spans="1:19" ht="13.5">
      <c r="A66" s="234"/>
      <c r="B66" s="225" t="s">
        <v>95</v>
      </c>
      <c r="C66" s="225"/>
      <c r="D66" s="111">
        <f aca="true" t="shared" si="9" ref="D66:K66">SUM(D59:D65)</f>
        <v>331</v>
      </c>
      <c r="E66" s="111">
        <f>SUM(E59:E65)</f>
        <v>94</v>
      </c>
      <c r="F66" s="100">
        <f t="shared" si="9"/>
        <v>237</v>
      </c>
      <c r="G66" s="105">
        <f t="shared" si="9"/>
        <v>5</v>
      </c>
      <c r="H66" s="102">
        <f t="shared" si="9"/>
        <v>4</v>
      </c>
      <c r="I66" s="102">
        <f t="shared" si="9"/>
        <v>13</v>
      </c>
      <c r="J66" s="106">
        <f t="shared" si="9"/>
        <v>6</v>
      </c>
      <c r="K66" s="100">
        <f t="shared" si="9"/>
        <v>28</v>
      </c>
      <c r="L66" s="105">
        <v>0</v>
      </c>
      <c r="M66" s="102">
        <f aca="true" t="shared" si="10" ref="M66:S66">SUM(M59:M65)</f>
        <v>14</v>
      </c>
      <c r="N66" s="102">
        <f t="shared" si="10"/>
        <v>70</v>
      </c>
      <c r="O66" s="102">
        <f t="shared" si="10"/>
        <v>5</v>
      </c>
      <c r="P66" s="102">
        <f t="shared" si="10"/>
        <v>22</v>
      </c>
      <c r="Q66" s="102">
        <f t="shared" si="10"/>
        <v>15</v>
      </c>
      <c r="R66" s="106">
        <f>SUM(R59:R65)</f>
        <v>83</v>
      </c>
      <c r="S66" s="100">
        <f t="shared" si="10"/>
        <v>209</v>
      </c>
    </row>
    <row r="67" spans="1:19" ht="13.5">
      <c r="A67" s="25"/>
      <c r="B67" s="11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</sheetData>
  <sheetProtection/>
  <mergeCells count="41">
    <mergeCell ref="B57:C58"/>
    <mergeCell ref="F28:F29"/>
    <mergeCell ref="B54:C54"/>
    <mergeCell ref="B66:C66"/>
    <mergeCell ref="A12:A25"/>
    <mergeCell ref="B12:C13"/>
    <mergeCell ref="B28:C29"/>
    <mergeCell ref="A28:A43"/>
    <mergeCell ref="B46:C47"/>
    <mergeCell ref="A46:A54"/>
    <mergeCell ref="A57:A66"/>
    <mergeCell ref="F57:F58"/>
    <mergeCell ref="B25:C25"/>
    <mergeCell ref="N2:R2"/>
    <mergeCell ref="G28:K28"/>
    <mergeCell ref="L28:S28"/>
    <mergeCell ref="D46:D47"/>
    <mergeCell ref="F46:F47"/>
    <mergeCell ref="G46:K46"/>
    <mergeCell ref="L46:S46"/>
    <mergeCell ref="D28:D29"/>
    <mergeCell ref="F6:F7"/>
    <mergeCell ref="E12:E13"/>
    <mergeCell ref="L57:S57"/>
    <mergeCell ref="D3:L4"/>
    <mergeCell ref="D12:D13"/>
    <mergeCell ref="F12:F13"/>
    <mergeCell ref="G12:K12"/>
    <mergeCell ref="L12:S12"/>
    <mergeCell ref="L6:S6"/>
    <mergeCell ref="D57:D58"/>
    <mergeCell ref="G57:K57"/>
    <mergeCell ref="E28:E29"/>
    <mergeCell ref="E46:E47"/>
    <mergeCell ref="G6:K6"/>
    <mergeCell ref="B43:C43"/>
    <mergeCell ref="E57:E58"/>
    <mergeCell ref="B8:C8"/>
    <mergeCell ref="B6:C7"/>
    <mergeCell ref="D6:D7"/>
    <mergeCell ref="E6:E7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S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.7109375" style="0" customWidth="1"/>
    <col min="3" max="3" width="10.57421875" style="0" customWidth="1"/>
    <col min="4" max="4" width="5.8515625" style="0" customWidth="1"/>
    <col min="5" max="5" width="4.28125" style="0" customWidth="1"/>
    <col min="6" max="6" width="5.8515625" style="0" customWidth="1"/>
    <col min="7" max="18" width="4.28125" style="0" customWidth="1"/>
    <col min="19" max="19" width="5.8515625" style="0" customWidth="1"/>
  </cols>
  <sheetData>
    <row r="2" spans="14:18" ht="13.5">
      <c r="N2" s="177" t="s">
        <v>103</v>
      </c>
      <c r="O2" s="177"/>
      <c r="P2" s="177"/>
      <c r="Q2" s="177"/>
      <c r="R2" s="177"/>
    </row>
    <row r="3" spans="4:18" ht="13.5" customHeight="1">
      <c r="D3" s="235" t="s">
        <v>132</v>
      </c>
      <c r="E3" s="235"/>
      <c r="F3" s="235"/>
      <c r="G3" s="235"/>
      <c r="H3" s="235"/>
      <c r="I3" s="235"/>
      <c r="J3" s="235"/>
      <c r="K3" s="235"/>
      <c r="L3" s="235"/>
      <c r="N3" s="70"/>
      <c r="O3" s="70"/>
      <c r="P3" s="70"/>
      <c r="Q3" s="70"/>
      <c r="R3" s="70"/>
    </row>
    <row r="4" spans="4:18" ht="13.5" customHeight="1">
      <c r="D4" s="235"/>
      <c r="E4" s="235"/>
      <c r="F4" s="235"/>
      <c r="G4" s="235"/>
      <c r="H4" s="235"/>
      <c r="I4" s="235"/>
      <c r="J4" s="235"/>
      <c r="K4" s="235"/>
      <c r="L4" s="235"/>
      <c r="N4" s="113"/>
      <c r="O4" s="113"/>
      <c r="P4" s="113"/>
      <c r="Q4" s="113"/>
      <c r="R4" s="113"/>
    </row>
    <row r="5" spans="4:18" ht="13.5" customHeight="1">
      <c r="D5" s="122"/>
      <c r="E5" s="122"/>
      <c r="F5" s="122"/>
      <c r="G5" s="122"/>
      <c r="H5" s="122"/>
      <c r="I5" s="122"/>
      <c r="J5" s="122"/>
      <c r="K5" s="122"/>
      <c r="L5" s="122"/>
      <c r="N5" s="70"/>
      <c r="O5" s="70"/>
      <c r="P5" s="70"/>
      <c r="Q5" s="70"/>
      <c r="R5" s="70"/>
    </row>
    <row r="6" spans="1:19" ht="22.5" customHeight="1">
      <c r="A6" s="61"/>
      <c r="B6" s="179"/>
      <c r="C6" s="180"/>
      <c r="D6" s="181" t="s">
        <v>137</v>
      </c>
      <c r="E6" s="183" t="s">
        <v>136</v>
      </c>
      <c r="F6" s="183" t="s">
        <v>96</v>
      </c>
      <c r="G6" s="185" t="s">
        <v>98</v>
      </c>
      <c r="H6" s="186"/>
      <c r="I6" s="186"/>
      <c r="J6" s="186"/>
      <c r="K6" s="187"/>
      <c r="L6" s="188" t="s">
        <v>102</v>
      </c>
      <c r="M6" s="189"/>
      <c r="N6" s="189"/>
      <c r="O6" s="189"/>
      <c r="P6" s="189"/>
      <c r="Q6" s="189"/>
      <c r="R6" s="189"/>
      <c r="S6" s="190"/>
    </row>
    <row r="7" spans="1:19" ht="69">
      <c r="A7" s="61"/>
      <c r="B7" s="179"/>
      <c r="C7" s="180"/>
      <c r="D7" s="182"/>
      <c r="E7" s="184"/>
      <c r="F7" s="184"/>
      <c r="G7" s="89" t="s">
        <v>89</v>
      </c>
      <c r="H7" s="90" t="s">
        <v>90</v>
      </c>
      <c r="I7" s="89" t="s">
        <v>138</v>
      </c>
      <c r="J7" s="91" t="s">
        <v>88</v>
      </c>
      <c r="K7" s="90" t="s">
        <v>97</v>
      </c>
      <c r="L7" s="90" t="s">
        <v>101</v>
      </c>
      <c r="M7" s="35" t="s">
        <v>100</v>
      </c>
      <c r="N7" s="92" t="s">
        <v>99</v>
      </c>
      <c r="O7" s="34" t="s">
        <v>93</v>
      </c>
      <c r="P7" s="34" t="s">
        <v>91</v>
      </c>
      <c r="Q7" s="34" t="s">
        <v>92</v>
      </c>
      <c r="R7" s="93" t="s">
        <v>88</v>
      </c>
      <c r="S7" s="89" t="s">
        <v>97</v>
      </c>
    </row>
    <row r="8" spans="1:19" ht="22.5" customHeight="1">
      <c r="A8" s="61"/>
      <c r="B8" s="175" t="s">
        <v>141</v>
      </c>
      <c r="C8" s="176"/>
      <c r="D8" s="100">
        <v>309</v>
      </c>
      <c r="E8" s="100">
        <v>105</v>
      </c>
      <c r="F8" s="100">
        <v>204</v>
      </c>
      <c r="G8" s="101">
        <v>6</v>
      </c>
      <c r="H8" s="102">
        <v>1</v>
      </c>
      <c r="I8" s="102">
        <v>1</v>
      </c>
      <c r="J8" s="103">
        <v>2</v>
      </c>
      <c r="K8" s="100">
        <f>SUM(G8:J8)</f>
        <v>10</v>
      </c>
      <c r="L8" s="101">
        <v>3</v>
      </c>
      <c r="M8" s="102">
        <v>23</v>
      </c>
      <c r="N8" s="102">
        <v>73</v>
      </c>
      <c r="O8" s="102">
        <v>0</v>
      </c>
      <c r="P8" s="102">
        <v>13</v>
      </c>
      <c r="Q8" s="102">
        <v>13</v>
      </c>
      <c r="R8" s="104">
        <v>69</v>
      </c>
      <c r="S8" s="100">
        <f>SUM(L8:R8)</f>
        <v>194</v>
      </c>
    </row>
    <row r="9" spans="1:19" ht="13.5">
      <c r="A9" s="61"/>
      <c r="B9" s="117"/>
      <c r="C9" s="117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</row>
    <row r="10" spans="14:18" ht="13.5">
      <c r="N10" s="70"/>
      <c r="O10" s="70"/>
      <c r="P10" s="70"/>
      <c r="Q10" s="70"/>
      <c r="R10" s="70"/>
    </row>
    <row r="11" spans="1:19" ht="22.5" customHeight="1">
      <c r="A11" s="229" t="s">
        <v>143</v>
      </c>
      <c r="B11" s="222" t="s">
        <v>148</v>
      </c>
      <c r="C11" s="180"/>
      <c r="D11" s="181" t="s">
        <v>137</v>
      </c>
      <c r="E11" s="183" t="s">
        <v>136</v>
      </c>
      <c r="F11" s="183" t="s">
        <v>96</v>
      </c>
      <c r="G11" s="185" t="s">
        <v>98</v>
      </c>
      <c r="H11" s="186"/>
      <c r="I11" s="186"/>
      <c r="J11" s="186"/>
      <c r="K11" s="187"/>
      <c r="L11" s="188" t="s">
        <v>102</v>
      </c>
      <c r="M11" s="189"/>
      <c r="N11" s="189"/>
      <c r="O11" s="189"/>
      <c r="P11" s="189"/>
      <c r="Q11" s="189"/>
      <c r="R11" s="189"/>
      <c r="S11" s="190"/>
    </row>
    <row r="12" spans="1:19" ht="54.75" customHeight="1">
      <c r="A12" s="220"/>
      <c r="B12" s="179"/>
      <c r="C12" s="180"/>
      <c r="D12" s="182"/>
      <c r="E12" s="184"/>
      <c r="F12" s="184"/>
      <c r="G12" s="137" t="s">
        <v>89</v>
      </c>
      <c r="H12" s="92" t="s">
        <v>90</v>
      </c>
      <c r="I12" s="94" t="s">
        <v>138</v>
      </c>
      <c r="J12" s="138" t="s">
        <v>88</v>
      </c>
      <c r="K12" s="90" t="s">
        <v>97</v>
      </c>
      <c r="L12" s="90" t="s">
        <v>101</v>
      </c>
      <c r="M12" s="35" t="s">
        <v>100</v>
      </c>
      <c r="N12" s="92" t="s">
        <v>99</v>
      </c>
      <c r="O12" s="34" t="s">
        <v>93</v>
      </c>
      <c r="P12" s="34" t="s">
        <v>91</v>
      </c>
      <c r="Q12" s="34" t="s">
        <v>92</v>
      </c>
      <c r="R12" s="93" t="s">
        <v>88</v>
      </c>
      <c r="S12" s="90" t="s">
        <v>97</v>
      </c>
    </row>
    <row r="13" spans="1:19" ht="13.5" customHeight="1">
      <c r="A13" s="220"/>
      <c r="B13" s="1">
        <v>1</v>
      </c>
      <c r="C13" s="13" t="s">
        <v>115</v>
      </c>
      <c r="D13" s="29">
        <v>73</v>
      </c>
      <c r="E13" s="29">
        <v>14</v>
      </c>
      <c r="F13" s="29">
        <v>59</v>
      </c>
      <c r="G13" s="15"/>
      <c r="H13" s="4"/>
      <c r="I13" s="4"/>
      <c r="J13" s="21" t="s">
        <v>104</v>
      </c>
      <c r="K13" s="29">
        <f>SUM(G13:J13)</f>
        <v>0</v>
      </c>
      <c r="L13" s="15"/>
      <c r="M13" s="4">
        <v>6</v>
      </c>
      <c r="N13" s="4">
        <v>19</v>
      </c>
      <c r="O13" s="4"/>
      <c r="P13" s="4">
        <v>2</v>
      </c>
      <c r="Q13" s="4">
        <v>3</v>
      </c>
      <c r="R13" s="21">
        <v>29</v>
      </c>
      <c r="S13" s="29">
        <f aca="true" t="shared" si="0" ref="S13:S19">SUM(L13:R13)</f>
        <v>59</v>
      </c>
    </row>
    <row r="14" spans="1:19" ht="13.5">
      <c r="A14" s="220"/>
      <c r="B14" s="3">
        <v>2</v>
      </c>
      <c r="C14" s="13" t="s">
        <v>116</v>
      </c>
      <c r="D14" s="8">
        <v>19</v>
      </c>
      <c r="E14" s="8">
        <v>7</v>
      </c>
      <c r="F14" s="8">
        <v>12</v>
      </c>
      <c r="G14" s="15"/>
      <c r="H14" s="4"/>
      <c r="I14" s="4"/>
      <c r="J14" s="21"/>
      <c r="K14" s="8">
        <v>0</v>
      </c>
      <c r="L14" s="15">
        <v>1</v>
      </c>
      <c r="M14" s="4">
        <v>2</v>
      </c>
      <c r="N14" s="4">
        <v>4</v>
      </c>
      <c r="O14" s="4" t="s">
        <v>104</v>
      </c>
      <c r="P14" s="4" t="s">
        <v>104</v>
      </c>
      <c r="Q14" s="4">
        <v>1</v>
      </c>
      <c r="R14" s="21">
        <v>4</v>
      </c>
      <c r="S14" s="8">
        <f t="shared" si="0"/>
        <v>12</v>
      </c>
    </row>
    <row r="15" spans="1:19" ht="13.5">
      <c r="A15" s="220"/>
      <c r="B15" s="24">
        <v>3</v>
      </c>
      <c r="C15" s="41" t="s">
        <v>117</v>
      </c>
      <c r="D15" s="8">
        <v>47</v>
      </c>
      <c r="E15" s="8">
        <v>17</v>
      </c>
      <c r="F15" s="8">
        <v>30</v>
      </c>
      <c r="G15" s="17"/>
      <c r="H15" s="7"/>
      <c r="I15" s="7"/>
      <c r="J15" s="20"/>
      <c r="K15" s="10">
        <v>0</v>
      </c>
      <c r="L15" s="17">
        <v>1</v>
      </c>
      <c r="M15" s="7">
        <v>3</v>
      </c>
      <c r="N15" s="7">
        <v>12</v>
      </c>
      <c r="O15" s="7"/>
      <c r="P15" s="7">
        <v>5</v>
      </c>
      <c r="Q15" s="7" t="s">
        <v>104</v>
      </c>
      <c r="R15" s="20">
        <v>9</v>
      </c>
      <c r="S15" s="10">
        <f t="shared" si="0"/>
        <v>30</v>
      </c>
    </row>
    <row r="16" spans="1:19" ht="13.5">
      <c r="A16" s="220"/>
      <c r="B16" s="3">
        <v>4</v>
      </c>
      <c r="C16" s="13" t="s">
        <v>118</v>
      </c>
      <c r="D16" s="8">
        <v>23</v>
      </c>
      <c r="E16" s="8">
        <v>10</v>
      </c>
      <c r="F16" s="8">
        <v>13</v>
      </c>
      <c r="G16" s="15" t="s">
        <v>104</v>
      </c>
      <c r="H16" s="4"/>
      <c r="I16" s="4" t="s">
        <v>104</v>
      </c>
      <c r="J16" s="21">
        <v>2</v>
      </c>
      <c r="K16" s="8">
        <f>SUM(G16:J16)</f>
        <v>2</v>
      </c>
      <c r="L16" s="15"/>
      <c r="M16" s="4" t="s">
        <v>104</v>
      </c>
      <c r="N16" s="4">
        <v>5</v>
      </c>
      <c r="O16" s="4"/>
      <c r="P16" s="4">
        <v>1</v>
      </c>
      <c r="Q16" s="4">
        <v>2</v>
      </c>
      <c r="R16" s="21">
        <v>3</v>
      </c>
      <c r="S16" s="8">
        <f t="shared" si="0"/>
        <v>11</v>
      </c>
    </row>
    <row r="17" spans="1:19" ht="13.5">
      <c r="A17" s="220"/>
      <c r="B17" s="3">
        <v>5</v>
      </c>
      <c r="C17" s="13" t="s">
        <v>119</v>
      </c>
      <c r="D17" s="8">
        <v>8</v>
      </c>
      <c r="E17" s="8">
        <v>4</v>
      </c>
      <c r="F17" s="8">
        <v>4</v>
      </c>
      <c r="G17" s="15">
        <v>1</v>
      </c>
      <c r="H17" s="4"/>
      <c r="I17" s="4" t="s">
        <v>104</v>
      </c>
      <c r="J17" s="21"/>
      <c r="K17" s="8">
        <f>SUM(G17:J17)</f>
        <v>1</v>
      </c>
      <c r="L17" s="15"/>
      <c r="M17" s="4">
        <v>1</v>
      </c>
      <c r="N17" s="4">
        <v>1</v>
      </c>
      <c r="O17" s="4"/>
      <c r="P17" s="4">
        <v>1</v>
      </c>
      <c r="Q17" s="4" t="s">
        <v>104</v>
      </c>
      <c r="R17" s="21" t="s">
        <v>104</v>
      </c>
      <c r="S17" s="8">
        <f t="shared" si="0"/>
        <v>3</v>
      </c>
    </row>
    <row r="18" spans="1:19" ht="13.5">
      <c r="A18" s="220"/>
      <c r="B18" s="3">
        <v>6</v>
      </c>
      <c r="C18" s="13" t="s">
        <v>120</v>
      </c>
      <c r="D18" s="8">
        <v>15</v>
      </c>
      <c r="E18" s="8">
        <v>1</v>
      </c>
      <c r="F18" s="8">
        <v>14</v>
      </c>
      <c r="G18" s="15"/>
      <c r="H18" s="4"/>
      <c r="I18" s="4"/>
      <c r="J18" s="21"/>
      <c r="K18" s="8">
        <v>0</v>
      </c>
      <c r="L18" s="15"/>
      <c r="M18" s="4">
        <v>1</v>
      </c>
      <c r="N18" s="4">
        <v>10</v>
      </c>
      <c r="O18" s="4"/>
      <c r="P18" s="4">
        <v>1</v>
      </c>
      <c r="Q18" s="4" t="s">
        <v>104</v>
      </c>
      <c r="R18" s="21">
        <v>2</v>
      </c>
      <c r="S18" s="8">
        <f t="shared" si="0"/>
        <v>14</v>
      </c>
    </row>
    <row r="19" spans="1:19" ht="13.5">
      <c r="A19" s="220"/>
      <c r="B19" s="3">
        <v>7</v>
      </c>
      <c r="C19" s="13" t="s">
        <v>121</v>
      </c>
      <c r="D19" s="8">
        <v>20</v>
      </c>
      <c r="E19" s="8">
        <v>8</v>
      </c>
      <c r="F19" s="8">
        <v>12</v>
      </c>
      <c r="G19" s="15" t="s">
        <v>104</v>
      </c>
      <c r="H19" s="4">
        <v>1</v>
      </c>
      <c r="I19" s="4">
        <v>1</v>
      </c>
      <c r="J19" s="21"/>
      <c r="K19" s="8">
        <f>SUM(G19:J19)</f>
        <v>2</v>
      </c>
      <c r="L19" s="15"/>
      <c r="M19" s="4" t="s">
        <v>104</v>
      </c>
      <c r="N19" s="4">
        <v>5</v>
      </c>
      <c r="O19" s="4"/>
      <c r="P19" s="4" t="s">
        <v>104</v>
      </c>
      <c r="Q19" s="4">
        <v>1</v>
      </c>
      <c r="R19" s="21">
        <v>4</v>
      </c>
      <c r="S19" s="8">
        <f t="shared" si="0"/>
        <v>10</v>
      </c>
    </row>
    <row r="20" spans="1:19" ht="13.5">
      <c r="A20" s="220"/>
      <c r="B20" s="3">
        <v>8</v>
      </c>
      <c r="C20" s="13" t="s">
        <v>122</v>
      </c>
      <c r="D20" s="8">
        <v>8</v>
      </c>
      <c r="E20" s="8">
        <v>1</v>
      </c>
      <c r="F20" s="8">
        <v>7</v>
      </c>
      <c r="G20" s="15"/>
      <c r="H20" s="4"/>
      <c r="I20" s="4"/>
      <c r="J20" s="21"/>
      <c r="K20" s="8">
        <v>0</v>
      </c>
      <c r="L20" s="15"/>
      <c r="M20" s="4">
        <v>2</v>
      </c>
      <c r="N20" s="4">
        <v>2</v>
      </c>
      <c r="O20" s="4"/>
      <c r="P20" s="4"/>
      <c r="Q20" s="4">
        <v>3</v>
      </c>
      <c r="R20" s="21"/>
      <c r="S20" s="8">
        <f>SUM(L20:R20)</f>
        <v>7</v>
      </c>
    </row>
    <row r="21" spans="1:19" ht="15" customHeight="1">
      <c r="A21" s="220"/>
      <c r="B21" s="3">
        <v>9</v>
      </c>
      <c r="C21" s="13" t="s">
        <v>123</v>
      </c>
      <c r="D21" s="8">
        <v>23</v>
      </c>
      <c r="E21" s="8">
        <v>8</v>
      </c>
      <c r="F21" s="8">
        <v>15</v>
      </c>
      <c r="G21" s="15">
        <v>1</v>
      </c>
      <c r="H21" s="4"/>
      <c r="I21" s="4"/>
      <c r="J21" s="21"/>
      <c r="K21" s="8">
        <f>SUM(G21:J21)</f>
        <v>1</v>
      </c>
      <c r="L21" s="15">
        <v>1</v>
      </c>
      <c r="M21" s="4">
        <v>1</v>
      </c>
      <c r="N21" s="4">
        <v>3</v>
      </c>
      <c r="O21" s="4"/>
      <c r="P21" s="4">
        <v>1</v>
      </c>
      <c r="Q21" s="4">
        <v>2</v>
      </c>
      <c r="R21" s="21">
        <v>6</v>
      </c>
      <c r="S21" s="8">
        <f>SUM(L21:R21)</f>
        <v>14</v>
      </c>
    </row>
    <row r="22" spans="1:19" ht="13.5">
      <c r="A22" s="221"/>
      <c r="B22" s="223" t="s">
        <v>95</v>
      </c>
      <c r="C22" s="224"/>
      <c r="D22" s="100">
        <f aca="true" t="shared" si="1" ref="D22:K22">SUM(D13:D21)</f>
        <v>236</v>
      </c>
      <c r="E22" s="100">
        <f>SUM(E13:E21)</f>
        <v>70</v>
      </c>
      <c r="F22" s="100">
        <f t="shared" si="1"/>
        <v>166</v>
      </c>
      <c r="G22" s="105">
        <f t="shared" si="1"/>
        <v>2</v>
      </c>
      <c r="H22" s="102">
        <f t="shared" si="1"/>
        <v>1</v>
      </c>
      <c r="I22" s="102">
        <f t="shared" si="1"/>
        <v>1</v>
      </c>
      <c r="J22" s="106">
        <f t="shared" si="1"/>
        <v>2</v>
      </c>
      <c r="K22" s="100">
        <f t="shared" si="1"/>
        <v>6</v>
      </c>
      <c r="L22" s="105">
        <f>SUM(L13:L21)</f>
        <v>3</v>
      </c>
      <c r="M22" s="102">
        <f aca="true" t="shared" si="2" ref="M22:R22">SUM(M13:M21)</f>
        <v>16</v>
      </c>
      <c r="N22" s="102">
        <f t="shared" si="2"/>
        <v>61</v>
      </c>
      <c r="O22" s="102">
        <f t="shared" si="2"/>
        <v>0</v>
      </c>
      <c r="P22" s="102">
        <f t="shared" si="2"/>
        <v>11</v>
      </c>
      <c r="Q22" s="102">
        <f t="shared" si="2"/>
        <v>12</v>
      </c>
      <c r="R22" s="106">
        <f t="shared" si="2"/>
        <v>57</v>
      </c>
      <c r="S22" s="100">
        <f>SUM(L22:R22)</f>
        <v>160</v>
      </c>
    </row>
    <row r="23" spans="1:19" ht="13.5">
      <c r="A23" s="60"/>
      <c r="B23" s="27"/>
      <c r="C23" s="27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3.5">
      <c r="A24" s="60"/>
      <c r="B24" s="27"/>
      <c r="C24" s="27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22.5" customHeight="1">
      <c r="A25" s="229" t="s">
        <v>142</v>
      </c>
      <c r="B25" s="222" t="s">
        <v>148</v>
      </c>
      <c r="C25" s="180"/>
      <c r="D25" s="181" t="s">
        <v>137</v>
      </c>
      <c r="E25" s="183" t="s">
        <v>136</v>
      </c>
      <c r="F25" s="183" t="s">
        <v>96</v>
      </c>
      <c r="G25" s="228" t="s">
        <v>98</v>
      </c>
      <c r="H25" s="186"/>
      <c r="I25" s="186"/>
      <c r="J25" s="186"/>
      <c r="K25" s="187"/>
      <c r="L25" s="188" t="s">
        <v>102</v>
      </c>
      <c r="M25" s="189"/>
      <c r="N25" s="189"/>
      <c r="O25" s="189"/>
      <c r="P25" s="189"/>
      <c r="Q25" s="189"/>
      <c r="R25" s="189"/>
      <c r="S25" s="190"/>
    </row>
    <row r="26" spans="1:19" ht="54.75" customHeight="1">
      <c r="A26" s="220"/>
      <c r="B26" s="179"/>
      <c r="C26" s="180"/>
      <c r="D26" s="182"/>
      <c r="E26" s="184"/>
      <c r="F26" s="184"/>
      <c r="G26" s="137" t="s">
        <v>89</v>
      </c>
      <c r="H26" s="92" t="s">
        <v>90</v>
      </c>
      <c r="I26" s="94" t="s">
        <v>138</v>
      </c>
      <c r="J26" s="138" t="s">
        <v>88</v>
      </c>
      <c r="K26" s="90" t="s">
        <v>97</v>
      </c>
      <c r="L26" s="112" t="s">
        <v>101</v>
      </c>
      <c r="M26" s="35" t="s">
        <v>100</v>
      </c>
      <c r="N26" s="92" t="s">
        <v>99</v>
      </c>
      <c r="O26" s="34" t="s">
        <v>93</v>
      </c>
      <c r="P26" s="34" t="s">
        <v>91</v>
      </c>
      <c r="Q26" s="34" t="s">
        <v>92</v>
      </c>
      <c r="R26" s="93" t="s">
        <v>88</v>
      </c>
      <c r="S26" s="89" t="s">
        <v>97</v>
      </c>
    </row>
    <row r="27" spans="1:19" ht="13.5" customHeight="1">
      <c r="A27" s="220"/>
      <c r="B27" s="1">
        <v>1</v>
      </c>
      <c r="C27" s="119" t="s">
        <v>124</v>
      </c>
      <c r="D27" s="36">
        <v>43</v>
      </c>
      <c r="E27" s="36">
        <v>24</v>
      </c>
      <c r="F27" s="29">
        <v>19</v>
      </c>
      <c r="G27" s="28">
        <v>1</v>
      </c>
      <c r="H27" s="2"/>
      <c r="I27" s="2" t="s">
        <v>104</v>
      </c>
      <c r="J27" s="33"/>
      <c r="K27" s="29">
        <f>SUM(G27:J27)</f>
        <v>1</v>
      </c>
      <c r="L27" s="28" t="s">
        <v>104</v>
      </c>
      <c r="M27" s="2">
        <v>4</v>
      </c>
      <c r="N27" s="2">
        <v>4</v>
      </c>
      <c r="O27" s="2"/>
      <c r="P27" s="2">
        <v>1</v>
      </c>
      <c r="Q27" s="2"/>
      <c r="R27" s="33">
        <v>9</v>
      </c>
      <c r="S27" s="29">
        <f aca="true" t="shared" si="3" ref="S27:S34">SUM(L27:R27)</f>
        <v>18</v>
      </c>
    </row>
    <row r="28" spans="1:19" ht="13.5">
      <c r="A28" s="220"/>
      <c r="B28" s="3">
        <v>2</v>
      </c>
      <c r="C28" s="120" t="s">
        <v>125</v>
      </c>
      <c r="D28" s="67">
        <v>2</v>
      </c>
      <c r="E28" s="67">
        <v>2</v>
      </c>
      <c r="F28" s="8">
        <v>0</v>
      </c>
      <c r="G28" s="15"/>
      <c r="H28" s="4"/>
      <c r="I28" s="4"/>
      <c r="J28" s="21"/>
      <c r="K28" s="8">
        <v>0</v>
      </c>
      <c r="L28" s="15"/>
      <c r="M28" s="4" t="s">
        <v>104</v>
      </c>
      <c r="N28" s="4"/>
      <c r="O28" s="4"/>
      <c r="P28" s="4" t="s">
        <v>104</v>
      </c>
      <c r="Q28" s="4" t="s">
        <v>104</v>
      </c>
      <c r="R28" s="21" t="s">
        <v>104</v>
      </c>
      <c r="S28" s="8">
        <f t="shared" si="3"/>
        <v>0</v>
      </c>
    </row>
    <row r="29" spans="1:19" ht="13.5">
      <c r="A29" s="220"/>
      <c r="B29" s="3">
        <v>3</v>
      </c>
      <c r="C29" s="120" t="s">
        <v>126</v>
      </c>
      <c r="D29" s="67">
        <v>1</v>
      </c>
      <c r="E29" s="67">
        <v>0</v>
      </c>
      <c r="F29" s="8">
        <v>1</v>
      </c>
      <c r="G29" s="15"/>
      <c r="H29" s="4"/>
      <c r="I29" s="4"/>
      <c r="J29" s="21"/>
      <c r="K29" s="8">
        <v>0</v>
      </c>
      <c r="L29" s="15"/>
      <c r="M29" s="4"/>
      <c r="N29" s="4" t="s">
        <v>133</v>
      </c>
      <c r="O29" s="4"/>
      <c r="P29" s="4"/>
      <c r="Q29" s="4">
        <v>1</v>
      </c>
      <c r="R29" s="21"/>
      <c r="S29" s="8">
        <f t="shared" si="3"/>
        <v>1</v>
      </c>
    </row>
    <row r="30" spans="1:19" ht="13.5">
      <c r="A30" s="220"/>
      <c r="B30" s="3">
        <v>4</v>
      </c>
      <c r="C30" s="120" t="s">
        <v>127</v>
      </c>
      <c r="D30" s="67">
        <v>17</v>
      </c>
      <c r="E30" s="67">
        <v>5</v>
      </c>
      <c r="F30" s="8">
        <v>12</v>
      </c>
      <c r="G30" s="15"/>
      <c r="H30" s="4"/>
      <c r="I30" s="4"/>
      <c r="J30" s="21"/>
      <c r="K30" s="8">
        <v>0</v>
      </c>
      <c r="L30" s="15"/>
      <c r="M30" s="4">
        <v>1</v>
      </c>
      <c r="N30" s="4">
        <v>8</v>
      </c>
      <c r="O30" s="4" t="s">
        <v>133</v>
      </c>
      <c r="P30" s="4">
        <v>1</v>
      </c>
      <c r="Q30" s="4" t="s">
        <v>133</v>
      </c>
      <c r="R30" s="21">
        <v>2</v>
      </c>
      <c r="S30" s="8">
        <f t="shared" si="3"/>
        <v>12</v>
      </c>
    </row>
    <row r="31" spans="1:19" ht="13.5">
      <c r="A31" s="220"/>
      <c r="B31" s="3">
        <v>5</v>
      </c>
      <c r="C31" s="120" t="s">
        <v>128</v>
      </c>
      <c r="D31" s="67">
        <v>9</v>
      </c>
      <c r="E31" s="67">
        <v>3</v>
      </c>
      <c r="F31" s="8">
        <v>6</v>
      </c>
      <c r="G31" s="15">
        <v>3</v>
      </c>
      <c r="H31" s="4"/>
      <c r="I31" s="4"/>
      <c r="J31" s="21"/>
      <c r="K31" s="8">
        <f>SUM(G31:J31)</f>
        <v>3</v>
      </c>
      <c r="L31" s="15"/>
      <c r="M31" s="4">
        <v>2</v>
      </c>
      <c r="N31" s="4"/>
      <c r="O31" s="4"/>
      <c r="P31" s="4"/>
      <c r="Q31" s="4"/>
      <c r="R31" s="21">
        <v>1</v>
      </c>
      <c r="S31" s="8">
        <f t="shared" si="3"/>
        <v>3</v>
      </c>
    </row>
    <row r="32" spans="1:19" ht="13.5">
      <c r="A32" s="220"/>
      <c r="B32" s="3">
        <v>6</v>
      </c>
      <c r="C32" s="120" t="s">
        <v>129</v>
      </c>
      <c r="D32" s="67">
        <v>0</v>
      </c>
      <c r="E32" s="67">
        <v>0</v>
      </c>
      <c r="F32" s="8">
        <v>0</v>
      </c>
      <c r="G32" s="15"/>
      <c r="H32" s="4"/>
      <c r="I32" s="4"/>
      <c r="J32" s="21"/>
      <c r="K32" s="8">
        <v>0</v>
      </c>
      <c r="L32" s="15"/>
      <c r="M32" s="4"/>
      <c r="N32" s="4" t="s">
        <v>133</v>
      </c>
      <c r="O32" s="4"/>
      <c r="P32" s="4"/>
      <c r="Q32" s="4"/>
      <c r="R32" s="21" t="s">
        <v>133</v>
      </c>
      <c r="S32" s="8">
        <f t="shared" si="3"/>
        <v>0</v>
      </c>
    </row>
    <row r="33" spans="1:19" ht="13.5">
      <c r="A33" s="220"/>
      <c r="B33" s="3">
        <v>7</v>
      </c>
      <c r="C33" s="120" t="s">
        <v>130</v>
      </c>
      <c r="D33" s="67">
        <v>0</v>
      </c>
      <c r="E33" s="67">
        <v>0</v>
      </c>
      <c r="F33" s="8">
        <v>0</v>
      </c>
      <c r="G33" s="15" t="s">
        <v>133</v>
      </c>
      <c r="H33" s="4"/>
      <c r="I33" s="4" t="s">
        <v>133</v>
      </c>
      <c r="J33" s="21" t="s">
        <v>133</v>
      </c>
      <c r="K33" s="8">
        <f>SUM(G33:J33)</f>
        <v>0</v>
      </c>
      <c r="L33" s="15"/>
      <c r="M33" s="4" t="s">
        <v>133</v>
      </c>
      <c r="N33" s="4" t="s">
        <v>133</v>
      </c>
      <c r="O33" s="4" t="s">
        <v>133</v>
      </c>
      <c r="P33" s="4" t="s">
        <v>133</v>
      </c>
      <c r="Q33" s="4" t="s">
        <v>133</v>
      </c>
      <c r="R33" s="21" t="s">
        <v>133</v>
      </c>
      <c r="S33" s="8">
        <f t="shared" si="3"/>
        <v>0</v>
      </c>
    </row>
    <row r="34" spans="1:19" ht="13.5">
      <c r="A34" s="220"/>
      <c r="B34" s="5">
        <v>8</v>
      </c>
      <c r="C34" s="121" t="s">
        <v>131</v>
      </c>
      <c r="D34" s="67">
        <v>1</v>
      </c>
      <c r="E34" s="67">
        <v>1</v>
      </c>
      <c r="F34" s="8">
        <v>0</v>
      </c>
      <c r="G34" s="15"/>
      <c r="H34" s="4"/>
      <c r="I34" s="4"/>
      <c r="J34" s="21"/>
      <c r="K34" s="8">
        <v>0</v>
      </c>
      <c r="L34" s="15"/>
      <c r="M34" s="4"/>
      <c r="N34" s="4"/>
      <c r="O34" s="4"/>
      <c r="P34" s="4"/>
      <c r="Q34" s="4"/>
      <c r="R34" s="21" t="s">
        <v>133</v>
      </c>
      <c r="S34" s="8">
        <f t="shared" si="3"/>
        <v>0</v>
      </c>
    </row>
    <row r="35" spans="1:19" ht="13.5">
      <c r="A35" s="221"/>
      <c r="B35" s="223" t="s">
        <v>95</v>
      </c>
      <c r="C35" s="224"/>
      <c r="D35" s="111">
        <f aca="true" t="shared" si="4" ref="D35:R35">SUM(D27:D34)</f>
        <v>73</v>
      </c>
      <c r="E35" s="111">
        <f>SUM(E27:E34)</f>
        <v>35</v>
      </c>
      <c r="F35" s="100">
        <f t="shared" si="4"/>
        <v>38</v>
      </c>
      <c r="G35" s="105">
        <f t="shared" si="4"/>
        <v>4</v>
      </c>
      <c r="H35" s="102">
        <f t="shared" si="4"/>
        <v>0</v>
      </c>
      <c r="I35" s="102">
        <f t="shared" si="4"/>
        <v>0</v>
      </c>
      <c r="J35" s="106">
        <f t="shared" si="4"/>
        <v>0</v>
      </c>
      <c r="K35" s="100">
        <f t="shared" si="4"/>
        <v>4</v>
      </c>
      <c r="L35" s="105">
        <f t="shared" si="4"/>
        <v>0</v>
      </c>
      <c r="M35" s="102">
        <f t="shared" si="4"/>
        <v>7</v>
      </c>
      <c r="N35" s="102">
        <f t="shared" si="4"/>
        <v>12</v>
      </c>
      <c r="O35" s="102">
        <f t="shared" si="4"/>
        <v>0</v>
      </c>
      <c r="P35" s="102">
        <f t="shared" si="4"/>
        <v>2</v>
      </c>
      <c r="Q35" s="102">
        <f t="shared" si="4"/>
        <v>1</v>
      </c>
      <c r="R35" s="106">
        <f t="shared" si="4"/>
        <v>12</v>
      </c>
      <c r="S35" s="100">
        <f>SUM(L35:R35)</f>
        <v>34</v>
      </c>
    </row>
    <row r="36" spans="1:19" ht="13.5">
      <c r="A36" s="61"/>
      <c r="B36" s="27"/>
      <c r="C36" s="27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3.5">
      <c r="A37" s="61"/>
      <c r="B37" s="27"/>
      <c r="C37" s="27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3.5">
      <c r="A38" s="61"/>
      <c r="B38" s="27"/>
      <c r="C38" s="27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13.5">
      <c r="A39" s="61"/>
      <c r="B39" s="11"/>
      <c r="C39" s="12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3.5">
      <c r="A40" s="61"/>
      <c r="B40" s="27"/>
      <c r="C40" s="27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3.5">
      <c r="A41" s="61"/>
      <c r="B41" s="27"/>
      <c r="C41" s="27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</sheetData>
  <sheetProtection/>
  <mergeCells count="25">
    <mergeCell ref="B6:C7"/>
    <mergeCell ref="D6:D7"/>
    <mergeCell ref="E6:E7"/>
    <mergeCell ref="N2:R2"/>
    <mergeCell ref="D3:L4"/>
    <mergeCell ref="F6:F7"/>
    <mergeCell ref="G6:K6"/>
    <mergeCell ref="L6:S6"/>
    <mergeCell ref="B25:C26"/>
    <mergeCell ref="D25:D26"/>
    <mergeCell ref="F25:F26"/>
    <mergeCell ref="G25:K25"/>
    <mergeCell ref="B8:C8"/>
    <mergeCell ref="E11:E12"/>
    <mergeCell ref="E25:E26"/>
    <mergeCell ref="L25:S25"/>
    <mergeCell ref="B35:C35"/>
    <mergeCell ref="A11:A22"/>
    <mergeCell ref="B11:C12"/>
    <mergeCell ref="D11:D12"/>
    <mergeCell ref="F11:F12"/>
    <mergeCell ref="G11:K11"/>
    <mergeCell ref="L11:S11"/>
    <mergeCell ref="B22:C22"/>
    <mergeCell ref="A25:A35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2013-08-21T07:26:06Z</dcterms:modified>
  <cp:category/>
  <cp:version/>
  <cp:contentType/>
  <cp:contentStatus/>
</cp:coreProperties>
</file>