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ack\v3_fsroot\FS\経済企画課共有\8-1-2-05中小金融対策\01_中小企業等制度融資\R8\★信用保証料全額補助　運用調整\02_HP用\"/>
    </mc:Choice>
  </mc:AlternateContent>
  <xr:revisionPtr revIDLastSave="0" documentId="13_ncr:1_{63935122-E0E3-4712-9D37-71D0B925E710}" xr6:coauthVersionLast="47" xr6:coauthVersionMax="47" xr10:uidLastSave="{00000000-0000-0000-0000-000000000000}"/>
  <bookViews>
    <workbookView xWindow="2415" yWindow="3060" windowWidth="11535" windowHeight="10350" activeTab="1" xr2:uid="{00000000-000D-0000-FFFF-FFFF00000000}"/>
  </bookViews>
  <sheets>
    <sheet name="入力シート" sheetId="3" r:id="rId1"/>
    <sheet name="PDF" sheetId="5" r:id="rId2"/>
  </sheets>
  <definedNames>
    <definedName name="_xlnm.Print_Area" localSheetId="1">PDF!$A$1:$AM$54</definedName>
    <definedName name="_xlnm.Print_Area" localSheetId="0">入力シート!$A$1:$AM$55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1" i="3" l="1"/>
  <c r="AM26" i="5"/>
  <c r="AL26" i="5"/>
  <c r="AK26" i="5"/>
  <c r="AJ26" i="5"/>
  <c r="AI26" i="5"/>
  <c r="AH26" i="5"/>
  <c r="AM10" i="5"/>
  <c r="AM27" i="5" s="1"/>
  <c r="AL10" i="5"/>
  <c r="AL27" i="5" s="1"/>
  <c r="AK10" i="5"/>
  <c r="AJ10" i="5"/>
  <c r="AI10" i="5"/>
  <c r="AI27" i="5" s="1"/>
  <c r="AH10" i="5"/>
  <c r="AH27" i="5" s="1"/>
  <c r="Q11" i="3"/>
  <c r="Q20" i="3"/>
  <c r="AJ27" i="5" l="1"/>
  <c r="AK27" i="5"/>
  <c r="E11" i="3" l="1"/>
  <c r="AM10" i="3"/>
  <c r="AL10" i="3"/>
  <c r="AK10" i="3"/>
  <c r="AJ10" i="3"/>
  <c r="AI10" i="3"/>
  <c r="AH10" i="3"/>
  <c r="H19" i="3" l="1"/>
  <c r="Q19" i="3"/>
  <c r="K19" i="3"/>
  <c r="E19" i="3"/>
  <c r="AM26" i="3"/>
  <c r="AM27" i="3" s="1"/>
  <c r="Q21" i="3" s="1"/>
  <c r="AL26" i="3"/>
  <c r="AL27" i="3" s="1"/>
  <c r="AK26" i="3"/>
  <c r="AK27" i="3" s="1"/>
  <c r="AJ26" i="3"/>
  <c r="AJ27" i="3" s="1"/>
  <c r="Q12" i="3" s="1"/>
  <c r="AI26" i="3"/>
  <c r="AI27" i="3" s="1"/>
  <c r="AH26" i="3"/>
  <c r="AH27" i="3" s="1"/>
  <c r="AK6" i="3"/>
  <c r="AL6" i="3" s="1"/>
  <c r="AM6" i="3" s="1"/>
  <c r="AI6" i="3"/>
  <c r="AJ6" i="3" s="1"/>
  <c r="K20" i="3"/>
  <c r="E20" i="3"/>
  <c r="K11" i="3"/>
  <c r="X11" i="3" s="1"/>
  <c r="X20" i="3" l="1"/>
  <c r="N10" i="3"/>
  <c r="K21" i="3"/>
  <c r="E21" i="3"/>
  <c r="K12" i="3"/>
  <c r="E12" i="3"/>
  <c r="N19" i="3" l="1"/>
  <c r="T10" i="3"/>
  <c r="T19" i="3" s="1"/>
  <c r="X21" i="3"/>
  <c r="K24" i="3" s="1"/>
  <c r="X12" i="3"/>
  <c r="K15" i="3" s="1"/>
</calcChain>
</file>

<file path=xl/sharedStrings.xml><?xml version="1.0" encoding="utf-8"?>
<sst xmlns="http://schemas.openxmlformats.org/spreadsheetml/2006/main" count="222" uniqueCount="67">
  <si>
    <t>円</t>
    <rPh sb="0" eb="1">
      <t>エン</t>
    </rPh>
    <phoneticPr fontId="2"/>
  </si>
  <si>
    <t>％</t>
    <phoneticPr fontId="2"/>
  </si>
  <si>
    <t>年</t>
    <rPh sb="0" eb="1">
      <t>トシ</t>
    </rPh>
    <phoneticPr fontId="2"/>
  </si>
  <si>
    <t>B　－　A</t>
    <phoneticPr fontId="2"/>
  </si>
  <si>
    <t>×</t>
    <phoneticPr fontId="2"/>
  </si>
  <si>
    <t>＝</t>
    <phoneticPr fontId="2"/>
  </si>
  <si>
    <t>≧</t>
    <phoneticPr fontId="2"/>
  </si>
  <si>
    <t>であれば認定できるものとする。</t>
    <rPh sb="4" eb="6">
      <t>ニンテイ</t>
    </rPh>
    <phoneticPr fontId="2"/>
  </si>
  <si>
    <t>B</t>
    <phoneticPr fontId="2"/>
  </si>
  <si>
    <t>【申請者】</t>
    <rPh sb="1" eb="4">
      <t>シンセイシャ</t>
    </rPh>
    <phoneticPr fontId="2"/>
  </si>
  <si>
    <t>住所（所在地）</t>
    <rPh sb="0" eb="2">
      <t>ジュウショ</t>
    </rPh>
    <rPh sb="3" eb="6">
      <t>ショザイチ</t>
    </rPh>
    <phoneticPr fontId="2"/>
  </si>
  <si>
    <t>氏名（名称）</t>
    <rPh sb="0" eb="2">
      <t>シメイ</t>
    </rPh>
    <rPh sb="3" eb="5">
      <t>メイショウ</t>
    </rPh>
    <phoneticPr fontId="2"/>
  </si>
  <si>
    <t>（代表者名）</t>
    <rPh sb="1" eb="4">
      <t>ダイヒョウシャ</t>
    </rPh>
    <rPh sb="4" eb="5">
      <t>メイ</t>
    </rPh>
    <phoneticPr fontId="2"/>
  </si>
  <si>
    <t>月</t>
    <rPh sb="0" eb="1">
      <t>ツキ</t>
    </rPh>
    <phoneticPr fontId="2"/>
  </si>
  <si>
    <t>計</t>
    <rPh sb="0" eb="1">
      <t>ケイ</t>
    </rPh>
    <phoneticPr fontId="2"/>
  </si>
  <si>
    <t>営業利益</t>
    <rPh sb="0" eb="2">
      <t>エイギョウ</t>
    </rPh>
    <rPh sb="2" eb="4">
      <t>リエキ</t>
    </rPh>
    <phoneticPr fontId="2"/>
  </si>
  <si>
    <t>①</t>
    <phoneticPr fontId="2"/>
  </si>
  <si>
    <t>②</t>
    <phoneticPr fontId="2"/>
  </si>
  <si>
    <t>売 上 高</t>
    <rPh sb="0" eb="1">
      <t>バイ</t>
    </rPh>
    <rPh sb="2" eb="3">
      <t>ウエ</t>
    </rPh>
    <rPh sb="4" eb="5">
      <t>タカ</t>
    </rPh>
    <phoneticPr fontId="2"/>
  </si>
  <si>
    <t>（ ②／① ） ×　100　＝</t>
    <phoneticPr fontId="2"/>
  </si>
  <si>
    <t>【Ａ】最近３か月間の月平均売上高営業利益率</t>
    <rPh sb="3" eb="5">
      <t>サイキン</t>
    </rPh>
    <rPh sb="7" eb="9">
      <t>ゲツカン</t>
    </rPh>
    <rPh sb="10" eb="13">
      <t>ツキヘイキン</t>
    </rPh>
    <rPh sb="13" eb="15">
      <t>ウリアゲ</t>
    </rPh>
    <rPh sb="15" eb="16">
      <t>タカ</t>
    </rPh>
    <rPh sb="16" eb="18">
      <t>エイギョウ</t>
    </rPh>
    <rPh sb="18" eb="20">
      <t>リエキ</t>
    </rPh>
    <rPh sb="20" eb="21">
      <t>リツ</t>
    </rPh>
    <phoneticPr fontId="2"/>
  </si>
  <si>
    <t>【Ｂ】最近３か月間の月平均売上高営業利益率</t>
    <rPh sb="3" eb="5">
      <t>サイキン</t>
    </rPh>
    <rPh sb="7" eb="9">
      <t>ゲツカン</t>
    </rPh>
    <rPh sb="10" eb="13">
      <t>ツキヘイキン</t>
    </rPh>
    <rPh sb="13" eb="15">
      <t>ウリアゲ</t>
    </rPh>
    <rPh sb="15" eb="16">
      <t>タカ</t>
    </rPh>
    <rPh sb="16" eb="18">
      <t>エイギョウ</t>
    </rPh>
    <rPh sb="18" eb="20">
      <t>リエキ</t>
    </rPh>
    <rPh sb="20" eb="21">
      <t>リツ</t>
    </rPh>
    <phoneticPr fontId="2"/>
  </si>
  <si>
    <t>③</t>
    <phoneticPr fontId="2"/>
  </si>
  <si>
    <t>④</t>
    <phoneticPr fontId="2"/>
  </si>
  <si>
    <t>（ ④／③ ） ×　100　＝</t>
    <phoneticPr fontId="2"/>
  </si>
  <si>
    <r>
      <rPr>
        <b/>
        <u/>
        <sz val="12"/>
        <rFont val="ＭＳ Ｐゴシック"/>
        <family val="3"/>
        <charset val="128"/>
      </rPr>
      <t>認定条件</t>
    </r>
    <r>
      <rPr>
        <b/>
        <sz val="12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：　月平均売上高利益率の減少率</t>
    </r>
    <rPh sb="0" eb="2">
      <t>ニンテイ</t>
    </rPh>
    <rPh sb="2" eb="4">
      <t>ジョウケン</t>
    </rPh>
    <rPh sb="7" eb="10">
      <t>ツキヘイキン</t>
    </rPh>
    <rPh sb="10" eb="12">
      <t>ウリアゲ</t>
    </rPh>
    <rPh sb="12" eb="13">
      <t>ダカ</t>
    </rPh>
    <rPh sb="13" eb="15">
      <t>リエキ</t>
    </rPh>
    <rPh sb="15" eb="16">
      <t>リツ</t>
    </rPh>
    <rPh sb="17" eb="19">
      <t>ゲンショウ</t>
    </rPh>
    <rPh sb="19" eb="20">
      <t>リツ</t>
    </rPh>
    <phoneticPr fontId="2"/>
  </si>
  <si>
    <t>売上高</t>
    <rPh sb="0" eb="2">
      <t>ウリアゲ</t>
    </rPh>
    <rPh sb="2" eb="3">
      <t>タカ</t>
    </rPh>
    <phoneticPr fontId="2"/>
  </si>
  <si>
    <t>売上原価</t>
    <rPh sb="0" eb="2">
      <t>ウリアゲ</t>
    </rPh>
    <rPh sb="2" eb="4">
      <t>ゲンカ</t>
    </rPh>
    <phoneticPr fontId="2"/>
  </si>
  <si>
    <t>売上総利益</t>
    <rPh sb="0" eb="2">
      <t>ウリアゲ</t>
    </rPh>
    <rPh sb="2" eb="5">
      <t>ソウリエキ</t>
    </rPh>
    <phoneticPr fontId="2"/>
  </si>
  <si>
    <t>減価償却費</t>
    <rPh sb="0" eb="5">
      <t>ゲンカショウキャクヒ</t>
    </rPh>
    <phoneticPr fontId="2"/>
  </si>
  <si>
    <t>役員報酬</t>
    <rPh sb="0" eb="2">
      <t>ヤクイン</t>
    </rPh>
    <rPh sb="2" eb="4">
      <t>ホウシュウ</t>
    </rPh>
    <phoneticPr fontId="2"/>
  </si>
  <si>
    <t>人件費（給与手当）</t>
    <rPh sb="0" eb="3">
      <t>ジンケンヒ</t>
    </rPh>
    <rPh sb="4" eb="6">
      <t>キュウヨ</t>
    </rPh>
    <rPh sb="6" eb="8">
      <t>テアテ</t>
    </rPh>
    <phoneticPr fontId="2"/>
  </si>
  <si>
    <t>合計</t>
    <rPh sb="0" eb="2">
      <t>ゴウケイ</t>
    </rPh>
    <phoneticPr fontId="2"/>
  </si>
  <si>
    <t>・</t>
    <phoneticPr fontId="2"/>
  </si>
  <si>
    <t>勘定科目</t>
    <rPh sb="0" eb="2">
      <t>カンジョウ</t>
    </rPh>
    <rPh sb="2" eb="4">
      <t>カモク</t>
    </rPh>
    <phoneticPr fontId="2"/>
  </si>
  <si>
    <t>令和●年</t>
    <rPh sb="0" eb="2">
      <t>レイワ</t>
    </rPh>
    <rPh sb="3" eb="4">
      <t>ネン</t>
    </rPh>
    <phoneticPr fontId="2"/>
  </si>
  <si>
    <t>損益計算書（抜粋）</t>
    <rPh sb="0" eb="2">
      <t>ソンエキ</t>
    </rPh>
    <rPh sb="2" eb="5">
      <t>ケイサンショ</t>
    </rPh>
    <rPh sb="6" eb="8">
      <t>バッスイ</t>
    </rPh>
    <phoneticPr fontId="2"/>
  </si>
  <si>
    <t>入力箇所</t>
    <rPh sb="0" eb="2">
      <t>ニュウリョク</t>
    </rPh>
    <rPh sb="2" eb="4">
      <t>カショ</t>
    </rPh>
    <phoneticPr fontId="2"/>
  </si>
  <si>
    <t>自動計算</t>
    <rPh sb="0" eb="2">
      <t>ジドウ</t>
    </rPh>
    <rPh sb="2" eb="4">
      <t>ケイサン</t>
    </rPh>
    <phoneticPr fontId="2"/>
  </si>
  <si>
    <t>別　紙</t>
    <rPh sb="0" eb="1">
      <t>ベツ</t>
    </rPh>
    <rPh sb="2" eb="3">
      <t>カミ</t>
    </rPh>
    <phoneticPr fontId="2"/>
  </si>
  <si>
    <t>※金額の内訳は別紙に記載。</t>
    <rPh sb="1" eb="3">
      <t>キンガク</t>
    </rPh>
    <rPh sb="4" eb="6">
      <t>ウチワケ</t>
    </rPh>
    <rPh sb="7" eb="9">
      <t>ベッシ</t>
    </rPh>
    <rPh sb="10" eb="12">
      <t>キサイ</t>
    </rPh>
    <phoneticPr fontId="2"/>
  </si>
  <si>
    <t>※行・項目名称等は適宜追加・修正してお使いください。</t>
    <rPh sb="1" eb="2">
      <t>ギョウ</t>
    </rPh>
    <rPh sb="3" eb="5">
      <t>コウモク</t>
    </rPh>
    <rPh sb="5" eb="7">
      <t>メイショウ</t>
    </rPh>
    <rPh sb="7" eb="8">
      <t>ナド</t>
    </rPh>
    <rPh sb="9" eb="11">
      <t>テキギ</t>
    </rPh>
    <rPh sb="11" eb="13">
      <t>ツイカ</t>
    </rPh>
    <rPh sb="14" eb="16">
      <t>シュウセイ</t>
    </rPh>
    <rPh sb="19" eb="20">
      <t>ツカ</t>
    </rPh>
    <phoneticPr fontId="2"/>
  </si>
  <si>
    <t>上記および別紙の記載事項は、当社の内部管理資料と相違ありません。</t>
    <rPh sb="0" eb="2">
      <t>ジョウキ</t>
    </rPh>
    <rPh sb="5" eb="7">
      <t>ベッシ</t>
    </rPh>
    <rPh sb="8" eb="10">
      <t>キサイ</t>
    </rPh>
    <rPh sb="10" eb="12">
      <t>ジコウ</t>
    </rPh>
    <rPh sb="14" eb="16">
      <t>トウシャ</t>
    </rPh>
    <rPh sb="17" eb="19">
      <t>ナイブ</t>
    </rPh>
    <rPh sb="19" eb="21">
      <t>カンリ</t>
    </rPh>
    <rPh sb="21" eb="23">
      <t>シリョウ</t>
    </rPh>
    <rPh sb="24" eb="26">
      <t>ソウイ</t>
    </rPh>
    <phoneticPr fontId="2"/>
  </si>
  <si>
    <t>販</t>
    <rPh sb="0" eb="1">
      <t>ハン</t>
    </rPh>
    <phoneticPr fontId="2"/>
  </si>
  <si>
    <t>売</t>
    <rPh sb="0" eb="1">
      <t>ウ</t>
    </rPh>
    <phoneticPr fontId="2"/>
  </si>
  <si>
    <t>費</t>
    <rPh sb="0" eb="1">
      <t>ヒ</t>
    </rPh>
    <phoneticPr fontId="2"/>
  </si>
  <si>
    <t>お</t>
    <phoneticPr fontId="2"/>
  </si>
  <si>
    <t>よ</t>
    <phoneticPr fontId="2"/>
  </si>
  <si>
    <t>び</t>
    <phoneticPr fontId="2"/>
  </si>
  <si>
    <t>一</t>
    <rPh sb="0" eb="1">
      <t>ハジメ</t>
    </rPh>
    <phoneticPr fontId="2"/>
  </si>
  <si>
    <t>般</t>
    <rPh sb="0" eb="1">
      <t>ハン</t>
    </rPh>
    <phoneticPr fontId="2"/>
  </si>
  <si>
    <t>管</t>
    <rPh sb="0" eb="1">
      <t>カン</t>
    </rPh>
    <phoneticPr fontId="2"/>
  </si>
  <si>
    <t>理</t>
    <rPh sb="0" eb="1">
      <t>リ</t>
    </rPh>
    <phoneticPr fontId="2"/>
  </si>
  <si>
    <t>令和　　年</t>
    <rPh sb="0" eb="2">
      <t>レイワ</t>
    </rPh>
    <rPh sb="4" eb="5">
      <t>ネン</t>
    </rPh>
    <phoneticPr fontId="2"/>
  </si>
  <si>
    <t>月</t>
    <rPh sb="0" eb="1">
      <t>ガツ</t>
    </rPh>
    <phoneticPr fontId="2"/>
  </si>
  <si>
    <t>影 響 申 告 書</t>
    <rPh sb="0" eb="1">
      <t>カゲ</t>
    </rPh>
    <rPh sb="2" eb="3">
      <t>ヒビキ</t>
    </rPh>
    <rPh sb="4" eb="5">
      <t>サル</t>
    </rPh>
    <rPh sb="6" eb="7">
      <t>コク</t>
    </rPh>
    <rPh sb="8" eb="9">
      <t>ショ</t>
    </rPh>
    <phoneticPr fontId="2"/>
  </si>
  <si>
    <t>様式（ハ）</t>
    <rPh sb="0" eb="2">
      <t>ヨウシキ</t>
    </rPh>
    <phoneticPr fontId="2"/>
  </si>
  <si>
    <r>
      <t>１　指定業種（企業全体）の</t>
    </r>
    <r>
      <rPr>
        <b/>
        <sz val="14"/>
        <rFont val="ＭＳ ゴシック"/>
        <family val="3"/>
        <charset val="128"/>
      </rPr>
      <t>最近３か月間</t>
    </r>
    <r>
      <rPr>
        <sz val="14"/>
        <rFont val="ＭＳ ゴシック"/>
        <family val="3"/>
        <charset val="128"/>
      </rPr>
      <t>の売上高等実績</t>
    </r>
    <rPh sb="2" eb="4">
      <t>シテイ</t>
    </rPh>
    <rPh sb="4" eb="6">
      <t>ギョウシュ</t>
    </rPh>
    <rPh sb="7" eb="9">
      <t>キギョウ</t>
    </rPh>
    <rPh sb="9" eb="11">
      <t>ゼンタイ</t>
    </rPh>
    <rPh sb="13" eb="15">
      <t>サイキン</t>
    </rPh>
    <rPh sb="17" eb="19">
      <t>ゲツカン</t>
    </rPh>
    <rPh sb="20" eb="22">
      <t>ウリアゲ</t>
    </rPh>
    <rPh sb="22" eb="23">
      <t>タカ</t>
    </rPh>
    <rPh sb="23" eb="24">
      <t>ナド</t>
    </rPh>
    <rPh sb="24" eb="26">
      <t>ジッセキ</t>
    </rPh>
    <phoneticPr fontId="2"/>
  </si>
  <si>
    <t>≪利益率の減少≫</t>
    <rPh sb="1" eb="4">
      <t>リエキリツ</t>
    </rPh>
    <rPh sb="5" eb="7">
      <t>ゲンショウ</t>
    </rPh>
    <phoneticPr fontId="2"/>
  </si>
  <si>
    <r>
      <t>２　指定業種（企業全体）の</t>
    </r>
    <r>
      <rPr>
        <b/>
        <sz val="14"/>
        <rFont val="ＭＳ ゴシック"/>
        <family val="3"/>
        <charset val="128"/>
      </rPr>
      <t>前年同期</t>
    </r>
    <r>
      <rPr>
        <sz val="14"/>
        <rFont val="ＭＳ ゴシック"/>
        <family val="3"/>
        <charset val="128"/>
      </rPr>
      <t>の売上高等実績</t>
    </r>
    <rPh sb="2" eb="4">
      <t>シテイ</t>
    </rPh>
    <rPh sb="4" eb="6">
      <t>ギョウシュ</t>
    </rPh>
    <rPh sb="7" eb="9">
      <t>キギョウ</t>
    </rPh>
    <rPh sb="9" eb="11">
      <t>ゼンタイ</t>
    </rPh>
    <rPh sb="13" eb="15">
      <t>ゼンネン</t>
    </rPh>
    <rPh sb="15" eb="17">
      <t>ドウキ</t>
    </rPh>
    <rPh sb="18" eb="20">
      <t>ウリアゲ</t>
    </rPh>
    <rPh sb="20" eb="21">
      <t>タカ</t>
    </rPh>
    <rPh sb="21" eb="22">
      <t>ナド</t>
    </rPh>
    <rPh sb="22" eb="24">
      <t>ジッセキ</t>
    </rPh>
    <phoneticPr fontId="2"/>
  </si>
  <si>
    <t>印</t>
    <rPh sb="0" eb="1">
      <t>イン</t>
    </rPh>
    <phoneticPr fontId="2"/>
  </si>
  <si>
    <r>
      <t>【証明者</t>
    </r>
    <r>
      <rPr>
        <sz val="9"/>
        <color rgb="FFFF0000"/>
        <rFont val="ＭＳ Ｐゴシック"/>
        <family val="3"/>
        <charset val="128"/>
      </rPr>
      <t>（金融機関等）</t>
    </r>
    <r>
      <rPr>
        <sz val="11"/>
        <rFont val="ＭＳ Ｐゴシック"/>
        <family val="3"/>
        <charset val="128"/>
      </rPr>
      <t>】</t>
    </r>
    <rPh sb="1" eb="3">
      <t>ショウメイ</t>
    </rPh>
    <rPh sb="3" eb="4">
      <t>シャ</t>
    </rPh>
    <rPh sb="9" eb="10">
      <t>ナド</t>
    </rPh>
    <phoneticPr fontId="2"/>
  </si>
  <si>
    <t>※小数点２位以下切り捨て</t>
    <rPh sb="1" eb="4">
      <t>ショウスウテン</t>
    </rPh>
    <rPh sb="5" eb="6">
      <t>イ</t>
    </rPh>
    <rPh sb="6" eb="8">
      <t>イカ</t>
    </rPh>
    <rPh sb="8" eb="9">
      <t>キ</t>
    </rPh>
    <rPh sb="10" eb="11">
      <t>ス</t>
    </rPh>
    <phoneticPr fontId="2"/>
  </si>
  <si>
    <t>１　最近３か月間の実績</t>
    <rPh sb="2" eb="4">
      <t>サイキン</t>
    </rPh>
    <rPh sb="6" eb="7">
      <t>ゲツ</t>
    </rPh>
    <rPh sb="7" eb="8">
      <t>カン</t>
    </rPh>
    <rPh sb="9" eb="11">
      <t>ジッセキ</t>
    </rPh>
    <phoneticPr fontId="2"/>
  </si>
  <si>
    <t>２　前年同期の実績</t>
    <rPh sb="2" eb="4">
      <t>ゼンネン</t>
    </rPh>
    <rPh sb="4" eb="6">
      <t>ドウキ</t>
    </rPh>
    <rPh sb="7" eb="9">
      <t>ジッセキ</t>
    </rPh>
    <phoneticPr fontId="2"/>
  </si>
  <si>
    <t>横須賀市中小企業制度融資　信用保証料補助金制度【特別枠分】</t>
    <rPh sb="0" eb="4">
      <t>ヨコスカシ</t>
    </rPh>
    <rPh sb="4" eb="6">
      <t>チュウショウ</t>
    </rPh>
    <rPh sb="6" eb="8">
      <t>キギョウ</t>
    </rPh>
    <rPh sb="8" eb="10">
      <t>セイド</t>
    </rPh>
    <rPh sb="10" eb="12">
      <t>ユウシ</t>
    </rPh>
    <rPh sb="13" eb="15">
      <t>シンヨウ</t>
    </rPh>
    <rPh sb="15" eb="17">
      <t>ホショウ</t>
    </rPh>
    <rPh sb="17" eb="18">
      <t>リョウ</t>
    </rPh>
    <rPh sb="18" eb="20">
      <t>ホジョ</t>
    </rPh>
    <rPh sb="20" eb="21">
      <t>キン</t>
    </rPh>
    <rPh sb="21" eb="23">
      <t>セイド</t>
    </rPh>
    <rPh sb="24" eb="27">
      <t>トクベツワク</t>
    </rPh>
    <rPh sb="27" eb="28">
      <t>ブン</t>
    </rPh>
    <phoneticPr fontId="2"/>
  </si>
  <si>
    <t>各月における金額は別添を参照のこと。</t>
    <rPh sb="0" eb="1">
      <t>カク</t>
    </rPh>
    <rPh sb="1" eb="2">
      <t>ツキ</t>
    </rPh>
    <rPh sb="6" eb="8">
      <t>キンガク</t>
    </rPh>
    <rPh sb="9" eb="11">
      <t>ベッテン</t>
    </rPh>
    <rPh sb="12" eb="14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</si>
</sst>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;[Red]\-0\ "/>
    <numFmt numFmtId="177" formatCode="#,##0.0_);[Red]\(#,##0.0\)"/>
    <numFmt numFmtId="178" formatCode="#,##0_ "/>
    <numFmt numFmtId="179" formatCode="General&quot;月&quot;"/>
  </numFmts>
  <fonts count="2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Yu Gothic"/>
      <family val="2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4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b/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b/>
      <sz val="14"/>
      <color theme="1"/>
      <name val="Yu Gothic"/>
      <family val="3"/>
      <charset val="128"/>
      <scheme val="minor"/>
    </font>
    <font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5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/>
    <xf numFmtId="38" fontId="3" fillId="0" borderId="0" xfId="1" applyFont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9" fillId="2" borderId="0" xfId="0" applyFont="1" applyFill="1" applyAlignment="1">
      <alignment horizontal="left"/>
    </xf>
    <xf numFmtId="0" fontId="9" fillId="0" borderId="0" xfId="0" applyFont="1" applyFill="1" applyAlignment="1"/>
    <xf numFmtId="0" fontId="12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38" fontId="12" fillId="0" borderId="0" xfId="1" applyFont="1" applyAlignment="1">
      <alignment vertical="center"/>
    </xf>
    <xf numFmtId="38" fontId="10" fillId="0" borderId="0" xfId="1" applyFont="1" applyFill="1" applyBorder="1" applyAlignment="1">
      <alignment horizontal="right"/>
    </xf>
    <xf numFmtId="38" fontId="12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0" fillId="0" borderId="28" xfId="0" applyBorder="1" applyAlignment="1">
      <alignment vertical="center"/>
    </xf>
    <xf numFmtId="38" fontId="4" fillId="0" borderId="0" xfId="1" applyFont="1" applyFill="1" applyBorder="1" applyAlignment="1"/>
    <xf numFmtId="0" fontId="6" fillId="0" borderId="0" xfId="0" applyFont="1" applyFill="1" applyBorder="1" applyAlignment="1">
      <alignment vertical="center"/>
    </xf>
    <xf numFmtId="176" fontId="12" fillId="0" borderId="0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38" fontId="15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indent="1"/>
    </xf>
    <xf numFmtId="38" fontId="16" fillId="0" borderId="0" xfId="1" applyFont="1" applyFill="1" applyBorder="1" applyAlignment="1">
      <alignment vertical="center"/>
    </xf>
    <xf numFmtId="178" fontId="17" fillId="0" borderId="14" xfId="0" applyNumberFormat="1" applyFont="1" applyFill="1" applyBorder="1" applyAlignment="1">
      <alignment vertical="center"/>
    </xf>
    <xf numFmtId="178" fontId="0" fillId="0" borderId="14" xfId="0" applyNumberFormat="1" applyFont="1" applyFill="1" applyBorder="1" applyAlignment="1">
      <alignment vertical="center"/>
    </xf>
    <xf numFmtId="178" fontId="0" fillId="0" borderId="13" xfId="0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13" fillId="4" borderId="0" xfId="0" applyFont="1" applyFill="1" applyAlignment="1">
      <alignment horizontal="left" vertical="center"/>
    </xf>
    <xf numFmtId="0" fontId="1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38" fontId="4" fillId="5" borderId="27" xfId="0" applyNumberFormat="1" applyFont="1" applyFill="1" applyBorder="1" applyAlignment="1">
      <alignment horizontal="center" vertical="center"/>
    </xf>
    <xf numFmtId="38" fontId="4" fillId="5" borderId="18" xfId="0" applyNumberFormat="1" applyFont="1" applyFill="1" applyBorder="1" applyAlignment="1">
      <alignment horizontal="center" vertical="center"/>
    </xf>
    <xf numFmtId="176" fontId="16" fillId="0" borderId="0" xfId="1" applyNumberFormat="1" applyFont="1" applyFill="1" applyBorder="1" applyAlignment="1">
      <alignment vertical="center"/>
    </xf>
    <xf numFmtId="0" fontId="0" fillId="0" borderId="0" xfId="0" applyFont="1"/>
    <xf numFmtId="0" fontId="4" fillId="0" borderId="0" xfId="0" applyFont="1" applyFill="1" applyAlignment="1"/>
    <xf numFmtId="38" fontId="4" fillId="0" borderId="9" xfId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3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179" fontId="0" fillId="2" borderId="32" xfId="0" applyNumberFormat="1" applyFill="1" applyBorder="1" applyAlignment="1">
      <alignment horizontal="center" vertical="center"/>
    </xf>
    <xf numFmtId="179" fontId="0" fillId="3" borderId="32" xfId="0" applyNumberFormat="1" applyFill="1" applyBorder="1" applyAlignment="1">
      <alignment horizontal="center" vertical="center"/>
    </xf>
    <xf numFmtId="0" fontId="22" fillId="4" borderId="33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22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178" fontId="18" fillId="0" borderId="10" xfId="0" applyNumberFormat="1" applyFont="1" applyFill="1" applyBorder="1" applyAlignment="1">
      <alignment vertical="center"/>
    </xf>
    <xf numFmtId="178" fontId="19" fillId="0" borderId="10" xfId="0" applyNumberFormat="1" applyFont="1" applyFill="1" applyBorder="1" applyAlignment="1">
      <alignment vertical="center"/>
    </xf>
    <xf numFmtId="178" fontId="19" fillId="0" borderId="9" xfId="0" applyNumberFormat="1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179" fontId="0" fillId="3" borderId="36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179" fontId="0" fillId="3" borderId="24" xfId="0" applyNumberForma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2" fillId="0" borderId="0" xfId="0" applyFont="1" applyFill="1" applyAlignment="1">
      <alignment horizontal="left" vertical="center" indent="1"/>
    </xf>
    <xf numFmtId="0" fontId="23" fillId="0" borderId="0" xfId="0" applyFont="1" applyAlignment="1">
      <alignment vertical="center"/>
    </xf>
    <xf numFmtId="0" fontId="9" fillId="2" borderId="0" xfId="0" applyFont="1" applyFill="1" applyAlignment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24" fillId="0" borderId="0" xfId="0" applyFont="1" applyAlignment="1">
      <alignment vertical="center"/>
    </xf>
    <xf numFmtId="0" fontId="14" fillId="0" borderId="0" xfId="0" applyFont="1" applyFill="1" applyBorder="1" applyAlignment="1">
      <alignment vertical="center"/>
    </xf>
    <xf numFmtId="0" fontId="0" fillId="0" borderId="23" xfId="0" applyBorder="1" applyAlignment="1">
      <alignment vertical="center" textRotation="255"/>
    </xf>
    <xf numFmtId="0" fontId="0" fillId="0" borderId="24" xfId="0" applyBorder="1" applyAlignment="1">
      <alignment vertical="center" textRotation="255"/>
    </xf>
    <xf numFmtId="0" fontId="0" fillId="0" borderId="41" xfId="0" applyBorder="1" applyAlignment="1">
      <alignment vertical="center" textRotation="255"/>
    </xf>
    <xf numFmtId="0" fontId="0" fillId="0" borderId="30" xfId="0" applyBorder="1" applyAlignment="1">
      <alignment vertical="center" textRotation="255"/>
    </xf>
    <xf numFmtId="0" fontId="0" fillId="0" borderId="23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179" fontId="0" fillId="0" borderId="32" xfId="0" applyNumberFormat="1" applyFill="1" applyBorder="1" applyAlignment="1">
      <alignment horizontal="right" vertical="center"/>
    </xf>
    <xf numFmtId="179" fontId="0" fillId="0" borderId="36" xfId="0" applyNumberFormat="1" applyFill="1" applyBorder="1" applyAlignment="1">
      <alignment horizontal="right" vertical="center"/>
    </xf>
    <xf numFmtId="179" fontId="0" fillId="0" borderId="24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37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39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38" fontId="4" fillId="0" borderId="27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38" fontId="4" fillId="0" borderId="18" xfId="0" applyNumberFormat="1" applyFont="1" applyFill="1" applyBorder="1" applyAlignment="1">
      <alignment horizontal="center" vertical="center"/>
    </xf>
    <xf numFmtId="0" fontId="0" fillId="0" borderId="31" xfId="0" applyFill="1" applyBorder="1" applyAlignment="1">
      <alignment vertical="center"/>
    </xf>
    <xf numFmtId="38" fontId="12" fillId="0" borderId="0" xfId="1" applyFont="1" applyFill="1" applyAlignment="1">
      <alignment vertical="center"/>
    </xf>
    <xf numFmtId="38" fontId="3" fillId="0" borderId="0" xfId="1" applyFont="1" applyFill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/>
    <xf numFmtId="0" fontId="9" fillId="0" borderId="0" xfId="0" applyFont="1" applyFill="1" applyAlignment="1">
      <alignment horizontal="left"/>
    </xf>
    <xf numFmtId="0" fontId="0" fillId="0" borderId="9" xfId="0" applyFill="1" applyBorder="1" applyAlignment="1">
      <alignment horizontal="center" vertical="center"/>
    </xf>
    <xf numFmtId="9" fontId="7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3" borderId="43" xfId="0" applyFill="1" applyBorder="1" applyAlignment="1">
      <alignment vertical="center"/>
    </xf>
    <xf numFmtId="0" fontId="0" fillId="3" borderId="41" xfId="0" applyFill="1" applyBorder="1" applyAlignment="1">
      <alignment vertical="center"/>
    </xf>
    <xf numFmtId="0" fontId="0" fillId="3" borderId="44" xfId="0" applyFill="1" applyBorder="1" applyAlignment="1">
      <alignment vertical="center"/>
    </xf>
    <xf numFmtId="0" fontId="0" fillId="3" borderId="45" xfId="0" applyFill="1" applyBorder="1" applyAlignment="1">
      <alignment vertical="center"/>
    </xf>
    <xf numFmtId="0" fontId="0" fillId="2" borderId="46" xfId="0" applyFill="1" applyBorder="1" applyAlignment="1">
      <alignment vertical="center"/>
    </xf>
    <xf numFmtId="0" fontId="0" fillId="2" borderId="47" xfId="0" applyFill="1" applyBorder="1" applyAlignment="1">
      <alignment vertical="center"/>
    </xf>
    <xf numFmtId="0" fontId="0" fillId="2" borderId="48" xfId="0" applyFill="1" applyBorder="1" applyAlignment="1">
      <alignment vertical="center"/>
    </xf>
    <xf numFmtId="0" fontId="0" fillId="3" borderId="49" xfId="0" applyFill="1" applyBorder="1" applyAlignment="1">
      <alignment vertical="center"/>
    </xf>
    <xf numFmtId="0" fontId="0" fillId="0" borderId="46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3" borderId="30" xfId="0" applyFill="1" applyBorder="1" applyAlignment="1">
      <alignment vertical="center"/>
    </xf>
    <xf numFmtId="0" fontId="0" fillId="0" borderId="47" xfId="0" applyFill="1" applyBorder="1" applyAlignment="1">
      <alignment vertical="center"/>
    </xf>
    <xf numFmtId="0" fontId="0" fillId="0" borderId="48" xfId="0" applyFill="1" applyBorder="1" applyAlignment="1">
      <alignment vertical="center"/>
    </xf>
    <xf numFmtId="0" fontId="0" fillId="0" borderId="43" xfId="0" applyFill="1" applyBorder="1" applyAlignment="1">
      <alignment vertical="center"/>
    </xf>
    <xf numFmtId="0" fontId="0" fillId="0" borderId="49" xfId="0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0" fillId="0" borderId="45" xfId="0" applyFill="1" applyBorder="1" applyAlignment="1">
      <alignment vertical="center"/>
    </xf>
    <xf numFmtId="0" fontId="0" fillId="0" borderId="41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51" xfId="0" applyFill="1" applyBorder="1" applyAlignment="1">
      <alignment vertical="center"/>
    </xf>
    <xf numFmtId="0" fontId="0" fillId="0" borderId="50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3" borderId="42" xfId="0" applyFill="1" applyBorder="1" applyAlignment="1">
      <alignment vertical="center"/>
    </xf>
    <xf numFmtId="0" fontId="0" fillId="3" borderId="51" xfId="0" applyFill="1" applyBorder="1" applyAlignment="1">
      <alignment vertical="center"/>
    </xf>
    <xf numFmtId="0" fontId="0" fillId="3" borderId="50" xfId="0" applyFill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5" xfId="0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7" fillId="0" borderId="9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7" fillId="0" borderId="0" xfId="0" applyFont="1"/>
    <xf numFmtId="0" fontId="20" fillId="0" borderId="0" xfId="0" applyFont="1" applyAlignment="1">
      <alignment horizontal="left" vertical="center"/>
    </xf>
    <xf numFmtId="0" fontId="0" fillId="2" borderId="0" xfId="0" applyFill="1"/>
    <xf numFmtId="0" fontId="1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38" fontId="4" fillId="0" borderId="0" xfId="1" applyFont="1" applyFill="1" applyBorder="1" applyAlignment="1">
      <alignment horizontal="center"/>
    </xf>
    <xf numFmtId="176" fontId="3" fillId="0" borderId="0" xfId="1" applyNumberFormat="1" applyFont="1" applyFill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12" fillId="0" borderId="23" xfId="0" applyFont="1" applyBorder="1" applyAlignment="1">
      <alignment horizontal="left" vertical="center" indent="1"/>
    </xf>
    <xf numFmtId="0" fontId="12" fillId="0" borderId="20" xfId="0" applyFont="1" applyFill="1" applyBorder="1" applyAlignment="1">
      <alignment vertical="center"/>
    </xf>
    <xf numFmtId="0" fontId="12" fillId="0" borderId="21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12" fillId="0" borderId="23" xfId="0" applyFont="1" applyFill="1" applyBorder="1" applyAlignment="1">
      <alignment horizontal="left" vertical="center" indent="1"/>
    </xf>
    <xf numFmtId="0" fontId="25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38" fontId="12" fillId="3" borderId="12" xfId="1" applyFont="1" applyFill="1" applyBorder="1" applyAlignment="1">
      <alignment vertical="center"/>
    </xf>
    <xf numFmtId="38" fontId="12" fillId="3" borderId="13" xfId="1" applyFont="1" applyFill="1" applyBorder="1" applyAlignment="1">
      <alignment vertical="center"/>
    </xf>
    <xf numFmtId="38" fontId="3" fillId="3" borderId="12" xfId="1" applyFont="1" applyFill="1" applyBorder="1" applyAlignment="1">
      <alignment vertical="center"/>
    </xf>
    <xf numFmtId="38" fontId="3" fillId="3" borderId="13" xfId="1" applyFont="1" applyFill="1" applyBorder="1" applyAlignment="1">
      <alignment vertical="center"/>
    </xf>
    <xf numFmtId="38" fontId="3" fillId="3" borderId="13" xfId="0" applyNumberFormat="1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6" fontId="3" fillId="3" borderId="9" xfId="1" applyNumberFormat="1" applyFont="1" applyFill="1" applyBorder="1" applyAlignment="1">
      <alignment horizontal="center" vertical="center"/>
    </xf>
    <xf numFmtId="38" fontId="12" fillId="3" borderId="12" xfId="1" applyFont="1" applyFill="1" applyBorder="1" applyAlignment="1">
      <alignment horizontal="right" vertical="center" indent="1"/>
    </xf>
    <xf numFmtId="38" fontId="12" fillId="3" borderId="13" xfId="1" applyFont="1" applyFill="1" applyBorder="1" applyAlignment="1">
      <alignment horizontal="right" vertical="center" indent="1"/>
    </xf>
    <xf numFmtId="38" fontId="3" fillId="3" borderId="12" xfId="1" applyFont="1" applyFill="1" applyBorder="1" applyAlignment="1">
      <alignment horizontal="right" vertical="center" indent="1"/>
    </xf>
    <xf numFmtId="38" fontId="3" fillId="3" borderId="13" xfId="1" applyFont="1" applyFill="1" applyBorder="1" applyAlignment="1">
      <alignment horizontal="right" vertical="center" indent="1"/>
    </xf>
    <xf numFmtId="38" fontId="3" fillId="3" borderId="19" xfId="0" applyNumberFormat="1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7" fillId="3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9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29" xfId="0" applyBorder="1" applyAlignment="1">
      <alignment horizontal="left"/>
    </xf>
    <xf numFmtId="176" fontId="3" fillId="0" borderId="9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7" fontId="7" fillId="0" borderId="20" xfId="0" applyNumberFormat="1" applyFont="1" applyFill="1" applyBorder="1" applyAlignment="1">
      <alignment horizontal="center" vertical="center"/>
    </xf>
    <xf numFmtId="177" fontId="7" fillId="0" borderId="21" xfId="0" applyNumberFormat="1" applyFont="1" applyFill="1" applyBorder="1" applyAlignment="1">
      <alignment horizontal="center" vertical="center"/>
    </xf>
    <xf numFmtId="177" fontId="7" fillId="0" borderId="22" xfId="0" applyNumberFormat="1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38" fontId="12" fillId="0" borderId="12" xfId="1" applyFont="1" applyFill="1" applyBorder="1" applyAlignment="1">
      <alignment horizontal="right" vertical="center" indent="1"/>
    </xf>
    <xf numFmtId="38" fontId="12" fillId="0" borderId="13" xfId="1" applyFont="1" applyFill="1" applyBorder="1" applyAlignment="1">
      <alignment horizontal="right" vertical="center" indent="1"/>
    </xf>
    <xf numFmtId="38" fontId="3" fillId="0" borderId="12" xfId="1" applyFont="1" applyFill="1" applyBorder="1" applyAlignment="1">
      <alignment horizontal="right" vertical="center" indent="1"/>
    </xf>
    <xf numFmtId="38" fontId="3" fillId="0" borderId="13" xfId="1" applyFont="1" applyFill="1" applyBorder="1" applyAlignment="1">
      <alignment horizontal="right" vertical="center" indent="1"/>
    </xf>
    <xf numFmtId="38" fontId="3" fillId="0" borderId="13" xfId="0" applyNumberFormat="1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38" fontId="3" fillId="0" borderId="19" xfId="0" applyNumberFormat="1" applyFont="1" applyFill="1" applyBorder="1" applyAlignment="1">
      <alignment horizontal="right" vertical="center"/>
    </xf>
    <xf numFmtId="38" fontId="12" fillId="0" borderId="12" xfId="1" applyFont="1" applyFill="1" applyBorder="1" applyAlignment="1">
      <alignment vertical="center"/>
    </xf>
    <xf numFmtId="38" fontId="12" fillId="0" borderId="13" xfId="1" applyFont="1" applyFill="1" applyBorder="1" applyAlignment="1">
      <alignment vertical="center"/>
    </xf>
    <xf numFmtId="38" fontId="3" fillId="0" borderId="12" xfId="1" applyFont="1" applyFill="1" applyBorder="1" applyAlignment="1">
      <alignment vertical="center"/>
    </xf>
    <xf numFmtId="38" fontId="3" fillId="0" borderId="13" xfId="1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448235</xdr:colOff>
      <xdr:row>3</xdr:row>
      <xdr:rowOff>179294</xdr:rowOff>
    </xdr:from>
    <xdr:to>
      <xdr:col>40</xdr:col>
      <xdr:colOff>638734</xdr:colOff>
      <xdr:row>4</xdr:row>
      <xdr:rowOff>169768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AE4C10F-2D29-4DDD-A7D6-E5A01AE0EA98}"/>
            </a:ext>
          </a:extLst>
        </xdr:cNvPr>
        <xdr:cNvSpPr/>
      </xdr:nvSpPr>
      <xdr:spPr>
        <a:xfrm>
          <a:off x="14870206" y="627529"/>
          <a:ext cx="874057" cy="214592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448234</xdr:colOff>
      <xdr:row>4</xdr:row>
      <xdr:rowOff>214033</xdr:rowOff>
    </xdr:from>
    <xdr:to>
      <xdr:col>40</xdr:col>
      <xdr:colOff>634251</xdr:colOff>
      <xdr:row>5</xdr:row>
      <xdr:rowOff>201706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44C5C76-9F53-4E0B-9332-EA5C8A0F19A0}"/>
            </a:ext>
          </a:extLst>
        </xdr:cNvPr>
        <xdr:cNvSpPr/>
      </xdr:nvSpPr>
      <xdr:spPr>
        <a:xfrm>
          <a:off x="14870205" y="886386"/>
          <a:ext cx="869575" cy="21179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142874</xdr:colOff>
      <xdr:row>7</xdr:row>
      <xdr:rowOff>44824</xdr:rowOff>
    </xdr:from>
    <xdr:to>
      <xdr:col>39</xdr:col>
      <xdr:colOff>302557</xdr:colOff>
      <xdr:row>25</xdr:row>
      <xdr:rowOff>180975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E63E6502-1D06-4EAC-BA3F-2D04C92A0F1F}"/>
            </a:ext>
          </a:extLst>
        </xdr:cNvPr>
        <xdr:cNvSpPr/>
      </xdr:nvSpPr>
      <xdr:spPr>
        <a:xfrm>
          <a:off x="14639924" y="1359274"/>
          <a:ext cx="159683" cy="4079501"/>
        </a:xfrm>
        <a:prstGeom prst="rightBrace">
          <a:avLst>
            <a:gd name="adj1" fmla="val 8333"/>
            <a:gd name="adj2" fmla="val 5864"/>
          </a:avLst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200025</xdr:colOff>
      <xdr:row>0</xdr:row>
      <xdr:rowOff>19050</xdr:rowOff>
    </xdr:from>
    <xdr:to>
      <xdr:col>28</xdr:col>
      <xdr:colOff>223520</xdr:colOff>
      <xdr:row>1</xdr:row>
      <xdr:rowOff>38100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D128FD7-B40D-4F39-84CA-3A2F87A81EE7}"/>
            </a:ext>
          </a:extLst>
        </xdr:cNvPr>
        <xdr:cNvSpPr/>
      </xdr:nvSpPr>
      <xdr:spPr>
        <a:xfrm>
          <a:off x="5572125" y="19050"/>
          <a:ext cx="1214120" cy="2571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>
            <a:spcAft>
              <a:spcPts val="0"/>
            </a:spcAft>
          </a:pPr>
          <a:r>
            <a:rPr lang="ja-JP" sz="9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令和</a:t>
          </a:r>
          <a:r>
            <a:rPr lang="ja-JP" altLang="en-US" sz="9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８</a:t>
          </a:r>
          <a:r>
            <a:rPr lang="ja-JP" sz="9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年</a:t>
          </a:r>
          <a:r>
            <a:rPr lang="ja-JP" altLang="en-US" sz="9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６</a:t>
          </a:r>
          <a:r>
            <a:rPr lang="ja-JP" sz="9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月版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448235</xdr:colOff>
      <xdr:row>3</xdr:row>
      <xdr:rowOff>179294</xdr:rowOff>
    </xdr:from>
    <xdr:to>
      <xdr:col>40</xdr:col>
      <xdr:colOff>638734</xdr:colOff>
      <xdr:row>4</xdr:row>
      <xdr:rowOff>169768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FCAB6C6-8B29-4774-AC3D-7C7D0DF572AA}"/>
            </a:ext>
          </a:extLst>
        </xdr:cNvPr>
        <xdr:cNvSpPr/>
      </xdr:nvSpPr>
      <xdr:spPr>
        <a:xfrm>
          <a:off x="14869085" y="855569"/>
          <a:ext cx="638174" cy="209549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448234</xdr:colOff>
      <xdr:row>4</xdr:row>
      <xdr:rowOff>214033</xdr:rowOff>
    </xdr:from>
    <xdr:to>
      <xdr:col>40</xdr:col>
      <xdr:colOff>634251</xdr:colOff>
      <xdr:row>5</xdr:row>
      <xdr:rowOff>201706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6A44555-8C27-4DDA-BECE-6C0619BD51E5}"/>
            </a:ext>
          </a:extLst>
        </xdr:cNvPr>
        <xdr:cNvSpPr/>
      </xdr:nvSpPr>
      <xdr:spPr>
        <a:xfrm>
          <a:off x="14869084" y="1109383"/>
          <a:ext cx="633692" cy="20674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142874</xdr:colOff>
      <xdr:row>7</xdr:row>
      <xdr:rowOff>44824</xdr:rowOff>
    </xdr:from>
    <xdr:to>
      <xdr:col>39</xdr:col>
      <xdr:colOff>302557</xdr:colOff>
      <xdr:row>25</xdr:row>
      <xdr:rowOff>180975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8465C32E-1A1D-422B-82E3-51DB48F606E4}"/>
            </a:ext>
          </a:extLst>
        </xdr:cNvPr>
        <xdr:cNvSpPr/>
      </xdr:nvSpPr>
      <xdr:spPr>
        <a:xfrm>
          <a:off x="14639924" y="1597399"/>
          <a:ext cx="159683" cy="4079501"/>
        </a:xfrm>
        <a:prstGeom prst="rightBrace">
          <a:avLst>
            <a:gd name="adj1" fmla="val 8333"/>
            <a:gd name="adj2" fmla="val 5864"/>
          </a:avLst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200025</xdr:colOff>
      <xdr:row>0</xdr:row>
      <xdr:rowOff>19050</xdr:rowOff>
    </xdr:from>
    <xdr:to>
      <xdr:col>28</xdr:col>
      <xdr:colOff>223520</xdr:colOff>
      <xdr:row>1</xdr:row>
      <xdr:rowOff>38100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124557D-3D6D-4A90-9C3D-D82B5E93D0E7}"/>
            </a:ext>
          </a:extLst>
        </xdr:cNvPr>
        <xdr:cNvSpPr/>
      </xdr:nvSpPr>
      <xdr:spPr>
        <a:xfrm>
          <a:off x="5572125" y="19050"/>
          <a:ext cx="1214120" cy="2571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>
            <a:spcAft>
              <a:spcPts val="0"/>
            </a:spcAft>
          </a:pPr>
          <a:r>
            <a:rPr lang="ja-JP" sz="9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令和</a:t>
          </a:r>
          <a:r>
            <a:rPr lang="ja-JP" altLang="en-US" sz="9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８</a:t>
          </a:r>
          <a:r>
            <a:rPr lang="ja-JP" sz="9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年</a:t>
          </a:r>
          <a:r>
            <a:rPr lang="ja-JP" altLang="en-US" sz="9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６</a:t>
          </a:r>
          <a:r>
            <a:rPr lang="ja-JP" sz="9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月版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987F9-6C4C-4860-8871-E12785943BE6}">
  <sheetPr>
    <tabColor theme="4" tint="0.39997558519241921"/>
    <pageSetUpPr fitToPage="1"/>
  </sheetPr>
  <dimension ref="A1:AS58"/>
  <sheetViews>
    <sheetView view="pageBreakPreview" topLeftCell="A14" zoomScale="70" zoomScaleNormal="85" zoomScaleSheetLayoutView="70" workbookViewId="0">
      <selection activeCell="X28" sqref="X28"/>
    </sheetView>
  </sheetViews>
  <sheetFormatPr defaultRowHeight="18.75"/>
  <cols>
    <col min="1" max="1" width="1.75" customWidth="1"/>
    <col min="2" max="29" width="3.125" customWidth="1"/>
    <col min="30" max="30" width="3.125" style="46" customWidth="1"/>
    <col min="31" max="32" width="2.75" style="46" customWidth="1"/>
    <col min="33" max="33" width="27.125" style="46" customWidth="1"/>
    <col min="34" max="36" width="10.875" style="46" customWidth="1"/>
    <col min="37" max="39" width="10.875" style="49" customWidth="1"/>
    <col min="40" max="40" width="4.875" style="49" customWidth="1"/>
    <col min="41" max="45" width="9" style="46"/>
  </cols>
  <sheetData>
    <row r="1" spans="1:45">
      <c r="A1" s="174" t="s">
        <v>56</v>
      </c>
      <c r="AM1" s="86" t="s">
        <v>39</v>
      </c>
    </row>
    <row r="2" spans="1:45" ht="17.25" customHeight="1">
      <c r="AE2" s="91" t="s">
        <v>36</v>
      </c>
    </row>
    <row r="3" spans="1:45" ht="17.25" customHeight="1">
      <c r="A3" s="189" t="s">
        <v>65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N3" s="83"/>
      <c r="AO3" s="83"/>
      <c r="AP3" s="83"/>
      <c r="AQ3" s="83"/>
      <c r="AR3" s="83"/>
      <c r="AS3" s="83"/>
    </row>
    <row r="4" spans="1:45" ht="17.25" customHeight="1">
      <c r="A4" s="190" t="s">
        <v>55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E4" s="225" t="s">
        <v>34</v>
      </c>
      <c r="AF4" s="225"/>
      <c r="AG4" s="225"/>
      <c r="AH4" s="220" t="s">
        <v>63</v>
      </c>
      <c r="AI4" s="221"/>
      <c r="AJ4" s="222"/>
      <c r="AK4" s="223" t="s">
        <v>64</v>
      </c>
      <c r="AL4" s="223"/>
      <c r="AM4" s="224"/>
      <c r="AN4" s="83"/>
      <c r="AO4" s="83"/>
      <c r="AP4" s="83"/>
      <c r="AQ4" s="83"/>
      <c r="AR4" s="83"/>
      <c r="AS4" s="83"/>
    </row>
    <row r="5" spans="1:45" ht="17.25" customHeight="1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E5" s="225"/>
      <c r="AF5" s="225"/>
      <c r="AG5" s="225"/>
      <c r="AH5" s="52" t="s">
        <v>35</v>
      </c>
      <c r="AI5" s="52" t="s">
        <v>35</v>
      </c>
      <c r="AJ5" s="77" t="s">
        <v>35</v>
      </c>
      <c r="AK5" s="53" t="s">
        <v>35</v>
      </c>
      <c r="AL5" s="52" t="s">
        <v>35</v>
      </c>
      <c r="AM5" s="52" t="s">
        <v>35</v>
      </c>
      <c r="AN5" s="1"/>
      <c r="AO5" s="2"/>
      <c r="AP5" s="2" t="s">
        <v>37</v>
      </c>
      <c r="AQ5"/>
      <c r="AR5"/>
      <c r="AS5"/>
    </row>
    <row r="6" spans="1:45" ht="17.25" customHeight="1" thickBot="1">
      <c r="A6" s="175" t="s">
        <v>58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E6" s="226"/>
      <c r="AF6" s="226"/>
      <c r="AG6" s="226"/>
      <c r="AH6" s="59"/>
      <c r="AI6" s="60">
        <f>AH6+1</f>
        <v>1</v>
      </c>
      <c r="AJ6" s="78">
        <f>AI6+1</f>
        <v>2</v>
      </c>
      <c r="AK6" s="82">
        <f>AH6</f>
        <v>0</v>
      </c>
      <c r="AL6" s="60">
        <f>AK6+1</f>
        <v>1</v>
      </c>
      <c r="AM6" s="60">
        <f>AL6+1</f>
        <v>2</v>
      </c>
      <c r="AN6" s="84"/>
      <c r="AO6" s="85"/>
      <c r="AP6" s="85" t="s">
        <v>38</v>
      </c>
      <c r="AQ6" s="83"/>
      <c r="AR6" s="83"/>
      <c r="AS6" s="83"/>
    </row>
    <row r="7" spans="1:45" ht="17.25" customHeight="1" thickBot="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E7" s="61" t="s">
        <v>26</v>
      </c>
      <c r="AF7" s="62"/>
      <c r="AG7" s="141"/>
      <c r="AH7" s="74"/>
      <c r="AI7" s="63"/>
      <c r="AJ7" s="79"/>
      <c r="AK7" s="74"/>
      <c r="AL7" s="63"/>
      <c r="AM7" s="64"/>
      <c r="AN7"/>
      <c r="AO7"/>
      <c r="AP7"/>
      <c r="AQ7"/>
      <c r="AR7"/>
      <c r="AS7"/>
    </row>
    <row r="8" spans="1:45" ht="17.25" customHeight="1">
      <c r="A8" s="35"/>
      <c r="B8" s="36" t="s">
        <v>57</v>
      </c>
      <c r="C8" s="37"/>
      <c r="D8" s="37"/>
      <c r="E8" s="37"/>
      <c r="F8" s="37"/>
      <c r="G8" s="37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47"/>
      <c r="AE8" s="159"/>
      <c r="AF8" s="160" t="s">
        <v>27</v>
      </c>
      <c r="AG8" s="161"/>
      <c r="AH8" s="54"/>
      <c r="AI8" s="54"/>
      <c r="AJ8" s="80"/>
      <c r="AK8" s="75"/>
      <c r="AL8" s="54"/>
      <c r="AM8" s="54"/>
    </row>
    <row r="9" spans="1:45" ht="17.25" customHeight="1" thickBot="1">
      <c r="A9" s="4"/>
      <c r="B9" s="16"/>
      <c r="C9" s="16"/>
      <c r="D9" s="16"/>
      <c r="E9" s="92" t="s">
        <v>40</v>
      </c>
      <c r="F9" s="16"/>
      <c r="G9" s="16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7"/>
      <c r="AE9" s="57"/>
      <c r="AF9" s="56"/>
      <c r="AG9" s="56"/>
      <c r="AH9" s="136"/>
      <c r="AI9" s="136"/>
      <c r="AJ9" s="137"/>
      <c r="AK9" s="138"/>
      <c r="AL9" s="136"/>
      <c r="AM9" s="136"/>
      <c r="AO9" s="87" t="s">
        <v>41</v>
      </c>
    </row>
    <row r="10" spans="1:45" ht="17.25" customHeight="1" thickTop="1" thickBot="1">
      <c r="A10" s="4"/>
      <c r="B10" s="25"/>
      <c r="C10" s="25"/>
      <c r="D10" s="20"/>
      <c r="E10" s="203"/>
      <c r="F10" s="193"/>
      <c r="G10" s="67" t="s">
        <v>2</v>
      </c>
      <c r="H10" s="193"/>
      <c r="I10" s="193"/>
      <c r="J10" s="68" t="s">
        <v>13</v>
      </c>
      <c r="K10" s="203"/>
      <c r="L10" s="193"/>
      <c r="M10" s="67" t="s">
        <v>2</v>
      </c>
      <c r="N10" s="192">
        <f>H10+1</f>
        <v>1</v>
      </c>
      <c r="O10" s="192"/>
      <c r="P10" s="69" t="s">
        <v>13</v>
      </c>
      <c r="Q10" s="204"/>
      <c r="R10" s="205"/>
      <c r="S10" s="70" t="s">
        <v>2</v>
      </c>
      <c r="T10" s="194">
        <f>N10+1</f>
        <v>2</v>
      </c>
      <c r="U10" s="194"/>
      <c r="V10" s="70" t="s">
        <v>13</v>
      </c>
      <c r="W10" s="195" t="s">
        <v>14</v>
      </c>
      <c r="X10" s="196"/>
      <c r="Y10" s="196"/>
      <c r="Z10" s="196"/>
      <c r="AA10" s="196"/>
      <c r="AB10" s="196"/>
      <c r="AC10" s="197"/>
      <c r="AD10" s="58"/>
      <c r="AE10" s="65" t="s">
        <v>28</v>
      </c>
      <c r="AF10" s="66"/>
      <c r="AG10" s="142"/>
      <c r="AH10" s="143">
        <f t="shared" ref="AH10:AM10" si="0">AH7-(SUM(AH8:AH9))</f>
        <v>0</v>
      </c>
      <c r="AI10" s="132">
        <f t="shared" si="0"/>
        <v>0</v>
      </c>
      <c r="AJ10" s="133">
        <f t="shared" si="0"/>
        <v>0</v>
      </c>
      <c r="AK10" s="134">
        <f t="shared" si="0"/>
        <v>0</v>
      </c>
      <c r="AL10" s="132">
        <f t="shared" si="0"/>
        <v>0</v>
      </c>
      <c r="AM10" s="135">
        <f t="shared" si="0"/>
        <v>0</v>
      </c>
    </row>
    <row r="11" spans="1:45" ht="17.25" customHeight="1">
      <c r="A11" s="4"/>
      <c r="B11" s="30" t="s">
        <v>18</v>
      </c>
      <c r="C11" s="20"/>
      <c r="D11" s="27"/>
      <c r="E11" s="198">
        <f>AH7</f>
        <v>0</v>
      </c>
      <c r="F11" s="199"/>
      <c r="G11" s="199"/>
      <c r="H11" s="199"/>
      <c r="I11" s="199"/>
      <c r="J11" s="31" t="s">
        <v>0</v>
      </c>
      <c r="K11" s="198">
        <f>AI7</f>
        <v>0</v>
      </c>
      <c r="L11" s="199"/>
      <c r="M11" s="199"/>
      <c r="N11" s="199"/>
      <c r="O11" s="199"/>
      <c r="P11" s="32" t="s">
        <v>0</v>
      </c>
      <c r="Q11" s="200">
        <f>AJ7</f>
        <v>0</v>
      </c>
      <c r="R11" s="201"/>
      <c r="S11" s="201"/>
      <c r="T11" s="201"/>
      <c r="U11" s="201"/>
      <c r="V11" s="33" t="s">
        <v>0</v>
      </c>
      <c r="W11" s="39" t="s">
        <v>16</v>
      </c>
      <c r="X11" s="202">
        <f>E11+K11+Q11</f>
        <v>0</v>
      </c>
      <c r="Y11" s="202"/>
      <c r="Z11" s="202"/>
      <c r="AA11" s="202"/>
      <c r="AB11" s="202"/>
      <c r="AC11" s="22" t="s">
        <v>0</v>
      </c>
      <c r="AD11" s="58"/>
      <c r="AE11" s="93"/>
      <c r="AF11" s="94"/>
      <c r="AG11" s="131" t="s">
        <v>29</v>
      </c>
      <c r="AH11" s="54"/>
      <c r="AI11" s="54"/>
      <c r="AJ11" s="80"/>
      <c r="AK11" s="75"/>
      <c r="AL11" s="54"/>
      <c r="AM11" s="54"/>
    </row>
    <row r="12" spans="1:45" ht="17.25" customHeight="1" thickBot="1">
      <c r="A12" s="4"/>
      <c r="B12" s="30" t="s">
        <v>15</v>
      </c>
      <c r="C12" s="20"/>
      <c r="D12" s="27"/>
      <c r="E12" s="198">
        <f>AH27</f>
        <v>0</v>
      </c>
      <c r="F12" s="199"/>
      <c r="G12" s="199"/>
      <c r="H12" s="199"/>
      <c r="I12" s="199"/>
      <c r="J12" s="71" t="s">
        <v>0</v>
      </c>
      <c r="K12" s="198">
        <f>AI27</f>
        <v>0</v>
      </c>
      <c r="L12" s="199"/>
      <c r="M12" s="199"/>
      <c r="N12" s="199"/>
      <c r="O12" s="199"/>
      <c r="P12" s="72" t="s">
        <v>0</v>
      </c>
      <c r="Q12" s="200">
        <f>AJ27</f>
        <v>0</v>
      </c>
      <c r="R12" s="201"/>
      <c r="S12" s="201"/>
      <c r="T12" s="201"/>
      <c r="U12" s="201"/>
      <c r="V12" s="73" t="s">
        <v>0</v>
      </c>
      <c r="W12" s="40" t="s">
        <v>17</v>
      </c>
      <c r="X12" s="211">
        <f>E12+K12+Q12</f>
        <v>0</v>
      </c>
      <c r="Y12" s="211"/>
      <c r="Z12" s="211"/>
      <c r="AA12" s="211"/>
      <c r="AB12" s="211"/>
      <c r="AC12" s="34" t="s">
        <v>0</v>
      </c>
      <c r="AD12" s="58"/>
      <c r="AE12" s="97" t="s">
        <v>43</v>
      </c>
      <c r="AF12" s="98"/>
      <c r="AG12" s="51" t="s">
        <v>30</v>
      </c>
      <c r="AH12" s="55"/>
      <c r="AI12" s="55"/>
      <c r="AJ12" s="81"/>
      <c r="AK12" s="76"/>
      <c r="AL12" s="55"/>
      <c r="AM12" s="55"/>
    </row>
    <row r="13" spans="1:45" ht="17.25" customHeight="1">
      <c r="A13" s="4"/>
      <c r="B13" s="17"/>
      <c r="C13" s="18"/>
      <c r="D13" s="18"/>
      <c r="E13" s="18"/>
      <c r="F13" s="18"/>
      <c r="G13" s="18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4"/>
      <c r="AD13" s="58"/>
      <c r="AE13" s="97" t="s">
        <v>44</v>
      </c>
      <c r="AF13" s="98"/>
      <c r="AG13" s="51" t="s">
        <v>31</v>
      </c>
      <c r="AH13" s="55"/>
      <c r="AI13" s="55"/>
      <c r="AJ13" s="81"/>
      <c r="AK13" s="76"/>
      <c r="AL13" s="55"/>
      <c r="AM13" s="55"/>
    </row>
    <row r="14" spans="1:45" ht="17.25" customHeight="1">
      <c r="A14" s="4"/>
      <c r="B14" s="29"/>
      <c r="C14" s="27" t="s">
        <v>20</v>
      </c>
      <c r="D14" s="20"/>
      <c r="E14" s="20"/>
      <c r="F14" s="20"/>
      <c r="G14" s="20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4"/>
      <c r="AD14" s="58"/>
      <c r="AE14" s="97" t="s">
        <v>45</v>
      </c>
      <c r="AF14" s="98"/>
      <c r="AG14" s="51" t="s">
        <v>33</v>
      </c>
      <c r="AH14" s="55"/>
      <c r="AI14" s="55"/>
      <c r="AJ14" s="81"/>
      <c r="AK14" s="76"/>
      <c r="AL14" s="55"/>
      <c r="AM14" s="55"/>
    </row>
    <row r="15" spans="1:45" s="5" customFormat="1" ht="17.25" customHeight="1">
      <c r="A15" s="4"/>
      <c r="B15" s="16"/>
      <c r="C15" s="25"/>
      <c r="D15" s="41" t="s">
        <v>19</v>
      </c>
      <c r="E15" s="20"/>
      <c r="F15" s="20"/>
      <c r="G15" s="20"/>
      <c r="H15" s="23"/>
      <c r="I15" s="26"/>
      <c r="J15" s="26"/>
      <c r="K15" s="206" t="e">
        <f>ROUNDDOWN((X12/X11)*100,1)</f>
        <v>#DIV/0!</v>
      </c>
      <c r="L15" s="206"/>
      <c r="M15" s="206"/>
      <c r="N15" s="44" t="s">
        <v>1</v>
      </c>
      <c r="O15" s="23"/>
      <c r="P15" s="26"/>
      <c r="Q15" s="26"/>
      <c r="R15" s="21"/>
      <c r="S15" s="21"/>
      <c r="T15" s="21"/>
      <c r="U15" s="21"/>
      <c r="V15" s="23"/>
      <c r="W15" s="24"/>
      <c r="X15" s="24"/>
      <c r="Y15" s="24"/>
      <c r="Z15" s="24"/>
      <c r="AA15" s="24"/>
      <c r="AB15" s="24"/>
      <c r="AC15" s="4"/>
      <c r="AD15" s="48"/>
      <c r="AE15" s="97" t="s">
        <v>46</v>
      </c>
      <c r="AF15" s="98"/>
      <c r="AG15" s="51" t="s">
        <v>33</v>
      </c>
      <c r="AH15" s="55"/>
      <c r="AI15" s="55"/>
      <c r="AJ15" s="81"/>
      <c r="AK15" s="76"/>
      <c r="AL15" s="55"/>
      <c r="AM15" s="55"/>
      <c r="AN15" s="48"/>
      <c r="AO15" s="48"/>
      <c r="AP15" s="48"/>
      <c r="AQ15" s="48"/>
      <c r="AR15" s="48"/>
      <c r="AS15" s="48"/>
    </row>
    <row r="16" spans="1:45" s="5" customFormat="1" ht="17.25" customHeight="1">
      <c r="A16" s="4"/>
      <c r="B16" s="16"/>
      <c r="C16" s="27"/>
      <c r="D16" s="27"/>
      <c r="E16" s="27"/>
      <c r="F16" s="27"/>
      <c r="G16" s="27"/>
      <c r="H16" s="19"/>
      <c r="I16" s="28"/>
      <c r="J16" s="28"/>
      <c r="K16" s="28"/>
      <c r="L16" s="28"/>
      <c r="M16" s="28"/>
      <c r="N16" s="28"/>
      <c r="O16" s="19"/>
      <c r="P16" s="28"/>
      <c r="Q16" s="28"/>
      <c r="R16" s="28"/>
      <c r="S16" s="28"/>
      <c r="T16" s="28"/>
      <c r="U16" s="28"/>
      <c r="V16" s="19"/>
      <c r="W16" s="28"/>
      <c r="X16" s="28"/>
      <c r="Y16" s="28"/>
      <c r="Z16" s="28"/>
      <c r="AA16" s="28"/>
      <c r="AB16" s="19"/>
      <c r="AC16" s="4"/>
      <c r="AD16" s="48"/>
      <c r="AE16" s="97" t="s">
        <v>47</v>
      </c>
      <c r="AF16" s="98"/>
      <c r="AG16" s="50" t="s">
        <v>33</v>
      </c>
      <c r="AH16" s="55"/>
      <c r="AI16" s="55"/>
      <c r="AJ16" s="81"/>
      <c r="AK16" s="76"/>
      <c r="AL16" s="55"/>
      <c r="AM16" s="55"/>
      <c r="AN16" s="48"/>
      <c r="AO16" s="48"/>
      <c r="AP16" s="48"/>
      <c r="AQ16" s="48"/>
      <c r="AR16" s="48"/>
      <c r="AS16" s="48"/>
    </row>
    <row r="17" spans="1:45" s="5" customFormat="1" ht="17.25" customHeight="1">
      <c r="A17" s="35"/>
      <c r="B17" s="36" t="s">
        <v>59</v>
      </c>
      <c r="C17" s="37"/>
      <c r="D17" s="37"/>
      <c r="E17" s="37"/>
      <c r="F17" s="37"/>
      <c r="G17" s="37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48"/>
      <c r="AE17" s="97" t="s">
        <v>48</v>
      </c>
      <c r="AF17" s="98"/>
      <c r="AG17" s="50"/>
      <c r="AH17" s="55"/>
      <c r="AI17" s="55"/>
      <c r="AJ17" s="81"/>
      <c r="AK17" s="76"/>
      <c r="AL17" s="55"/>
      <c r="AM17" s="55"/>
      <c r="AN17" s="48"/>
      <c r="AO17" s="48"/>
      <c r="AP17" s="48"/>
      <c r="AQ17" s="48"/>
      <c r="AR17" s="48"/>
      <c r="AS17" s="48"/>
    </row>
    <row r="18" spans="1:45" s="5" customFormat="1" ht="17.25" customHeight="1" thickBot="1">
      <c r="A18" s="4"/>
      <c r="B18" s="16"/>
      <c r="C18" s="16"/>
      <c r="D18" s="16"/>
      <c r="E18" s="92" t="s">
        <v>40</v>
      </c>
      <c r="F18" s="16"/>
      <c r="G18" s="1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8"/>
      <c r="AE18" s="97" t="s">
        <v>49</v>
      </c>
      <c r="AF18" s="98"/>
      <c r="AG18" s="50"/>
      <c r="AH18" s="55"/>
      <c r="AI18" s="55"/>
      <c r="AJ18" s="81"/>
      <c r="AK18" s="76"/>
      <c r="AL18" s="55"/>
      <c r="AM18" s="55"/>
      <c r="AN18" s="48"/>
      <c r="AO18" s="48"/>
      <c r="AP18" s="48"/>
      <c r="AQ18" s="48"/>
      <c r="AR18" s="48"/>
      <c r="AS18" s="48"/>
    </row>
    <row r="19" spans="1:45" s="5" customFormat="1" ht="17.25" customHeight="1">
      <c r="A19" s="4"/>
      <c r="B19" s="25"/>
      <c r="C19" s="25"/>
      <c r="D19" s="20"/>
      <c r="E19" s="191">
        <f>E10-1</f>
        <v>-1</v>
      </c>
      <c r="F19" s="192"/>
      <c r="G19" s="67" t="s">
        <v>2</v>
      </c>
      <c r="H19" s="192">
        <f>H10</f>
        <v>0</v>
      </c>
      <c r="I19" s="192"/>
      <c r="J19" s="68" t="s">
        <v>13</v>
      </c>
      <c r="K19" s="191">
        <f>K10-1</f>
        <v>-1</v>
      </c>
      <c r="L19" s="192"/>
      <c r="M19" s="67" t="s">
        <v>2</v>
      </c>
      <c r="N19" s="192">
        <f>N10</f>
        <v>1</v>
      </c>
      <c r="O19" s="192"/>
      <c r="P19" s="69" t="s">
        <v>13</v>
      </c>
      <c r="Q19" s="212">
        <f>Q10-1</f>
        <v>-1</v>
      </c>
      <c r="R19" s="194"/>
      <c r="S19" s="70" t="s">
        <v>2</v>
      </c>
      <c r="T19" s="194">
        <f>T10</f>
        <v>2</v>
      </c>
      <c r="U19" s="194"/>
      <c r="V19" s="70" t="s">
        <v>13</v>
      </c>
      <c r="W19" s="195" t="s">
        <v>14</v>
      </c>
      <c r="X19" s="196"/>
      <c r="Y19" s="196"/>
      <c r="Z19" s="196"/>
      <c r="AA19" s="196"/>
      <c r="AB19" s="196"/>
      <c r="AC19" s="197"/>
      <c r="AD19" s="48"/>
      <c r="AE19" s="97" t="s">
        <v>50</v>
      </c>
      <c r="AF19" s="98"/>
      <c r="AG19" s="50"/>
      <c r="AH19" s="55"/>
      <c r="AI19" s="55"/>
      <c r="AJ19" s="81"/>
      <c r="AK19" s="76"/>
      <c r="AL19" s="55"/>
      <c r="AM19" s="55"/>
      <c r="AN19" s="48"/>
      <c r="AO19" s="48"/>
      <c r="AP19" s="48"/>
      <c r="AQ19" s="48"/>
      <c r="AR19" s="48"/>
      <c r="AS19" s="48"/>
    </row>
    <row r="20" spans="1:45" s="5" customFormat="1" ht="17.25" customHeight="1">
      <c r="A20" s="4"/>
      <c r="B20" s="30" t="s">
        <v>18</v>
      </c>
      <c r="C20" s="20"/>
      <c r="D20" s="27"/>
      <c r="E20" s="207">
        <f>AK7</f>
        <v>0</v>
      </c>
      <c r="F20" s="208"/>
      <c r="G20" s="208"/>
      <c r="H20" s="208"/>
      <c r="I20" s="208"/>
      <c r="J20" s="31" t="s">
        <v>0</v>
      </c>
      <c r="K20" s="207">
        <f>AL7</f>
        <v>0</v>
      </c>
      <c r="L20" s="208"/>
      <c r="M20" s="208"/>
      <c r="N20" s="208"/>
      <c r="O20" s="208"/>
      <c r="P20" s="32" t="s">
        <v>0</v>
      </c>
      <c r="Q20" s="209">
        <f>AM7</f>
        <v>0</v>
      </c>
      <c r="R20" s="210"/>
      <c r="S20" s="210"/>
      <c r="T20" s="210"/>
      <c r="U20" s="210"/>
      <c r="V20" s="33" t="s">
        <v>0</v>
      </c>
      <c r="W20" s="39" t="s">
        <v>22</v>
      </c>
      <c r="X20" s="202">
        <f>E20+K20+Q20</f>
        <v>0</v>
      </c>
      <c r="Y20" s="202"/>
      <c r="Z20" s="202"/>
      <c r="AA20" s="202"/>
      <c r="AB20" s="202"/>
      <c r="AC20" s="22" t="s">
        <v>0</v>
      </c>
      <c r="AD20" s="48"/>
      <c r="AE20" s="97" t="s">
        <v>51</v>
      </c>
      <c r="AF20" s="98"/>
      <c r="AG20" s="50"/>
      <c r="AH20" s="55"/>
      <c r="AI20" s="55"/>
      <c r="AJ20" s="81"/>
      <c r="AK20" s="76"/>
      <c r="AL20" s="55"/>
      <c r="AM20" s="55"/>
      <c r="AN20" s="48"/>
      <c r="AO20" s="48"/>
      <c r="AP20" s="48"/>
      <c r="AQ20" s="48"/>
      <c r="AR20" s="48"/>
      <c r="AS20" s="48"/>
    </row>
    <row r="21" spans="1:45" s="5" customFormat="1" ht="17.25" customHeight="1" thickBot="1">
      <c r="A21" s="4"/>
      <c r="B21" s="30" t="s">
        <v>15</v>
      </c>
      <c r="C21" s="20"/>
      <c r="D21" s="27"/>
      <c r="E21" s="207">
        <f>AK27</f>
        <v>0</v>
      </c>
      <c r="F21" s="208"/>
      <c r="G21" s="208"/>
      <c r="H21" s="208"/>
      <c r="I21" s="208"/>
      <c r="J21" s="31" t="s">
        <v>0</v>
      </c>
      <c r="K21" s="207">
        <f>AL27</f>
        <v>0</v>
      </c>
      <c r="L21" s="208"/>
      <c r="M21" s="208"/>
      <c r="N21" s="208"/>
      <c r="O21" s="208"/>
      <c r="P21" s="32" t="s">
        <v>0</v>
      </c>
      <c r="Q21" s="209">
        <f>AM27</f>
        <v>0</v>
      </c>
      <c r="R21" s="210"/>
      <c r="S21" s="210"/>
      <c r="T21" s="210"/>
      <c r="U21" s="210"/>
      <c r="V21" s="73" t="s">
        <v>0</v>
      </c>
      <c r="W21" s="40" t="s">
        <v>23</v>
      </c>
      <c r="X21" s="211">
        <f>E21+K21+Q21</f>
        <v>0</v>
      </c>
      <c r="Y21" s="211"/>
      <c r="Z21" s="211"/>
      <c r="AA21" s="211"/>
      <c r="AB21" s="211"/>
      <c r="AC21" s="34" t="s">
        <v>0</v>
      </c>
      <c r="AD21" s="48"/>
      <c r="AE21" s="97" t="s">
        <v>52</v>
      </c>
      <c r="AF21" s="98"/>
      <c r="AG21" s="50"/>
      <c r="AH21" s="55"/>
      <c r="AI21" s="55"/>
      <c r="AJ21" s="81"/>
      <c r="AK21" s="76"/>
      <c r="AL21" s="55"/>
      <c r="AM21" s="55"/>
      <c r="AN21" s="48"/>
      <c r="AO21" s="48"/>
      <c r="AP21" s="48"/>
      <c r="AQ21" s="48"/>
      <c r="AR21" s="48"/>
      <c r="AS21" s="48"/>
    </row>
    <row r="22" spans="1:45" s="5" customFormat="1" ht="17.25" customHeight="1">
      <c r="A22" s="4"/>
      <c r="B22" s="17"/>
      <c r="C22" s="18"/>
      <c r="D22" s="18"/>
      <c r="E22" s="18"/>
      <c r="F22" s="18"/>
      <c r="G22" s="18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4"/>
      <c r="AD22" s="48"/>
      <c r="AE22" s="97" t="s">
        <v>45</v>
      </c>
      <c r="AF22" s="98"/>
      <c r="AG22" s="50"/>
      <c r="AH22" s="55"/>
      <c r="AI22" s="55"/>
      <c r="AJ22" s="81"/>
      <c r="AK22" s="76"/>
      <c r="AL22" s="55"/>
      <c r="AM22" s="55"/>
      <c r="AN22" s="48"/>
      <c r="AO22" s="48"/>
      <c r="AP22" s="48"/>
      <c r="AQ22" s="48"/>
      <c r="AR22" s="48"/>
      <c r="AS22" s="48"/>
    </row>
    <row r="23" spans="1:45" s="5" customFormat="1" ht="17.25" customHeight="1">
      <c r="A23" s="4"/>
      <c r="B23" s="29"/>
      <c r="C23" s="27" t="s">
        <v>21</v>
      </c>
      <c r="D23" s="20"/>
      <c r="E23" s="20"/>
      <c r="F23" s="20"/>
      <c r="G23" s="20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4"/>
      <c r="AD23" s="48"/>
      <c r="AE23" s="93"/>
      <c r="AF23" s="94"/>
      <c r="AG23" s="50"/>
      <c r="AH23" s="55"/>
      <c r="AI23" s="55"/>
      <c r="AJ23" s="81"/>
      <c r="AK23" s="76"/>
      <c r="AL23" s="55"/>
      <c r="AM23" s="55"/>
      <c r="AN23" s="48"/>
      <c r="AO23" s="48"/>
      <c r="AP23" s="48"/>
      <c r="AQ23" s="48"/>
      <c r="AR23" s="48"/>
      <c r="AS23" s="48"/>
    </row>
    <row r="24" spans="1:45" s="5" customFormat="1" ht="17.25" customHeight="1">
      <c r="A24" s="4"/>
      <c r="B24" s="16"/>
      <c r="C24" s="25"/>
      <c r="D24" s="41" t="s">
        <v>24</v>
      </c>
      <c r="E24" s="20"/>
      <c r="F24" s="20"/>
      <c r="G24" s="20"/>
      <c r="H24" s="23"/>
      <c r="I24" s="26"/>
      <c r="J24" s="26"/>
      <c r="K24" s="206" t="e">
        <f>ROUNDDOWN((X21/X20)*100,1)</f>
        <v>#DIV/0!</v>
      </c>
      <c r="L24" s="206"/>
      <c r="M24" s="206"/>
      <c r="N24" s="44" t="s">
        <v>1</v>
      </c>
      <c r="O24" s="23"/>
      <c r="P24" s="26"/>
      <c r="Q24" s="26"/>
      <c r="R24" s="21"/>
      <c r="S24" s="21"/>
      <c r="T24" s="21"/>
      <c r="U24" s="21"/>
      <c r="V24" s="23"/>
      <c r="W24" s="24"/>
      <c r="X24" s="24"/>
      <c r="Y24" s="24"/>
      <c r="Z24" s="24"/>
      <c r="AA24" s="24"/>
      <c r="AB24" s="24"/>
      <c r="AC24" s="4"/>
      <c r="AD24" s="48"/>
      <c r="AE24" s="93"/>
      <c r="AF24" s="94"/>
      <c r="AG24" s="50"/>
      <c r="AH24" s="55"/>
      <c r="AI24" s="55"/>
      <c r="AJ24" s="81"/>
      <c r="AK24" s="76"/>
      <c r="AL24" s="55"/>
      <c r="AM24" s="55"/>
      <c r="AN24" s="48"/>
      <c r="AO24" s="48"/>
      <c r="AP24" s="48"/>
      <c r="AQ24" s="48"/>
      <c r="AR24" s="48"/>
      <c r="AS24" s="48"/>
    </row>
    <row r="25" spans="1:45" s="5" customFormat="1" ht="17.25" customHeight="1" thickBot="1">
      <c r="A25" s="4"/>
      <c r="B25" s="16"/>
      <c r="C25" s="25"/>
      <c r="D25" s="41"/>
      <c r="E25" s="20"/>
      <c r="F25" s="20"/>
      <c r="G25" s="20"/>
      <c r="H25" s="23"/>
      <c r="I25" s="26"/>
      <c r="J25" s="26"/>
      <c r="K25" s="180"/>
      <c r="L25" s="180"/>
      <c r="M25" s="180"/>
      <c r="N25" s="179"/>
      <c r="O25" s="23"/>
      <c r="P25" s="26"/>
      <c r="Q25" s="26"/>
      <c r="R25" s="21"/>
      <c r="S25" s="21"/>
      <c r="T25" s="21"/>
      <c r="U25" s="21"/>
      <c r="V25" s="23"/>
      <c r="W25" s="24"/>
      <c r="X25" s="24"/>
      <c r="Y25" s="24"/>
      <c r="Z25" s="24"/>
      <c r="AA25" s="24"/>
      <c r="AB25" s="24"/>
      <c r="AC25" s="4"/>
      <c r="AD25" s="48"/>
      <c r="AE25" s="93"/>
      <c r="AF25" s="94"/>
      <c r="AG25" s="140"/>
      <c r="AH25" s="136"/>
      <c r="AI25" s="136"/>
      <c r="AJ25" s="137"/>
      <c r="AK25" s="138"/>
      <c r="AL25" s="136"/>
      <c r="AM25" s="136"/>
      <c r="AN25" s="48"/>
      <c r="AO25" s="48"/>
      <c r="AP25" s="48"/>
      <c r="AQ25" s="48"/>
      <c r="AR25" s="48"/>
      <c r="AS25" s="48"/>
    </row>
    <row r="26" spans="1:45" s="5" customFormat="1" ht="17.25" customHeight="1" thickTop="1" thickBot="1">
      <c r="A26" s="219" t="s">
        <v>66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48"/>
      <c r="AE26" s="95"/>
      <c r="AF26" s="96"/>
      <c r="AG26" s="151" t="s">
        <v>32</v>
      </c>
      <c r="AH26" s="156">
        <f t="shared" ref="AH26:AM26" si="1">SUM(AH11:AH25)</f>
        <v>0</v>
      </c>
      <c r="AI26" s="156">
        <f t="shared" si="1"/>
        <v>0</v>
      </c>
      <c r="AJ26" s="157">
        <f t="shared" si="1"/>
        <v>0</v>
      </c>
      <c r="AK26" s="158">
        <f t="shared" si="1"/>
        <v>0</v>
      </c>
      <c r="AL26" s="156">
        <f t="shared" si="1"/>
        <v>0</v>
      </c>
      <c r="AM26" s="156">
        <f t="shared" si="1"/>
        <v>0</v>
      </c>
      <c r="AN26" s="48"/>
      <c r="AO26" s="48"/>
      <c r="AP26" s="48"/>
      <c r="AQ26" s="48"/>
      <c r="AR26" s="48"/>
      <c r="AS26" s="48"/>
    </row>
    <row r="27" spans="1:45" s="5" customFormat="1" ht="17.25" customHeight="1" thickBot="1">
      <c r="A27" s="1"/>
      <c r="B27" s="17"/>
      <c r="C27" s="17"/>
      <c r="D27" s="17"/>
      <c r="E27" s="17"/>
      <c r="F27" s="17"/>
      <c r="G27" s="1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48"/>
      <c r="AE27" s="65" t="s">
        <v>15</v>
      </c>
      <c r="AF27" s="66"/>
      <c r="AG27" s="142"/>
      <c r="AH27" s="143">
        <f t="shared" ref="AH27:AM27" si="2">AH10-AH26</f>
        <v>0</v>
      </c>
      <c r="AI27" s="132">
        <f t="shared" si="2"/>
        <v>0</v>
      </c>
      <c r="AJ27" s="139">
        <f t="shared" si="2"/>
        <v>0</v>
      </c>
      <c r="AK27" s="134">
        <f t="shared" si="2"/>
        <v>0</v>
      </c>
      <c r="AL27" s="132">
        <f t="shared" si="2"/>
        <v>0</v>
      </c>
      <c r="AM27" s="135">
        <f t="shared" si="2"/>
        <v>0</v>
      </c>
      <c r="AN27" s="48"/>
      <c r="AO27" s="48"/>
      <c r="AP27" s="48"/>
      <c r="AQ27" s="48"/>
      <c r="AR27" s="48"/>
      <c r="AS27" s="48"/>
    </row>
    <row r="28" spans="1:45" s="5" customFormat="1" ht="17.25" customHeight="1">
      <c r="A28" s="1"/>
      <c r="B28" s="17"/>
      <c r="C28" s="17"/>
      <c r="D28" s="17"/>
      <c r="E28" s="17"/>
      <c r="F28" s="17"/>
      <c r="G28" s="17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</row>
    <row r="29" spans="1:45" s="5" customFormat="1" ht="9" customHeight="1">
      <c r="A29" s="1"/>
      <c r="B29" s="185"/>
      <c r="C29" s="186"/>
      <c r="D29" s="186"/>
      <c r="E29" s="186"/>
      <c r="F29" s="186"/>
      <c r="G29" s="186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20"/>
      <c r="AC29" s="1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</row>
    <row r="30" spans="1:45" s="5" customFormat="1" ht="17.25" customHeight="1">
      <c r="A30" s="1"/>
      <c r="B30" s="188" t="s">
        <v>25</v>
      </c>
      <c r="AB30" s="122"/>
      <c r="AC30" s="1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</row>
    <row r="31" spans="1:45" s="5" customFormat="1" ht="17.25" customHeight="1">
      <c r="A31" s="1"/>
      <c r="B31" s="121"/>
      <c r="C31" s="214" t="s">
        <v>3</v>
      </c>
      <c r="D31" s="214"/>
      <c r="E31" s="214"/>
      <c r="F31" s="214" t="s">
        <v>4</v>
      </c>
      <c r="G31" s="214">
        <v>100</v>
      </c>
      <c r="H31" s="214"/>
      <c r="I31" s="215" t="s">
        <v>5</v>
      </c>
      <c r="J31" s="170"/>
      <c r="K31" s="216" t="e">
        <f>ROUNDDOWN((K24-K15)/K24*100,1)</f>
        <v>#DIV/0!</v>
      </c>
      <c r="L31" s="216"/>
      <c r="M31" s="216"/>
      <c r="N31" s="217" t="s">
        <v>1</v>
      </c>
      <c r="O31" s="214" t="s">
        <v>6</v>
      </c>
      <c r="P31" s="218">
        <v>0.2</v>
      </c>
      <c r="Q31" s="218"/>
      <c r="R31" s="218"/>
      <c r="S31" s="213" t="s">
        <v>7</v>
      </c>
      <c r="T31" s="213"/>
      <c r="U31" s="213"/>
      <c r="V31" s="213"/>
      <c r="W31" s="213"/>
      <c r="X31" s="213"/>
      <c r="Y31" s="213"/>
      <c r="Z31" s="213"/>
      <c r="AA31" s="213"/>
      <c r="AB31" s="122"/>
      <c r="AC31" s="1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</row>
    <row r="32" spans="1:45" s="5" customFormat="1" ht="17.25" customHeight="1">
      <c r="A32" s="1"/>
      <c r="B32" s="121"/>
      <c r="C32" s="214" t="s">
        <v>8</v>
      </c>
      <c r="D32" s="214"/>
      <c r="E32" s="214"/>
      <c r="F32" s="214"/>
      <c r="G32" s="214"/>
      <c r="H32" s="214"/>
      <c r="I32" s="215"/>
      <c r="J32" s="170"/>
      <c r="K32" s="216"/>
      <c r="L32" s="216"/>
      <c r="M32" s="216"/>
      <c r="N32" s="217"/>
      <c r="O32" s="214"/>
      <c r="P32" s="218"/>
      <c r="Q32" s="218"/>
      <c r="R32" s="218"/>
      <c r="S32" s="213"/>
      <c r="T32" s="213"/>
      <c r="U32" s="213"/>
      <c r="V32" s="213"/>
      <c r="W32" s="213"/>
      <c r="X32" s="213"/>
      <c r="Y32" s="213"/>
      <c r="Z32" s="213"/>
      <c r="AA32" s="213"/>
      <c r="AB32" s="122"/>
      <c r="AC32" s="1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</row>
    <row r="33" spans="1:45" s="5" customFormat="1" ht="10.5" customHeight="1">
      <c r="A33" s="1"/>
      <c r="B33" s="123"/>
      <c r="C33" s="169"/>
      <c r="D33" s="169"/>
      <c r="E33" s="169"/>
      <c r="F33" s="169"/>
      <c r="G33" s="169"/>
      <c r="H33" s="169"/>
      <c r="I33" s="172"/>
      <c r="J33" s="172"/>
      <c r="K33" s="171"/>
      <c r="L33" s="171"/>
      <c r="M33" s="171"/>
      <c r="N33" s="128"/>
      <c r="O33" s="169"/>
      <c r="P33" s="129"/>
      <c r="Q33" s="129"/>
      <c r="R33" s="129"/>
      <c r="S33" s="130"/>
      <c r="T33" s="130"/>
      <c r="U33" s="130"/>
      <c r="V33" s="130"/>
      <c r="W33" s="130"/>
      <c r="X33" s="130"/>
      <c r="Y33" s="130"/>
      <c r="Z33" s="130"/>
      <c r="AA33" s="130"/>
      <c r="AB33" s="124"/>
      <c r="AC33" s="1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</row>
    <row r="34" spans="1:45" s="5" customFormat="1" ht="17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78" t="s">
        <v>62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</row>
    <row r="35" spans="1:45" s="5" customFormat="1" ht="17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78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</row>
    <row r="36" spans="1:45" s="5" customFormat="1" ht="17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78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</row>
    <row r="37" spans="1:45" s="5" customFormat="1" ht="17.25" customHeight="1">
      <c r="A37" s="3" t="s">
        <v>42</v>
      </c>
      <c r="B37" s="7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8"/>
      <c r="W37" s="8"/>
      <c r="X37" s="8"/>
      <c r="Y37" s="8"/>
      <c r="Z37" s="8"/>
      <c r="AA37" s="8"/>
      <c r="AB37" s="1"/>
      <c r="AC37" s="1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</row>
    <row r="38" spans="1:45" s="5" customFormat="1" ht="17.25" customHeight="1">
      <c r="A38" s="1"/>
      <c r="B38" s="7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8"/>
      <c r="W38" s="8"/>
      <c r="X38" s="8"/>
      <c r="Y38" s="8"/>
      <c r="Z38" s="8"/>
      <c r="AA38" s="8"/>
      <c r="AB38" s="1"/>
      <c r="AC38" s="1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</row>
    <row r="39" spans="1:45" ht="17.25" customHeight="1">
      <c r="A39" s="1"/>
      <c r="B39" s="3" t="s">
        <v>9</v>
      </c>
      <c r="C39" s="3"/>
      <c r="D39" s="3"/>
      <c r="E39" s="42"/>
      <c r="F39" s="42"/>
      <c r="G39" s="42"/>
      <c r="H39" s="3" t="s">
        <v>10</v>
      </c>
      <c r="I39" s="42"/>
      <c r="J39" s="3"/>
      <c r="K39" s="3"/>
      <c r="L39" s="3"/>
      <c r="M39" s="3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"/>
      <c r="AE39" s="48"/>
      <c r="AF39" s="48"/>
      <c r="AG39" s="48"/>
      <c r="AH39" s="48"/>
      <c r="AI39" s="48"/>
      <c r="AJ39" s="48"/>
      <c r="AK39" s="48"/>
      <c r="AL39" s="48"/>
      <c r="AM39" s="48"/>
    </row>
    <row r="40" spans="1:45" ht="17.25" customHeight="1">
      <c r="A40" s="1"/>
      <c r="B40" s="3"/>
      <c r="C40" s="3"/>
      <c r="D40" s="3"/>
      <c r="E40" s="42"/>
      <c r="F40" s="42"/>
      <c r="G40" s="42"/>
      <c r="H40" s="3"/>
      <c r="I40" s="42"/>
      <c r="J40" s="3"/>
      <c r="K40" s="3"/>
      <c r="L40" s="3"/>
      <c r="M40" s="3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"/>
    </row>
    <row r="41" spans="1:45" ht="17.25" customHeight="1">
      <c r="A41" s="1"/>
      <c r="B41" s="3"/>
      <c r="C41" s="3"/>
      <c r="D41" s="3"/>
      <c r="E41" s="42"/>
      <c r="F41" s="42"/>
      <c r="G41" s="42"/>
      <c r="H41" s="3" t="s">
        <v>11</v>
      </c>
      <c r="I41" s="42"/>
      <c r="J41" s="3"/>
      <c r="K41" s="3"/>
      <c r="L41" s="3"/>
      <c r="M41" s="3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"/>
    </row>
    <row r="42" spans="1:45" ht="17.25" customHeight="1">
      <c r="A42" s="1"/>
      <c r="B42" s="3"/>
      <c r="C42" s="3"/>
      <c r="D42" s="3"/>
      <c r="E42" s="42"/>
      <c r="F42" s="42"/>
      <c r="G42" s="42"/>
      <c r="H42" s="3"/>
      <c r="I42" s="42"/>
      <c r="J42" s="3"/>
      <c r="K42" s="3"/>
      <c r="L42" s="3"/>
      <c r="M42" s="3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"/>
    </row>
    <row r="43" spans="1:45" ht="17.25" customHeight="1">
      <c r="A43" s="1"/>
      <c r="B43" s="3"/>
      <c r="C43" s="3"/>
      <c r="D43" s="3"/>
      <c r="E43" s="42"/>
      <c r="F43" s="42"/>
      <c r="G43" s="42"/>
      <c r="H43" s="3" t="s">
        <v>12</v>
      </c>
      <c r="I43" s="42"/>
      <c r="J43" s="3"/>
      <c r="K43" s="3"/>
      <c r="L43" s="3"/>
      <c r="M43" s="3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"/>
    </row>
    <row r="44" spans="1:45" ht="17.25" customHeight="1">
      <c r="A44" s="1"/>
      <c r="B44" s="3"/>
      <c r="C44" s="3"/>
      <c r="D44" s="3"/>
      <c r="E44" s="42"/>
      <c r="F44" s="42"/>
      <c r="G44" s="42"/>
      <c r="H44" s="42"/>
      <c r="I44" s="42"/>
      <c r="J44" s="42"/>
      <c r="K44" s="3"/>
      <c r="L44" s="3"/>
      <c r="M44" s="3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"/>
    </row>
    <row r="45" spans="1:45" ht="17.25" customHeight="1">
      <c r="A45" s="1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Z45" s="1"/>
      <c r="AA45" s="1"/>
      <c r="AB45" s="1"/>
      <c r="AC45" s="1"/>
    </row>
    <row r="46" spans="1:45" ht="15" customHeight="1">
      <c r="A46" s="1"/>
      <c r="B46" s="177" t="s">
        <v>61</v>
      </c>
      <c r="C46" s="3"/>
      <c r="D46" s="3"/>
      <c r="E46" s="3"/>
      <c r="F46" s="3"/>
      <c r="G46" s="3"/>
      <c r="H46" s="3" t="s">
        <v>10</v>
      </c>
      <c r="I46" s="42"/>
      <c r="J46" s="3"/>
      <c r="K46" s="43"/>
      <c r="L46" s="43"/>
      <c r="M46" s="43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9"/>
      <c r="AA46" s="89"/>
      <c r="AB46" s="89"/>
      <c r="AC46" s="1"/>
    </row>
    <row r="47" spans="1:45" ht="15" customHeight="1">
      <c r="A47" s="1"/>
      <c r="B47" s="42"/>
      <c r="C47" s="3"/>
      <c r="D47" s="3"/>
      <c r="E47" s="42"/>
      <c r="F47" s="42"/>
      <c r="G47" s="3"/>
      <c r="H47" s="3"/>
      <c r="I47" s="42"/>
      <c r="J47" s="3"/>
      <c r="K47" s="43"/>
      <c r="L47" s="43"/>
      <c r="M47" s="43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9"/>
      <c r="AA47" s="89"/>
      <c r="AB47" s="89"/>
      <c r="AC47" s="1"/>
    </row>
    <row r="48" spans="1:45" ht="15" customHeight="1">
      <c r="A48" s="2"/>
      <c r="B48" s="3"/>
      <c r="C48" s="3"/>
      <c r="D48" s="3"/>
      <c r="E48" s="42"/>
      <c r="F48" s="42"/>
      <c r="G48" s="3"/>
      <c r="H48" s="3" t="s">
        <v>11</v>
      </c>
      <c r="I48" s="42"/>
      <c r="J48" s="3"/>
      <c r="K48" s="43"/>
      <c r="L48" s="43"/>
      <c r="M48" s="43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90"/>
      <c r="AA48" s="90"/>
      <c r="AB48" s="90"/>
      <c r="AC48" s="2"/>
    </row>
    <row r="49" spans="1:29" ht="15" customHeight="1">
      <c r="A49" s="2"/>
      <c r="B49" s="3"/>
      <c r="C49" s="3"/>
      <c r="D49" s="3"/>
      <c r="E49" s="42"/>
      <c r="F49" s="42"/>
      <c r="G49" s="3"/>
      <c r="H49" s="3"/>
      <c r="I49" s="42"/>
      <c r="J49" s="3"/>
      <c r="K49" s="43"/>
      <c r="L49" s="43"/>
      <c r="M49" s="43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90"/>
      <c r="AA49" s="90"/>
      <c r="AB49" s="90"/>
      <c r="AC49" s="2"/>
    </row>
    <row r="50" spans="1:29" ht="15" customHeight="1">
      <c r="A50" s="2"/>
      <c r="B50" s="3"/>
      <c r="C50" s="3"/>
      <c r="D50" s="3"/>
      <c r="E50" s="42"/>
      <c r="F50" s="42"/>
      <c r="G50" s="3"/>
      <c r="H50" s="3" t="s">
        <v>12</v>
      </c>
      <c r="I50" s="42"/>
      <c r="J50" s="3"/>
      <c r="K50" s="43"/>
      <c r="L50" s="43"/>
      <c r="M50" s="43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90"/>
      <c r="AA50" s="176" t="s">
        <v>60</v>
      </c>
      <c r="AB50" s="90"/>
      <c r="AC50" s="2"/>
    </row>
    <row r="51" spans="1:29" ht="1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2"/>
    </row>
    <row r="52" spans="1:29" ht="15" customHeight="1"/>
    <row r="53" spans="1:29" ht="15" customHeight="1"/>
    <row r="54" spans="1:29" ht="15" customHeight="1"/>
    <row r="55" spans="1:29" ht="15" customHeight="1"/>
    <row r="56" spans="1:29" ht="15" customHeight="1"/>
    <row r="57" spans="1:29" ht="15" customHeight="1"/>
    <row r="58" spans="1:29" ht="17.25" customHeight="1"/>
  </sheetData>
  <mergeCells count="48">
    <mergeCell ref="AH4:AJ4"/>
    <mergeCell ref="AK4:AM4"/>
    <mergeCell ref="AE4:AG6"/>
    <mergeCell ref="X12:AB12"/>
    <mergeCell ref="W19:AC19"/>
    <mergeCell ref="S31:AA32"/>
    <mergeCell ref="C32:E32"/>
    <mergeCell ref="K24:M24"/>
    <mergeCell ref="C31:E31"/>
    <mergeCell ref="F31:F32"/>
    <mergeCell ref="G31:H32"/>
    <mergeCell ref="I31:I32"/>
    <mergeCell ref="K31:M32"/>
    <mergeCell ref="N31:N32"/>
    <mergeCell ref="O31:O32"/>
    <mergeCell ref="P31:R32"/>
    <mergeCell ref="A26:AC26"/>
    <mergeCell ref="Q12:U12"/>
    <mergeCell ref="K15:M15"/>
    <mergeCell ref="X20:AB20"/>
    <mergeCell ref="E21:I21"/>
    <mergeCell ref="K21:O21"/>
    <mergeCell ref="Q21:U21"/>
    <mergeCell ref="X21:AB21"/>
    <mergeCell ref="E20:I20"/>
    <mergeCell ref="K20:O20"/>
    <mergeCell ref="Q20:U20"/>
    <mergeCell ref="H19:I19"/>
    <mergeCell ref="N19:O19"/>
    <mergeCell ref="T19:U19"/>
    <mergeCell ref="K19:L19"/>
    <mergeCell ref="Q19:R19"/>
    <mergeCell ref="A3:AC3"/>
    <mergeCell ref="A4:AC4"/>
    <mergeCell ref="E19:F19"/>
    <mergeCell ref="H10:I10"/>
    <mergeCell ref="N10:O10"/>
    <mergeCell ref="T10:U10"/>
    <mergeCell ref="W10:AC10"/>
    <mergeCell ref="E11:I11"/>
    <mergeCell ref="K11:O11"/>
    <mergeCell ref="Q11:U11"/>
    <mergeCell ref="X11:AB11"/>
    <mergeCell ref="E10:F10"/>
    <mergeCell ref="K10:L10"/>
    <mergeCell ref="Q10:R10"/>
    <mergeCell ref="E12:I12"/>
    <mergeCell ref="K12:O12"/>
  </mergeCells>
  <phoneticPr fontId="2"/>
  <printOptions horizontalCentered="1"/>
  <pageMargins left="0.31496062992125984" right="0.31496062992125984" top="0.35433070866141736" bottom="0.39370078740157483" header="0.31496062992125984" footer="0.31496062992125984"/>
  <pageSetup paperSize="9" scale="87" fitToWidth="0" orientation="portrait" r:id="rId1"/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6C817-D43C-402F-A938-ED3F3DBB0895}">
  <sheetPr>
    <pageSetUpPr fitToPage="1"/>
  </sheetPr>
  <dimension ref="A1:AS58"/>
  <sheetViews>
    <sheetView tabSelected="1" view="pageBreakPreview" topLeftCell="A7" zoomScale="70" zoomScaleNormal="85" zoomScaleSheetLayoutView="70" workbookViewId="0">
      <selection activeCell="U25" sqref="U25"/>
    </sheetView>
  </sheetViews>
  <sheetFormatPr defaultRowHeight="18.75"/>
  <cols>
    <col min="1" max="1" width="1.75" customWidth="1"/>
    <col min="2" max="29" width="3.125" customWidth="1"/>
    <col min="30" max="30" width="3.125" style="46" customWidth="1"/>
    <col min="31" max="32" width="2.75" style="46" customWidth="1"/>
    <col min="33" max="33" width="27.125" style="46" customWidth="1"/>
    <col min="34" max="36" width="10.875" style="46" customWidth="1"/>
    <col min="37" max="39" width="10.875" style="49" customWidth="1"/>
    <col min="40" max="40" width="4.875" style="49" customWidth="1"/>
    <col min="41" max="45" width="9" style="46"/>
  </cols>
  <sheetData>
    <row r="1" spans="1:45">
      <c r="A1" s="174" t="s">
        <v>56</v>
      </c>
      <c r="AM1" s="86" t="s">
        <v>39</v>
      </c>
    </row>
    <row r="2" spans="1:45" ht="17.25" customHeight="1">
      <c r="AE2" s="91" t="s">
        <v>36</v>
      </c>
    </row>
    <row r="3" spans="1:45" ht="17.25" customHeight="1">
      <c r="A3" s="189" t="s">
        <v>65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N3" s="83"/>
      <c r="AO3" s="83"/>
      <c r="AP3" s="83"/>
      <c r="AQ3" s="83"/>
      <c r="AR3" s="83"/>
      <c r="AS3" s="83"/>
    </row>
    <row r="4" spans="1:45" ht="17.25" customHeight="1">
      <c r="A4" s="190" t="s">
        <v>55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E4" s="225" t="s">
        <v>34</v>
      </c>
      <c r="AF4" s="225"/>
      <c r="AG4" s="225"/>
      <c r="AH4" s="220" t="s">
        <v>63</v>
      </c>
      <c r="AI4" s="221"/>
      <c r="AJ4" s="222"/>
      <c r="AK4" s="223" t="s">
        <v>64</v>
      </c>
      <c r="AL4" s="223"/>
      <c r="AM4" s="224"/>
      <c r="AN4" s="83"/>
      <c r="AO4" s="83"/>
      <c r="AP4" s="83"/>
      <c r="AQ4" s="83"/>
      <c r="AR4" s="83"/>
      <c r="AS4" s="83"/>
    </row>
    <row r="5" spans="1:45" ht="17.25" customHeight="1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E5" s="225"/>
      <c r="AF5" s="225"/>
      <c r="AG5" s="225"/>
      <c r="AH5" s="99" t="s">
        <v>53</v>
      </c>
      <c r="AI5" s="99" t="s">
        <v>53</v>
      </c>
      <c r="AJ5" s="100" t="s">
        <v>53</v>
      </c>
      <c r="AK5" s="101" t="s">
        <v>53</v>
      </c>
      <c r="AL5" s="99" t="s">
        <v>53</v>
      </c>
      <c r="AM5" s="99" t="s">
        <v>53</v>
      </c>
      <c r="AN5" s="1"/>
      <c r="AO5" s="2"/>
      <c r="AP5" s="2" t="s">
        <v>37</v>
      </c>
      <c r="AQ5"/>
      <c r="AR5"/>
      <c r="AS5"/>
    </row>
    <row r="6" spans="1:45" ht="17.25" customHeight="1" thickBot="1">
      <c r="A6" s="175" t="s">
        <v>58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E6" s="226"/>
      <c r="AF6" s="226"/>
      <c r="AG6" s="226"/>
      <c r="AH6" s="102" t="s">
        <v>54</v>
      </c>
      <c r="AI6" s="102" t="s">
        <v>54</v>
      </c>
      <c r="AJ6" s="103" t="s">
        <v>54</v>
      </c>
      <c r="AK6" s="104" t="s">
        <v>54</v>
      </c>
      <c r="AL6" s="102" t="s">
        <v>54</v>
      </c>
      <c r="AM6" s="102" t="s">
        <v>54</v>
      </c>
      <c r="AN6" s="84"/>
      <c r="AO6" s="85"/>
      <c r="AP6" s="85" t="s">
        <v>38</v>
      </c>
      <c r="AQ6" s="83"/>
      <c r="AR6" s="83"/>
      <c r="AS6" s="83"/>
    </row>
    <row r="7" spans="1:45" ht="17.25" customHeight="1" thickBot="1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E7" s="61" t="s">
        <v>26</v>
      </c>
      <c r="AF7" s="62"/>
      <c r="AG7" s="141"/>
      <c r="AH7" s="105"/>
      <c r="AI7" s="106"/>
      <c r="AJ7" s="107"/>
      <c r="AK7" s="105"/>
      <c r="AL7" s="106"/>
      <c r="AM7" s="108"/>
      <c r="AN7"/>
      <c r="AO7"/>
      <c r="AP7"/>
      <c r="AQ7"/>
      <c r="AR7"/>
      <c r="AS7"/>
    </row>
    <row r="8" spans="1:45" ht="17.25" customHeight="1">
      <c r="A8" s="35"/>
      <c r="B8" s="36" t="s">
        <v>57</v>
      </c>
      <c r="C8" s="37"/>
      <c r="D8" s="37"/>
      <c r="E8" s="37"/>
      <c r="F8" s="37"/>
      <c r="G8" s="37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47"/>
      <c r="AE8" s="159"/>
      <c r="AF8" s="160" t="s">
        <v>27</v>
      </c>
      <c r="AG8" s="161"/>
      <c r="AH8" s="109"/>
      <c r="AI8" s="109"/>
      <c r="AJ8" s="110"/>
      <c r="AK8" s="111"/>
      <c r="AL8" s="109"/>
      <c r="AM8" s="109"/>
    </row>
    <row r="9" spans="1:45" ht="17.25" customHeight="1" thickBot="1">
      <c r="A9" s="4"/>
      <c r="B9" s="16"/>
      <c r="C9" s="16"/>
      <c r="D9" s="16"/>
      <c r="E9" s="92" t="s">
        <v>40</v>
      </c>
      <c r="F9" s="16"/>
      <c r="G9" s="16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7"/>
      <c r="AE9" s="57"/>
      <c r="AF9" s="56"/>
      <c r="AG9" s="56"/>
      <c r="AH9" s="140"/>
      <c r="AI9" s="140"/>
      <c r="AJ9" s="144"/>
      <c r="AK9" s="145"/>
      <c r="AL9" s="140"/>
      <c r="AM9" s="140"/>
      <c r="AO9" s="87" t="s">
        <v>41</v>
      </c>
    </row>
    <row r="10" spans="1:45" ht="17.25" customHeight="1" thickTop="1" thickBot="1">
      <c r="A10" s="4"/>
      <c r="B10" s="25"/>
      <c r="C10" s="25"/>
      <c r="D10" s="20"/>
      <c r="E10" s="245"/>
      <c r="F10" s="246"/>
      <c r="G10" s="67" t="s">
        <v>2</v>
      </c>
      <c r="H10" s="246"/>
      <c r="I10" s="246"/>
      <c r="J10" s="68" t="s">
        <v>13</v>
      </c>
      <c r="K10" s="245"/>
      <c r="L10" s="246"/>
      <c r="M10" s="67" t="s">
        <v>2</v>
      </c>
      <c r="N10" s="246"/>
      <c r="O10" s="246"/>
      <c r="P10" s="69" t="s">
        <v>13</v>
      </c>
      <c r="Q10" s="247"/>
      <c r="R10" s="239"/>
      <c r="S10" s="70" t="s">
        <v>2</v>
      </c>
      <c r="T10" s="239"/>
      <c r="U10" s="239"/>
      <c r="V10" s="70" t="s">
        <v>13</v>
      </c>
      <c r="W10" s="253" t="s">
        <v>14</v>
      </c>
      <c r="X10" s="254"/>
      <c r="Y10" s="254"/>
      <c r="Z10" s="254"/>
      <c r="AA10" s="254"/>
      <c r="AB10" s="254"/>
      <c r="AC10" s="255"/>
      <c r="AD10" s="58"/>
      <c r="AE10" s="65" t="s">
        <v>28</v>
      </c>
      <c r="AF10" s="66"/>
      <c r="AG10" s="142"/>
      <c r="AH10" s="155">
        <f t="shared" ref="AH10:AM10" si="0">AH7-(SUM(AH8:AH9))</f>
        <v>0</v>
      </c>
      <c r="AI10" s="146">
        <f t="shared" si="0"/>
        <v>0</v>
      </c>
      <c r="AJ10" s="150">
        <f t="shared" si="0"/>
        <v>0</v>
      </c>
      <c r="AK10" s="148">
        <f t="shared" si="0"/>
        <v>0</v>
      </c>
      <c r="AL10" s="146">
        <f t="shared" si="0"/>
        <v>0</v>
      </c>
      <c r="AM10" s="149">
        <f t="shared" si="0"/>
        <v>0</v>
      </c>
    </row>
    <row r="11" spans="1:45" ht="17.25" customHeight="1">
      <c r="A11" s="4"/>
      <c r="B11" s="30" t="s">
        <v>18</v>
      </c>
      <c r="C11" s="20"/>
      <c r="D11" s="27"/>
      <c r="E11" s="249"/>
      <c r="F11" s="250"/>
      <c r="G11" s="250"/>
      <c r="H11" s="250"/>
      <c r="I11" s="250"/>
      <c r="J11" s="31" t="s">
        <v>0</v>
      </c>
      <c r="K11" s="249"/>
      <c r="L11" s="250"/>
      <c r="M11" s="250"/>
      <c r="N11" s="250"/>
      <c r="O11" s="250"/>
      <c r="P11" s="32" t="s">
        <v>0</v>
      </c>
      <c r="Q11" s="251"/>
      <c r="R11" s="252"/>
      <c r="S11" s="252"/>
      <c r="T11" s="252"/>
      <c r="U11" s="252"/>
      <c r="V11" s="33" t="s">
        <v>0</v>
      </c>
      <c r="W11" s="114" t="s">
        <v>16</v>
      </c>
      <c r="X11" s="244"/>
      <c r="Y11" s="244"/>
      <c r="Z11" s="244"/>
      <c r="AA11" s="244"/>
      <c r="AB11" s="244"/>
      <c r="AC11" s="115" t="s">
        <v>0</v>
      </c>
      <c r="AD11" s="58"/>
      <c r="AE11" s="93"/>
      <c r="AF11" s="94"/>
      <c r="AG11" s="131" t="s">
        <v>29</v>
      </c>
      <c r="AH11" s="109"/>
      <c r="AI11" s="109"/>
      <c r="AJ11" s="110"/>
      <c r="AK11" s="111"/>
      <c r="AL11" s="109"/>
      <c r="AM11" s="109"/>
    </row>
    <row r="12" spans="1:45" ht="17.25" customHeight="1" thickBot="1">
      <c r="A12" s="4"/>
      <c r="B12" s="30" t="s">
        <v>15</v>
      </c>
      <c r="C12" s="20"/>
      <c r="D12" s="27"/>
      <c r="E12" s="249"/>
      <c r="F12" s="250"/>
      <c r="G12" s="250"/>
      <c r="H12" s="250"/>
      <c r="I12" s="250"/>
      <c r="J12" s="71" t="s">
        <v>0</v>
      </c>
      <c r="K12" s="249"/>
      <c r="L12" s="250"/>
      <c r="M12" s="250"/>
      <c r="N12" s="250"/>
      <c r="O12" s="250"/>
      <c r="P12" s="72" t="s">
        <v>0</v>
      </c>
      <c r="Q12" s="251"/>
      <c r="R12" s="252"/>
      <c r="S12" s="252"/>
      <c r="T12" s="252"/>
      <c r="U12" s="252"/>
      <c r="V12" s="73" t="s">
        <v>0</v>
      </c>
      <c r="W12" s="116" t="s">
        <v>17</v>
      </c>
      <c r="X12" s="248"/>
      <c r="Y12" s="248"/>
      <c r="Z12" s="248"/>
      <c r="AA12" s="248"/>
      <c r="AB12" s="248"/>
      <c r="AC12" s="117" t="s">
        <v>0</v>
      </c>
      <c r="AD12" s="58"/>
      <c r="AE12" s="97" t="s">
        <v>43</v>
      </c>
      <c r="AF12" s="98"/>
      <c r="AG12" s="51" t="s">
        <v>30</v>
      </c>
      <c r="AH12" s="50"/>
      <c r="AI12" s="50"/>
      <c r="AJ12" s="112"/>
      <c r="AK12" s="113"/>
      <c r="AL12" s="50"/>
      <c r="AM12" s="50"/>
    </row>
    <row r="13" spans="1:45" ht="17.25" customHeight="1">
      <c r="A13" s="4"/>
      <c r="B13" s="17"/>
      <c r="C13" s="18"/>
      <c r="D13" s="18"/>
      <c r="E13" s="118"/>
      <c r="F13" s="118"/>
      <c r="G13" s="118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4"/>
      <c r="AD13" s="58"/>
      <c r="AE13" s="97" t="s">
        <v>44</v>
      </c>
      <c r="AF13" s="98"/>
      <c r="AG13" s="51" t="s">
        <v>31</v>
      </c>
      <c r="AH13" s="50"/>
      <c r="AI13" s="50"/>
      <c r="AJ13" s="112"/>
      <c r="AK13" s="113"/>
      <c r="AL13" s="50"/>
      <c r="AM13" s="50"/>
    </row>
    <row r="14" spans="1:45" ht="17.25" customHeight="1">
      <c r="A14" s="4"/>
      <c r="B14" s="29"/>
      <c r="C14" s="27" t="s">
        <v>20</v>
      </c>
      <c r="D14" s="20"/>
      <c r="E14" s="20"/>
      <c r="F14" s="20"/>
      <c r="G14" s="20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4"/>
      <c r="AD14" s="58"/>
      <c r="AE14" s="97" t="s">
        <v>45</v>
      </c>
      <c r="AF14" s="98"/>
      <c r="AG14" s="51" t="s">
        <v>33</v>
      </c>
      <c r="AH14" s="50"/>
      <c r="AI14" s="50"/>
      <c r="AJ14" s="112"/>
      <c r="AK14" s="113"/>
      <c r="AL14" s="50"/>
      <c r="AM14" s="50"/>
    </row>
    <row r="15" spans="1:45" s="5" customFormat="1" ht="17.25" customHeight="1">
      <c r="A15" s="4"/>
      <c r="B15" s="16"/>
      <c r="C15" s="25"/>
      <c r="D15" s="41" t="s">
        <v>19</v>
      </c>
      <c r="E15" s="20"/>
      <c r="F15" s="20"/>
      <c r="G15" s="20"/>
      <c r="H15" s="23"/>
      <c r="I15" s="26"/>
      <c r="J15" s="26"/>
      <c r="K15" s="227"/>
      <c r="L15" s="227"/>
      <c r="M15" s="227"/>
      <c r="N15" s="44" t="s">
        <v>1</v>
      </c>
      <c r="O15" s="23"/>
      <c r="P15" s="26"/>
      <c r="Q15" s="26"/>
      <c r="R15" s="21"/>
      <c r="S15" s="21"/>
      <c r="T15" s="21"/>
      <c r="U15" s="21"/>
      <c r="V15" s="23"/>
      <c r="W15" s="24"/>
      <c r="X15" s="24"/>
      <c r="Y15" s="24"/>
      <c r="Z15" s="24"/>
      <c r="AA15" s="24"/>
      <c r="AB15" s="24"/>
      <c r="AC15" s="4"/>
      <c r="AD15" s="48"/>
      <c r="AE15" s="97" t="s">
        <v>46</v>
      </c>
      <c r="AF15" s="98"/>
      <c r="AG15" s="51" t="s">
        <v>33</v>
      </c>
      <c r="AH15" s="50"/>
      <c r="AI15" s="50"/>
      <c r="AJ15" s="112"/>
      <c r="AK15" s="113"/>
      <c r="AL15" s="50"/>
      <c r="AM15" s="50"/>
      <c r="AN15" s="48"/>
      <c r="AO15" s="48"/>
      <c r="AP15" s="48"/>
      <c r="AQ15" s="48"/>
      <c r="AR15" s="48"/>
      <c r="AS15" s="48"/>
    </row>
    <row r="16" spans="1:45" s="5" customFormat="1" ht="17.25" customHeight="1">
      <c r="A16" s="4"/>
      <c r="B16" s="16"/>
      <c r="C16" s="27"/>
      <c r="D16" s="27"/>
      <c r="E16" s="27"/>
      <c r="F16" s="27"/>
      <c r="G16" s="27"/>
      <c r="H16" s="19"/>
      <c r="I16" s="28"/>
      <c r="J16" s="28"/>
      <c r="K16" s="28"/>
      <c r="L16" s="28"/>
      <c r="M16" s="28"/>
      <c r="N16" s="28"/>
      <c r="O16" s="19"/>
      <c r="P16" s="28"/>
      <c r="Q16" s="28"/>
      <c r="R16" s="28"/>
      <c r="S16" s="28"/>
      <c r="T16" s="28"/>
      <c r="U16" s="28"/>
      <c r="V16" s="19"/>
      <c r="W16" s="28"/>
      <c r="X16" s="28"/>
      <c r="Y16" s="28"/>
      <c r="Z16" s="28"/>
      <c r="AA16" s="28"/>
      <c r="AB16" s="19"/>
      <c r="AC16" s="4"/>
      <c r="AD16" s="48"/>
      <c r="AE16" s="97" t="s">
        <v>47</v>
      </c>
      <c r="AF16" s="98"/>
      <c r="AG16" s="50" t="s">
        <v>33</v>
      </c>
      <c r="AH16" s="50"/>
      <c r="AI16" s="50"/>
      <c r="AJ16" s="112"/>
      <c r="AK16" s="113"/>
      <c r="AL16" s="50"/>
      <c r="AM16" s="50"/>
      <c r="AN16" s="48"/>
      <c r="AO16" s="48"/>
      <c r="AP16" s="48"/>
      <c r="AQ16" s="48"/>
      <c r="AR16" s="48"/>
      <c r="AS16" s="48"/>
    </row>
    <row r="17" spans="1:45" s="5" customFormat="1" ht="17.25" customHeight="1">
      <c r="A17" s="35"/>
      <c r="B17" s="36" t="s">
        <v>59</v>
      </c>
      <c r="C17" s="37"/>
      <c r="D17" s="37"/>
      <c r="E17" s="37"/>
      <c r="F17" s="37"/>
      <c r="G17" s="37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48"/>
      <c r="AE17" s="97" t="s">
        <v>48</v>
      </c>
      <c r="AF17" s="98"/>
      <c r="AG17" s="50"/>
      <c r="AH17" s="50"/>
      <c r="AI17" s="50"/>
      <c r="AJ17" s="112"/>
      <c r="AK17" s="113"/>
      <c r="AL17" s="50"/>
      <c r="AM17" s="50"/>
      <c r="AN17" s="48"/>
      <c r="AO17" s="48"/>
      <c r="AP17" s="48"/>
      <c r="AQ17" s="48"/>
      <c r="AR17" s="48"/>
      <c r="AS17" s="48"/>
    </row>
    <row r="18" spans="1:45" s="5" customFormat="1" ht="17.25" customHeight="1" thickBot="1">
      <c r="A18" s="4"/>
      <c r="B18" s="16"/>
      <c r="C18" s="16"/>
      <c r="D18" s="16"/>
      <c r="E18" s="92" t="s">
        <v>40</v>
      </c>
      <c r="F18" s="16"/>
      <c r="G18" s="1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8"/>
      <c r="AE18" s="97" t="s">
        <v>49</v>
      </c>
      <c r="AF18" s="98"/>
      <c r="AG18" s="50"/>
      <c r="AH18" s="50"/>
      <c r="AI18" s="50"/>
      <c r="AJ18" s="112"/>
      <c r="AK18" s="113"/>
      <c r="AL18" s="50"/>
      <c r="AM18" s="50"/>
      <c r="AN18" s="48"/>
      <c r="AO18" s="48"/>
      <c r="AP18" s="48"/>
      <c r="AQ18" s="48"/>
      <c r="AR18" s="48"/>
      <c r="AS18" s="48"/>
    </row>
    <row r="19" spans="1:45" s="5" customFormat="1" ht="17.25" customHeight="1">
      <c r="A19" s="4"/>
      <c r="B19" s="25"/>
      <c r="C19" s="25"/>
      <c r="D19" s="20"/>
      <c r="E19" s="245"/>
      <c r="F19" s="246"/>
      <c r="G19" s="67" t="s">
        <v>2</v>
      </c>
      <c r="H19" s="246"/>
      <c r="I19" s="246"/>
      <c r="J19" s="68" t="s">
        <v>13</v>
      </c>
      <c r="K19" s="245"/>
      <c r="L19" s="246"/>
      <c r="M19" s="67" t="s">
        <v>2</v>
      </c>
      <c r="N19" s="246"/>
      <c r="O19" s="246"/>
      <c r="P19" s="69" t="s">
        <v>13</v>
      </c>
      <c r="Q19" s="247"/>
      <c r="R19" s="239"/>
      <c r="S19" s="70" t="s">
        <v>2</v>
      </c>
      <c r="T19" s="239"/>
      <c r="U19" s="239"/>
      <c r="V19" s="70" t="s">
        <v>13</v>
      </c>
      <c r="W19" s="195" t="s">
        <v>14</v>
      </c>
      <c r="X19" s="196"/>
      <c r="Y19" s="196"/>
      <c r="Z19" s="196"/>
      <c r="AA19" s="196"/>
      <c r="AB19" s="196"/>
      <c r="AC19" s="197"/>
      <c r="AD19" s="48"/>
      <c r="AE19" s="97" t="s">
        <v>50</v>
      </c>
      <c r="AF19" s="98"/>
      <c r="AG19" s="50"/>
      <c r="AH19" s="50"/>
      <c r="AI19" s="50"/>
      <c r="AJ19" s="112"/>
      <c r="AK19" s="113"/>
      <c r="AL19" s="50"/>
      <c r="AM19" s="50"/>
      <c r="AN19" s="48"/>
      <c r="AO19" s="48"/>
      <c r="AP19" s="48"/>
      <c r="AQ19" s="48"/>
      <c r="AR19" s="48"/>
      <c r="AS19" s="48"/>
    </row>
    <row r="20" spans="1:45" s="5" customFormat="1" ht="17.25" customHeight="1">
      <c r="A20" s="4"/>
      <c r="B20" s="30" t="s">
        <v>18</v>
      </c>
      <c r="C20" s="20"/>
      <c r="D20" s="27"/>
      <c r="E20" s="240"/>
      <c r="F20" s="241"/>
      <c r="G20" s="241"/>
      <c r="H20" s="241"/>
      <c r="I20" s="241"/>
      <c r="J20" s="31" t="s">
        <v>0</v>
      </c>
      <c r="K20" s="240"/>
      <c r="L20" s="241"/>
      <c r="M20" s="241"/>
      <c r="N20" s="241"/>
      <c r="O20" s="241"/>
      <c r="P20" s="32" t="s">
        <v>0</v>
      </c>
      <c r="Q20" s="242"/>
      <c r="R20" s="243"/>
      <c r="S20" s="243"/>
      <c r="T20" s="243"/>
      <c r="U20" s="243"/>
      <c r="V20" s="33" t="s">
        <v>0</v>
      </c>
      <c r="W20" s="39" t="s">
        <v>22</v>
      </c>
      <c r="X20" s="244"/>
      <c r="Y20" s="244"/>
      <c r="Z20" s="244"/>
      <c r="AA20" s="244"/>
      <c r="AB20" s="244"/>
      <c r="AC20" s="22" t="s">
        <v>0</v>
      </c>
      <c r="AD20" s="48"/>
      <c r="AE20" s="97" t="s">
        <v>51</v>
      </c>
      <c r="AF20" s="98"/>
      <c r="AG20" s="50"/>
      <c r="AH20" s="50"/>
      <c r="AI20" s="50"/>
      <c r="AJ20" s="112"/>
      <c r="AK20" s="113"/>
      <c r="AL20" s="50"/>
      <c r="AM20" s="50"/>
      <c r="AN20" s="48"/>
      <c r="AO20" s="48"/>
      <c r="AP20" s="48"/>
      <c r="AQ20" s="48"/>
      <c r="AR20" s="48"/>
      <c r="AS20" s="48"/>
    </row>
    <row r="21" spans="1:45" s="5" customFormat="1" ht="17.25" customHeight="1" thickBot="1">
      <c r="A21" s="4"/>
      <c r="B21" s="30" t="s">
        <v>15</v>
      </c>
      <c r="C21" s="20"/>
      <c r="D21" s="27"/>
      <c r="E21" s="240"/>
      <c r="F21" s="241"/>
      <c r="G21" s="241"/>
      <c r="H21" s="241"/>
      <c r="I21" s="241"/>
      <c r="J21" s="31" t="s">
        <v>0</v>
      </c>
      <c r="K21" s="240"/>
      <c r="L21" s="241"/>
      <c r="M21" s="241"/>
      <c r="N21" s="241"/>
      <c r="O21" s="241"/>
      <c r="P21" s="32" t="s">
        <v>0</v>
      </c>
      <c r="Q21" s="242"/>
      <c r="R21" s="243"/>
      <c r="S21" s="243"/>
      <c r="T21" s="243"/>
      <c r="U21" s="243"/>
      <c r="V21" s="73" t="s">
        <v>0</v>
      </c>
      <c r="W21" s="40" t="s">
        <v>23</v>
      </c>
      <c r="X21" s="248"/>
      <c r="Y21" s="248"/>
      <c r="Z21" s="248"/>
      <c r="AA21" s="248"/>
      <c r="AB21" s="248"/>
      <c r="AC21" s="34" t="s">
        <v>0</v>
      </c>
      <c r="AD21" s="48"/>
      <c r="AE21" s="97" t="s">
        <v>52</v>
      </c>
      <c r="AF21" s="98"/>
      <c r="AG21" s="50"/>
      <c r="AH21" s="50"/>
      <c r="AI21" s="50"/>
      <c r="AJ21" s="112"/>
      <c r="AK21" s="113"/>
      <c r="AL21" s="50"/>
      <c r="AM21" s="50"/>
      <c r="AN21" s="48"/>
      <c r="AO21" s="48"/>
      <c r="AP21" s="48"/>
      <c r="AQ21" s="48"/>
      <c r="AR21" s="48"/>
      <c r="AS21" s="48"/>
    </row>
    <row r="22" spans="1:45" s="5" customFormat="1" ht="17.25" customHeight="1">
      <c r="A22" s="4"/>
      <c r="B22" s="17"/>
      <c r="C22" s="18"/>
      <c r="D22" s="18"/>
      <c r="E22" s="18"/>
      <c r="F22" s="18"/>
      <c r="G22" s="18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4"/>
      <c r="AD22" s="48"/>
      <c r="AE22" s="97" t="s">
        <v>45</v>
      </c>
      <c r="AF22" s="98"/>
      <c r="AG22" s="50"/>
      <c r="AH22" s="50"/>
      <c r="AI22" s="50"/>
      <c r="AJ22" s="112"/>
      <c r="AK22" s="113"/>
      <c r="AL22" s="50"/>
      <c r="AM22" s="50"/>
      <c r="AN22" s="48"/>
      <c r="AO22" s="48"/>
      <c r="AP22" s="48"/>
      <c r="AQ22" s="48"/>
      <c r="AR22" s="48"/>
      <c r="AS22" s="48"/>
    </row>
    <row r="23" spans="1:45" s="5" customFormat="1" ht="17.25" customHeight="1">
      <c r="A23" s="4"/>
      <c r="B23" s="29"/>
      <c r="C23" s="27" t="s">
        <v>21</v>
      </c>
      <c r="D23" s="20"/>
      <c r="E23" s="20"/>
      <c r="F23" s="20"/>
      <c r="G23" s="20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4"/>
      <c r="AD23" s="48"/>
      <c r="AE23" s="93"/>
      <c r="AF23" s="94"/>
      <c r="AG23" s="50"/>
      <c r="AH23" s="50"/>
      <c r="AI23" s="50"/>
      <c r="AJ23" s="112"/>
      <c r="AK23" s="113"/>
      <c r="AL23" s="50"/>
      <c r="AM23" s="50"/>
      <c r="AN23" s="48"/>
      <c r="AO23" s="48"/>
      <c r="AP23" s="48"/>
      <c r="AQ23" s="48"/>
      <c r="AR23" s="48"/>
      <c r="AS23" s="48"/>
    </row>
    <row r="24" spans="1:45" s="5" customFormat="1" ht="17.25" customHeight="1">
      <c r="A24" s="4"/>
      <c r="B24" s="16"/>
      <c r="C24" s="25"/>
      <c r="D24" s="41" t="s">
        <v>24</v>
      </c>
      <c r="E24" s="20"/>
      <c r="F24" s="20"/>
      <c r="G24" s="20"/>
      <c r="H24" s="23"/>
      <c r="I24" s="26"/>
      <c r="J24" s="26"/>
      <c r="K24" s="227"/>
      <c r="L24" s="227"/>
      <c r="M24" s="227"/>
      <c r="N24" s="44" t="s">
        <v>1</v>
      </c>
      <c r="O24" s="23"/>
      <c r="P24" s="26"/>
      <c r="Q24" s="26"/>
      <c r="R24" s="21"/>
      <c r="S24" s="21"/>
      <c r="T24" s="21"/>
      <c r="U24" s="21"/>
      <c r="V24" s="23"/>
      <c r="W24" s="24"/>
      <c r="X24" s="24"/>
      <c r="Y24" s="24"/>
      <c r="Z24" s="24"/>
      <c r="AA24" s="24"/>
      <c r="AB24" s="24"/>
      <c r="AC24" s="4"/>
      <c r="AD24" s="48"/>
      <c r="AE24" s="93"/>
      <c r="AF24" s="94"/>
      <c r="AG24" s="50"/>
      <c r="AH24" s="50"/>
      <c r="AI24" s="50"/>
      <c r="AJ24" s="112"/>
      <c r="AK24" s="113"/>
      <c r="AL24" s="50"/>
      <c r="AM24" s="50"/>
      <c r="AN24" s="48"/>
      <c r="AO24" s="48"/>
      <c r="AP24" s="48"/>
      <c r="AQ24" s="48"/>
      <c r="AR24" s="48"/>
      <c r="AS24" s="48"/>
    </row>
    <row r="25" spans="1:45" s="5" customFormat="1" ht="17.25" customHeight="1" thickBot="1">
      <c r="A25" s="4"/>
      <c r="B25" s="16"/>
      <c r="C25" s="25"/>
      <c r="D25" s="41"/>
      <c r="E25" s="20"/>
      <c r="F25" s="20"/>
      <c r="G25" s="20"/>
      <c r="H25" s="23"/>
      <c r="I25" s="26"/>
      <c r="J25" s="26"/>
      <c r="K25" s="180"/>
      <c r="L25" s="180"/>
      <c r="M25" s="180"/>
      <c r="N25" s="179"/>
      <c r="O25" s="23"/>
      <c r="P25" s="26"/>
      <c r="Q25" s="26"/>
      <c r="R25" s="21"/>
      <c r="S25" s="21"/>
      <c r="T25" s="21"/>
      <c r="U25" s="21"/>
      <c r="V25" s="23"/>
      <c r="W25" s="24"/>
      <c r="X25" s="24"/>
      <c r="Y25" s="24"/>
      <c r="Z25" s="24"/>
      <c r="AA25" s="24"/>
      <c r="AB25" s="24"/>
      <c r="AC25" s="4"/>
      <c r="AD25" s="48"/>
      <c r="AE25" s="93"/>
      <c r="AF25" s="94"/>
      <c r="AG25" s="140"/>
      <c r="AH25" s="140"/>
      <c r="AI25" s="140"/>
      <c r="AJ25" s="144"/>
      <c r="AK25" s="145"/>
      <c r="AL25" s="140"/>
      <c r="AM25" s="140"/>
      <c r="AN25" s="48"/>
      <c r="AO25" s="48"/>
      <c r="AP25" s="48"/>
      <c r="AQ25" s="48"/>
      <c r="AR25" s="48"/>
      <c r="AS25" s="48"/>
    </row>
    <row r="26" spans="1:45" s="5" customFormat="1" ht="17.25" customHeight="1" thickTop="1" thickBot="1">
      <c r="A26" s="219" t="s">
        <v>66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48"/>
      <c r="AE26" s="95"/>
      <c r="AF26" s="96"/>
      <c r="AG26" s="151" t="s">
        <v>32</v>
      </c>
      <c r="AH26" s="152">
        <f t="shared" ref="AH26:AM26" si="1">SUM(AH11:AH25)</f>
        <v>0</v>
      </c>
      <c r="AI26" s="152">
        <f t="shared" si="1"/>
        <v>0</v>
      </c>
      <c r="AJ26" s="153">
        <f t="shared" si="1"/>
        <v>0</v>
      </c>
      <c r="AK26" s="154">
        <f t="shared" si="1"/>
        <v>0</v>
      </c>
      <c r="AL26" s="152">
        <f t="shared" si="1"/>
        <v>0</v>
      </c>
      <c r="AM26" s="152">
        <f t="shared" si="1"/>
        <v>0</v>
      </c>
      <c r="AN26" s="48"/>
      <c r="AO26" s="48"/>
      <c r="AP26" s="48"/>
      <c r="AQ26" s="48"/>
      <c r="AR26" s="48"/>
      <c r="AS26" s="48"/>
    </row>
    <row r="27" spans="1:45" s="5" customFormat="1" ht="17.25" customHeight="1" thickBot="1">
      <c r="A27" s="1"/>
      <c r="B27" s="17"/>
      <c r="C27" s="17"/>
      <c r="D27" s="17"/>
      <c r="E27" s="17"/>
      <c r="F27" s="17"/>
      <c r="G27" s="1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48"/>
      <c r="AE27" s="65" t="s">
        <v>15</v>
      </c>
      <c r="AF27" s="66"/>
      <c r="AG27" s="142"/>
      <c r="AH27" s="155">
        <f t="shared" ref="AH27:AM27" si="2">AH10-AH26</f>
        <v>0</v>
      </c>
      <c r="AI27" s="146">
        <f t="shared" si="2"/>
        <v>0</v>
      </c>
      <c r="AJ27" s="147">
        <f t="shared" si="2"/>
        <v>0</v>
      </c>
      <c r="AK27" s="148">
        <f t="shared" si="2"/>
        <v>0</v>
      </c>
      <c r="AL27" s="146">
        <f t="shared" si="2"/>
        <v>0</v>
      </c>
      <c r="AM27" s="149">
        <f t="shared" si="2"/>
        <v>0</v>
      </c>
      <c r="AN27" s="48"/>
      <c r="AO27" s="48"/>
      <c r="AP27" s="48"/>
      <c r="AQ27" s="48"/>
      <c r="AR27" s="48"/>
      <c r="AS27" s="48"/>
    </row>
    <row r="28" spans="1:45" s="5" customFormat="1" ht="17.25" customHeight="1">
      <c r="A28" s="1"/>
      <c r="B28" s="17"/>
      <c r="C28" s="17"/>
      <c r="D28" s="17"/>
      <c r="E28" s="17"/>
      <c r="F28" s="17"/>
      <c r="G28" s="17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</row>
    <row r="29" spans="1:45" s="5" customFormat="1" ht="9" customHeight="1">
      <c r="A29" s="1"/>
      <c r="B29" s="181"/>
      <c r="C29" s="182"/>
      <c r="D29" s="182"/>
      <c r="E29" s="182"/>
      <c r="F29" s="182"/>
      <c r="G29" s="182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9"/>
      <c r="AC29" s="1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</row>
    <row r="30" spans="1:45" s="5" customFormat="1" ht="17.25" customHeight="1">
      <c r="A30" s="1"/>
      <c r="B30" s="184" t="s">
        <v>25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11"/>
      <c r="AC30" s="1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</row>
    <row r="31" spans="1:45" s="5" customFormat="1" ht="17.25" customHeight="1">
      <c r="A31" s="1"/>
      <c r="B31" s="10"/>
      <c r="C31" s="228" t="s">
        <v>3</v>
      </c>
      <c r="D31" s="228"/>
      <c r="E31" s="228"/>
      <c r="F31" s="228" t="s">
        <v>4</v>
      </c>
      <c r="G31" s="228">
        <v>100</v>
      </c>
      <c r="H31" s="228"/>
      <c r="I31" s="231" t="s">
        <v>5</v>
      </c>
      <c r="J31" s="165"/>
      <c r="K31" s="232"/>
      <c r="L31" s="233"/>
      <c r="M31" s="234"/>
      <c r="N31" s="238" t="s">
        <v>1</v>
      </c>
      <c r="O31" s="228" t="s">
        <v>6</v>
      </c>
      <c r="P31" s="229">
        <v>0.2</v>
      </c>
      <c r="Q31" s="229"/>
      <c r="R31" s="229"/>
      <c r="S31" s="230" t="s">
        <v>7</v>
      </c>
      <c r="T31" s="230"/>
      <c r="U31" s="230"/>
      <c r="V31" s="230"/>
      <c r="W31" s="230"/>
      <c r="X31" s="230"/>
      <c r="Y31" s="230"/>
      <c r="Z31" s="230"/>
      <c r="AA31" s="230"/>
      <c r="AB31" s="11"/>
      <c r="AC31" s="1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</row>
    <row r="32" spans="1:45" s="5" customFormat="1" ht="17.25" customHeight="1">
      <c r="A32" s="1"/>
      <c r="B32" s="10"/>
      <c r="C32" s="228" t="s">
        <v>8</v>
      </c>
      <c r="D32" s="228"/>
      <c r="E32" s="228"/>
      <c r="F32" s="228"/>
      <c r="G32" s="228"/>
      <c r="H32" s="228"/>
      <c r="I32" s="231"/>
      <c r="J32" s="165"/>
      <c r="K32" s="235"/>
      <c r="L32" s="236"/>
      <c r="M32" s="237"/>
      <c r="N32" s="238"/>
      <c r="O32" s="228"/>
      <c r="P32" s="229"/>
      <c r="Q32" s="229"/>
      <c r="R32" s="229"/>
      <c r="S32" s="230"/>
      <c r="T32" s="230"/>
      <c r="U32" s="230"/>
      <c r="V32" s="230"/>
      <c r="W32" s="230"/>
      <c r="X32" s="230"/>
      <c r="Y32" s="230"/>
      <c r="Z32" s="230"/>
      <c r="AA32" s="230"/>
      <c r="AB32" s="11"/>
      <c r="AC32" s="1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</row>
    <row r="33" spans="1:45" s="5" customFormat="1" ht="9" customHeight="1">
      <c r="A33" s="1"/>
      <c r="B33" s="12"/>
      <c r="C33" s="164"/>
      <c r="D33" s="164"/>
      <c r="E33" s="164"/>
      <c r="F33" s="164"/>
      <c r="G33" s="164"/>
      <c r="H33" s="164"/>
      <c r="I33" s="166"/>
      <c r="J33" s="166"/>
      <c r="K33" s="171"/>
      <c r="L33" s="171"/>
      <c r="M33" s="171"/>
      <c r="N33" s="167"/>
      <c r="O33" s="164"/>
      <c r="P33" s="168"/>
      <c r="Q33" s="168"/>
      <c r="R33" s="168"/>
      <c r="S33" s="163"/>
      <c r="T33" s="163"/>
      <c r="U33" s="163"/>
      <c r="V33" s="163"/>
      <c r="W33" s="163"/>
      <c r="X33" s="163"/>
      <c r="Y33" s="163"/>
      <c r="Z33" s="163"/>
      <c r="AA33" s="163"/>
      <c r="AB33" s="13"/>
      <c r="AC33" s="1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</row>
    <row r="34" spans="1:45" s="5" customFormat="1" ht="17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78" t="s">
        <v>62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</row>
    <row r="35" spans="1:45" s="5" customFormat="1" ht="17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78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</row>
    <row r="36" spans="1:45" s="5" customFormat="1" ht="17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78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</row>
    <row r="37" spans="1:45" s="5" customFormat="1" ht="17.25" customHeight="1">
      <c r="A37" s="3" t="s">
        <v>42</v>
      </c>
      <c r="B37" s="7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8"/>
      <c r="W37" s="8"/>
      <c r="X37" s="8"/>
      <c r="Y37" s="8"/>
      <c r="Z37" s="8"/>
      <c r="AA37" s="8"/>
      <c r="AB37" s="1"/>
      <c r="AC37" s="1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</row>
    <row r="38" spans="1:45" s="5" customFormat="1" ht="17.25" customHeight="1">
      <c r="A38" s="1"/>
      <c r="B38" s="7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8"/>
      <c r="W38" s="8"/>
      <c r="X38" s="8"/>
      <c r="Y38" s="8"/>
      <c r="Z38" s="8"/>
      <c r="AA38" s="8"/>
      <c r="AB38" s="1"/>
      <c r="AC38" s="1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</row>
    <row r="39" spans="1:45" ht="17.25" customHeight="1">
      <c r="A39" s="1"/>
      <c r="B39" s="3" t="s">
        <v>9</v>
      </c>
      <c r="C39" s="3"/>
      <c r="D39" s="3"/>
      <c r="E39" s="42"/>
      <c r="F39" s="42"/>
      <c r="G39" s="42"/>
      <c r="H39" s="3" t="s">
        <v>10</v>
      </c>
      <c r="I39" s="42"/>
      <c r="J39" s="3"/>
      <c r="K39" s="3"/>
      <c r="L39" s="3"/>
      <c r="M39" s="125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"/>
      <c r="AE39" s="48"/>
      <c r="AF39" s="48"/>
      <c r="AG39" s="48"/>
      <c r="AH39" s="48"/>
      <c r="AI39" s="48"/>
      <c r="AJ39" s="48"/>
      <c r="AK39" s="48"/>
      <c r="AL39" s="48"/>
      <c r="AM39" s="48"/>
    </row>
    <row r="40" spans="1:45" ht="17.25" customHeight="1">
      <c r="A40" s="1"/>
      <c r="B40" s="3"/>
      <c r="C40" s="3"/>
      <c r="D40" s="3"/>
      <c r="E40" s="42"/>
      <c r="F40" s="42"/>
      <c r="G40" s="42"/>
      <c r="H40" s="3"/>
      <c r="I40" s="42"/>
      <c r="J40" s="3"/>
      <c r="K40" s="3"/>
      <c r="L40" s="3"/>
      <c r="M40" s="125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"/>
    </row>
    <row r="41" spans="1:45" ht="17.25" customHeight="1">
      <c r="A41" s="1"/>
      <c r="B41" s="3"/>
      <c r="C41" s="3"/>
      <c r="D41" s="3"/>
      <c r="E41" s="42"/>
      <c r="F41" s="42"/>
      <c r="G41" s="42"/>
      <c r="H41" s="3" t="s">
        <v>11</v>
      </c>
      <c r="I41" s="42"/>
      <c r="J41" s="3"/>
      <c r="K41" s="3"/>
      <c r="L41" s="3"/>
      <c r="M41" s="125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"/>
    </row>
    <row r="42" spans="1:45" ht="17.25" customHeight="1">
      <c r="A42" s="1"/>
      <c r="B42" s="3"/>
      <c r="C42" s="3"/>
      <c r="D42" s="3"/>
      <c r="E42" s="42"/>
      <c r="F42" s="42"/>
      <c r="G42" s="42"/>
      <c r="H42" s="3"/>
      <c r="I42" s="42"/>
      <c r="J42" s="3"/>
      <c r="K42" s="3"/>
      <c r="L42" s="3"/>
      <c r="M42" s="125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"/>
    </row>
    <row r="43" spans="1:45" ht="17.25" customHeight="1">
      <c r="A43" s="1"/>
      <c r="B43" s="3"/>
      <c r="C43" s="3"/>
      <c r="D43" s="3"/>
      <c r="E43" s="42"/>
      <c r="F43" s="42"/>
      <c r="G43" s="42"/>
      <c r="H43" s="3" t="s">
        <v>12</v>
      </c>
      <c r="I43" s="42"/>
      <c r="J43" s="3"/>
      <c r="K43" s="3"/>
      <c r="L43" s="3"/>
      <c r="M43" s="125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"/>
    </row>
    <row r="44" spans="1:45" ht="17.25" customHeight="1">
      <c r="A44" s="1"/>
      <c r="B44" s="3"/>
      <c r="C44" s="3"/>
      <c r="D44" s="3"/>
      <c r="E44" s="42"/>
      <c r="F44" s="42"/>
      <c r="G44" s="42"/>
      <c r="H44" s="42"/>
      <c r="I44" s="42"/>
      <c r="J44" s="42"/>
      <c r="K44" s="3"/>
      <c r="L44" s="3"/>
      <c r="M44" s="125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"/>
    </row>
    <row r="45" spans="1:45" ht="17.25" customHeight="1">
      <c r="A45" s="1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126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4"/>
      <c r="AA45" s="84"/>
      <c r="AB45" s="84"/>
      <c r="AC45" s="1"/>
    </row>
    <row r="46" spans="1:45" ht="15" customHeight="1">
      <c r="A46" s="1"/>
      <c r="B46" s="177" t="s">
        <v>61</v>
      </c>
      <c r="C46" s="3"/>
      <c r="D46" s="3"/>
      <c r="E46" s="3"/>
      <c r="F46" s="3"/>
      <c r="G46" s="3"/>
      <c r="H46" s="3" t="s">
        <v>10</v>
      </c>
      <c r="I46" s="42"/>
      <c r="J46" s="3"/>
      <c r="K46" s="43"/>
      <c r="L46" s="43"/>
      <c r="M46" s="43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84"/>
      <c r="AA46" s="84"/>
      <c r="AB46" s="84"/>
      <c r="AC46" s="1"/>
    </row>
    <row r="47" spans="1:45" ht="15" customHeight="1">
      <c r="A47" s="1"/>
      <c r="B47" s="42"/>
      <c r="C47" s="3"/>
      <c r="D47" s="3"/>
      <c r="E47" s="42"/>
      <c r="F47" s="42"/>
      <c r="G47" s="3"/>
      <c r="H47" s="3"/>
      <c r="I47" s="42"/>
      <c r="J47" s="3"/>
      <c r="K47" s="43"/>
      <c r="L47" s="43"/>
      <c r="M47" s="43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84"/>
      <c r="AA47" s="84"/>
      <c r="AB47" s="84"/>
      <c r="AC47" s="1"/>
    </row>
    <row r="48" spans="1:45" ht="15" customHeight="1">
      <c r="A48" s="2"/>
      <c r="B48" s="3"/>
      <c r="C48" s="3"/>
      <c r="D48" s="3"/>
      <c r="E48" s="42"/>
      <c r="F48" s="42"/>
      <c r="G48" s="3"/>
      <c r="H48" s="3" t="s">
        <v>11</v>
      </c>
      <c r="I48" s="42"/>
      <c r="J48" s="3"/>
      <c r="K48" s="43"/>
      <c r="L48" s="43"/>
      <c r="M48" s="43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85"/>
      <c r="AA48" s="85"/>
      <c r="AB48" s="85"/>
      <c r="AC48" s="2"/>
    </row>
    <row r="49" spans="1:29" ht="15" customHeight="1">
      <c r="A49" s="2"/>
      <c r="B49" s="3"/>
      <c r="C49" s="3"/>
      <c r="D49" s="3"/>
      <c r="E49" s="42"/>
      <c r="F49" s="42"/>
      <c r="G49" s="3"/>
      <c r="H49" s="3"/>
      <c r="I49" s="42"/>
      <c r="J49" s="3"/>
      <c r="K49" s="43"/>
      <c r="L49" s="43"/>
      <c r="M49" s="43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85"/>
      <c r="AA49" s="85"/>
      <c r="AB49" s="85"/>
      <c r="AC49" s="2"/>
    </row>
    <row r="50" spans="1:29" ht="20.25">
      <c r="A50" s="2"/>
      <c r="B50" s="3"/>
      <c r="C50" s="3"/>
      <c r="D50" s="3"/>
      <c r="E50" s="42"/>
      <c r="F50" s="42"/>
      <c r="G50" s="3"/>
      <c r="H50" s="3" t="s">
        <v>12</v>
      </c>
      <c r="I50" s="42"/>
      <c r="J50" s="3"/>
      <c r="K50" s="43"/>
      <c r="L50" s="43"/>
      <c r="M50" s="43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85"/>
      <c r="AA50" s="83" t="s">
        <v>60</v>
      </c>
      <c r="AB50" s="85"/>
      <c r="AC50" s="2"/>
    </row>
    <row r="51" spans="1:29" ht="1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2"/>
    </row>
    <row r="52" spans="1:29" ht="15" customHeight="1"/>
    <row r="53" spans="1:29" ht="15" customHeight="1"/>
    <row r="54" spans="1:29" ht="15" customHeight="1"/>
    <row r="55" spans="1:29" ht="15" customHeight="1"/>
    <row r="56" spans="1:29" ht="15" customHeight="1"/>
    <row r="57" spans="1:29" ht="15" customHeight="1"/>
    <row r="58" spans="1:29" ht="17.25" customHeight="1"/>
  </sheetData>
  <mergeCells count="48">
    <mergeCell ref="A3:AC3"/>
    <mergeCell ref="A4:AC4"/>
    <mergeCell ref="AE4:AG6"/>
    <mergeCell ref="AH4:AJ4"/>
    <mergeCell ref="AK4:AM4"/>
    <mergeCell ref="T10:U10"/>
    <mergeCell ref="W10:AC10"/>
    <mergeCell ref="E11:I11"/>
    <mergeCell ref="K11:O11"/>
    <mergeCell ref="Q11:U11"/>
    <mergeCell ref="X11:AB11"/>
    <mergeCell ref="E10:F10"/>
    <mergeCell ref="H10:I10"/>
    <mergeCell ref="K10:L10"/>
    <mergeCell ref="N10:O10"/>
    <mergeCell ref="Q10:R10"/>
    <mergeCell ref="E21:I21"/>
    <mergeCell ref="K21:O21"/>
    <mergeCell ref="Q21:U21"/>
    <mergeCell ref="X21:AB21"/>
    <mergeCell ref="E12:I12"/>
    <mergeCell ref="K12:O12"/>
    <mergeCell ref="Q12:U12"/>
    <mergeCell ref="X12:AB12"/>
    <mergeCell ref="K15:M15"/>
    <mergeCell ref="T19:U19"/>
    <mergeCell ref="W19:AC19"/>
    <mergeCell ref="E20:I20"/>
    <mergeCell ref="K20:O20"/>
    <mergeCell ref="Q20:U20"/>
    <mergeCell ref="X20:AB20"/>
    <mergeCell ref="E19:F19"/>
    <mergeCell ref="H19:I19"/>
    <mergeCell ref="K19:L19"/>
    <mergeCell ref="N19:O19"/>
    <mergeCell ref="Q19:R19"/>
    <mergeCell ref="K24:M24"/>
    <mergeCell ref="O31:O32"/>
    <mergeCell ref="P31:R32"/>
    <mergeCell ref="S31:AA32"/>
    <mergeCell ref="C32:E32"/>
    <mergeCell ref="C31:E31"/>
    <mergeCell ref="F31:F32"/>
    <mergeCell ref="G31:H32"/>
    <mergeCell ref="I31:I32"/>
    <mergeCell ref="K31:M32"/>
    <mergeCell ref="N31:N32"/>
    <mergeCell ref="A26:AC26"/>
  </mergeCells>
  <phoneticPr fontId="2"/>
  <printOptions horizontalCentered="1"/>
  <pageMargins left="0.31496062992125984" right="0.31496062992125984" top="0.35433070866141736" bottom="0.39370078740157483" header="0.31496062992125984" footer="0.31496062992125984"/>
  <pageSetup paperSize="9" scale="88" fitToWidth="0" orientation="portrait" r:id="rId1"/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PDF</vt:lpstr>
      <vt:lpstr>PDF!Print_Area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杉谷　薫乃</dc:creator>
  <cp:lastModifiedBy>横須賀市</cp:lastModifiedBy>
  <cp:lastPrinted>2026-06-22T10:21:32Z</cp:lastPrinted>
  <dcterms:created xsi:type="dcterms:W3CDTF">2015-06-05T18:19:34Z</dcterms:created>
  <dcterms:modified xsi:type="dcterms:W3CDTF">2026-06-22T10:21:37Z</dcterms:modified>
</cp:coreProperties>
</file>