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nas16051\道路管理課共有\境界班共有フォルダ\個人フォルダ\大塚\HP変更用\"/>
    </mc:Choice>
  </mc:AlternateContent>
  <xr:revisionPtr revIDLastSave="0" documentId="13_ncr:1_{29853221-93C9-480B-9E2D-F1CACE57015F}" xr6:coauthVersionLast="36" xr6:coauthVersionMax="36" xr10:uidLastSave="{00000000-0000-0000-0000-000000000000}"/>
  <bookViews>
    <workbookView xWindow="0" yWindow="0" windowWidth="20490" windowHeight="7455" tabRatio="843" activeTab="3" xr2:uid="{00000000-000D-0000-FFFF-FFFF00000000}"/>
  </bookViews>
  <sheets>
    <sheet name="目次" sheetId="7" r:id="rId1"/>
    <sheet name="№1_補助金等交付申請書" sheetId="2" r:id="rId2"/>
    <sheet name="№2_実績報告書" sheetId="5" r:id="rId3"/>
    <sheet name="№3_請求書" sheetId="6" r:id="rId4"/>
    <sheet name="№4_測量経費内訳書" sheetId="3" r:id="rId5"/>
    <sheet name="№5_測量経費内訳書入力手順" sheetId="4" r:id="rId6"/>
  </sheets>
  <externalReferences>
    <externalReference r:id="rId7"/>
  </externalReferences>
  <definedNames>
    <definedName name="_xlnm.Print_Area" localSheetId="3">№3_請求書!$A$2:$M$42</definedName>
    <definedName name="_xlnm.Print_Area" localSheetId="4">№4_測量経費内訳書!$B$2:$Q$66</definedName>
    <definedName name="_xlnm.Print_Area" localSheetId="5">№5_測量経費内訳書入力手順!$A$1:$O$54</definedName>
    <definedName name="_xlnm.Print_Area" localSheetId="0">目次!$A$2:$J$36</definedName>
    <definedName name="リスト" localSheetId="5">[1]測量経費内訳書!$AB$8:$AB$9</definedName>
    <definedName name="リスト">№4_測量経費内訳書!$AB$10:$AB$11</definedName>
  </definedNames>
  <calcPr calcId="191029"/>
</workbook>
</file>

<file path=xl/calcChain.xml><?xml version="1.0" encoding="utf-8"?>
<calcChain xmlns="http://schemas.openxmlformats.org/spreadsheetml/2006/main">
  <c r="B65" i="3" l="1"/>
  <c r="O64" i="3"/>
  <c r="O65" i="3" s="1"/>
  <c r="O63" i="3"/>
  <c r="O62" i="3"/>
  <c r="B62" i="3"/>
  <c r="O61" i="3"/>
  <c r="B61" i="3"/>
  <c r="B60" i="3"/>
  <c r="B58" i="3"/>
  <c r="B57" i="3"/>
  <c r="B56" i="3"/>
  <c r="B55" i="3"/>
  <c r="B50" i="3"/>
  <c r="B49" i="3"/>
  <c r="M47" i="3"/>
  <c r="B47" i="3"/>
  <c r="M46" i="3"/>
  <c r="B46" i="3"/>
  <c r="M45" i="3"/>
  <c r="B45" i="3"/>
  <c r="M44" i="3"/>
  <c r="B44" i="3"/>
  <c r="M42" i="3"/>
  <c r="B42" i="3"/>
  <c r="M41" i="3"/>
  <c r="B41" i="3"/>
  <c r="M40" i="3"/>
  <c r="B40" i="3"/>
  <c r="M39" i="3"/>
  <c r="B39" i="3"/>
  <c r="B37" i="3"/>
  <c r="B36" i="3"/>
  <c r="B34" i="3"/>
  <c r="B32" i="3"/>
  <c r="B31" i="3"/>
  <c r="B29" i="3"/>
  <c r="B28" i="3"/>
  <c r="B26" i="3"/>
  <c r="B25" i="3"/>
  <c r="B23" i="3"/>
  <c r="B22" i="3"/>
  <c r="B20" i="3"/>
  <c r="B16" i="3"/>
  <c r="B15" i="3"/>
  <c r="B14" i="3"/>
  <c r="B13" i="3"/>
  <c r="O11" i="3"/>
  <c r="B10" i="3"/>
  <c r="AD5" i="3"/>
  <c r="AD6" i="3" s="1"/>
  <c r="AC5" i="3"/>
  <c r="AC6" i="3" s="1"/>
  <c r="AB5" i="3"/>
  <c r="AB6" i="3" s="1"/>
</calcChain>
</file>

<file path=xl/sharedStrings.xml><?xml version="1.0" encoding="utf-8"?>
<sst xmlns="http://schemas.openxmlformats.org/spreadsheetml/2006/main" count="323" uniqueCount="176">
  <si>
    <t>第４号様式（第３条関係）</t>
  </si>
  <si>
    <t>　</t>
    <phoneticPr fontId="23"/>
  </si>
  <si>
    <t>住  所</t>
  </si>
  <si>
    <t>申請者</t>
    <rPh sb="0" eb="3">
      <t>シンセイシャ</t>
    </rPh>
    <phoneticPr fontId="23"/>
  </si>
  <si>
    <t>道路(河川)等境界確定測量費補助金</t>
    <phoneticPr fontId="23"/>
  </si>
  <si>
    <t>￥             ，０００  円</t>
    <phoneticPr fontId="23"/>
  </si>
  <si>
    <t>　そ　　の　　他</t>
    <phoneticPr fontId="23"/>
  </si>
  <si>
    <t>補 助 金 等 の 名 称</t>
    <phoneticPr fontId="23"/>
  </si>
  <si>
    <t xml:space="preserve">  令和     年     月     日</t>
    <phoneticPr fontId="23"/>
  </si>
  <si>
    <t xml:space="preserve">  （あて先）横  須  賀  市  長</t>
    <phoneticPr fontId="23"/>
  </si>
  <si>
    <t xml:space="preserve">氏  名  </t>
    <phoneticPr fontId="23"/>
  </si>
  <si>
    <t xml:space="preserve">  　添付書類　①　測量経費内訳書</t>
    <phoneticPr fontId="23"/>
  </si>
  <si>
    <t>＊  押印は不要です。</t>
  </si>
  <si>
    <t>　　　　 　　 ②  境界確定に要した費用の領収書写</t>
    <phoneticPr fontId="23"/>
  </si>
  <si>
    <t xml:space="preserve">              ③  精度管理表</t>
    <phoneticPr fontId="23"/>
  </si>
  <si>
    <t xml:space="preserve">              ④  補助の対象となる境界確定図面（原図含む）</t>
    <phoneticPr fontId="23"/>
  </si>
  <si>
    <t>区　　　分</t>
    <rPh sb="0" eb="1">
      <t>ク</t>
    </rPh>
    <rPh sb="4" eb="5">
      <t>ブン</t>
    </rPh>
    <phoneticPr fontId="29"/>
  </si>
  <si>
    <t>境界測量面積</t>
    <rPh sb="0" eb="2">
      <t>キョウカイ</t>
    </rPh>
    <rPh sb="2" eb="4">
      <t>ソクリョウ</t>
    </rPh>
    <rPh sb="4" eb="6">
      <t>メンセキ</t>
    </rPh>
    <phoneticPr fontId="29"/>
  </si>
  <si>
    <t>境界面積割合</t>
    <rPh sb="0" eb="2">
      <t>キョウカイ</t>
    </rPh>
    <rPh sb="2" eb="4">
      <t>メンセキ</t>
    </rPh>
    <rPh sb="4" eb="6">
      <t>ワリアイ</t>
    </rPh>
    <phoneticPr fontId="29"/>
  </si>
  <si>
    <t xml:space="preserve"> 業者名</t>
    <rPh sb="1" eb="3">
      <t>ギョウシャ</t>
    </rPh>
    <rPh sb="3" eb="4">
      <t>メイ</t>
    </rPh>
    <phoneticPr fontId="29"/>
  </si>
  <si>
    <t>地域区分</t>
    <rPh sb="0" eb="2">
      <t>チイキ</t>
    </rPh>
    <rPh sb="2" eb="4">
      <t>クブン</t>
    </rPh>
    <phoneticPr fontId="29"/>
  </si>
  <si>
    <t>道　路</t>
    <rPh sb="0" eb="1">
      <t>ミチ</t>
    </rPh>
    <rPh sb="2" eb="3">
      <t>ミチ</t>
    </rPh>
    <phoneticPr fontId="29"/>
  </si>
  <si>
    <t>水路等</t>
    <rPh sb="0" eb="2">
      <t>スイロ</t>
    </rPh>
    <rPh sb="2" eb="3">
      <t>トウ</t>
    </rPh>
    <phoneticPr fontId="29"/>
  </si>
  <si>
    <t>合　計</t>
    <rPh sb="0" eb="1">
      <t>ゴウ</t>
    </rPh>
    <rPh sb="2" eb="3">
      <t>ケイ</t>
    </rPh>
    <phoneticPr fontId="29"/>
  </si>
  <si>
    <t>水　路</t>
    <rPh sb="0" eb="1">
      <t>スイ</t>
    </rPh>
    <rPh sb="2" eb="3">
      <t>ミチ</t>
    </rPh>
    <phoneticPr fontId="29"/>
  </si>
  <si>
    <t>道　　　路</t>
    <rPh sb="0" eb="1">
      <t>ミチ</t>
    </rPh>
    <rPh sb="4" eb="5">
      <t>ロ</t>
    </rPh>
    <phoneticPr fontId="29"/>
  </si>
  <si>
    <t>㎡</t>
    <phoneticPr fontId="29"/>
  </si>
  <si>
    <t>％</t>
    <phoneticPr fontId="29"/>
  </si>
  <si>
    <t>水　　路　　等</t>
    <rPh sb="0" eb="1">
      <t>ミズ</t>
    </rPh>
    <rPh sb="3" eb="4">
      <t>ロ</t>
    </rPh>
    <rPh sb="6" eb="7">
      <t>トウ</t>
    </rPh>
    <phoneticPr fontId="29"/>
  </si>
  <si>
    <t>1:</t>
    <phoneticPr fontId="29"/>
  </si>
  <si>
    <t>都市部</t>
    <rPh sb="0" eb="3">
      <t>トシブ</t>
    </rPh>
    <phoneticPr fontId="29"/>
  </si>
  <si>
    <t>合　　　計</t>
    <rPh sb="0" eb="1">
      <t>ゴウ</t>
    </rPh>
    <rPh sb="4" eb="5">
      <t>ケイ</t>
    </rPh>
    <phoneticPr fontId="29"/>
  </si>
  <si>
    <t>2:</t>
    <phoneticPr fontId="29"/>
  </si>
  <si>
    <t>その他</t>
    <rPh sb="2" eb="3">
      <t>タ</t>
    </rPh>
    <phoneticPr fontId="29"/>
  </si>
  <si>
    <t>１　作業準備</t>
    <rPh sb="2" eb="4">
      <t>サギョウ</t>
    </rPh>
    <rPh sb="4" eb="6">
      <t>ジュンビ</t>
    </rPh>
    <phoneticPr fontId="29"/>
  </si>
  <si>
    <t>業務管理</t>
    <rPh sb="0" eb="2">
      <t>ギョウム</t>
    </rPh>
    <rPh sb="2" eb="4">
      <t>カンリ</t>
    </rPh>
    <phoneticPr fontId="29"/>
  </si>
  <si>
    <t>(</t>
    <phoneticPr fontId="29"/>
  </si>
  <si>
    <t>㎡）</t>
    <phoneticPr fontId="29"/>
  </si>
  <si>
    <t>リスト</t>
    <phoneticPr fontId="29"/>
  </si>
  <si>
    <t>600㎡以上</t>
    <rPh sb="4" eb="6">
      <t>イジョウ</t>
    </rPh>
    <phoneticPr fontId="29"/>
  </si>
  <si>
    <t>円</t>
    <rPh sb="0" eb="1">
      <t>エン</t>
    </rPh>
    <phoneticPr fontId="29"/>
  </si>
  <si>
    <t>□</t>
    <phoneticPr fontId="29"/>
  </si>
  <si>
    <t>600㎡未満</t>
    <rPh sb="4" eb="6">
      <t>ミマン</t>
    </rPh>
    <phoneticPr fontId="29"/>
  </si>
  <si>
    <t>業務</t>
    <rPh sb="0" eb="2">
      <t>ギョウム</t>
    </rPh>
    <phoneticPr fontId="29"/>
  </si>
  <si>
    <t>２　登記所調査</t>
    <rPh sb="2" eb="4">
      <t>トウキ</t>
    </rPh>
    <rPh sb="4" eb="5">
      <t>ショ</t>
    </rPh>
    <rPh sb="5" eb="7">
      <t>チョウサ</t>
    </rPh>
    <phoneticPr fontId="29"/>
  </si>
  <si>
    <t>都市部(オンライン調査）</t>
    <rPh sb="0" eb="3">
      <t>トシブ</t>
    </rPh>
    <rPh sb="9" eb="11">
      <t>チョウサ</t>
    </rPh>
    <phoneticPr fontId="29"/>
  </si>
  <si>
    <t>その他(オンライン調査）</t>
    <rPh sb="2" eb="3">
      <t>タ</t>
    </rPh>
    <rPh sb="9" eb="11">
      <t>チョウサ</t>
    </rPh>
    <phoneticPr fontId="29"/>
  </si>
  <si>
    <t>×</t>
    <phoneticPr fontId="29"/>
  </si>
  <si>
    <t>地形測量面積</t>
    <rPh sb="0" eb="2">
      <t>チケイ</t>
    </rPh>
    <rPh sb="2" eb="4">
      <t>ソクリョウ</t>
    </rPh>
    <rPh sb="4" eb="6">
      <t>メンセキ</t>
    </rPh>
    <phoneticPr fontId="29"/>
  </si>
  <si>
    <t>都市部(登記所調査)</t>
    <rPh sb="0" eb="3">
      <t>トシブ</t>
    </rPh>
    <rPh sb="4" eb="6">
      <t>トウキ</t>
    </rPh>
    <rPh sb="6" eb="7">
      <t>ショ</t>
    </rPh>
    <rPh sb="7" eb="9">
      <t>チョウサ</t>
    </rPh>
    <phoneticPr fontId="29"/>
  </si>
  <si>
    <t>その他(登記所調査)</t>
    <rPh sb="2" eb="3">
      <t>タ</t>
    </rPh>
    <rPh sb="4" eb="6">
      <t>トウキ</t>
    </rPh>
    <rPh sb="6" eb="7">
      <t>ショ</t>
    </rPh>
    <rPh sb="7" eb="9">
      <t>チョウサ</t>
    </rPh>
    <phoneticPr fontId="29"/>
  </si>
  <si>
    <t>３　基準点測量</t>
    <rPh sb="2" eb="5">
      <t>キジュンテン</t>
    </rPh>
    <rPh sb="5" eb="7">
      <t>ソクリョウ</t>
    </rPh>
    <phoneticPr fontId="29"/>
  </si>
  <si>
    <t>基準点延長</t>
    <rPh sb="0" eb="3">
      <t>キジュンテン</t>
    </rPh>
    <rPh sb="3" eb="5">
      <t>エンチョウ</t>
    </rPh>
    <phoneticPr fontId="29"/>
  </si>
  <si>
    <t>ｍ</t>
    <phoneticPr fontId="29"/>
  </si>
  <si>
    <t>４　地形測量</t>
    <rPh sb="2" eb="4">
      <t>チケイ</t>
    </rPh>
    <rPh sb="4" eb="6">
      <t>ソクリョウ</t>
    </rPh>
    <phoneticPr fontId="29"/>
  </si>
  <si>
    <t>都市部・その他</t>
    <rPh sb="0" eb="3">
      <t>トシブ</t>
    </rPh>
    <rPh sb="6" eb="7">
      <t>タ</t>
    </rPh>
    <phoneticPr fontId="29"/>
  </si>
  <si>
    <t>５　境界測量</t>
    <rPh sb="2" eb="4">
      <t>キョウカイ</t>
    </rPh>
    <rPh sb="4" eb="6">
      <t>ソクリョウ</t>
    </rPh>
    <phoneticPr fontId="29"/>
  </si>
  <si>
    <t>６　境界測量　調査</t>
    <rPh sb="2" eb="4">
      <t>キョウカイ</t>
    </rPh>
    <rPh sb="4" eb="6">
      <t>ソクリョウ</t>
    </rPh>
    <rPh sb="7" eb="9">
      <t>チョウサ</t>
    </rPh>
    <phoneticPr fontId="29"/>
  </si>
  <si>
    <t>調査(都市部）</t>
    <rPh sb="0" eb="2">
      <t>チョウサ</t>
    </rPh>
    <rPh sb="3" eb="6">
      <t>トシブ</t>
    </rPh>
    <phoneticPr fontId="29"/>
  </si>
  <si>
    <t>調査(その他）</t>
    <rPh sb="0" eb="2">
      <t>チョウサ</t>
    </rPh>
    <rPh sb="5" eb="6">
      <t>タ</t>
    </rPh>
    <phoneticPr fontId="29"/>
  </si>
  <si>
    <t>調査面積</t>
    <rPh sb="0" eb="2">
      <t>チョウサ</t>
    </rPh>
    <rPh sb="2" eb="4">
      <t>メンセキ</t>
    </rPh>
    <phoneticPr fontId="29"/>
  </si>
  <si>
    <t>７　境界点間測量</t>
    <rPh sb="2" eb="4">
      <t>キョウカイ</t>
    </rPh>
    <rPh sb="4" eb="6">
      <t>テンカン</t>
    </rPh>
    <rPh sb="6" eb="8">
      <t>ソクリョウ</t>
    </rPh>
    <phoneticPr fontId="29"/>
  </si>
  <si>
    <t>８　復元測量</t>
    <rPh sb="2" eb="4">
      <t>フクゲン</t>
    </rPh>
    <rPh sb="4" eb="6">
      <t>ソクリョウ</t>
    </rPh>
    <phoneticPr fontId="29"/>
  </si>
  <si>
    <t>復元測量面積</t>
    <rPh sb="0" eb="2">
      <t>フクゲン</t>
    </rPh>
    <rPh sb="2" eb="4">
      <t>ソクリョウ</t>
    </rPh>
    <rPh sb="4" eb="6">
      <t>メンセキ</t>
    </rPh>
    <phoneticPr fontId="29"/>
  </si>
  <si>
    <t>10　平面図作成</t>
    <rPh sb="3" eb="6">
      <t>ヘイメンズ</t>
    </rPh>
    <rPh sb="6" eb="8">
      <t>サクセイ</t>
    </rPh>
    <phoneticPr fontId="29"/>
  </si>
  <si>
    <t>平面図作成</t>
    <rPh sb="0" eb="3">
      <t>ヘイメンズ</t>
    </rPh>
    <rPh sb="3" eb="5">
      <t>サクセイ</t>
    </rPh>
    <phoneticPr fontId="29"/>
  </si>
  <si>
    <t>11　立会補助作業</t>
    <rPh sb="3" eb="5">
      <t>タチアイ</t>
    </rPh>
    <rPh sb="5" eb="7">
      <t>ホジョ</t>
    </rPh>
    <rPh sb="7" eb="9">
      <t>サギョウ</t>
    </rPh>
    <phoneticPr fontId="29"/>
  </si>
  <si>
    <t>立会補助作業</t>
    <rPh sb="0" eb="2">
      <t>タチアイ</t>
    </rPh>
    <rPh sb="2" eb="4">
      <t>ホジョ</t>
    </rPh>
    <rPh sb="4" eb="6">
      <t>サギョウ</t>
    </rPh>
    <phoneticPr fontId="26"/>
  </si>
  <si>
    <t>回</t>
    <rPh sb="0" eb="1">
      <t>カイ</t>
    </rPh>
    <phoneticPr fontId="29"/>
  </si>
  <si>
    <t>円</t>
  </si>
  <si>
    <t>立会補助作業（長時間）</t>
    <rPh sb="0" eb="2">
      <t>タチアイ</t>
    </rPh>
    <rPh sb="2" eb="4">
      <t>ホジョ</t>
    </rPh>
    <rPh sb="4" eb="6">
      <t>サギョウ</t>
    </rPh>
    <rPh sb="7" eb="10">
      <t>チョウジカン</t>
    </rPh>
    <phoneticPr fontId="26"/>
  </si>
  <si>
    <t>12　境界標埋設</t>
    <rPh sb="3" eb="5">
      <t>キョウカイ</t>
    </rPh>
    <rPh sb="5" eb="6">
      <t>ヒョウ</t>
    </rPh>
    <rPh sb="6" eb="8">
      <t>マイセツ</t>
    </rPh>
    <phoneticPr fontId="29"/>
  </si>
  <si>
    <t>埋設作業①（コンクリート杭等）</t>
    <rPh sb="0" eb="2">
      <t>マイセツ</t>
    </rPh>
    <rPh sb="2" eb="4">
      <t>サギョウ</t>
    </rPh>
    <rPh sb="12" eb="13">
      <t>クイ</t>
    </rPh>
    <rPh sb="13" eb="14">
      <t>トウ</t>
    </rPh>
    <phoneticPr fontId="26"/>
  </si>
  <si>
    <t>(道路</t>
    <rPh sb="1" eb="3">
      <t>ドウロ</t>
    </rPh>
    <phoneticPr fontId="29"/>
  </si>
  <si>
    <t>本・水路</t>
    <rPh sb="0" eb="1">
      <t>ホン</t>
    </rPh>
    <rPh sb="2" eb="4">
      <t>スイロ</t>
    </rPh>
    <phoneticPr fontId="29"/>
  </si>
  <si>
    <t>本)</t>
    <rPh sb="0" eb="1">
      <t>ホン</t>
    </rPh>
    <phoneticPr fontId="29"/>
  </si>
  <si>
    <t>円 ×</t>
    <rPh sb="0" eb="1">
      <t>エン</t>
    </rPh>
    <phoneticPr fontId="29"/>
  </si>
  <si>
    <t>本</t>
    <rPh sb="0" eb="1">
      <t>ホン</t>
    </rPh>
    <phoneticPr fontId="29"/>
  </si>
  <si>
    <t>埋設作業②（プレート等）</t>
    <rPh sb="0" eb="2">
      <t>マイセツ</t>
    </rPh>
    <rPh sb="2" eb="4">
      <t>サギョウ</t>
    </rPh>
    <rPh sb="10" eb="11">
      <t>トウ</t>
    </rPh>
    <phoneticPr fontId="26"/>
  </si>
  <si>
    <t>個・水路</t>
    <rPh sb="0" eb="1">
      <t>コ</t>
    </rPh>
    <rPh sb="2" eb="4">
      <t>スイロ</t>
    </rPh>
    <phoneticPr fontId="29"/>
  </si>
  <si>
    <t>個)</t>
    <rPh sb="0" eb="1">
      <t>コ</t>
    </rPh>
    <phoneticPr fontId="29"/>
  </si>
  <si>
    <t>個</t>
    <rPh sb="0" eb="1">
      <t>コ</t>
    </rPh>
    <phoneticPr fontId="29"/>
  </si>
  <si>
    <t>埋設作業③（鋲等）</t>
    <rPh sb="0" eb="2">
      <t>マイセツ</t>
    </rPh>
    <rPh sb="2" eb="4">
      <t>サギョウ</t>
    </rPh>
    <rPh sb="6" eb="7">
      <t>ビョウ</t>
    </rPh>
    <rPh sb="7" eb="8">
      <t>トウ</t>
    </rPh>
    <phoneticPr fontId="26"/>
  </si>
  <si>
    <t>埋設作業④（プラスチック杭等）</t>
    <rPh sb="0" eb="2">
      <t>マイセツ</t>
    </rPh>
    <rPh sb="2" eb="4">
      <t>サギョウ</t>
    </rPh>
    <rPh sb="12" eb="13">
      <t>クイ</t>
    </rPh>
    <rPh sb="13" eb="14">
      <t>トウ</t>
    </rPh>
    <phoneticPr fontId="26"/>
  </si>
  <si>
    <t>13　境界標撤去</t>
    <rPh sb="3" eb="5">
      <t>キョウカイ</t>
    </rPh>
    <rPh sb="5" eb="6">
      <t>ヒョウ</t>
    </rPh>
    <rPh sb="6" eb="8">
      <t>テッキョ</t>
    </rPh>
    <phoneticPr fontId="29"/>
  </si>
  <si>
    <t>撤去作業①（コンクリート杭等）</t>
    <rPh sb="0" eb="2">
      <t>テッキョ</t>
    </rPh>
    <rPh sb="2" eb="4">
      <t>サギョウ</t>
    </rPh>
    <rPh sb="12" eb="13">
      <t>クイ</t>
    </rPh>
    <rPh sb="13" eb="14">
      <t>トウ</t>
    </rPh>
    <phoneticPr fontId="26"/>
  </si>
  <si>
    <t>撤去作業②（プレート等）</t>
    <rPh sb="0" eb="2">
      <t>テッキョ</t>
    </rPh>
    <rPh sb="2" eb="4">
      <t>サギョウ</t>
    </rPh>
    <rPh sb="10" eb="11">
      <t>トウ</t>
    </rPh>
    <phoneticPr fontId="26"/>
  </si>
  <si>
    <t>撤去作業③（鋲等）</t>
    <rPh sb="0" eb="2">
      <t>テッキョ</t>
    </rPh>
    <rPh sb="2" eb="4">
      <t>サギョウ</t>
    </rPh>
    <rPh sb="6" eb="7">
      <t>ビョウ</t>
    </rPh>
    <rPh sb="7" eb="8">
      <t>トウ</t>
    </rPh>
    <phoneticPr fontId="26"/>
  </si>
  <si>
    <t>撤去作業④（プラスチック杭等）</t>
    <rPh sb="0" eb="2">
      <t>テッキョ</t>
    </rPh>
    <rPh sb="2" eb="4">
      <t>サギョウ</t>
    </rPh>
    <rPh sb="12" eb="13">
      <t>クイ</t>
    </rPh>
    <rPh sb="13" eb="14">
      <t>トウ</t>
    </rPh>
    <phoneticPr fontId="26"/>
  </si>
  <si>
    <t>14　境界標購入</t>
    <rPh sb="3" eb="6">
      <t>キョウカイヒョウ</t>
    </rPh>
    <rPh sb="6" eb="8">
      <t>コウニュウ</t>
    </rPh>
    <phoneticPr fontId="29"/>
  </si>
  <si>
    <t>境界プレート</t>
    <rPh sb="0" eb="2">
      <t>キョウカイ</t>
    </rPh>
    <phoneticPr fontId="29"/>
  </si>
  <si>
    <t>プラスチック杭</t>
    <rPh sb="6" eb="7">
      <t>クイ</t>
    </rPh>
    <phoneticPr fontId="29"/>
  </si>
  <si>
    <t>①　　　　　　　　　　　　　　　　　　小     計</t>
    <rPh sb="19" eb="20">
      <t>コ</t>
    </rPh>
    <rPh sb="25" eb="26">
      <t>ケイ</t>
    </rPh>
    <phoneticPr fontId="29"/>
  </si>
  <si>
    <t>②　　　　　　請負比率（97％）を乗じた業務価格（①小計×97％）</t>
    <rPh sb="7" eb="9">
      <t>ウケオイ</t>
    </rPh>
    <rPh sb="9" eb="11">
      <t>ヒリツ</t>
    </rPh>
    <rPh sb="17" eb="18">
      <t>ジョウ</t>
    </rPh>
    <rPh sb="20" eb="22">
      <t>ギョウム</t>
    </rPh>
    <rPh sb="22" eb="24">
      <t>カカク</t>
    </rPh>
    <rPh sb="26" eb="28">
      <t>ショウケイ</t>
    </rPh>
    <phoneticPr fontId="29"/>
  </si>
  <si>
    <t>③　　　　　　　　　　　　　　　　小計＋消費税（② + 消費税 ）</t>
    <rPh sb="17" eb="18">
      <t>ショウ</t>
    </rPh>
    <rPh sb="18" eb="19">
      <t>ケイ</t>
    </rPh>
    <rPh sb="20" eb="23">
      <t>ショウヒゼイ</t>
    </rPh>
    <rPh sb="28" eb="31">
      <t>ショウヒゼイ</t>
    </rPh>
    <phoneticPr fontId="29"/>
  </si>
  <si>
    <t>18　登記手数料</t>
    <rPh sb="3" eb="5">
      <t>トウキ</t>
    </rPh>
    <rPh sb="5" eb="7">
      <t>テスウ</t>
    </rPh>
    <rPh sb="7" eb="8">
      <t>リョウ</t>
    </rPh>
    <phoneticPr fontId="29"/>
  </si>
  <si>
    <t>全部事項証明書の閲覧</t>
    <rPh sb="0" eb="2">
      <t>ゼンブ</t>
    </rPh>
    <rPh sb="2" eb="4">
      <t>ジコウ</t>
    </rPh>
    <rPh sb="4" eb="7">
      <t>ショウメイショ</t>
    </rPh>
    <rPh sb="8" eb="10">
      <t>エツラン</t>
    </rPh>
    <phoneticPr fontId="29"/>
  </si>
  <si>
    <t>通</t>
    <rPh sb="0" eb="1">
      <t>ツウ</t>
    </rPh>
    <phoneticPr fontId="29"/>
  </si>
  <si>
    <t>要約書の閲覧</t>
    <rPh sb="0" eb="2">
      <t>ヨウヤク</t>
    </rPh>
    <rPh sb="2" eb="3">
      <t>ショ</t>
    </rPh>
    <rPh sb="4" eb="6">
      <t>エツラン</t>
    </rPh>
    <phoneticPr fontId="29"/>
  </si>
  <si>
    <t>件</t>
    <rPh sb="0" eb="1">
      <t>ケン</t>
    </rPh>
    <phoneticPr fontId="29"/>
  </si>
  <si>
    <t>公図の閲覧</t>
    <rPh sb="0" eb="2">
      <t>コウズ</t>
    </rPh>
    <rPh sb="3" eb="5">
      <t>エツラン</t>
    </rPh>
    <phoneticPr fontId="29"/>
  </si>
  <si>
    <t>枚</t>
    <rPh sb="0" eb="1">
      <t>マイ</t>
    </rPh>
    <phoneticPr fontId="29"/>
  </si>
  <si>
    <t>地積測量図の閲覧</t>
    <rPh sb="0" eb="2">
      <t>チセキ</t>
    </rPh>
    <rPh sb="2" eb="4">
      <t>ソクリョウ</t>
    </rPh>
    <rPh sb="4" eb="5">
      <t>ズ</t>
    </rPh>
    <rPh sb="6" eb="8">
      <t>エツラン</t>
    </rPh>
    <phoneticPr fontId="29"/>
  </si>
  <si>
    <t>19　オンライン登記手数料</t>
    <rPh sb="8" eb="10">
      <t>トウキ</t>
    </rPh>
    <rPh sb="10" eb="13">
      <t>テスウリョウ</t>
    </rPh>
    <phoneticPr fontId="29"/>
  </si>
  <si>
    <r>
      <t>不動産登記情報</t>
    </r>
    <r>
      <rPr>
        <sz val="9"/>
        <rFont val="ＭＳ 明朝"/>
        <family val="1"/>
        <charset val="128"/>
      </rPr>
      <t>（全部事項）</t>
    </r>
    <rPh sb="0" eb="3">
      <t>フドウサン</t>
    </rPh>
    <rPh sb="3" eb="5">
      <t>トウキ</t>
    </rPh>
    <rPh sb="5" eb="7">
      <t>ジョウホウ</t>
    </rPh>
    <rPh sb="8" eb="10">
      <t>ゼンブ</t>
    </rPh>
    <rPh sb="10" eb="12">
      <t>ジコウ</t>
    </rPh>
    <phoneticPr fontId="29"/>
  </si>
  <si>
    <t>④　　　　　　　　　　　　　　　　　　小     計</t>
    <rPh sb="19" eb="20">
      <t>ショウ</t>
    </rPh>
    <rPh sb="25" eb="26">
      <t>ケイ</t>
    </rPh>
    <phoneticPr fontId="29"/>
  </si>
  <si>
    <t xml:space="preserve"> 合　計　額　(③＋④）</t>
    <rPh sb="1" eb="2">
      <t>ゴウ</t>
    </rPh>
    <rPh sb="3" eb="4">
      <t>ケイ</t>
    </rPh>
    <rPh sb="5" eb="6">
      <t>ガク</t>
    </rPh>
    <phoneticPr fontId="29"/>
  </si>
  <si>
    <t>第７号様式（第３条関係）</t>
    <phoneticPr fontId="23"/>
  </si>
  <si>
    <t>実　　績　　報　　告　　書</t>
    <rPh sb="0" eb="1">
      <t>ジツ</t>
    </rPh>
    <rPh sb="3" eb="4">
      <t>イサオ</t>
    </rPh>
    <rPh sb="6" eb="7">
      <t>ホウ</t>
    </rPh>
    <rPh sb="9" eb="10">
      <t>コク</t>
    </rPh>
    <rPh sb="12" eb="13">
      <t>ショ</t>
    </rPh>
    <phoneticPr fontId="23"/>
  </si>
  <si>
    <t>（あて先）横  須  賀  市  長</t>
    <phoneticPr fontId="23"/>
  </si>
  <si>
    <t xml:space="preserve">                                         </t>
    <phoneticPr fontId="23"/>
  </si>
  <si>
    <t>住  所</t>
    <phoneticPr fontId="23"/>
  </si>
  <si>
    <t xml:space="preserve">                              </t>
    <phoneticPr fontId="23"/>
  </si>
  <si>
    <t>申請者</t>
    <phoneticPr fontId="23"/>
  </si>
  <si>
    <t xml:space="preserve">                                                                       </t>
    <phoneticPr fontId="23"/>
  </si>
  <si>
    <t>氏  名</t>
  </si>
  <si>
    <t xml:space="preserve">                                                                                                     </t>
  </si>
  <si>
    <t>補 助 事 業 等 の 名 称</t>
    <rPh sb="0" eb="1">
      <t>ホ</t>
    </rPh>
    <rPh sb="2" eb="3">
      <t>スケ</t>
    </rPh>
    <rPh sb="4" eb="5">
      <t>コト</t>
    </rPh>
    <rPh sb="6" eb="7">
      <t>ゴウ</t>
    </rPh>
    <rPh sb="8" eb="9">
      <t>トウ</t>
    </rPh>
    <rPh sb="12" eb="13">
      <t>ナ</t>
    </rPh>
    <rPh sb="14" eb="15">
      <t>ショウ</t>
    </rPh>
    <phoneticPr fontId="23"/>
  </si>
  <si>
    <t>交　 付　 決　 定　 額</t>
    <rPh sb="0" eb="1">
      <t>コウ</t>
    </rPh>
    <rPh sb="3" eb="4">
      <t>ツキ</t>
    </rPh>
    <rPh sb="6" eb="7">
      <t>ケッ</t>
    </rPh>
    <rPh sb="9" eb="10">
      <t>サダム</t>
    </rPh>
    <rPh sb="12" eb="13">
      <t>ガク</t>
    </rPh>
    <phoneticPr fontId="23"/>
  </si>
  <si>
    <t>￥            ，０００円</t>
    <phoneticPr fontId="23"/>
  </si>
  <si>
    <t>精　　　　算　　　　額</t>
    <rPh sb="0" eb="1">
      <t>セイ</t>
    </rPh>
    <rPh sb="5" eb="6">
      <t>サン</t>
    </rPh>
    <rPh sb="10" eb="11">
      <t>ガク</t>
    </rPh>
    <phoneticPr fontId="23"/>
  </si>
  <si>
    <t>補助事業等完了年月日</t>
  </si>
  <si>
    <t>令 和　　　　年         月         日</t>
    <phoneticPr fontId="23"/>
  </si>
  <si>
    <t>精算に係る収支明細</t>
  </si>
  <si>
    <t>￥         ，      円</t>
    <phoneticPr fontId="23"/>
  </si>
  <si>
    <t>道路</t>
    <rPh sb="0" eb="2">
      <t>ドウロ</t>
    </rPh>
    <phoneticPr fontId="23"/>
  </si>
  <si>
    <t>￥         ，０００円</t>
    <phoneticPr fontId="23"/>
  </si>
  <si>
    <t>水路</t>
    <rPh sb="0" eb="2">
      <t>スイロ</t>
    </rPh>
    <phoneticPr fontId="23"/>
  </si>
  <si>
    <t>添　　付　　書　　類</t>
    <rPh sb="0" eb="1">
      <t>テン</t>
    </rPh>
    <rPh sb="3" eb="4">
      <t>ツキ</t>
    </rPh>
    <rPh sb="6" eb="7">
      <t>ショ</t>
    </rPh>
    <rPh sb="9" eb="10">
      <t>タグイ</t>
    </rPh>
    <phoneticPr fontId="23"/>
  </si>
  <si>
    <t>（ 事務処理欄 ）</t>
  </si>
  <si>
    <t>土木用地課長</t>
    <rPh sb="0" eb="2">
      <t>ドボク</t>
    </rPh>
    <rPh sb="2" eb="4">
      <t>ヨウチ</t>
    </rPh>
    <rPh sb="4" eb="6">
      <t>カチョウ</t>
    </rPh>
    <phoneticPr fontId="23"/>
  </si>
  <si>
    <t>係　　長</t>
    <rPh sb="0" eb="1">
      <t>カカリ</t>
    </rPh>
    <rPh sb="3" eb="4">
      <t>チョウ</t>
    </rPh>
    <phoneticPr fontId="23"/>
  </si>
  <si>
    <t>担　当　者</t>
    <rPh sb="0" eb="1">
      <t>タン</t>
    </rPh>
    <rPh sb="2" eb="3">
      <t>トウ</t>
    </rPh>
    <rPh sb="4" eb="5">
      <t>モノ</t>
    </rPh>
    <phoneticPr fontId="23"/>
  </si>
  <si>
    <t>令和    年    月    日
（      年）</t>
    <phoneticPr fontId="23"/>
  </si>
  <si>
    <t>検査員</t>
    <rPh sb="0" eb="3">
      <t>ケンサイン</t>
    </rPh>
    <phoneticPr fontId="23"/>
  </si>
  <si>
    <t>請　　　求　　　書</t>
    <rPh sb="0" eb="1">
      <t>ショウ</t>
    </rPh>
    <rPh sb="4" eb="5">
      <t>モトム</t>
    </rPh>
    <rPh sb="8" eb="9">
      <t>ショ</t>
    </rPh>
    <phoneticPr fontId="23"/>
  </si>
  <si>
    <t>金              ，０００円</t>
  </si>
  <si>
    <t>　ただし、令和    年    月    日 横須賀市指令建用第   　　  号により決定を受けた道路（河川）等境界確定測量費補助金を上記のとおり請求します。　　　　</t>
    <phoneticPr fontId="23"/>
  </si>
  <si>
    <t>住　所</t>
    <rPh sb="0" eb="1">
      <t>ジュウ</t>
    </rPh>
    <rPh sb="2" eb="3">
      <t>ショ</t>
    </rPh>
    <phoneticPr fontId="23"/>
  </si>
  <si>
    <t>氏　名</t>
    <rPh sb="0" eb="1">
      <t>シ</t>
    </rPh>
    <rPh sb="2" eb="3">
      <t>ナ</t>
    </rPh>
    <phoneticPr fontId="23"/>
  </si>
  <si>
    <t>印</t>
    <rPh sb="0" eb="1">
      <t>イン</t>
    </rPh>
    <phoneticPr fontId="23"/>
  </si>
  <si>
    <t>（あて先）横　須　賀　市　長</t>
    <rPh sb="3" eb="4">
      <t>サキ</t>
    </rPh>
    <rPh sb="5" eb="6">
      <t>ヨコ</t>
    </rPh>
    <rPh sb="7" eb="8">
      <t>ス</t>
    </rPh>
    <rPh sb="9" eb="10">
      <t>ガ</t>
    </rPh>
    <rPh sb="11" eb="12">
      <t>シ</t>
    </rPh>
    <rPh sb="13" eb="14">
      <t>チョウ</t>
    </rPh>
    <phoneticPr fontId="23"/>
  </si>
  <si>
    <t>支店名</t>
    <rPh sb="0" eb="3">
      <t>シテンメイ</t>
    </rPh>
    <phoneticPr fontId="23"/>
  </si>
  <si>
    <t>支店番号</t>
    <rPh sb="0" eb="2">
      <t>シテン</t>
    </rPh>
    <rPh sb="2" eb="4">
      <t>バンゴウ</t>
    </rPh>
    <phoneticPr fontId="23"/>
  </si>
  <si>
    <t>普通
当座</t>
    <rPh sb="0" eb="2">
      <t>フツウ</t>
    </rPh>
    <rPh sb="3" eb="5">
      <t>トウザ</t>
    </rPh>
    <phoneticPr fontId="23"/>
  </si>
  <si>
    <t>口座番号</t>
    <rPh sb="0" eb="2">
      <t>コウザ</t>
    </rPh>
    <rPh sb="2" eb="4">
      <t>バンゴウ</t>
    </rPh>
    <phoneticPr fontId="23"/>
  </si>
  <si>
    <t>名義人（カタカナ）</t>
    <rPh sb="0" eb="3">
      <t>メイギニン</t>
    </rPh>
    <phoneticPr fontId="23"/>
  </si>
  <si>
    <t xml:space="preserve">　道路の所在  </t>
    <rPh sb="1" eb="3">
      <t>ドウロ</t>
    </rPh>
    <rPh sb="4" eb="6">
      <t>ショザイ</t>
    </rPh>
    <phoneticPr fontId="23"/>
  </si>
  <si>
    <t>横須賀市　　　　　町　　　　丁目　　　　番　　　　先</t>
    <phoneticPr fontId="23"/>
  </si>
  <si>
    <t>令 和</t>
    <rPh sb="0" eb="1">
      <t>レイ</t>
    </rPh>
    <rPh sb="2" eb="3">
      <t>ワ</t>
    </rPh>
    <phoneticPr fontId="23"/>
  </si>
  <si>
    <t>年 度 補 助 金 等 交 付 申 請 書</t>
    <phoneticPr fontId="23"/>
  </si>
  <si>
    <t>交  付  申  請  額</t>
    <rPh sb="0" eb="1">
      <t>コウ</t>
    </rPh>
    <rPh sb="3" eb="4">
      <t>ツキ</t>
    </rPh>
    <rPh sb="6" eb="7">
      <t>サル</t>
    </rPh>
    <rPh sb="9" eb="10">
      <t>ショウ</t>
    </rPh>
    <rPh sb="12" eb="13">
      <t>ガク</t>
    </rPh>
    <phoneticPr fontId="23"/>
  </si>
  <si>
    <t>道路（河川）等境界確定測量費補助事業</t>
    <phoneticPr fontId="23"/>
  </si>
  <si>
    <t>補 助 事 業 等 の 名 称　　　　　</t>
    <phoneticPr fontId="23"/>
  </si>
  <si>
    <t>道路（河川）等境界確定測量費補助事業</t>
    <phoneticPr fontId="23"/>
  </si>
  <si>
    <t>　市補助金</t>
    <phoneticPr fontId="23"/>
  </si>
  <si>
    <t>　測量金額</t>
    <phoneticPr fontId="23"/>
  </si>
  <si>
    <t xml:space="preserve">  自己資金</t>
    <rPh sb="2" eb="4">
      <t>ジコ</t>
    </rPh>
    <rPh sb="4" eb="6">
      <t>シキン</t>
    </rPh>
    <phoneticPr fontId="23"/>
  </si>
  <si>
    <t xml:space="preserve">〔振込先金融機関〕
</t>
    <phoneticPr fontId="23"/>
  </si>
  <si>
    <t>金融機関名</t>
  </si>
  <si>
    <t>　　令和　　 年  　   月 　    日</t>
    <phoneticPr fontId="23"/>
  </si>
  <si>
    <t>令 和　　　年     月     日</t>
    <phoneticPr fontId="23"/>
  </si>
  <si>
    <t>目　　　次</t>
    <rPh sb="0" eb="1">
      <t>メ</t>
    </rPh>
    <rPh sb="4" eb="5">
      <t>ツギ</t>
    </rPh>
    <phoneticPr fontId="23"/>
  </si>
  <si>
    <t>書類名称等</t>
    <rPh sb="0" eb="2">
      <t>ショルイ</t>
    </rPh>
    <rPh sb="2" eb="4">
      <t>メイショウ</t>
    </rPh>
    <rPh sb="4" eb="5">
      <t>トウ</t>
    </rPh>
    <phoneticPr fontId="23"/>
  </si>
  <si>
    <t>Excel シート№</t>
    <phoneticPr fontId="23"/>
  </si>
  <si>
    <t>PDF ページ№</t>
    <phoneticPr fontId="23"/>
  </si>
  <si>
    <t>目次（本紙）</t>
    <rPh sb="0" eb="2">
      <t>モクジ</t>
    </rPh>
    <rPh sb="3" eb="5">
      <t>ホンシ</t>
    </rPh>
    <phoneticPr fontId="23"/>
  </si>
  <si>
    <t>-</t>
    <phoneticPr fontId="23"/>
  </si>
  <si>
    <t>実績報告書</t>
    <rPh sb="0" eb="2">
      <t>ジッセキ</t>
    </rPh>
    <rPh sb="2" eb="5">
      <t>ホウコクショ</t>
    </rPh>
    <phoneticPr fontId="23"/>
  </si>
  <si>
    <t>請求書</t>
    <rPh sb="0" eb="3">
      <t>セイキュウショ</t>
    </rPh>
    <phoneticPr fontId="23"/>
  </si>
  <si>
    <t>測量経費内訳書</t>
    <rPh sb="0" eb="2">
      <t>ソクリョウ</t>
    </rPh>
    <rPh sb="2" eb="4">
      <t>ケイヒ</t>
    </rPh>
    <rPh sb="4" eb="7">
      <t>ウチワケショ</t>
    </rPh>
    <phoneticPr fontId="23"/>
  </si>
  <si>
    <t>測量経費内訳書入力手順</t>
    <rPh sb="0" eb="2">
      <t>ソクリョウ</t>
    </rPh>
    <rPh sb="2" eb="4">
      <t>ケイヒ</t>
    </rPh>
    <rPh sb="4" eb="7">
      <t>ウチワケショ</t>
    </rPh>
    <rPh sb="7" eb="9">
      <t>ニュウリョク</t>
    </rPh>
    <rPh sb="9" eb="11">
      <t>テジュン</t>
    </rPh>
    <phoneticPr fontId="23"/>
  </si>
  <si>
    <t>6～7</t>
    <phoneticPr fontId="23"/>
  </si>
  <si>
    <t>補助金等交付申請書</t>
    <rPh sb="0" eb="3">
      <t>ホジョキン</t>
    </rPh>
    <rPh sb="3" eb="4">
      <t>トウ</t>
    </rPh>
    <rPh sb="4" eb="6">
      <t>コウフ</t>
    </rPh>
    <rPh sb="6" eb="9">
      <t>シンセイショ</t>
    </rPh>
    <phoneticPr fontId="23"/>
  </si>
  <si>
    <t>測 量 経 費 内 訳 書</t>
    <phoneticPr fontId="23"/>
  </si>
  <si>
    <t>第６号様式（第3条関係）</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</si>
</sst>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 "/>
    <numFmt numFmtId="178" formatCode="0_ "/>
    <numFmt numFmtId="179" formatCode="0_);[Red]\(0\)"/>
  </numFmts>
  <fonts count="55"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9"/>
      <color theme="1"/>
      <name val="ＭＳ 明朝"/>
      <family val="1"/>
      <charset val="128"/>
    </font>
    <font>
      <sz val="16"/>
      <color theme="1"/>
      <name val="ＭＳ 明朝"/>
      <family val="1"/>
      <charset val="128"/>
    </font>
    <font>
      <sz val="12"/>
      <color theme="1"/>
      <name val="ＭＳ 明朝"/>
      <family val="1"/>
      <charset val="128"/>
    </font>
    <font>
      <sz val="14"/>
      <color theme="1"/>
      <name val="ＭＳ 明朝"/>
      <family val="1"/>
      <charset val="128"/>
    </font>
    <font>
      <sz val="10.5"/>
      <color theme="1"/>
      <name val="ＭＳ 明朝"/>
      <family val="1"/>
      <charset val="128"/>
    </font>
    <font>
      <sz val="6"/>
      <name val="游ゴシック"/>
      <family val="2"/>
      <charset val="128"/>
      <scheme val="minor"/>
    </font>
    <font>
      <sz val="11"/>
      <color theme="1"/>
      <name val="ＭＳ 明朝"/>
      <family val="1"/>
      <charset val="128"/>
    </font>
    <font>
      <sz val="10"/>
      <color theme="1"/>
      <name val="ＭＳ 明朝"/>
      <family val="1"/>
      <charset val="128"/>
    </font>
    <font>
      <sz val="11"/>
      <name val="ＭＳ Ｐゴシック"/>
      <family val="3"/>
      <charset val="128"/>
    </font>
    <font>
      <sz val="16"/>
      <name val="ＭＳ 明朝"/>
      <family val="1"/>
      <charset val="128"/>
    </font>
    <font>
      <sz val="20"/>
      <name val="ＭＳ 明朝"/>
      <family val="1"/>
      <charset val="128"/>
    </font>
    <font>
      <sz val="6"/>
      <name val="ＭＳ Ｐゴシック"/>
      <family val="3"/>
      <charset val="128"/>
    </font>
    <font>
      <sz val="9"/>
      <name val="ＭＳ 明朝"/>
      <family val="1"/>
      <charset val="128"/>
    </font>
    <font>
      <sz val="11"/>
      <name val="ＭＳ 明朝"/>
      <family val="1"/>
      <charset val="128"/>
    </font>
    <font>
      <sz val="11"/>
      <color theme="2" tint="-9.9978637043366805E-2"/>
      <name val="ＭＳ 明朝"/>
      <family val="1"/>
      <charset val="128"/>
    </font>
    <font>
      <sz val="11"/>
      <name val="ＭＳ ゴシック"/>
      <family val="3"/>
      <charset val="128"/>
    </font>
    <font>
      <sz val="10"/>
      <name val="ＭＳ 明朝"/>
      <family val="1"/>
      <charset val="128"/>
    </font>
    <font>
      <sz val="10"/>
      <name val="ＭＳ ゴシック"/>
      <family val="3"/>
      <charset val="128"/>
    </font>
    <font>
      <sz val="9"/>
      <color theme="2" tint="-9.9978637043366805E-2"/>
      <name val="ＭＳ 明朝"/>
      <family val="1"/>
      <charset val="128"/>
    </font>
    <font>
      <sz val="12"/>
      <name val="ＭＳ 明朝"/>
      <family val="1"/>
      <charset val="128"/>
    </font>
    <font>
      <sz val="10"/>
      <color rgb="FFFF0000"/>
      <name val="HGS明朝E"/>
      <family val="1"/>
      <charset val="128"/>
    </font>
    <font>
      <sz val="11"/>
      <color rgb="FFFF0000"/>
      <name val="ＭＳ ゴシック"/>
      <family val="3"/>
      <charset val="128"/>
    </font>
    <font>
      <sz val="10"/>
      <color rgb="FFFF0000"/>
      <name val="ＭＳ 明朝"/>
      <family val="1"/>
      <charset val="128"/>
    </font>
    <font>
      <sz val="8"/>
      <name val="ＭＳ 明朝"/>
      <family val="1"/>
      <charset val="128"/>
    </font>
    <font>
      <sz val="8"/>
      <color rgb="FFFF0000"/>
      <name val="ＭＳ 明朝"/>
      <family val="1"/>
      <charset val="128"/>
    </font>
    <font>
      <sz val="11"/>
      <color rgb="FFFF0000"/>
      <name val="ＭＳ 明朝"/>
      <family val="1"/>
      <charset val="128"/>
    </font>
    <font>
      <b/>
      <sz val="14"/>
      <name val="ＭＳ ゴシック"/>
      <family val="3"/>
      <charset val="128"/>
    </font>
    <font>
      <sz val="14"/>
      <name val="ＭＳ 明朝"/>
      <family val="1"/>
      <charset val="128"/>
    </font>
    <font>
      <sz val="12"/>
      <color rgb="FFFF0000"/>
      <name val="ＭＳ 明朝"/>
      <family val="1"/>
      <charset val="128"/>
    </font>
    <font>
      <sz val="8"/>
      <color theme="1"/>
      <name val="ＭＳ 明朝"/>
      <family val="1"/>
      <charset val="128"/>
    </font>
    <font>
      <sz val="20"/>
      <color theme="1"/>
      <name val="ＭＳ 明朝"/>
      <family val="1"/>
      <charset val="128"/>
    </font>
    <font>
      <sz val="13.5"/>
      <color theme="1"/>
      <name val="ＭＳ 明朝"/>
      <family val="1"/>
      <charset val="128"/>
    </font>
    <font>
      <sz val="10.5"/>
      <color theme="1"/>
      <name val="Century"/>
      <family val="1"/>
    </font>
    <font>
      <sz val="12.5"/>
      <color theme="1"/>
      <name val="ＭＳ 明朝"/>
      <family val="1"/>
      <charset val="128"/>
    </font>
    <font>
      <sz val="18"/>
      <color theme="1"/>
      <name val="ＭＳ 明朝"/>
      <family val="1"/>
      <charset val="128"/>
    </font>
    <font>
      <b/>
      <sz val="12"/>
      <name val="ＭＳ ゴシック"/>
      <family val="3"/>
      <charset val="128"/>
    </font>
    <font>
      <sz val="17"/>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2" tint="-9.9948118533890809E-2"/>
      </left>
      <right style="medium">
        <color theme="2" tint="-9.9948118533890809E-2"/>
      </right>
      <top style="medium">
        <color theme="2" tint="-9.9948118533890809E-2"/>
      </top>
      <bottom style="medium">
        <color theme="2" tint="-9.9948118533890809E-2"/>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bottom/>
      <diagonal/>
    </border>
    <border>
      <left/>
      <right style="dotted">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cellStyleXfs>
  <cellXfs count="449">
    <xf numFmtId="0" fontId="0" fillId="0" borderId="0" xfId="0">
      <alignment vertical="center"/>
    </xf>
    <xf numFmtId="0" fontId="18" fillId="0" borderId="0" xfId="0" applyFont="1" applyAlignment="1">
      <alignment horizontal="justify" vertical="center" wrapText="1"/>
    </xf>
    <xf numFmtId="0" fontId="0" fillId="0" borderId="0" xfId="0">
      <alignment vertical="center"/>
    </xf>
    <xf numFmtId="0" fontId="19" fillId="0" borderId="0" xfId="0" applyFont="1" applyAlignment="1">
      <alignment horizontal="center" vertical="center" wrapText="1"/>
    </xf>
    <xf numFmtId="0" fontId="20" fillId="0" borderId="0" xfId="0" applyFont="1" applyBorder="1" applyAlignment="1">
      <alignment vertical="center" wrapText="1"/>
    </xf>
    <xf numFmtId="0" fontId="24" fillId="0" borderId="0" xfId="0" applyFont="1">
      <alignment vertical="center"/>
    </xf>
    <xf numFmtId="0" fontId="22" fillId="0" borderId="14" xfId="0" applyFont="1" applyBorder="1" applyAlignment="1">
      <alignment wrapText="1"/>
    </xf>
    <xf numFmtId="0" fontId="22" fillId="0" borderId="0" xfId="0" applyFont="1" applyBorder="1" applyAlignment="1">
      <alignment wrapText="1"/>
    </xf>
    <xf numFmtId="0" fontId="20" fillId="0" borderId="15" xfId="0" applyFont="1" applyBorder="1" applyAlignment="1">
      <alignment vertical="center" wrapText="1"/>
    </xf>
    <xf numFmtId="0" fontId="20" fillId="0" borderId="14" xfId="0" applyFont="1" applyBorder="1" applyAlignment="1">
      <alignment vertical="top" wrapText="1"/>
    </xf>
    <xf numFmtId="0" fontId="20" fillId="0" borderId="0" xfId="0" applyFont="1" applyBorder="1" applyAlignment="1">
      <alignment vertical="top" wrapText="1"/>
    </xf>
    <xf numFmtId="0" fontId="20" fillId="0" borderId="16" xfId="0" applyFont="1" applyBorder="1" applyAlignment="1">
      <alignment vertical="top" wrapText="1"/>
    </xf>
    <xf numFmtId="0" fontId="20" fillId="0" borderId="17" xfId="0" applyFont="1" applyBorder="1" applyAlignment="1">
      <alignment vertical="top" wrapText="1"/>
    </xf>
    <xf numFmtId="0" fontId="20" fillId="0" borderId="17" xfId="0" applyFont="1" applyBorder="1" applyAlignment="1">
      <alignment vertical="center" wrapText="1"/>
    </xf>
    <xf numFmtId="0" fontId="20" fillId="0" borderId="18" xfId="0" applyFont="1" applyBorder="1" applyAlignment="1">
      <alignment vertical="center" wrapText="1"/>
    </xf>
    <xf numFmtId="0" fontId="25" fillId="0" borderId="0" xfId="0" applyFont="1" applyAlignment="1">
      <alignment vertical="center" wrapText="1"/>
    </xf>
    <xf numFmtId="0" fontId="22" fillId="0" borderId="0" xfId="0" applyFont="1" applyAlignment="1">
      <alignment horizontal="justify" vertical="center"/>
    </xf>
    <xf numFmtId="0" fontId="20" fillId="0" borderId="0" xfId="0" applyFont="1" applyBorder="1" applyAlignment="1">
      <alignment horizontal="right" vertical="center" wrapText="1"/>
    </xf>
    <xf numFmtId="0" fontId="24" fillId="0" borderId="0" xfId="0" applyFont="1">
      <alignment vertical="center"/>
    </xf>
    <xf numFmtId="0" fontId="22" fillId="0" borderId="0" xfId="0" applyFont="1" applyAlignment="1">
      <alignment horizontal="justify" vertical="center" wrapText="1"/>
    </xf>
    <xf numFmtId="0" fontId="19" fillId="0" borderId="0" xfId="0" applyFont="1" applyAlignment="1">
      <alignment horizontal="center" vertical="center" wrapText="1"/>
    </xf>
    <xf numFmtId="0" fontId="24" fillId="0" borderId="0" xfId="0" applyFont="1">
      <alignment vertical="center"/>
    </xf>
    <xf numFmtId="0" fontId="27" fillId="0" borderId="0" xfId="42" applyFont="1" applyFill="1" applyAlignment="1">
      <alignment horizontal="center" vertical="center"/>
    </xf>
    <xf numFmtId="0" fontId="28" fillId="0" borderId="0" xfId="42" applyFont="1" applyFill="1" applyBorder="1" applyAlignment="1">
      <alignment horizontal="center" vertical="center"/>
    </xf>
    <xf numFmtId="0" fontId="30" fillId="0" borderId="0" xfId="42" applyFont="1" applyFill="1" applyBorder="1" applyAlignment="1">
      <alignment vertical="center"/>
    </xf>
    <xf numFmtId="0" fontId="30" fillId="0" borderId="0" xfId="42" applyFont="1" applyFill="1" applyBorder="1" applyAlignment="1">
      <alignment horizontal="center" vertical="center"/>
    </xf>
    <xf numFmtId="0" fontId="31" fillId="0" borderId="0" xfId="42" applyFont="1" applyFill="1">
      <alignment vertical="center"/>
    </xf>
    <xf numFmtId="0" fontId="32" fillId="0" borderId="0" xfId="42" applyFont="1" applyFill="1">
      <alignment vertical="center"/>
    </xf>
    <xf numFmtId="0" fontId="30" fillId="0" borderId="0" xfId="42" applyFont="1" applyFill="1">
      <alignment vertical="center"/>
    </xf>
    <xf numFmtId="0" fontId="34" fillId="0" borderId="0" xfId="42" applyFont="1" applyFill="1" applyBorder="1" applyAlignment="1">
      <alignment horizontal="center" vertical="center"/>
    </xf>
    <xf numFmtId="0" fontId="30" fillId="0" borderId="0" xfId="42" applyFont="1" applyFill="1" applyBorder="1">
      <alignment vertical="center"/>
    </xf>
    <xf numFmtId="0" fontId="30" fillId="0" borderId="31" xfId="42" applyFont="1" applyFill="1" applyBorder="1" applyAlignment="1">
      <alignment horizontal="center" vertical="center"/>
    </xf>
    <xf numFmtId="0" fontId="30" fillId="0" borderId="32" xfId="42" applyFont="1" applyFill="1" applyBorder="1" applyAlignment="1">
      <alignment horizontal="center" vertical="center"/>
    </xf>
    <xf numFmtId="0" fontId="30" fillId="0" borderId="33" xfId="42" applyFont="1" applyFill="1" applyBorder="1" applyAlignment="1">
      <alignment horizontal="center" vertical="center"/>
    </xf>
    <xf numFmtId="0" fontId="36" fillId="0" borderId="34" xfId="42" applyFont="1" applyFill="1" applyBorder="1" applyAlignment="1">
      <alignment horizontal="center" vertical="center"/>
    </xf>
    <xf numFmtId="0" fontId="34" fillId="0" borderId="36" xfId="42" applyFont="1" applyFill="1" applyBorder="1" applyAlignment="1">
      <alignment horizontal="center" vertical="center"/>
    </xf>
    <xf numFmtId="0" fontId="34" fillId="0" borderId="39" xfId="42" applyFont="1" applyFill="1" applyBorder="1" applyAlignment="1">
      <alignment horizontal="center" vertical="center"/>
    </xf>
    <xf numFmtId="0" fontId="37" fillId="0" borderId="42" xfId="42" applyFont="1" applyFill="1" applyBorder="1" applyAlignment="1">
      <alignment horizontal="center" vertical="center"/>
    </xf>
    <xf numFmtId="0" fontId="37" fillId="0" borderId="43" xfId="42" applyFont="1" applyFill="1" applyBorder="1" applyAlignment="1">
      <alignment horizontal="center" vertical="center"/>
    </xf>
    <xf numFmtId="0" fontId="37" fillId="0" borderId="44" xfId="42" applyFont="1" applyFill="1" applyBorder="1" applyAlignment="1">
      <alignment horizontal="center" vertical="center"/>
    </xf>
    <xf numFmtId="176" fontId="36" fillId="0" borderId="34" xfId="42" applyNumberFormat="1" applyFont="1" applyFill="1" applyBorder="1">
      <alignment vertical="center"/>
    </xf>
    <xf numFmtId="49" fontId="38" fillId="0" borderId="0" xfId="42" applyNumberFormat="1" applyFont="1" applyFill="1" applyAlignment="1">
      <alignment horizontal="right" vertical="center"/>
    </xf>
    <xf numFmtId="0" fontId="38" fillId="0" borderId="0" xfId="42" applyFont="1" applyFill="1">
      <alignment vertical="center"/>
    </xf>
    <xf numFmtId="0" fontId="34" fillId="0" borderId="46" xfId="42" applyFont="1" applyFill="1" applyBorder="1" applyAlignment="1">
      <alignment horizontal="center" vertical="center"/>
    </xf>
    <xf numFmtId="0" fontId="34" fillId="0" borderId="49" xfId="42" applyFont="1" applyFill="1" applyBorder="1" applyAlignment="1">
      <alignment horizontal="center" vertical="center"/>
    </xf>
    <xf numFmtId="0" fontId="36" fillId="0" borderId="0" xfId="42" applyFont="1" applyFill="1">
      <alignment vertical="center"/>
    </xf>
    <xf numFmtId="0" fontId="30" fillId="0" borderId="0" xfId="42" applyFont="1" applyFill="1" applyAlignment="1">
      <alignment horizontal="center" vertical="center"/>
    </xf>
    <xf numFmtId="0" fontId="35" fillId="0" borderId="53" xfId="42" applyFont="1" applyFill="1" applyBorder="1" applyAlignment="1">
      <alignment vertical="center"/>
    </xf>
    <xf numFmtId="0" fontId="33" fillId="0" borderId="54" xfId="42" applyFont="1" applyFill="1" applyBorder="1" applyAlignment="1">
      <alignment vertical="center"/>
    </xf>
    <xf numFmtId="0" fontId="30" fillId="0" borderId="54" xfId="42" applyFont="1" applyFill="1" applyBorder="1">
      <alignment vertical="center"/>
    </xf>
    <xf numFmtId="0" fontId="30" fillId="0" borderId="54" xfId="42" applyFont="1" applyFill="1" applyBorder="1" applyAlignment="1">
      <alignment horizontal="right" vertical="center"/>
    </xf>
    <xf numFmtId="0" fontId="30" fillId="0" borderId="54" xfId="42" applyFont="1" applyFill="1" applyBorder="1" applyAlignment="1">
      <alignment vertical="center"/>
    </xf>
    <xf numFmtId="0" fontId="30" fillId="0" borderId="54" xfId="42" applyFont="1" applyFill="1" applyBorder="1" applyAlignment="1">
      <alignment horizontal="center" vertical="center"/>
    </xf>
    <xf numFmtId="0" fontId="30" fillId="0" borderId="55" xfId="42" applyFont="1" applyFill="1" applyBorder="1" applyAlignment="1">
      <alignment horizontal="right" vertical="center"/>
    </xf>
    <xf numFmtId="0" fontId="34" fillId="0" borderId="56" xfId="42" applyFont="1" applyFill="1" applyBorder="1" applyAlignment="1">
      <alignment horizontal="center" vertical="center"/>
    </xf>
    <xf numFmtId="0" fontId="36" fillId="0" borderId="57" xfId="42" applyFont="1" applyFill="1" applyBorder="1">
      <alignment vertical="center"/>
    </xf>
    <xf numFmtId="0" fontId="30" fillId="0" borderId="58" xfId="42" applyFont="1" applyFill="1" applyBorder="1" applyAlignment="1">
      <alignment vertical="center" wrapText="1"/>
    </xf>
    <xf numFmtId="0" fontId="34" fillId="0" borderId="0" xfId="42" applyFont="1" applyFill="1" applyBorder="1">
      <alignment vertical="center"/>
    </xf>
    <xf numFmtId="0" fontId="34" fillId="0" borderId="0" xfId="42" applyFont="1" applyFill="1" applyBorder="1" applyAlignment="1">
      <alignment horizontal="right" vertical="center"/>
    </xf>
    <xf numFmtId="178" fontId="34" fillId="0" borderId="0" xfId="42" applyNumberFormat="1" applyFont="1" applyFill="1" applyBorder="1" applyAlignment="1">
      <alignment horizontal="right" vertical="center"/>
    </xf>
    <xf numFmtId="0" fontId="34" fillId="0" borderId="0" xfId="42" applyFont="1" applyFill="1" applyBorder="1" applyAlignment="1">
      <alignment vertical="center" shrinkToFit="1"/>
    </xf>
    <xf numFmtId="176" fontId="34" fillId="0" borderId="14" xfId="42" applyNumberFormat="1" applyFont="1" applyFill="1" applyBorder="1" applyAlignment="1">
      <alignment horizontal="right" vertical="center"/>
    </xf>
    <xf numFmtId="0" fontId="34" fillId="0" borderId="59" xfId="42" applyFont="1" applyFill="1" applyBorder="1" applyAlignment="1">
      <alignment horizontal="center" vertical="center"/>
    </xf>
    <xf numFmtId="0" fontId="30" fillId="0" borderId="60" xfId="42" applyFont="1" applyFill="1" applyBorder="1" applyAlignment="1">
      <alignment vertical="center" wrapText="1"/>
    </xf>
    <xf numFmtId="0" fontId="30" fillId="0" borderId="17" xfId="42" applyFont="1" applyFill="1" applyBorder="1" applyAlignment="1">
      <alignment vertical="center"/>
    </xf>
    <xf numFmtId="3" fontId="34" fillId="0" borderId="61" xfId="42" applyNumberFormat="1" applyFont="1" applyFill="1" applyBorder="1" applyAlignment="1">
      <alignment horizontal="center" vertical="center"/>
    </xf>
    <xf numFmtId="0" fontId="35" fillId="0" borderId="12" xfId="42" applyFont="1" applyFill="1" applyBorder="1" applyAlignment="1">
      <alignment horizontal="right" vertical="center"/>
    </xf>
    <xf numFmtId="0" fontId="30" fillId="0" borderId="12" xfId="42" applyFont="1" applyFill="1" applyBorder="1">
      <alignment vertical="center"/>
    </xf>
    <xf numFmtId="0" fontId="30" fillId="0" borderId="12" xfId="42" applyFont="1" applyFill="1" applyBorder="1" applyAlignment="1">
      <alignment horizontal="center" vertical="center"/>
    </xf>
    <xf numFmtId="176" fontId="30" fillId="0" borderId="11" xfId="42" applyNumberFormat="1" applyFont="1" applyFill="1" applyBorder="1" applyAlignment="1">
      <alignment horizontal="right" vertical="center"/>
    </xf>
    <xf numFmtId="0" fontId="34" fillId="0" borderId="63" xfId="42" applyFont="1" applyFill="1" applyBorder="1" applyAlignment="1">
      <alignment horizontal="center" vertical="center"/>
    </xf>
    <xf numFmtId="0" fontId="34" fillId="0" borderId="58" xfId="42" applyFont="1" applyFill="1" applyBorder="1">
      <alignment vertical="center"/>
    </xf>
    <xf numFmtId="0" fontId="34" fillId="0" borderId="64" xfId="42" applyFont="1" applyFill="1" applyBorder="1">
      <alignment vertical="center"/>
    </xf>
    <xf numFmtId="0" fontId="34" fillId="0" borderId="65" xfId="42" applyFont="1" applyFill="1" applyBorder="1">
      <alignment vertical="center"/>
    </xf>
    <xf numFmtId="0" fontId="34" fillId="0" borderId="65" xfId="42" applyFont="1" applyFill="1" applyBorder="1" applyAlignment="1">
      <alignment horizontal="right" vertical="center"/>
    </xf>
    <xf numFmtId="0" fontId="34" fillId="0" borderId="65" xfId="42" applyFont="1" applyFill="1" applyBorder="1" applyAlignment="1">
      <alignment horizontal="center" vertical="center"/>
    </xf>
    <xf numFmtId="177" fontId="34" fillId="0" borderId="65" xfId="42" applyNumberFormat="1" applyFont="1" applyFill="1" applyBorder="1" applyAlignment="1">
      <alignment horizontal="right" vertical="center"/>
    </xf>
    <xf numFmtId="176" fontId="34" fillId="0" borderId="66" xfId="42" applyNumberFormat="1" applyFont="1" applyFill="1" applyBorder="1" applyAlignment="1">
      <alignment horizontal="right" vertical="center"/>
    </xf>
    <xf numFmtId="3" fontId="34" fillId="0" borderId="67" xfId="42" applyNumberFormat="1" applyFont="1" applyFill="1" applyBorder="1" applyAlignment="1">
      <alignment horizontal="center" vertical="center"/>
    </xf>
    <xf numFmtId="0" fontId="34" fillId="0" borderId="60" xfId="42" applyFont="1" applyFill="1" applyBorder="1">
      <alignment vertical="center"/>
    </xf>
    <xf numFmtId="0" fontId="34" fillId="0" borderId="17" xfId="42" applyFont="1" applyFill="1" applyBorder="1">
      <alignment vertical="center"/>
    </xf>
    <xf numFmtId="0" fontId="34" fillId="0" borderId="17" xfId="42" applyFont="1" applyFill="1" applyBorder="1" applyAlignment="1">
      <alignment horizontal="right" vertical="center"/>
    </xf>
    <xf numFmtId="0" fontId="34" fillId="0" borderId="17" xfId="42" applyFont="1" applyFill="1" applyBorder="1" applyAlignment="1">
      <alignment horizontal="center" vertical="center"/>
    </xf>
    <xf numFmtId="177" fontId="34" fillId="0" borderId="17" xfId="42" applyNumberFormat="1" applyFont="1" applyFill="1" applyBorder="1" applyAlignment="1">
      <alignment horizontal="right" vertical="center"/>
    </xf>
    <xf numFmtId="176" fontId="34" fillId="0" borderId="16" xfId="42" applyNumberFormat="1" applyFont="1" applyFill="1" applyBorder="1" applyAlignment="1">
      <alignment horizontal="right" vertical="center"/>
    </xf>
    <xf numFmtId="177" fontId="33" fillId="0" borderId="12" xfId="42" applyNumberFormat="1" applyFont="1" applyFill="1" applyBorder="1" applyAlignment="1">
      <alignment horizontal="right" vertical="center"/>
    </xf>
    <xf numFmtId="0" fontId="31" fillId="0" borderId="12" xfId="42" applyFont="1" applyFill="1" applyBorder="1">
      <alignment vertical="center"/>
    </xf>
    <xf numFmtId="177" fontId="31" fillId="0" borderId="12" xfId="42" applyNumberFormat="1" applyFont="1" applyFill="1" applyBorder="1" applyAlignment="1">
      <alignment horizontal="right" vertical="center"/>
    </xf>
    <xf numFmtId="0" fontId="31" fillId="0" borderId="12" xfId="42" applyFont="1" applyFill="1" applyBorder="1" applyAlignment="1">
      <alignment horizontal="center" vertical="center"/>
    </xf>
    <xf numFmtId="176" fontId="31" fillId="0" borderId="11" xfId="42" applyNumberFormat="1" applyFont="1" applyFill="1" applyBorder="1" applyAlignment="1">
      <alignment horizontal="right" vertical="center"/>
    </xf>
    <xf numFmtId="0" fontId="31" fillId="0" borderId="63" xfId="42" applyFont="1" applyFill="1" applyBorder="1" applyAlignment="1">
      <alignment horizontal="center" vertical="center"/>
    </xf>
    <xf numFmtId="0" fontId="34" fillId="0" borderId="61" xfId="42" applyFont="1" applyFill="1" applyBorder="1" applyAlignment="1">
      <alignment horizontal="center" vertical="center"/>
    </xf>
    <xf numFmtId="177" fontId="35" fillId="0" borderId="12" xfId="42" applyNumberFormat="1" applyFont="1" applyFill="1" applyBorder="1" applyAlignment="1">
      <alignment horizontal="right" vertical="center"/>
    </xf>
    <xf numFmtId="177" fontId="30" fillId="0" borderId="12" xfId="42" applyNumberFormat="1" applyFont="1" applyFill="1" applyBorder="1" applyAlignment="1">
      <alignment horizontal="right" vertical="center"/>
    </xf>
    <xf numFmtId="3" fontId="34" fillId="0" borderId="63" xfId="42" applyNumberFormat="1" applyFont="1" applyFill="1" applyBorder="1" applyAlignment="1">
      <alignment horizontal="center" vertical="center"/>
    </xf>
    <xf numFmtId="177" fontId="35" fillId="0" borderId="0" xfId="42" applyNumberFormat="1" applyFont="1" applyFill="1" applyBorder="1" applyAlignment="1">
      <alignment horizontal="right" vertical="center"/>
    </xf>
    <xf numFmtId="177" fontId="30" fillId="0" borderId="0" xfId="42" applyNumberFormat="1" applyFont="1" applyFill="1" applyBorder="1" applyAlignment="1">
      <alignment horizontal="right" vertical="center"/>
    </xf>
    <xf numFmtId="176" fontId="30" fillId="0" borderId="14" xfId="42" applyNumberFormat="1" applyFont="1" applyFill="1" applyBorder="1" applyAlignment="1">
      <alignment horizontal="right" vertical="center"/>
    </xf>
    <xf numFmtId="177" fontId="34" fillId="0" borderId="0" xfId="42" applyNumberFormat="1" applyFont="1" applyFill="1" applyBorder="1" applyAlignment="1">
      <alignment horizontal="right" vertical="center"/>
    </xf>
    <xf numFmtId="0" fontId="34" fillId="0" borderId="0" xfId="42" applyFont="1" applyFill="1" applyBorder="1" applyAlignment="1">
      <alignment horizontal="left" vertical="center"/>
    </xf>
    <xf numFmtId="0" fontId="35" fillId="0" borderId="12" xfId="42" applyFont="1" applyFill="1" applyBorder="1">
      <alignment vertical="center"/>
    </xf>
    <xf numFmtId="0" fontId="40" fillId="0" borderId="60" xfId="42" applyFont="1" applyFill="1" applyBorder="1">
      <alignment vertical="center"/>
    </xf>
    <xf numFmtId="0" fontId="40" fillId="0" borderId="17" xfId="42" applyFont="1" applyFill="1" applyBorder="1">
      <alignment vertical="center"/>
    </xf>
    <xf numFmtId="0" fontId="33" fillId="0" borderId="62" xfId="42" applyFont="1" applyFill="1" applyBorder="1">
      <alignment vertical="center"/>
    </xf>
    <xf numFmtId="0" fontId="34" fillId="0" borderId="12" xfId="42" applyFont="1" applyFill="1" applyBorder="1">
      <alignment vertical="center"/>
    </xf>
    <xf numFmtId="0" fontId="34" fillId="0" borderId="12" xfId="42" applyFont="1" applyFill="1" applyBorder="1" applyAlignment="1">
      <alignment horizontal="right" vertical="center"/>
    </xf>
    <xf numFmtId="0" fontId="34" fillId="0" borderId="12" xfId="42" applyFont="1" applyFill="1" applyBorder="1" applyAlignment="1">
      <alignment horizontal="center" vertical="center"/>
    </xf>
    <xf numFmtId="177" fontId="34" fillId="0" borderId="12" xfId="42" applyNumberFormat="1" applyFont="1" applyFill="1" applyBorder="1" applyAlignment="1">
      <alignment horizontal="right" vertical="center"/>
    </xf>
    <xf numFmtId="176" fontId="34" fillId="0" borderId="11" xfId="42" applyNumberFormat="1" applyFont="1" applyFill="1" applyBorder="1" applyAlignment="1">
      <alignment horizontal="right" vertical="center"/>
    </xf>
    <xf numFmtId="0" fontId="30" fillId="0" borderId="0" xfId="42" applyFont="1" applyFill="1" applyBorder="1" applyAlignment="1">
      <alignment horizontal="right" vertical="center"/>
    </xf>
    <xf numFmtId="3" fontId="34" fillId="0" borderId="0" xfId="42" applyNumberFormat="1" applyFont="1" applyFill="1" applyBorder="1" applyAlignment="1">
      <alignment horizontal="center" vertical="center"/>
    </xf>
    <xf numFmtId="0" fontId="34" fillId="0" borderId="60" xfId="42" applyFont="1" applyFill="1" applyBorder="1" applyAlignment="1">
      <alignment horizontal="left" vertical="center"/>
    </xf>
    <xf numFmtId="0" fontId="34" fillId="0" borderId="17" xfId="42" applyFont="1" applyFill="1" applyBorder="1" applyAlignment="1">
      <alignment horizontal="left" vertical="center"/>
    </xf>
    <xf numFmtId="0" fontId="30" fillId="0" borderId="17" xfId="42" applyFont="1" applyFill="1" applyBorder="1" applyAlignment="1">
      <alignment horizontal="right" vertical="center"/>
    </xf>
    <xf numFmtId="3" fontId="34" fillId="0" borderId="17" xfId="42" applyNumberFormat="1" applyFont="1" applyFill="1" applyBorder="1" applyAlignment="1">
      <alignment horizontal="center" vertical="center"/>
    </xf>
    <xf numFmtId="3" fontId="34" fillId="0" borderId="17" xfId="42" applyNumberFormat="1" applyFont="1" applyFill="1" applyBorder="1" applyAlignment="1">
      <alignment horizontal="right" vertical="center"/>
    </xf>
    <xf numFmtId="0" fontId="34" fillId="0" borderId="58" xfId="42" applyFont="1" applyFill="1" applyBorder="1" applyAlignment="1">
      <alignment vertical="center" shrinkToFit="1"/>
    </xf>
    <xf numFmtId="0" fontId="41" fillId="0" borderId="0" xfId="42" applyFont="1" applyFill="1" applyBorder="1" applyAlignment="1">
      <alignment vertical="center" shrinkToFit="1"/>
    </xf>
    <xf numFmtId="177" fontId="34" fillId="0" borderId="0" xfId="42" applyNumberFormat="1" applyFont="1" applyFill="1" applyBorder="1" applyAlignment="1">
      <alignment vertical="center"/>
    </xf>
    <xf numFmtId="177" fontId="34" fillId="0" borderId="0" xfId="42" applyNumberFormat="1" applyFont="1" applyFill="1" applyBorder="1" applyAlignment="1">
      <alignment horizontal="right" vertical="center" shrinkToFit="1"/>
    </xf>
    <xf numFmtId="0" fontId="35" fillId="0" borderId="12" xfId="42" applyFont="1" applyFill="1" applyBorder="1" applyAlignment="1">
      <alignment vertical="center" shrinkToFit="1"/>
    </xf>
    <xf numFmtId="177" fontId="35" fillId="0" borderId="12" xfId="42" applyNumberFormat="1" applyFont="1" applyFill="1" applyBorder="1">
      <alignment vertical="center"/>
    </xf>
    <xf numFmtId="0" fontId="30" fillId="0" borderId="12" xfId="42" applyFont="1" applyFill="1" applyBorder="1" applyAlignment="1">
      <alignment horizontal="center" vertical="center" shrinkToFit="1"/>
    </xf>
    <xf numFmtId="177" fontId="30" fillId="0" borderId="12" xfId="42" applyNumberFormat="1" applyFont="1" applyFill="1" applyBorder="1" applyAlignment="1">
      <alignment horizontal="right" vertical="center" shrinkToFit="1"/>
    </xf>
    <xf numFmtId="176" fontId="30" fillId="0" borderId="12" xfId="42" applyNumberFormat="1" applyFont="1" applyFill="1" applyBorder="1" applyAlignment="1">
      <alignment horizontal="right" vertical="center"/>
    </xf>
    <xf numFmtId="3" fontId="30" fillId="0" borderId="12" xfId="42" applyNumberFormat="1" applyFont="1" applyFill="1" applyBorder="1">
      <alignment vertical="center"/>
    </xf>
    <xf numFmtId="0" fontId="34" fillId="0" borderId="15" xfId="42" applyFont="1" applyFill="1" applyBorder="1" applyAlignment="1">
      <alignment horizontal="center" vertical="center"/>
    </xf>
    <xf numFmtId="0" fontId="34" fillId="0" borderId="60" xfId="42" applyFont="1" applyFill="1" applyBorder="1" applyAlignment="1">
      <alignment vertical="center" shrinkToFit="1"/>
    </xf>
    <xf numFmtId="0" fontId="41" fillId="0" borderId="17" xfId="42" applyFont="1" applyFill="1" applyBorder="1" applyAlignment="1">
      <alignment vertical="center" shrinkToFit="1"/>
    </xf>
    <xf numFmtId="0" fontId="34" fillId="0" borderId="17" xfId="42" applyFont="1" applyFill="1" applyBorder="1" applyAlignment="1">
      <alignment vertical="center" shrinkToFit="1"/>
    </xf>
    <xf numFmtId="177" fontId="34" fillId="0" borderId="17" xfId="42" applyNumberFormat="1" applyFont="1" applyFill="1" applyBorder="1" applyAlignment="1">
      <alignment vertical="center"/>
    </xf>
    <xf numFmtId="177" fontId="34" fillId="0" borderId="17" xfId="42" applyNumberFormat="1" applyFont="1" applyFill="1" applyBorder="1" applyAlignment="1">
      <alignment horizontal="right" vertical="center" shrinkToFit="1"/>
    </xf>
    <xf numFmtId="0" fontId="34" fillId="0" borderId="18" xfId="42" applyFont="1" applyFill="1" applyBorder="1" applyAlignment="1">
      <alignment horizontal="center" vertical="center"/>
    </xf>
    <xf numFmtId="0" fontId="40" fillId="0" borderId="0" xfId="42" applyFont="1" applyFill="1" applyBorder="1" applyAlignment="1">
      <alignment vertical="center" shrinkToFit="1"/>
    </xf>
    <xf numFmtId="177" fontId="40" fillId="0" borderId="0" xfId="42" applyNumberFormat="1" applyFont="1" applyFill="1" applyBorder="1" applyAlignment="1">
      <alignment vertical="center"/>
    </xf>
    <xf numFmtId="0" fontId="40" fillId="0" borderId="0" xfId="42" applyFont="1" applyFill="1" applyBorder="1" applyAlignment="1">
      <alignment horizontal="center" vertical="center" shrinkToFit="1"/>
    </xf>
    <xf numFmtId="177" fontId="40" fillId="0" borderId="0" xfId="42" applyNumberFormat="1" applyFont="1" applyFill="1" applyBorder="1" applyAlignment="1">
      <alignment horizontal="right" vertical="center" shrinkToFit="1"/>
    </xf>
    <xf numFmtId="176" fontId="40" fillId="0" borderId="0" xfId="42" applyNumberFormat="1" applyFont="1" applyFill="1" applyBorder="1" applyAlignment="1">
      <alignment horizontal="right" vertical="center"/>
    </xf>
    <xf numFmtId="3" fontId="40" fillId="0" borderId="0" xfId="42" applyNumberFormat="1" applyFont="1" applyFill="1" applyBorder="1" applyAlignment="1">
      <alignment horizontal="center" vertical="center"/>
    </xf>
    <xf numFmtId="177" fontId="40" fillId="0" borderId="0" xfId="42" applyNumberFormat="1" applyFont="1" applyFill="1" applyBorder="1" applyAlignment="1">
      <alignment horizontal="right" vertical="center"/>
    </xf>
    <xf numFmtId="0" fontId="40" fillId="0" borderId="58" xfId="42" applyFont="1" applyFill="1" applyBorder="1" applyAlignment="1">
      <alignment vertical="center" shrinkToFit="1"/>
    </xf>
    <xf numFmtId="0" fontId="42" fillId="0" borderId="0" xfId="42" applyFont="1" applyFill="1" applyBorder="1" applyAlignment="1">
      <alignment vertical="center" shrinkToFit="1"/>
    </xf>
    <xf numFmtId="0" fontId="40" fillId="0" borderId="0" xfId="42" applyFont="1" applyFill="1" applyBorder="1" applyAlignment="1">
      <alignment horizontal="center" vertical="center"/>
    </xf>
    <xf numFmtId="176" fontId="40" fillId="0" borderId="14" xfId="42" applyNumberFormat="1" applyFont="1" applyFill="1" applyBorder="1" applyAlignment="1">
      <alignment horizontal="right" vertical="center"/>
    </xf>
    <xf numFmtId="0" fontId="40" fillId="0" borderId="59" xfId="42" applyFont="1" applyFill="1" applyBorder="1" applyAlignment="1">
      <alignment horizontal="center" vertical="center"/>
    </xf>
    <xf numFmtId="0" fontId="40" fillId="0" borderId="15" xfId="42" applyFont="1" applyFill="1" applyBorder="1" applyAlignment="1">
      <alignment horizontal="center" vertical="center"/>
    </xf>
    <xf numFmtId="176" fontId="31" fillId="0" borderId="70" xfId="42" applyNumberFormat="1" applyFont="1" applyFill="1" applyBorder="1" applyAlignment="1">
      <alignment horizontal="right" vertical="center"/>
    </xf>
    <xf numFmtId="0" fontId="31" fillId="0" borderId="71" xfId="42" applyFont="1" applyFill="1" applyBorder="1" applyAlignment="1">
      <alignment horizontal="center" vertical="center"/>
    </xf>
    <xf numFmtId="176" fontId="31" fillId="0" borderId="14" xfId="42" applyNumberFormat="1" applyFont="1" applyFill="1" applyBorder="1" applyAlignment="1">
      <alignment horizontal="right" vertical="center"/>
    </xf>
    <xf numFmtId="0" fontId="31" fillId="0" borderId="59" xfId="42" applyFont="1" applyFill="1" applyBorder="1" applyAlignment="1">
      <alignment horizontal="center" vertical="center"/>
    </xf>
    <xf numFmtId="0" fontId="35" fillId="0" borderId="54" xfId="42" applyFont="1" applyFill="1" applyBorder="1">
      <alignment vertical="center"/>
    </xf>
    <xf numFmtId="176" fontId="30" fillId="0" borderId="55" xfId="42" applyNumberFormat="1" applyFont="1" applyFill="1" applyBorder="1">
      <alignment vertical="center"/>
    </xf>
    <xf numFmtId="176" fontId="31" fillId="0" borderId="70" xfId="42" applyNumberFormat="1" applyFont="1" applyFill="1" applyBorder="1" applyAlignment="1">
      <alignment vertical="center"/>
    </xf>
    <xf numFmtId="176" fontId="31" fillId="0" borderId="14" xfId="42" applyNumberFormat="1" applyFont="1" applyFill="1" applyBorder="1" applyAlignment="1">
      <alignment vertical="center"/>
    </xf>
    <xf numFmtId="176" fontId="44" fillId="0" borderId="70" xfId="42" applyNumberFormat="1" applyFont="1" applyFill="1" applyBorder="1" applyAlignment="1">
      <alignment vertical="center" shrinkToFit="1"/>
    </xf>
    <xf numFmtId="0" fontId="45" fillId="0" borderId="71" xfId="42" applyFont="1" applyFill="1" applyBorder="1" applyAlignment="1">
      <alignment horizontal="center" vertical="center"/>
    </xf>
    <xf numFmtId="0" fontId="31" fillId="0" borderId="0" xfId="42" applyFont="1" applyFill="1" applyAlignment="1">
      <alignment horizontal="center" vertical="center"/>
    </xf>
    <xf numFmtId="0" fontId="26" fillId="0" borderId="0" xfId="42">
      <alignment vertical="center"/>
    </xf>
    <xf numFmtId="0" fontId="0" fillId="0" borderId="0" xfId="0" applyBorder="1">
      <alignment vertical="center"/>
    </xf>
    <xf numFmtId="0" fontId="18" fillId="0" borderId="0" xfId="0" applyFont="1" applyBorder="1">
      <alignment vertical="center"/>
    </xf>
    <xf numFmtId="0" fontId="24" fillId="0" borderId="0" xfId="0" applyFont="1" applyBorder="1">
      <alignment vertical="center"/>
    </xf>
    <xf numFmtId="0" fontId="20" fillId="0" borderId="15" xfId="0" applyFont="1" applyBorder="1" applyAlignment="1">
      <alignment vertical="top"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8" xfId="0" applyFont="1" applyBorder="1" applyAlignment="1">
      <alignment horizontal="center"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wrapText="1"/>
    </xf>
    <xf numFmtId="0" fontId="47" fillId="0" borderId="14" xfId="0" applyFont="1" applyBorder="1" applyAlignment="1">
      <alignment vertical="center" wrapText="1"/>
    </xf>
    <xf numFmtId="0" fontId="18" fillId="0" borderId="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18" fillId="0" borderId="13" xfId="0" applyFont="1" applyBorder="1" applyAlignment="1">
      <alignment vertical="center" wrapText="1"/>
    </xf>
    <xf numFmtId="0" fontId="18" fillId="0" borderId="14" xfId="0" applyFont="1" applyBorder="1" applyAlignment="1">
      <alignment vertical="center" wrapText="1"/>
    </xf>
    <xf numFmtId="0" fontId="25" fillId="0" borderId="11" xfId="0" applyFont="1" applyBorder="1" applyAlignment="1">
      <alignment vertical="top" wrapText="1"/>
    </xf>
    <xf numFmtId="0" fontId="25" fillId="0" borderId="13" xfId="0" applyFont="1" applyBorder="1" applyAlignment="1">
      <alignment vertical="top" wrapText="1"/>
    </xf>
    <xf numFmtId="0" fontId="24" fillId="0" borderId="16" xfId="0" applyFont="1" applyBorder="1" applyAlignment="1">
      <alignment vertical="center" wrapText="1"/>
    </xf>
    <xf numFmtId="0" fontId="24" fillId="0" borderId="17" xfId="0" applyFont="1" applyBorder="1" applyAlignment="1">
      <alignment vertical="center" wrapText="1"/>
    </xf>
    <xf numFmtId="0" fontId="24" fillId="0" borderId="14" xfId="0" applyFont="1" applyBorder="1">
      <alignment vertical="center"/>
    </xf>
    <xf numFmtId="0" fontId="24" fillId="0" borderId="15" xfId="0" applyFont="1" applyBorder="1">
      <alignment vertical="center"/>
    </xf>
    <xf numFmtId="0" fontId="24" fillId="0" borderId="16" xfId="0" applyFont="1" applyBorder="1">
      <alignment vertical="center"/>
    </xf>
    <xf numFmtId="0" fontId="24" fillId="0" borderId="18" xfId="0" applyFont="1" applyBorder="1">
      <alignment vertical="center"/>
    </xf>
    <xf numFmtId="0" fontId="25" fillId="0" borderId="11" xfId="0" applyFont="1" applyBorder="1" applyAlignment="1">
      <alignment vertical="center" wrapText="1"/>
    </xf>
    <xf numFmtId="0" fontId="24" fillId="0" borderId="12" xfId="0" applyFont="1" applyBorder="1">
      <alignment vertical="center"/>
    </xf>
    <xf numFmtId="0" fontId="24" fillId="0" borderId="13" xfId="0" applyFont="1" applyBorder="1">
      <alignment vertical="center"/>
    </xf>
    <xf numFmtId="0" fontId="25" fillId="0" borderId="14" xfId="0" applyFont="1" applyBorder="1" applyAlignment="1">
      <alignment vertical="center" wrapText="1"/>
    </xf>
    <xf numFmtId="0" fontId="47" fillId="0" borderId="16" xfId="0" applyFont="1" applyBorder="1" applyAlignment="1">
      <alignment vertical="center" wrapText="1"/>
    </xf>
    <xf numFmtId="0" fontId="18" fillId="0" borderId="17" xfId="0" applyFont="1" applyBorder="1" applyAlignment="1">
      <alignment vertical="center" wrapText="1"/>
    </xf>
    <xf numFmtId="0" fontId="25" fillId="0" borderId="16" xfId="0" applyFont="1" applyBorder="1" applyAlignment="1">
      <alignment vertical="center" wrapText="1"/>
    </xf>
    <xf numFmtId="0" fontId="24" fillId="0" borderId="17" xfId="0" applyFont="1" applyBorder="1">
      <alignment vertical="center"/>
    </xf>
    <xf numFmtId="0" fontId="47" fillId="0" borderId="0" xfId="0" applyFont="1" applyBorder="1" applyAlignment="1">
      <alignment vertical="center" wrapText="1"/>
    </xf>
    <xf numFmtId="0" fontId="18" fillId="0" borderId="0" xfId="0" applyFont="1" applyBorder="1" applyAlignment="1">
      <alignment horizontal="center" vertical="top" wrapText="1"/>
    </xf>
    <xf numFmtId="0" fontId="18" fillId="0" borderId="0" xfId="0" applyFont="1" applyBorder="1" applyAlignment="1">
      <alignment horizontal="center" vertical="center" textRotation="255" wrapText="1"/>
    </xf>
    <xf numFmtId="0" fontId="47" fillId="0" borderId="0" xfId="0" applyFont="1" applyBorder="1" applyAlignment="1">
      <alignment horizontal="justify" textRotation="255" wrapText="1"/>
    </xf>
    <xf numFmtId="0" fontId="25" fillId="0" borderId="0" xfId="0" applyFont="1" applyBorder="1" applyAlignment="1">
      <alignment vertical="center" wrapText="1"/>
    </xf>
    <xf numFmtId="0" fontId="47" fillId="0" borderId="0" xfId="0" applyFont="1" applyBorder="1" applyAlignment="1">
      <alignment horizontal="justify" vertical="top" wrapText="1"/>
    </xf>
    <xf numFmtId="0" fontId="49" fillId="0" borderId="14" xfId="0" applyFont="1" applyBorder="1" applyAlignment="1">
      <alignment vertical="top" wrapText="1"/>
    </xf>
    <xf numFmtId="0" fontId="49" fillId="0" borderId="0" xfId="0" applyFont="1" applyBorder="1" applyAlignment="1">
      <alignment vertical="top" wrapText="1"/>
    </xf>
    <xf numFmtId="0" fontId="49" fillId="0" borderId="15" xfId="0" applyFont="1" applyBorder="1" applyAlignment="1">
      <alignment vertical="top" wrapText="1"/>
    </xf>
    <xf numFmtId="0" fontId="49" fillId="0" borderId="0" xfId="0" applyFont="1" applyBorder="1">
      <alignment vertical="center"/>
    </xf>
    <xf numFmtId="0" fontId="49" fillId="0" borderId="15" xfId="0" applyFont="1" applyBorder="1">
      <alignment vertical="center"/>
    </xf>
    <xf numFmtId="0" fontId="49" fillId="0" borderId="0" xfId="0" applyFont="1" applyBorder="1" applyAlignment="1">
      <alignment horizontal="center" vertical="top" wrapText="1"/>
    </xf>
    <xf numFmtId="0" fontId="22" fillId="0" borderId="14" xfId="0" applyFont="1" applyBorder="1" applyAlignment="1">
      <alignment vertical="top" wrapText="1"/>
    </xf>
    <xf numFmtId="0" fontId="20" fillId="0" borderId="0" xfId="0" applyFont="1" applyBorder="1" applyAlignment="1">
      <alignment horizontal="left" vertical="top" wrapText="1"/>
    </xf>
    <xf numFmtId="0" fontId="18" fillId="0" borderId="0" xfId="0" applyFont="1" applyBorder="1" applyAlignment="1">
      <alignment horizontal="justify" vertical="top" wrapText="1"/>
    </xf>
    <xf numFmtId="0" fontId="22" fillId="0" borderId="16" xfId="0" applyFont="1" applyBorder="1" applyAlignment="1">
      <alignment vertical="top" wrapText="1"/>
    </xf>
    <xf numFmtId="0" fontId="50" fillId="0" borderId="0" xfId="0" applyFont="1" applyBorder="1" applyAlignment="1">
      <alignment horizontal="justify" vertical="center"/>
    </xf>
    <xf numFmtId="0" fontId="19" fillId="0" borderId="0" xfId="0" applyFont="1" applyAlignment="1">
      <alignment vertical="center" wrapText="1"/>
    </xf>
    <xf numFmtId="0" fontId="24" fillId="0" borderId="0" xfId="0" applyFont="1" applyBorder="1">
      <alignment vertical="center"/>
    </xf>
    <xf numFmtId="0" fontId="22" fillId="0" borderId="0" xfId="0" applyFont="1" applyBorder="1" applyAlignment="1">
      <alignment horizontal="justify" vertical="top" wrapText="1"/>
    </xf>
    <xf numFmtId="0" fontId="25" fillId="0" borderId="12" xfId="0" applyFont="1" applyBorder="1" applyAlignment="1">
      <alignment horizontal="left" vertical="center" wrapText="1"/>
    </xf>
    <xf numFmtId="0" fontId="25" fillId="0" borderId="17" xfId="0" applyFont="1" applyBorder="1" applyAlignment="1">
      <alignment horizontal="left" vertical="center"/>
    </xf>
    <xf numFmtId="0" fontId="0" fillId="0" borderId="15" xfId="0" applyBorder="1">
      <alignment vertical="center"/>
    </xf>
    <xf numFmtId="0" fontId="25" fillId="0" borderId="14" xfId="0" applyFont="1" applyBorder="1" applyAlignment="1">
      <alignment vertical="top" wrapText="1"/>
    </xf>
    <xf numFmtId="0" fontId="25" fillId="0" borderId="0" xfId="0" applyFont="1" applyBorder="1" applyAlignment="1">
      <alignment vertical="top" wrapText="1"/>
    </xf>
    <xf numFmtId="0" fontId="22" fillId="0" borderId="0" xfId="0" applyFont="1" applyBorder="1" applyAlignment="1">
      <alignment vertical="top"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0" borderId="14" xfId="0" applyFont="1" applyBorder="1" applyAlignment="1">
      <alignment vertical="center" wrapText="1"/>
    </xf>
    <xf numFmtId="0" fontId="24" fillId="0" borderId="0" xfId="0" applyFont="1">
      <alignment vertical="center"/>
    </xf>
    <xf numFmtId="0" fontId="24" fillId="0" borderId="0" xfId="0" applyFont="1">
      <alignment vertical="center"/>
    </xf>
    <xf numFmtId="0" fontId="24" fillId="0" borderId="0" xfId="0" applyFont="1" applyBorder="1">
      <alignment vertical="center"/>
    </xf>
    <xf numFmtId="0" fontId="19" fillId="0" borderId="79" xfId="0" applyFont="1" applyBorder="1" applyAlignment="1">
      <alignment horizontal="center" vertical="center"/>
    </xf>
    <xf numFmtId="0" fontId="19" fillId="0" borderId="10" xfId="0" applyFont="1" applyBorder="1" applyAlignment="1">
      <alignment horizontal="center" vertical="center"/>
    </xf>
    <xf numFmtId="0" fontId="19" fillId="0" borderId="37" xfId="0" applyFont="1" applyBorder="1" applyAlignment="1">
      <alignment horizontal="center" vertical="center"/>
    </xf>
    <xf numFmtId="0" fontId="19" fillId="0" borderId="43" xfId="0" applyFont="1" applyBorder="1" applyAlignment="1">
      <alignment horizontal="center" vertical="center"/>
    </xf>
    <xf numFmtId="0" fontId="19" fillId="0" borderId="81" xfId="0" applyFont="1" applyBorder="1" applyAlignment="1">
      <alignment horizontal="center" vertical="center"/>
    </xf>
    <xf numFmtId="0" fontId="19" fillId="0" borderId="47" xfId="0" applyFont="1" applyBorder="1" applyAlignment="1">
      <alignment horizontal="center" vertical="center"/>
    </xf>
    <xf numFmtId="0" fontId="19" fillId="0" borderId="80" xfId="0" applyFont="1" applyBorder="1" applyAlignment="1">
      <alignment horizontal="center" vertical="center"/>
    </xf>
    <xf numFmtId="0" fontId="19" fillId="0" borderId="44" xfId="0" applyFont="1" applyBorder="1" applyAlignment="1">
      <alignment horizontal="center" vertical="center"/>
    </xf>
    <xf numFmtId="0" fontId="19" fillId="0" borderId="36" xfId="0" applyFont="1" applyBorder="1" applyAlignment="1">
      <alignment horizontal="center" vertical="center"/>
    </xf>
    <xf numFmtId="0" fontId="19" fillId="0" borderId="46" xfId="0" applyFont="1" applyBorder="1" applyAlignment="1">
      <alignment horizontal="center" vertical="center"/>
    </xf>
    <xf numFmtId="0" fontId="52" fillId="0" borderId="0" xfId="0" applyFont="1" applyAlignment="1">
      <alignment horizontal="center" vertical="center" wrapText="1"/>
    </xf>
    <xf numFmtId="0" fontId="20" fillId="0" borderId="73" xfId="0" applyFont="1" applyBorder="1" applyAlignment="1">
      <alignment horizontal="center" vertical="center"/>
    </xf>
    <xf numFmtId="0" fontId="20" fillId="0" borderId="74" xfId="0" applyFont="1" applyBorder="1" applyAlignment="1">
      <alignment horizontal="center" vertical="center"/>
    </xf>
    <xf numFmtId="0" fontId="20" fillId="0" borderId="70" xfId="0" applyFont="1" applyBorder="1" applyAlignment="1">
      <alignment horizontal="center" vertical="center"/>
    </xf>
    <xf numFmtId="0" fontId="20" fillId="0" borderId="75" xfId="0" applyFont="1" applyBorder="1" applyAlignment="1">
      <alignment horizontal="center" vertical="center"/>
    </xf>
    <xf numFmtId="0" fontId="20" fillId="0" borderId="76" xfId="0" applyFont="1" applyBorder="1" applyAlignment="1">
      <alignment horizontal="center" vertical="center"/>
    </xf>
    <xf numFmtId="0" fontId="19" fillId="0" borderId="77" xfId="0" applyFont="1" applyBorder="1" applyAlignment="1">
      <alignment horizontal="center" vertical="center"/>
    </xf>
    <xf numFmtId="0" fontId="19" fillId="0" borderId="21" xfId="0" applyFont="1" applyBorder="1" applyAlignment="1">
      <alignment horizontal="center" vertical="center"/>
    </xf>
    <xf numFmtId="0" fontId="19" fillId="0" borderId="16" xfId="0" applyFont="1" applyBorder="1" applyAlignment="1">
      <alignment horizontal="center" vertical="center"/>
    </xf>
    <xf numFmtId="0" fontId="19" fillId="0" borderId="78" xfId="0" applyFont="1" applyBorder="1" applyAlignment="1">
      <alignment horizontal="center" vertical="center"/>
    </xf>
    <xf numFmtId="0" fontId="19" fillId="0" borderId="18" xfId="0" applyFont="1" applyBorder="1" applyAlignment="1">
      <alignment horizontal="center" vertical="center"/>
    </xf>
    <xf numFmtId="0" fontId="20" fillId="0" borderId="11" xfId="0" applyFont="1" applyBorder="1" applyAlignment="1">
      <alignment horizontal="right" vertical="center" wrapText="1"/>
    </xf>
    <xf numFmtId="0" fontId="20" fillId="0" borderId="12" xfId="0" applyFont="1" applyBorder="1" applyAlignment="1">
      <alignment horizontal="right" vertical="center" wrapText="1"/>
    </xf>
    <xf numFmtId="0" fontId="20" fillId="0" borderId="13" xfId="0" applyFont="1" applyBorder="1" applyAlignment="1">
      <alignment horizontal="right" vertical="center" wrapText="1"/>
    </xf>
    <xf numFmtId="0" fontId="20" fillId="0" borderId="14" xfId="0" applyFont="1" applyBorder="1" applyAlignment="1">
      <alignment horizontal="right" vertical="center" wrapText="1"/>
    </xf>
    <xf numFmtId="0" fontId="20" fillId="0" borderId="0" xfId="0" applyFont="1" applyBorder="1" applyAlignment="1">
      <alignment horizontal="right" vertical="center" wrapText="1"/>
    </xf>
    <xf numFmtId="0" fontId="20" fillId="0" borderId="15" xfId="0" applyFont="1" applyBorder="1" applyAlignment="1">
      <alignment horizontal="right" vertical="center" wrapText="1"/>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21" fillId="0" borderId="15" xfId="0" applyFont="1" applyBorder="1" applyAlignment="1">
      <alignment horizontal="left" vertical="center" wrapText="1"/>
    </xf>
    <xf numFmtId="0" fontId="18" fillId="0" borderId="0" xfId="0" applyFont="1" applyAlignment="1">
      <alignment horizontal="justify" vertical="center" wrapText="1"/>
    </xf>
    <xf numFmtId="0" fontId="24" fillId="0" borderId="0" xfId="0" applyFont="1">
      <alignment vertical="center"/>
    </xf>
    <xf numFmtId="0" fontId="20" fillId="0" borderId="0" xfId="0" applyFont="1" applyBorder="1" applyAlignment="1">
      <alignment horizontal="center" vertical="center" wrapText="1"/>
    </xf>
    <xf numFmtId="0" fontId="20" fillId="0" borderId="15" xfId="0" applyFont="1" applyBorder="1" applyAlignment="1">
      <alignment horizontal="center" vertical="center" wrapText="1"/>
    </xf>
    <xf numFmtId="0" fontId="19" fillId="0" borderId="0" xfId="0" applyFont="1" applyAlignment="1">
      <alignment horizontal="right" vertical="center" wrapText="1"/>
    </xf>
    <xf numFmtId="0" fontId="19" fillId="0" borderId="0" xfId="0" applyFont="1" applyAlignment="1">
      <alignment horizontal="left" vertical="center" wrapText="1"/>
    </xf>
    <xf numFmtId="0" fontId="22" fillId="0" borderId="0" xfId="0" applyFont="1" applyAlignment="1">
      <alignment horizontal="justify" vertical="center" wrapText="1"/>
    </xf>
    <xf numFmtId="0" fontId="20" fillId="0" borderId="19" xfId="0" applyFont="1" applyBorder="1" applyAlignment="1">
      <alignment horizontal="center" vertical="center" textRotation="255" wrapText="1"/>
    </xf>
    <xf numFmtId="0" fontId="20" fillId="0" borderId="20" xfId="0" applyFont="1" applyBorder="1" applyAlignment="1">
      <alignment horizontal="center" vertical="center" textRotation="255" wrapText="1"/>
    </xf>
    <xf numFmtId="0" fontId="20" fillId="0" borderId="21" xfId="0" applyFont="1" applyBorder="1" applyAlignment="1">
      <alignment horizontal="center" vertical="center" textRotation="255" wrapText="1"/>
    </xf>
    <xf numFmtId="0" fontId="20" fillId="0" borderId="10" xfId="0" applyFont="1" applyBorder="1" applyAlignment="1">
      <alignment horizontal="center" vertical="center"/>
    </xf>
    <xf numFmtId="0" fontId="20" fillId="0" borderId="10" xfId="0" applyFont="1" applyBorder="1" applyAlignment="1">
      <alignment horizontal="center" vertical="center" wrapText="1"/>
    </xf>
    <xf numFmtId="0" fontId="24" fillId="0" borderId="10" xfId="0" applyFont="1" applyBorder="1" applyAlignment="1">
      <alignment horizontal="center" vertical="distributed"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14" xfId="0" applyFont="1" applyBorder="1" applyAlignment="1">
      <alignment horizontal="left" vertical="center" wrapText="1"/>
    </xf>
    <xf numFmtId="0" fontId="20" fillId="0" borderId="0" xfId="0" applyFont="1" applyBorder="1" applyAlignment="1">
      <alignment horizontal="left" vertical="center" wrapText="1"/>
    </xf>
    <xf numFmtId="0" fontId="20" fillId="0" borderId="15" xfId="0" applyFont="1" applyBorder="1" applyAlignment="1">
      <alignment horizontal="left" vertical="center"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6" xfId="0" applyFont="1" applyBorder="1" applyAlignment="1">
      <alignment horizontal="left" vertical="center" wrapText="1"/>
    </xf>
    <xf numFmtId="0" fontId="20" fillId="0" borderId="17" xfId="0" applyFont="1" applyBorder="1" applyAlignment="1">
      <alignment horizontal="left" vertical="center" wrapText="1"/>
    </xf>
    <xf numFmtId="0" fontId="20" fillId="0" borderId="18"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6" xfId="0" applyFont="1" applyBorder="1" applyAlignment="1">
      <alignment horizontal="center" vertical="center" wrapText="1"/>
    </xf>
    <xf numFmtId="0" fontId="46" fillId="0" borderId="38" xfId="0" applyFont="1" applyBorder="1" applyAlignment="1">
      <alignment horizontal="center" vertical="center" wrapText="1"/>
    </xf>
    <xf numFmtId="0" fontId="46" fillId="0" borderId="36" xfId="0" applyFont="1" applyBorder="1" applyAlignment="1">
      <alignment horizontal="center" vertical="center" wrapText="1"/>
    </xf>
    <xf numFmtId="0" fontId="24" fillId="0" borderId="0" xfId="0" applyFont="1" applyBorder="1" applyAlignment="1">
      <alignment vertical="center" wrapText="1"/>
    </xf>
    <xf numFmtId="0" fontId="24" fillId="0" borderId="15" xfId="0" applyFont="1" applyBorder="1" applyAlignment="1">
      <alignmen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36" xfId="0" applyFont="1" applyBorder="1" applyAlignment="1">
      <alignment horizontal="left" vertical="center" wrapText="1"/>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18" fillId="0" borderId="36" xfId="0" applyFont="1" applyBorder="1" applyAlignment="1">
      <alignment horizontal="center" vertical="center"/>
    </xf>
    <xf numFmtId="0" fontId="22" fillId="0" borderId="37"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36" xfId="0" applyFont="1" applyBorder="1" applyAlignment="1">
      <alignment horizontal="center" vertical="center" wrapText="1"/>
    </xf>
    <xf numFmtId="0" fontId="25" fillId="0" borderId="11" xfId="0" applyFont="1" applyBorder="1" applyAlignment="1">
      <alignment horizontal="left" vertical="top" wrapText="1"/>
    </xf>
    <xf numFmtId="0" fontId="25" fillId="0" borderId="12" xfId="0" applyFont="1" applyBorder="1" applyAlignment="1">
      <alignment horizontal="left" vertical="top" wrapText="1"/>
    </xf>
    <xf numFmtId="0" fontId="25" fillId="0" borderId="13" xfId="0" applyFont="1" applyBorder="1" applyAlignment="1">
      <alignment horizontal="left" vertical="top" wrapText="1"/>
    </xf>
    <xf numFmtId="0" fontId="25" fillId="0" borderId="16" xfId="0" applyFont="1" applyBorder="1" applyAlignment="1">
      <alignment horizontal="left" vertical="top" wrapText="1"/>
    </xf>
    <xf numFmtId="0" fontId="25" fillId="0" borderId="17" xfId="0" applyFont="1" applyBorder="1" applyAlignment="1">
      <alignment horizontal="left" vertical="top" wrapText="1"/>
    </xf>
    <xf numFmtId="0" fontId="25" fillId="0" borderId="18" xfId="0" applyFont="1" applyBorder="1" applyAlignment="1">
      <alignment horizontal="left" vertical="top"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25" fillId="0" borderId="19" xfId="0" applyFont="1" applyBorder="1" applyAlignment="1">
      <alignment horizontal="center" vertical="center" textRotation="255" wrapText="1"/>
    </xf>
    <xf numFmtId="0" fontId="25" fillId="0" borderId="20" xfId="0" applyFont="1" applyBorder="1" applyAlignment="1">
      <alignment horizontal="center" vertical="center" textRotation="255" wrapText="1"/>
    </xf>
    <xf numFmtId="0" fontId="25" fillId="0" borderId="21" xfId="0" applyFont="1" applyBorder="1" applyAlignment="1">
      <alignment horizontal="center" vertical="center" textRotation="255" wrapText="1"/>
    </xf>
    <xf numFmtId="0" fontId="24" fillId="0" borderId="12" xfId="0" applyFont="1" applyBorder="1" applyAlignment="1">
      <alignment vertical="center" wrapText="1"/>
    </xf>
    <xf numFmtId="0" fontId="24" fillId="0" borderId="13"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51"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19" fillId="0" borderId="0" xfId="0" applyFont="1" applyBorder="1" applyAlignment="1">
      <alignment horizontal="center" vertical="center"/>
    </xf>
    <xf numFmtId="0" fontId="18" fillId="0" borderId="0" xfId="0" applyFont="1" applyBorder="1" applyAlignment="1">
      <alignment horizontal="justify" vertical="center" wrapText="1"/>
    </xf>
    <xf numFmtId="0" fontId="24" fillId="0" borderId="0" xfId="0" applyFont="1" applyBorder="1">
      <alignment vertical="center"/>
    </xf>
    <xf numFmtId="0" fontId="22" fillId="0" borderId="16" xfId="0" applyFont="1" applyBorder="1" applyAlignment="1">
      <alignment horizontal="center" vertical="top" wrapText="1"/>
    </xf>
    <xf numFmtId="0" fontId="22" fillId="0" borderId="17" xfId="0" applyFont="1" applyBorder="1" applyAlignment="1">
      <alignment horizontal="center" vertical="top" wrapText="1"/>
    </xf>
    <xf numFmtId="0" fontId="22" fillId="0" borderId="18" xfId="0" applyFont="1" applyBorder="1" applyAlignment="1">
      <alignment horizontal="center" vertical="top" wrapText="1"/>
    </xf>
    <xf numFmtId="0" fontId="20" fillId="0" borderId="38" xfId="0" applyFont="1" applyBorder="1" applyAlignment="1">
      <alignment horizontal="center" vertical="distributed" wrapText="1"/>
    </xf>
    <xf numFmtId="0" fontId="20" fillId="0" borderId="36" xfId="0" applyFont="1" applyBorder="1" applyAlignment="1">
      <alignment horizontal="center" vertical="distributed"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0" fillId="0" borderId="0" xfId="0" applyFont="1" applyBorder="1" applyAlignment="1">
      <alignment horizontal="center" vertical="center"/>
    </xf>
    <xf numFmtId="0" fontId="20" fillId="0" borderId="15" xfId="0" applyFont="1" applyBorder="1" applyAlignment="1">
      <alignment horizontal="center" vertical="center"/>
    </xf>
    <xf numFmtId="0" fontId="50" fillId="0" borderId="0" xfId="0" applyFont="1" applyBorder="1" applyAlignment="1">
      <alignment horizontal="center" vertical="top" wrapText="1"/>
    </xf>
    <xf numFmtId="0" fontId="19" fillId="0" borderId="14" xfId="0" applyFont="1" applyBorder="1" applyAlignment="1">
      <alignment horizontal="left" vertical="top" wrapText="1"/>
    </xf>
    <xf numFmtId="0" fontId="20" fillId="0" borderId="0" xfId="0" applyFont="1" applyBorder="1" applyAlignment="1">
      <alignment horizontal="left" vertical="top" wrapText="1"/>
    </xf>
    <xf numFmtId="0" fontId="20" fillId="0" borderId="15" xfId="0" applyFont="1" applyBorder="1" applyAlignment="1">
      <alignment horizontal="left" vertical="top" wrapText="1"/>
    </xf>
    <xf numFmtId="0" fontId="20" fillId="0" borderId="14" xfId="0" applyFont="1" applyBorder="1" applyAlignment="1">
      <alignment horizontal="left" vertical="top" wrapText="1"/>
    </xf>
    <xf numFmtId="0" fontId="18" fillId="0" borderId="0" xfId="0" applyFont="1" applyBorder="1" applyAlignment="1">
      <alignment horizontal="justify" vertical="top" wrapText="1"/>
    </xf>
    <xf numFmtId="0" fontId="25" fillId="0" borderId="11" xfId="0" applyFont="1" applyBorder="1" applyAlignment="1">
      <alignment horizontal="left" vertical="center" wrapText="1"/>
    </xf>
    <xf numFmtId="0" fontId="25" fillId="0" borderId="16" xfId="0" applyFont="1" applyBorder="1" applyAlignment="1">
      <alignment horizontal="left" vertical="center"/>
    </xf>
    <xf numFmtId="0" fontId="24" fillId="0" borderId="12" xfId="0" applyFont="1" applyBorder="1" applyAlignment="1">
      <alignment horizontal="center" vertical="center"/>
    </xf>
    <xf numFmtId="0" fontId="24" fillId="0" borderId="17" xfId="0" applyFont="1" applyBorder="1" applyAlignment="1">
      <alignment horizontal="center" vertical="center"/>
    </xf>
    <xf numFmtId="0" fontId="18" fillId="0" borderId="17" xfId="0" applyFont="1" applyBorder="1" applyAlignment="1">
      <alignment horizontal="justify" vertical="top" wrapText="1"/>
    </xf>
    <xf numFmtId="0" fontId="25" fillId="0" borderId="11" xfId="0" applyFont="1" applyBorder="1" applyAlignment="1">
      <alignment horizontal="center" vertical="center"/>
    </xf>
    <xf numFmtId="0" fontId="25" fillId="0" borderId="16" xfId="0" applyFont="1" applyBorder="1" applyAlignment="1">
      <alignment horizontal="center" vertical="center"/>
    </xf>
    <xf numFmtId="0" fontId="25" fillId="0" borderId="16" xfId="0" applyFont="1" applyBorder="1" applyAlignment="1">
      <alignment horizontal="center" vertical="top" wrapText="1"/>
    </xf>
    <xf numFmtId="0" fontId="25" fillId="0" borderId="17" xfId="0" applyFont="1" applyBorder="1" applyAlignment="1">
      <alignment horizontal="center" vertical="top" wrapText="1"/>
    </xf>
    <xf numFmtId="0" fontId="24" fillId="0" borderId="11" xfId="0" applyFont="1" applyBorder="1" applyAlignment="1">
      <alignment horizontal="center" vertical="center"/>
    </xf>
    <xf numFmtId="0" fontId="24" fillId="0" borderId="16"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20" fillId="0" borderId="0" xfId="0" applyFont="1" applyBorder="1" applyAlignment="1">
      <alignment horizontal="center" vertical="top"/>
    </xf>
    <xf numFmtId="0" fontId="20" fillId="0" borderId="15" xfId="0" applyFont="1" applyBorder="1" applyAlignment="1">
      <alignment horizontal="center" vertical="top"/>
    </xf>
    <xf numFmtId="0" fontId="20" fillId="0" borderId="17" xfId="0" applyFont="1" applyBorder="1" applyAlignment="1">
      <alignment horizontal="center" vertical="top"/>
    </xf>
    <xf numFmtId="0" fontId="20" fillId="0" borderId="18" xfId="0" applyFont="1" applyBorder="1" applyAlignment="1">
      <alignment horizontal="center" vertical="top"/>
    </xf>
    <xf numFmtId="0" fontId="48" fillId="0" borderId="14" xfId="0" applyFont="1" applyBorder="1" applyAlignment="1">
      <alignment horizontal="center" vertical="top" wrapText="1"/>
    </xf>
    <xf numFmtId="0" fontId="48" fillId="0" borderId="0" xfId="0" applyFont="1" applyBorder="1" applyAlignment="1">
      <alignment horizontal="center" vertical="top" wrapText="1"/>
    </xf>
    <xf numFmtId="0" fontId="48" fillId="0" borderId="15" xfId="0" applyFont="1" applyBorder="1" applyAlignment="1">
      <alignment horizontal="center" vertical="top" wrapText="1"/>
    </xf>
    <xf numFmtId="0" fontId="20" fillId="0" borderId="14" xfId="0" applyFont="1" applyBorder="1" applyAlignment="1">
      <alignment horizontal="justify" vertical="top" wrapText="1"/>
    </xf>
    <xf numFmtId="0" fontId="20" fillId="0" borderId="0" xfId="0" applyFont="1" applyBorder="1" applyAlignment="1">
      <alignment horizontal="justify" vertical="top" wrapText="1"/>
    </xf>
    <xf numFmtId="0" fontId="49" fillId="0" borderId="14" xfId="0" applyFont="1" applyBorder="1" applyAlignment="1">
      <alignment horizontal="left" vertical="distributed" wrapText="1"/>
    </xf>
    <xf numFmtId="0" fontId="49" fillId="0" borderId="0" xfId="0" applyFont="1" applyBorder="1" applyAlignment="1">
      <alignment horizontal="left" vertical="distributed" wrapText="1"/>
    </xf>
    <xf numFmtId="0" fontId="49" fillId="0" borderId="15" xfId="0" applyFont="1" applyBorder="1" applyAlignment="1">
      <alignment horizontal="left" vertical="distributed" wrapText="1"/>
    </xf>
    <xf numFmtId="0" fontId="49" fillId="0" borderId="14" xfId="0" applyFont="1" applyBorder="1" applyAlignment="1">
      <alignment horizontal="left" vertical="center" wrapText="1"/>
    </xf>
    <xf numFmtId="0" fontId="49" fillId="0" borderId="0" xfId="0" applyFont="1" applyBorder="1" applyAlignment="1">
      <alignment horizontal="left" vertical="center" wrapText="1"/>
    </xf>
    <xf numFmtId="0" fontId="49" fillId="0" borderId="15" xfId="0" applyFont="1" applyBorder="1" applyAlignment="1">
      <alignment horizontal="left" vertical="center" wrapText="1"/>
    </xf>
    <xf numFmtId="0" fontId="22" fillId="0" borderId="17" xfId="0" applyFont="1" applyBorder="1" applyAlignment="1">
      <alignment horizontal="justify" vertical="top" wrapText="1"/>
    </xf>
    <xf numFmtId="0" fontId="49" fillId="0" borderId="0" xfId="0" applyFont="1" applyBorder="1" applyAlignment="1">
      <alignment horizontal="center" vertical="center"/>
    </xf>
    <xf numFmtId="0" fontId="49" fillId="0" borderId="0" xfId="0" applyFont="1" applyBorder="1" applyAlignment="1">
      <alignment horizontal="center" vertical="center" wrapText="1"/>
    </xf>
    <xf numFmtId="0" fontId="49" fillId="0" borderId="15" xfId="0" applyFont="1" applyBorder="1" applyAlignment="1">
      <alignment horizontal="center" vertical="center"/>
    </xf>
    <xf numFmtId="0" fontId="25" fillId="0" borderId="12" xfId="0" applyFont="1" applyBorder="1" applyAlignment="1">
      <alignment horizontal="center" vertical="center"/>
    </xf>
    <xf numFmtId="0" fontId="25" fillId="0" borderId="17" xfId="0" applyFont="1" applyBorder="1" applyAlignment="1">
      <alignment horizontal="center" vertical="center"/>
    </xf>
    <xf numFmtId="0" fontId="34" fillId="0" borderId="0" xfId="42" applyFont="1" applyFill="1" applyBorder="1" applyAlignment="1">
      <alignment horizontal="center" vertical="center"/>
    </xf>
    <xf numFmtId="0" fontId="31" fillId="0" borderId="68" xfId="42" applyFont="1" applyFill="1" applyBorder="1" applyAlignment="1">
      <alignment horizontal="left" vertical="center"/>
    </xf>
    <xf numFmtId="0" fontId="31" fillId="0" borderId="69" xfId="42" applyFont="1" applyFill="1" applyBorder="1" applyAlignment="1">
      <alignment horizontal="left" vertical="center"/>
    </xf>
    <xf numFmtId="0" fontId="31" fillId="0" borderId="60" xfId="42" applyFont="1" applyFill="1" applyBorder="1" applyAlignment="1">
      <alignment horizontal="center" vertical="center"/>
    </xf>
    <xf numFmtId="0" fontId="31" fillId="0" borderId="17" xfId="42" applyFont="1" applyFill="1" applyBorder="1" applyAlignment="1">
      <alignment horizontal="center" vertical="center"/>
    </xf>
    <xf numFmtId="0" fontId="53" fillId="0" borderId="68" xfId="42" applyFont="1" applyFill="1" applyBorder="1" applyAlignment="1">
      <alignment horizontal="center" vertical="center" shrinkToFit="1"/>
    </xf>
    <xf numFmtId="0" fontId="53" fillId="0" borderId="69" xfId="42" applyFont="1" applyFill="1" applyBorder="1" applyAlignment="1">
      <alignment horizontal="center" vertical="center" shrinkToFit="1"/>
    </xf>
    <xf numFmtId="0" fontId="39" fillId="0" borderId="53" xfId="42" applyFont="1" applyFill="1" applyBorder="1" applyAlignment="1">
      <alignment horizontal="left" vertical="center"/>
    </xf>
    <xf numFmtId="0" fontId="39" fillId="0" borderId="54" xfId="42" applyFont="1" applyFill="1" applyBorder="1" applyAlignment="1">
      <alignment horizontal="left" vertical="center"/>
    </xf>
    <xf numFmtId="0" fontId="34" fillId="0" borderId="17" xfId="42" applyFont="1" applyFill="1" applyBorder="1" applyAlignment="1">
      <alignment horizontal="center" vertical="center"/>
    </xf>
    <xf numFmtId="0" fontId="39" fillId="0" borderId="62" xfId="42" applyFont="1" applyFill="1" applyBorder="1" applyAlignment="1">
      <alignment horizontal="left" vertical="center"/>
    </xf>
    <xf numFmtId="0" fontId="39" fillId="0" borderId="12" xfId="42" applyFont="1" applyFill="1" applyBorder="1" applyAlignment="1">
      <alignment horizontal="left" vertical="center"/>
    </xf>
    <xf numFmtId="0" fontId="39" fillId="0" borderId="62" xfId="42" applyFont="1" applyFill="1" applyBorder="1" applyAlignment="1">
      <alignment horizontal="left" vertical="center" shrinkToFit="1"/>
    </xf>
    <xf numFmtId="0" fontId="39" fillId="0" borderId="12" xfId="42" applyFont="1" applyFill="1" applyBorder="1" applyAlignment="1">
      <alignment horizontal="left" vertical="center" shrinkToFit="1"/>
    </xf>
    <xf numFmtId="176" fontId="40" fillId="0" borderId="0" xfId="42" applyNumberFormat="1" applyFont="1" applyFill="1" applyBorder="1" applyAlignment="1">
      <alignment horizontal="right" vertical="center"/>
    </xf>
    <xf numFmtId="0" fontId="43" fillId="0" borderId="68" xfId="42" applyFont="1" applyFill="1" applyBorder="1" applyAlignment="1">
      <alignment horizontal="left" vertical="center"/>
    </xf>
    <xf numFmtId="0" fontId="43" fillId="0" borderId="69" xfId="42" applyFont="1" applyFill="1" applyBorder="1" applyAlignment="1">
      <alignment horizontal="left" vertical="center"/>
    </xf>
    <xf numFmtId="0" fontId="31" fillId="0" borderId="72" xfId="42" applyFont="1" applyFill="1" applyBorder="1" applyAlignment="1">
      <alignment horizontal="left" vertical="center"/>
    </xf>
    <xf numFmtId="0" fontId="31" fillId="0" borderId="22" xfId="42" applyFont="1" applyFill="1" applyBorder="1" applyAlignment="1">
      <alignment horizontal="left" vertical="center"/>
    </xf>
    <xf numFmtId="0" fontId="34" fillId="0" borderId="0" xfId="42" applyFont="1" applyFill="1" applyBorder="1" applyAlignment="1">
      <alignment horizontal="center" vertical="center" shrinkToFit="1"/>
    </xf>
    <xf numFmtId="176" fontId="34" fillId="0" borderId="0" xfId="42" applyNumberFormat="1" applyFont="1" applyFill="1" applyBorder="1" applyAlignment="1">
      <alignment horizontal="right" vertical="center"/>
    </xf>
    <xf numFmtId="0" fontId="34" fillId="0" borderId="17" xfId="42" applyFont="1" applyFill="1" applyBorder="1" applyAlignment="1">
      <alignment horizontal="center" vertical="center" shrinkToFit="1"/>
    </xf>
    <xf numFmtId="176" fontId="34" fillId="0" borderId="17" xfId="42" applyNumberFormat="1" applyFont="1" applyFill="1" applyBorder="1" applyAlignment="1">
      <alignment horizontal="right" vertical="center"/>
    </xf>
    <xf numFmtId="0" fontId="33" fillId="0" borderId="62" xfId="42" applyFont="1" applyFill="1" applyBorder="1" applyAlignment="1">
      <alignment horizontal="left" vertical="center" shrinkToFit="1"/>
    </xf>
    <xf numFmtId="0" fontId="33" fillId="0" borderId="12" xfId="42" applyFont="1" applyFill="1" applyBorder="1" applyAlignment="1">
      <alignment horizontal="left" vertical="center" shrinkToFit="1"/>
    </xf>
    <xf numFmtId="3" fontId="30" fillId="0" borderId="12" xfId="42" applyNumberFormat="1" applyFont="1" applyFill="1" applyBorder="1" applyAlignment="1">
      <alignment horizontal="center" vertical="center"/>
    </xf>
    <xf numFmtId="177" fontId="34" fillId="0" borderId="0" xfId="42" applyNumberFormat="1" applyFont="1" applyFill="1" applyBorder="1" applyAlignment="1">
      <alignment horizontal="center" vertical="center"/>
    </xf>
    <xf numFmtId="177" fontId="34" fillId="0" borderId="0" xfId="42" applyNumberFormat="1" applyFont="1" applyFill="1" applyBorder="1" applyAlignment="1">
      <alignment horizontal="right" vertical="center"/>
    </xf>
    <xf numFmtId="177" fontId="34" fillId="0" borderId="17" xfId="42" applyNumberFormat="1" applyFont="1" applyFill="1" applyBorder="1" applyAlignment="1">
      <alignment horizontal="center" vertical="center"/>
    </xf>
    <xf numFmtId="177" fontId="34" fillId="0" borderId="17" xfId="42" applyNumberFormat="1" applyFont="1" applyFill="1" applyBorder="1" applyAlignment="1">
      <alignment horizontal="right" vertical="center"/>
    </xf>
    <xf numFmtId="0" fontId="33" fillId="0" borderId="62" xfId="42" applyFont="1" applyFill="1" applyBorder="1" applyAlignment="1">
      <alignment horizontal="left" vertical="center"/>
    </xf>
    <xf numFmtId="0" fontId="33" fillId="0" borderId="12" xfId="42" applyFont="1" applyFill="1" applyBorder="1" applyAlignment="1">
      <alignment horizontal="left" vertical="center"/>
    </xf>
    <xf numFmtId="0" fontId="30" fillId="0" borderId="12" xfId="42" applyFont="1" applyFill="1" applyBorder="1" applyAlignment="1">
      <alignment horizontal="center" vertical="center"/>
    </xf>
    <xf numFmtId="179" fontId="34" fillId="0" borderId="17" xfId="42" applyNumberFormat="1" applyFont="1" applyFill="1" applyBorder="1" applyAlignment="1">
      <alignment horizontal="right" vertical="center"/>
    </xf>
    <xf numFmtId="0" fontId="34" fillId="0" borderId="17" xfId="42" applyFont="1" applyFill="1" applyBorder="1" applyAlignment="1">
      <alignment horizontal="left" vertical="center"/>
    </xf>
    <xf numFmtId="0" fontId="34" fillId="0" borderId="17" xfId="42" applyFont="1" applyFill="1" applyBorder="1" applyAlignment="1">
      <alignment horizontal="right" vertical="center"/>
    </xf>
    <xf numFmtId="0" fontId="30" fillId="0" borderId="12" xfId="42" applyFont="1" applyFill="1" applyBorder="1" applyAlignment="1">
      <alignment horizontal="left" vertical="center"/>
    </xf>
    <xf numFmtId="0" fontId="34" fillId="0" borderId="0" xfId="42" applyFont="1" applyFill="1" applyBorder="1" applyAlignment="1">
      <alignment horizontal="left" vertical="center"/>
    </xf>
    <xf numFmtId="177" fontId="34" fillId="0" borderId="65" xfId="42" applyNumberFormat="1" applyFont="1" applyFill="1" applyBorder="1" applyAlignment="1">
      <alignment horizontal="right" vertical="center"/>
    </xf>
    <xf numFmtId="0" fontId="34" fillId="0" borderId="65" xfId="42" applyFont="1" applyFill="1" applyBorder="1" applyAlignment="1">
      <alignment horizontal="left" vertical="center"/>
    </xf>
    <xf numFmtId="177" fontId="30" fillId="0" borderId="54" xfId="42" applyNumberFormat="1" applyFont="1" applyFill="1" applyBorder="1" applyAlignment="1">
      <alignment horizontal="center" vertical="center"/>
    </xf>
    <xf numFmtId="0" fontId="30" fillId="0" borderId="54" xfId="42" applyFont="1" applyFill="1" applyBorder="1" applyAlignment="1">
      <alignment horizontal="center" vertical="center"/>
    </xf>
    <xf numFmtId="0" fontId="54" fillId="0" borderId="22" xfId="42" applyFont="1" applyFill="1" applyBorder="1" applyAlignment="1">
      <alignment horizontal="center" vertical="center"/>
    </xf>
    <xf numFmtId="0" fontId="33" fillId="0" borderId="23" xfId="42" applyFont="1" applyFill="1" applyBorder="1" applyAlignment="1">
      <alignment horizontal="center" vertical="center"/>
    </xf>
    <xf numFmtId="0" fontId="33" fillId="0" borderId="24" xfId="42" applyFont="1" applyFill="1" applyBorder="1" applyAlignment="1">
      <alignment horizontal="center" vertical="center"/>
    </xf>
    <xf numFmtId="0" fontId="31" fillId="0" borderId="25" xfId="42" applyFont="1" applyFill="1" applyBorder="1" applyAlignment="1">
      <alignment horizontal="center" vertical="center"/>
    </xf>
    <xf numFmtId="0" fontId="31" fillId="0" borderId="26" xfId="42" applyFont="1" applyFill="1" applyBorder="1" applyAlignment="1">
      <alignment horizontal="center" vertical="center"/>
    </xf>
    <xf numFmtId="0" fontId="31" fillId="0" borderId="24" xfId="42" applyFont="1" applyFill="1" applyBorder="1" applyAlignment="1">
      <alignment horizontal="center" vertical="center"/>
    </xf>
    <xf numFmtId="0" fontId="31" fillId="0" borderId="27" xfId="42" applyFont="1" applyFill="1" applyBorder="1" applyAlignment="1">
      <alignment horizontal="center" vertical="center"/>
    </xf>
    <xf numFmtId="0" fontId="31" fillId="0" borderId="12" xfId="42" applyFont="1" applyFill="1" applyBorder="1" applyAlignment="1">
      <alignment horizontal="left" vertical="center"/>
    </xf>
    <xf numFmtId="0" fontId="35" fillId="0" borderId="28" xfId="42" applyFont="1" applyFill="1" applyBorder="1" applyAlignment="1">
      <alignment horizontal="left" vertical="center"/>
    </xf>
    <xf numFmtId="0" fontId="35" fillId="0" borderId="29" xfId="42" applyFont="1" applyFill="1" applyBorder="1" applyAlignment="1">
      <alignment horizontal="left" vertical="center"/>
    </xf>
    <xf numFmtId="0" fontId="35" fillId="0" borderId="30" xfId="42" applyFont="1" applyFill="1" applyBorder="1" applyAlignment="1">
      <alignment horizontal="left" vertical="center"/>
    </xf>
    <xf numFmtId="0" fontId="33" fillId="0" borderId="35" xfId="42" applyFont="1" applyFill="1" applyBorder="1" applyAlignment="1">
      <alignment horizontal="center" vertical="center"/>
    </xf>
    <xf numFmtId="0" fontId="33" fillId="0" borderId="36" xfId="42" applyFont="1" applyFill="1" applyBorder="1" applyAlignment="1">
      <alignment horizontal="center" vertical="center"/>
    </xf>
    <xf numFmtId="0" fontId="30" fillId="0" borderId="37" xfId="42" applyFont="1" applyFill="1" applyBorder="1" applyAlignment="1">
      <alignment horizontal="center" vertical="center"/>
    </xf>
    <xf numFmtId="0" fontId="30" fillId="0" borderId="38" xfId="42" applyFont="1" applyFill="1" applyBorder="1" applyAlignment="1">
      <alignment horizontal="center" vertical="center"/>
    </xf>
    <xf numFmtId="0" fontId="34" fillId="0" borderId="37" xfId="42" applyFont="1" applyFill="1" applyBorder="1" applyAlignment="1">
      <alignment horizontal="center" vertical="center"/>
    </xf>
    <xf numFmtId="0" fontId="34" fillId="0" borderId="38" xfId="42" applyFont="1" applyFill="1" applyBorder="1" applyAlignment="1">
      <alignment horizontal="center" vertical="center"/>
    </xf>
    <xf numFmtId="0" fontId="26" fillId="0" borderId="40" xfId="42" applyFill="1" applyBorder="1" applyAlignment="1">
      <alignment horizontal="center" vertical="top"/>
    </xf>
    <xf numFmtId="0" fontId="26" fillId="0" borderId="0" xfId="42" applyFill="1" applyBorder="1" applyAlignment="1">
      <alignment horizontal="center" vertical="top"/>
    </xf>
    <xf numFmtId="0" fontId="26" fillId="0" borderId="41" xfId="42" applyFill="1" applyBorder="1" applyAlignment="1">
      <alignment horizontal="center" vertical="top"/>
    </xf>
    <xf numFmtId="0" fontId="26" fillId="0" borderId="50" xfId="42" applyFill="1" applyBorder="1" applyAlignment="1">
      <alignment horizontal="center" vertical="top"/>
    </xf>
    <xf numFmtId="0" fontId="26" fillId="0" borderId="51" xfId="42" applyFill="1" applyBorder="1" applyAlignment="1">
      <alignment horizontal="center" vertical="top"/>
    </xf>
    <xf numFmtId="0" fontId="26" fillId="0" borderId="52" xfId="42" applyFill="1" applyBorder="1" applyAlignment="1">
      <alignment horizontal="center" vertical="top"/>
    </xf>
    <xf numFmtId="0" fontId="33" fillId="0" borderId="45" xfId="42" applyFont="1" applyFill="1" applyBorder="1" applyAlignment="1">
      <alignment horizontal="center" vertical="center"/>
    </xf>
    <xf numFmtId="0" fontId="33" fillId="0" borderId="46" xfId="42" applyFont="1" applyFill="1" applyBorder="1" applyAlignment="1">
      <alignment horizontal="center" vertical="center"/>
    </xf>
    <xf numFmtId="0" fontId="30" fillId="0" borderId="47" xfId="42" applyFont="1" applyFill="1" applyBorder="1" applyAlignment="1">
      <alignment horizontal="center" vertical="center"/>
    </xf>
    <xf numFmtId="0" fontId="30" fillId="0" borderId="48" xfId="42" applyFont="1" applyFill="1" applyBorder="1" applyAlignment="1">
      <alignment horizontal="center" vertical="center"/>
    </xf>
    <xf numFmtId="0" fontId="34" fillId="0" borderId="47" xfId="42" applyFont="1" applyFill="1" applyBorder="1" applyAlignment="1">
      <alignment horizontal="center" vertical="center"/>
    </xf>
    <xf numFmtId="0" fontId="34" fillId="0" borderId="48" xfId="42" applyFont="1" applyFill="1" applyBorder="1" applyAlignment="1">
      <alignment horizontal="center" vertical="center"/>
    </xf>
    <xf numFmtId="0" fontId="54" fillId="0" borderId="0" xfId="42" applyFont="1" applyFill="1" applyBorder="1" applyAlignment="1">
      <alignment horizontal="center" vertical="center"/>
    </xf>
    <xf numFmtId="0" fontId="31" fillId="0" borderId="0" xfId="42" applyFont="1" applyFill="1" applyBorder="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B2D73E8-4BB5-4FE0-879C-5EFD3FD7C24B}"/>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542925</xdr:colOff>
      <xdr:row>11</xdr:row>
      <xdr:rowOff>0</xdr:rowOff>
    </xdr:from>
    <xdr:to>
      <xdr:col>2</xdr:col>
      <xdr:colOff>542925</xdr:colOff>
      <xdr:row>12</xdr:row>
      <xdr:rowOff>0</xdr:rowOff>
    </xdr:to>
    <xdr:sp macro="" textlink="">
      <xdr:nvSpPr>
        <xdr:cNvPr id="1034" name="Line 10">
          <a:extLst>
            <a:ext uri="{FF2B5EF4-FFF2-40B4-BE49-F238E27FC236}">
              <a16:creationId xmlns:a16="http://schemas.microsoft.com/office/drawing/2014/main" id="{267B318A-4800-4256-9ECA-3EE33AA8EA82}"/>
            </a:ext>
          </a:extLst>
        </xdr:cNvPr>
        <xdr:cNvSpPr>
          <a:spLocks noChangeShapeType="1"/>
        </xdr:cNvSpPr>
      </xdr:nvSpPr>
      <xdr:spPr bwMode="auto">
        <a:xfrm>
          <a:off x="1352550" y="1866900"/>
          <a:ext cx="0" cy="12668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1371600</xdr:colOff>
      <xdr:row>10</xdr:row>
      <xdr:rowOff>76200</xdr:rowOff>
    </xdr:from>
    <xdr:to>
      <xdr:col>4</xdr:col>
      <xdr:colOff>1466850</xdr:colOff>
      <xdr:row>10</xdr:row>
      <xdr:rowOff>76200</xdr:rowOff>
    </xdr:to>
    <xdr:sp macro="" textlink="">
      <xdr:nvSpPr>
        <xdr:cNvPr id="1031" name="Line 7">
          <a:extLst>
            <a:ext uri="{FF2B5EF4-FFF2-40B4-BE49-F238E27FC236}">
              <a16:creationId xmlns:a16="http://schemas.microsoft.com/office/drawing/2014/main" id="{1D5FF4DA-D17C-4DCB-A6DA-A65DC6FC0F02}"/>
            </a:ext>
          </a:extLst>
        </xdr:cNvPr>
        <xdr:cNvSpPr>
          <a:spLocks noChangeShapeType="1"/>
        </xdr:cNvSpPr>
      </xdr:nvSpPr>
      <xdr:spPr bwMode="auto">
        <a:xfrm>
          <a:off x="1371600" y="1514475"/>
          <a:ext cx="37719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5</xdr:col>
      <xdr:colOff>57150</xdr:colOff>
      <xdr:row>11</xdr:row>
      <xdr:rowOff>0</xdr:rowOff>
    </xdr:from>
    <xdr:to>
      <xdr:col>5</xdr:col>
      <xdr:colOff>57150</xdr:colOff>
      <xdr:row>12</xdr:row>
      <xdr:rowOff>0</xdr:rowOff>
    </xdr:to>
    <xdr:sp macro="" textlink="">
      <xdr:nvSpPr>
        <xdr:cNvPr id="1033" name="Line 9">
          <a:extLst>
            <a:ext uri="{FF2B5EF4-FFF2-40B4-BE49-F238E27FC236}">
              <a16:creationId xmlns:a16="http://schemas.microsoft.com/office/drawing/2014/main" id="{1FDADC90-19BD-4D9D-A289-77952DE49A3A}"/>
            </a:ext>
          </a:extLst>
        </xdr:cNvPr>
        <xdr:cNvSpPr>
          <a:spLocks noChangeShapeType="1"/>
        </xdr:cNvSpPr>
      </xdr:nvSpPr>
      <xdr:spPr bwMode="auto">
        <a:xfrm>
          <a:off x="2295525" y="1914525"/>
          <a:ext cx="0" cy="6000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4</xdr:col>
      <xdr:colOff>142875</xdr:colOff>
      <xdr:row>10</xdr:row>
      <xdr:rowOff>38100</xdr:rowOff>
    </xdr:from>
    <xdr:to>
      <xdr:col>4</xdr:col>
      <xdr:colOff>142875</xdr:colOff>
      <xdr:row>12</xdr:row>
      <xdr:rowOff>0</xdr:rowOff>
    </xdr:to>
    <xdr:sp macro="" textlink="">
      <xdr:nvSpPr>
        <xdr:cNvPr id="1030" name="Line 6">
          <a:extLst>
            <a:ext uri="{FF2B5EF4-FFF2-40B4-BE49-F238E27FC236}">
              <a16:creationId xmlns:a16="http://schemas.microsoft.com/office/drawing/2014/main" id="{6795D821-FF8A-4987-AA26-AE4343A40C6D}"/>
            </a:ext>
          </a:extLst>
        </xdr:cNvPr>
        <xdr:cNvSpPr>
          <a:spLocks noChangeShapeType="1"/>
        </xdr:cNvSpPr>
      </xdr:nvSpPr>
      <xdr:spPr bwMode="auto">
        <a:xfrm>
          <a:off x="1666875" y="1581150"/>
          <a:ext cx="0" cy="11430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1714500</xdr:colOff>
      <xdr:row>9</xdr:row>
      <xdr:rowOff>200025</xdr:rowOff>
    </xdr:from>
    <xdr:to>
      <xdr:col>4</xdr:col>
      <xdr:colOff>1466850</xdr:colOff>
      <xdr:row>9</xdr:row>
      <xdr:rowOff>200025</xdr:rowOff>
    </xdr:to>
    <xdr:sp macro="" textlink="">
      <xdr:nvSpPr>
        <xdr:cNvPr id="1029" name="Line 5">
          <a:extLst>
            <a:ext uri="{FF2B5EF4-FFF2-40B4-BE49-F238E27FC236}">
              <a16:creationId xmlns:a16="http://schemas.microsoft.com/office/drawing/2014/main" id="{7814F073-8F98-47B2-915E-D14C5CB5B730}"/>
            </a:ext>
          </a:extLst>
        </xdr:cNvPr>
        <xdr:cNvSpPr>
          <a:spLocks noChangeShapeType="1"/>
        </xdr:cNvSpPr>
      </xdr:nvSpPr>
      <xdr:spPr bwMode="auto">
        <a:xfrm>
          <a:off x="1714500" y="1400175"/>
          <a:ext cx="34290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4</xdr:col>
      <xdr:colOff>676275</xdr:colOff>
      <xdr:row>9</xdr:row>
      <xdr:rowOff>219075</xdr:rowOff>
    </xdr:from>
    <xdr:to>
      <xdr:col>4</xdr:col>
      <xdr:colOff>676275</xdr:colOff>
      <xdr:row>12</xdr:row>
      <xdr:rowOff>0</xdr:rowOff>
    </xdr:to>
    <xdr:sp macro="" textlink="">
      <xdr:nvSpPr>
        <xdr:cNvPr id="1027" name="Line 3">
          <a:extLst>
            <a:ext uri="{FF2B5EF4-FFF2-40B4-BE49-F238E27FC236}">
              <a16:creationId xmlns:a16="http://schemas.microsoft.com/office/drawing/2014/main" id="{6527358B-FAC0-4B9A-8EA5-745C43B51022}"/>
            </a:ext>
          </a:extLst>
        </xdr:cNvPr>
        <xdr:cNvSpPr>
          <a:spLocks noChangeShapeType="1"/>
        </xdr:cNvSpPr>
      </xdr:nvSpPr>
      <xdr:spPr bwMode="auto">
        <a:xfrm>
          <a:off x="2200275" y="1524000"/>
          <a:ext cx="0" cy="11430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219075</xdr:colOff>
      <xdr:row>9</xdr:row>
      <xdr:rowOff>200025</xdr:rowOff>
    </xdr:from>
    <xdr:to>
      <xdr:col>2</xdr:col>
      <xdr:colOff>219075</xdr:colOff>
      <xdr:row>12</xdr:row>
      <xdr:rowOff>0</xdr:rowOff>
    </xdr:to>
    <xdr:sp macro="" textlink="">
      <xdr:nvSpPr>
        <xdr:cNvPr id="1026" name="Line 2">
          <a:extLst>
            <a:ext uri="{FF2B5EF4-FFF2-40B4-BE49-F238E27FC236}">
              <a16:creationId xmlns:a16="http://schemas.microsoft.com/office/drawing/2014/main" id="{F3669804-C323-4397-A62F-0ABB43DE05B3}"/>
            </a:ext>
          </a:extLst>
        </xdr:cNvPr>
        <xdr:cNvSpPr>
          <a:spLocks noChangeShapeType="1"/>
        </xdr:cNvSpPr>
      </xdr:nvSpPr>
      <xdr:spPr bwMode="auto">
        <a:xfrm>
          <a:off x="2057400" y="1400175"/>
          <a:ext cx="0" cy="11430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219075</xdr:colOff>
      <xdr:row>11</xdr:row>
      <xdr:rowOff>57150</xdr:rowOff>
    </xdr:from>
    <xdr:to>
      <xdr:col>4</xdr:col>
      <xdr:colOff>1466850</xdr:colOff>
      <xdr:row>11</xdr:row>
      <xdr:rowOff>57150</xdr:rowOff>
    </xdr:to>
    <xdr:sp macro="" textlink="">
      <xdr:nvSpPr>
        <xdr:cNvPr id="1025" name="Line 1">
          <a:extLst>
            <a:ext uri="{FF2B5EF4-FFF2-40B4-BE49-F238E27FC236}">
              <a16:creationId xmlns:a16="http://schemas.microsoft.com/office/drawing/2014/main" id="{085667CE-AF0A-4B99-AABE-0C0807E8998C}"/>
            </a:ext>
          </a:extLst>
        </xdr:cNvPr>
        <xdr:cNvSpPr>
          <a:spLocks noChangeShapeType="1"/>
        </xdr:cNvSpPr>
      </xdr:nvSpPr>
      <xdr:spPr bwMode="auto">
        <a:xfrm>
          <a:off x="2057400" y="1971675"/>
          <a:ext cx="30861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781050</xdr:colOff>
      <xdr:row>22</xdr:row>
      <xdr:rowOff>85725</xdr:rowOff>
    </xdr:from>
    <xdr:to>
      <xdr:col>2</xdr:col>
      <xdr:colOff>895350</xdr:colOff>
      <xdr:row>22</xdr:row>
      <xdr:rowOff>85725</xdr:rowOff>
    </xdr:to>
    <xdr:sp macro="" textlink="">
      <xdr:nvSpPr>
        <xdr:cNvPr id="2" name="Line 34">
          <a:extLst>
            <a:ext uri="{FF2B5EF4-FFF2-40B4-BE49-F238E27FC236}">
              <a16:creationId xmlns:a16="http://schemas.microsoft.com/office/drawing/2014/main" id="{B0D742FD-6D83-4B9C-9F13-7FBC8EC1A3F0}"/>
            </a:ext>
          </a:extLst>
        </xdr:cNvPr>
        <xdr:cNvSpPr>
          <a:spLocks noChangeShapeType="1"/>
        </xdr:cNvSpPr>
      </xdr:nvSpPr>
      <xdr:spPr bwMode="auto">
        <a:xfrm flipH="1">
          <a:off x="1114425" y="48577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22</xdr:row>
      <xdr:rowOff>200025</xdr:rowOff>
    </xdr:from>
    <xdr:to>
      <xdr:col>2</xdr:col>
      <xdr:colOff>781050</xdr:colOff>
      <xdr:row>23</xdr:row>
      <xdr:rowOff>190500</xdr:rowOff>
    </xdr:to>
    <xdr:sp macro="" textlink="">
      <xdr:nvSpPr>
        <xdr:cNvPr id="3" name="Line 35">
          <a:extLst>
            <a:ext uri="{FF2B5EF4-FFF2-40B4-BE49-F238E27FC236}">
              <a16:creationId xmlns:a16="http://schemas.microsoft.com/office/drawing/2014/main" id="{54BE038D-22C2-495F-8620-9BF1FE43F929}"/>
            </a:ext>
          </a:extLst>
        </xdr:cNvPr>
        <xdr:cNvSpPr>
          <a:spLocks noChangeShapeType="1"/>
        </xdr:cNvSpPr>
      </xdr:nvSpPr>
      <xdr:spPr bwMode="auto">
        <a:xfrm>
          <a:off x="1114425" y="4972050"/>
          <a:ext cx="0" cy="2286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23</xdr:row>
      <xdr:rowOff>76200</xdr:rowOff>
    </xdr:from>
    <xdr:to>
      <xdr:col>2</xdr:col>
      <xdr:colOff>895350</xdr:colOff>
      <xdr:row>23</xdr:row>
      <xdr:rowOff>76200</xdr:rowOff>
    </xdr:to>
    <xdr:sp macro="" textlink="">
      <xdr:nvSpPr>
        <xdr:cNvPr id="4" name="Line 37">
          <a:extLst>
            <a:ext uri="{FF2B5EF4-FFF2-40B4-BE49-F238E27FC236}">
              <a16:creationId xmlns:a16="http://schemas.microsoft.com/office/drawing/2014/main" id="{E7D51C60-5D70-4DD5-BEBD-8A9E2AC478D0}"/>
            </a:ext>
          </a:extLst>
        </xdr:cNvPr>
        <xdr:cNvSpPr>
          <a:spLocks noChangeShapeType="1"/>
        </xdr:cNvSpPr>
      </xdr:nvSpPr>
      <xdr:spPr bwMode="auto">
        <a:xfrm>
          <a:off x="1114425" y="50863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22</xdr:row>
      <xdr:rowOff>200025</xdr:rowOff>
    </xdr:from>
    <xdr:to>
      <xdr:col>2</xdr:col>
      <xdr:colOff>895350</xdr:colOff>
      <xdr:row>22</xdr:row>
      <xdr:rowOff>200025</xdr:rowOff>
    </xdr:to>
    <xdr:sp macro="" textlink="">
      <xdr:nvSpPr>
        <xdr:cNvPr id="5" name="Line 36">
          <a:extLst>
            <a:ext uri="{FF2B5EF4-FFF2-40B4-BE49-F238E27FC236}">
              <a16:creationId xmlns:a16="http://schemas.microsoft.com/office/drawing/2014/main" id="{00E9DF72-E877-4E01-B795-6E5F1F8079A5}"/>
            </a:ext>
          </a:extLst>
        </xdr:cNvPr>
        <xdr:cNvSpPr>
          <a:spLocks noChangeShapeType="1"/>
        </xdr:cNvSpPr>
      </xdr:nvSpPr>
      <xdr:spPr bwMode="auto">
        <a:xfrm>
          <a:off x="1114425" y="49720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22</xdr:row>
      <xdr:rowOff>85725</xdr:rowOff>
    </xdr:from>
    <xdr:to>
      <xdr:col>2</xdr:col>
      <xdr:colOff>781050</xdr:colOff>
      <xdr:row>22</xdr:row>
      <xdr:rowOff>85725</xdr:rowOff>
    </xdr:to>
    <xdr:sp macro="" textlink="">
      <xdr:nvSpPr>
        <xdr:cNvPr id="6" name="Line 38">
          <a:extLst>
            <a:ext uri="{FF2B5EF4-FFF2-40B4-BE49-F238E27FC236}">
              <a16:creationId xmlns:a16="http://schemas.microsoft.com/office/drawing/2014/main" id="{4709E3CF-C8E7-456E-A98F-E25182A977CB}"/>
            </a:ext>
          </a:extLst>
        </xdr:cNvPr>
        <xdr:cNvSpPr>
          <a:spLocks noChangeShapeType="1"/>
        </xdr:cNvSpPr>
      </xdr:nvSpPr>
      <xdr:spPr bwMode="auto">
        <a:xfrm>
          <a:off x="1114425" y="4857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1371600</xdr:colOff>
      <xdr:row>10</xdr:row>
      <xdr:rowOff>0</xdr:rowOff>
    </xdr:from>
    <xdr:to>
      <xdr:col>1</xdr:col>
      <xdr:colOff>1371600</xdr:colOff>
      <xdr:row>12</xdr:row>
      <xdr:rowOff>152400</xdr:rowOff>
    </xdr:to>
    <xdr:sp macro="" textlink="">
      <xdr:nvSpPr>
        <xdr:cNvPr id="7" name="Line 10">
          <a:extLst>
            <a:ext uri="{FF2B5EF4-FFF2-40B4-BE49-F238E27FC236}">
              <a16:creationId xmlns:a16="http://schemas.microsoft.com/office/drawing/2014/main" id="{1F055666-8CD2-4C99-8258-5BBD0FFCB351}"/>
            </a:ext>
          </a:extLst>
        </xdr:cNvPr>
        <xdr:cNvSpPr>
          <a:spLocks noChangeShapeType="1"/>
        </xdr:cNvSpPr>
      </xdr:nvSpPr>
      <xdr:spPr bwMode="auto">
        <a:xfrm>
          <a:off x="609600" y="1419225"/>
          <a:ext cx="0" cy="5143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10</xdr:col>
      <xdr:colOff>114300</xdr:colOff>
      <xdr:row>10</xdr:row>
      <xdr:rowOff>38100</xdr:rowOff>
    </xdr:from>
    <xdr:to>
      <xdr:col>10</xdr:col>
      <xdr:colOff>114300</xdr:colOff>
      <xdr:row>12</xdr:row>
      <xdr:rowOff>190500</xdr:rowOff>
    </xdr:to>
    <xdr:sp macro="" textlink="">
      <xdr:nvSpPr>
        <xdr:cNvPr id="8" name="Line 9">
          <a:extLst>
            <a:ext uri="{FF2B5EF4-FFF2-40B4-BE49-F238E27FC236}">
              <a16:creationId xmlns:a16="http://schemas.microsoft.com/office/drawing/2014/main" id="{4C964552-A8AC-41FF-831D-54881A217AF8}"/>
            </a:ext>
          </a:extLst>
        </xdr:cNvPr>
        <xdr:cNvSpPr>
          <a:spLocks noChangeShapeType="1"/>
        </xdr:cNvSpPr>
      </xdr:nvSpPr>
      <xdr:spPr bwMode="auto">
        <a:xfrm>
          <a:off x="3676650" y="1457325"/>
          <a:ext cx="0" cy="6572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1714500</xdr:colOff>
      <xdr:row>9</xdr:row>
      <xdr:rowOff>200025</xdr:rowOff>
    </xdr:from>
    <xdr:to>
      <xdr:col>1</xdr:col>
      <xdr:colOff>1714500</xdr:colOff>
      <xdr:row>12</xdr:row>
      <xdr:rowOff>152400</xdr:rowOff>
    </xdr:to>
    <xdr:sp macro="" textlink="">
      <xdr:nvSpPr>
        <xdr:cNvPr id="9" name="Line 6">
          <a:extLst>
            <a:ext uri="{FF2B5EF4-FFF2-40B4-BE49-F238E27FC236}">
              <a16:creationId xmlns:a16="http://schemas.microsoft.com/office/drawing/2014/main" id="{133E35A3-C42D-42FE-9D4B-B1E7424A3436}"/>
            </a:ext>
          </a:extLst>
        </xdr:cNvPr>
        <xdr:cNvSpPr>
          <a:spLocks noChangeShapeType="1"/>
        </xdr:cNvSpPr>
      </xdr:nvSpPr>
      <xdr:spPr bwMode="auto">
        <a:xfrm>
          <a:off x="609600" y="1381125"/>
          <a:ext cx="0" cy="5524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1714500</xdr:colOff>
      <xdr:row>9</xdr:row>
      <xdr:rowOff>200025</xdr:rowOff>
    </xdr:from>
    <xdr:to>
      <xdr:col>9</xdr:col>
      <xdr:colOff>676275</xdr:colOff>
      <xdr:row>9</xdr:row>
      <xdr:rowOff>200025</xdr:rowOff>
    </xdr:to>
    <xdr:sp macro="" textlink="">
      <xdr:nvSpPr>
        <xdr:cNvPr id="10" name="Line 5">
          <a:extLst>
            <a:ext uri="{FF2B5EF4-FFF2-40B4-BE49-F238E27FC236}">
              <a16:creationId xmlns:a16="http://schemas.microsoft.com/office/drawing/2014/main" id="{76FA9F08-82C1-4A1A-BC5F-CB95525D9F77}"/>
            </a:ext>
          </a:extLst>
        </xdr:cNvPr>
        <xdr:cNvSpPr>
          <a:spLocks noChangeShapeType="1"/>
        </xdr:cNvSpPr>
      </xdr:nvSpPr>
      <xdr:spPr bwMode="auto">
        <a:xfrm>
          <a:off x="609600" y="1381125"/>
          <a:ext cx="27813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9</xdr:col>
      <xdr:colOff>66675</xdr:colOff>
      <xdr:row>12</xdr:row>
      <xdr:rowOff>19050</xdr:rowOff>
    </xdr:from>
    <xdr:to>
      <xdr:col>9</xdr:col>
      <xdr:colOff>66675</xdr:colOff>
      <xdr:row>14</xdr:row>
      <xdr:rowOff>47625</xdr:rowOff>
    </xdr:to>
    <xdr:sp macro="" textlink="">
      <xdr:nvSpPr>
        <xdr:cNvPr id="11" name="Line 3">
          <a:extLst>
            <a:ext uri="{FF2B5EF4-FFF2-40B4-BE49-F238E27FC236}">
              <a16:creationId xmlns:a16="http://schemas.microsoft.com/office/drawing/2014/main" id="{CE1E2EA3-881F-4FBB-B337-8641EE3795E6}"/>
            </a:ext>
          </a:extLst>
        </xdr:cNvPr>
        <xdr:cNvSpPr>
          <a:spLocks noChangeShapeType="1"/>
        </xdr:cNvSpPr>
      </xdr:nvSpPr>
      <xdr:spPr bwMode="auto">
        <a:xfrm>
          <a:off x="3181350" y="1800225"/>
          <a:ext cx="0" cy="6191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323850</xdr:colOff>
      <xdr:row>9</xdr:row>
      <xdr:rowOff>200025</xdr:rowOff>
    </xdr:from>
    <xdr:to>
      <xdr:col>2</xdr:col>
      <xdr:colOff>323850</xdr:colOff>
      <xdr:row>12</xdr:row>
      <xdr:rowOff>152400</xdr:rowOff>
    </xdr:to>
    <xdr:sp macro="" textlink="">
      <xdr:nvSpPr>
        <xdr:cNvPr id="12" name="Line 2">
          <a:extLst>
            <a:ext uri="{FF2B5EF4-FFF2-40B4-BE49-F238E27FC236}">
              <a16:creationId xmlns:a16="http://schemas.microsoft.com/office/drawing/2014/main" id="{C91087ED-97B3-41A4-91F0-59F529EF3F80}"/>
            </a:ext>
          </a:extLst>
        </xdr:cNvPr>
        <xdr:cNvSpPr>
          <a:spLocks noChangeShapeType="1"/>
        </xdr:cNvSpPr>
      </xdr:nvSpPr>
      <xdr:spPr bwMode="auto">
        <a:xfrm>
          <a:off x="933450" y="1381125"/>
          <a:ext cx="0" cy="5524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9525</xdr:rowOff>
    </xdr:from>
    <xdr:to>
      <xdr:col>3</xdr:col>
      <xdr:colOff>447675</xdr:colOff>
      <xdr:row>23</xdr:row>
      <xdr:rowOff>228600</xdr:rowOff>
    </xdr:to>
    <xdr:sp macro="" textlink="">
      <xdr:nvSpPr>
        <xdr:cNvPr id="13" name="Line 30">
          <a:extLst>
            <a:ext uri="{FF2B5EF4-FFF2-40B4-BE49-F238E27FC236}">
              <a16:creationId xmlns:a16="http://schemas.microsoft.com/office/drawing/2014/main" id="{FFF41DB7-DE74-4B85-AC8A-3043DB4B3A2C}"/>
            </a:ext>
          </a:extLst>
        </xdr:cNvPr>
        <xdr:cNvSpPr>
          <a:spLocks noChangeShapeType="1"/>
        </xdr:cNvSpPr>
      </xdr:nvSpPr>
      <xdr:spPr bwMode="auto">
        <a:xfrm>
          <a:off x="1562100" y="4781550"/>
          <a:ext cx="0" cy="4572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2</xdr:col>
      <xdr:colOff>895350</xdr:colOff>
      <xdr:row>21</xdr:row>
      <xdr:rowOff>209550</xdr:rowOff>
    </xdr:from>
    <xdr:to>
      <xdr:col>2</xdr:col>
      <xdr:colOff>1009650</xdr:colOff>
      <xdr:row>21</xdr:row>
      <xdr:rowOff>209550</xdr:rowOff>
    </xdr:to>
    <xdr:sp macro="" textlink="">
      <xdr:nvSpPr>
        <xdr:cNvPr id="14" name="Line 33">
          <a:extLst>
            <a:ext uri="{FF2B5EF4-FFF2-40B4-BE49-F238E27FC236}">
              <a16:creationId xmlns:a16="http://schemas.microsoft.com/office/drawing/2014/main" id="{3C4F5F5C-FC4F-43F4-9760-256EF098DAFC}"/>
            </a:ext>
          </a:extLst>
        </xdr:cNvPr>
        <xdr:cNvSpPr>
          <a:spLocks noChangeShapeType="1"/>
        </xdr:cNvSpPr>
      </xdr:nvSpPr>
      <xdr:spPr bwMode="auto">
        <a:xfrm>
          <a:off x="1114425" y="4743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2</xdr:col>
      <xdr:colOff>895350</xdr:colOff>
      <xdr:row>23</xdr:row>
      <xdr:rowOff>190500</xdr:rowOff>
    </xdr:from>
    <xdr:to>
      <xdr:col>2</xdr:col>
      <xdr:colOff>1009650</xdr:colOff>
      <xdr:row>23</xdr:row>
      <xdr:rowOff>190500</xdr:rowOff>
    </xdr:to>
    <xdr:sp macro="" textlink="">
      <xdr:nvSpPr>
        <xdr:cNvPr id="15" name="Line 32">
          <a:extLst>
            <a:ext uri="{FF2B5EF4-FFF2-40B4-BE49-F238E27FC236}">
              <a16:creationId xmlns:a16="http://schemas.microsoft.com/office/drawing/2014/main" id="{50BD100E-BB68-459E-961C-ECA0F6AD6BDB}"/>
            </a:ext>
          </a:extLst>
        </xdr:cNvPr>
        <xdr:cNvSpPr>
          <a:spLocks noChangeShapeType="1"/>
        </xdr:cNvSpPr>
      </xdr:nvSpPr>
      <xdr:spPr bwMode="auto">
        <a:xfrm>
          <a:off x="1114425" y="5200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2</xdr:col>
      <xdr:colOff>781050</xdr:colOff>
      <xdr:row>22</xdr:row>
      <xdr:rowOff>200025</xdr:rowOff>
    </xdr:from>
    <xdr:to>
      <xdr:col>2</xdr:col>
      <xdr:colOff>895350</xdr:colOff>
      <xdr:row>22</xdr:row>
      <xdr:rowOff>200025</xdr:rowOff>
    </xdr:to>
    <xdr:sp macro="" textlink="">
      <xdr:nvSpPr>
        <xdr:cNvPr id="16" name="Line 31">
          <a:extLst>
            <a:ext uri="{FF2B5EF4-FFF2-40B4-BE49-F238E27FC236}">
              <a16:creationId xmlns:a16="http://schemas.microsoft.com/office/drawing/2014/main" id="{2A7F2E11-718F-4D4C-BFF2-D81AC7681291}"/>
            </a:ext>
          </a:extLst>
        </xdr:cNvPr>
        <xdr:cNvSpPr>
          <a:spLocks noChangeShapeType="1"/>
        </xdr:cNvSpPr>
      </xdr:nvSpPr>
      <xdr:spPr bwMode="auto">
        <a:xfrm>
          <a:off x="1114425" y="49720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666750</xdr:colOff>
      <xdr:row>23</xdr:row>
      <xdr:rowOff>9525</xdr:rowOff>
    </xdr:from>
    <xdr:to>
      <xdr:col>2</xdr:col>
      <xdr:colOff>895350</xdr:colOff>
      <xdr:row>23</xdr:row>
      <xdr:rowOff>9525</xdr:rowOff>
    </xdr:to>
    <xdr:sp macro="" textlink="">
      <xdr:nvSpPr>
        <xdr:cNvPr id="17" name="Line 24">
          <a:extLst>
            <a:ext uri="{FF2B5EF4-FFF2-40B4-BE49-F238E27FC236}">
              <a16:creationId xmlns:a16="http://schemas.microsoft.com/office/drawing/2014/main" id="{222EF4EE-B159-4FF3-ACCE-CE00EACB111E}"/>
            </a:ext>
          </a:extLst>
        </xdr:cNvPr>
        <xdr:cNvSpPr>
          <a:spLocks noChangeShapeType="1"/>
        </xdr:cNvSpPr>
      </xdr:nvSpPr>
      <xdr:spPr bwMode="auto">
        <a:xfrm>
          <a:off x="1114425" y="50196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3</xdr:col>
      <xdr:colOff>514350</xdr:colOff>
      <xdr:row>22</xdr:row>
      <xdr:rowOff>9525</xdr:rowOff>
    </xdr:from>
    <xdr:to>
      <xdr:col>3</xdr:col>
      <xdr:colOff>514350</xdr:colOff>
      <xdr:row>22</xdr:row>
      <xdr:rowOff>9525</xdr:rowOff>
    </xdr:to>
    <xdr:sp macro="" textlink="">
      <xdr:nvSpPr>
        <xdr:cNvPr id="18" name="Line 29">
          <a:extLst>
            <a:ext uri="{FF2B5EF4-FFF2-40B4-BE49-F238E27FC236}">
              <a16:creationId xmlns:a16="http://schemas.microsoft.com/office/drawing/2014/main" id="{A2A5F1E7-44FA-43CE-94CD-D0562DAA00E7}"/>
            </a:ext>
          </a:extLst>
        </xdr:cNvPr>
        <xdr:cNvSpPr>
          <a:spLocks noChangeShapeType="1"/>
        </xdr:cNvSpPr>
      </xdr:nvSpPr>
      <xdr:spPr bwMode="auto">
        <a:xfrm>
          <a:off x="161925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381000</xdr:colOff>
      <xdr:row>22</xdr:row>
      <xdr:rowOff>9525</xdr:rowOff>
    </xdr:from>
    <xdr:to>
      <xdr:col>3</xdr:col>
      <xdr:colOff>381000</xdr:colOff>
      <xdr:row>23</xdr:row>
      <xdr:rowOff>133350</xdr:rowOff>
    </xdr:to>
    <xdr:sp macro="" textlink="">
      <xdr:nvSpPr>
        <xdr:cNvPr id="19" name="Line 28">
          <a:extLst>
            <a:ext uri="{FF2B5EF4-FFF2-40B4-BE49-F238E27FC236}">
              <a16:creationId xmlns:a16="http://schemas.microsoft.com/office/drawing/2014/main" id="{7FF46F5E-A396-4EAE-B589-7B4DCC3469F7}"/>
            </a:ext>
          </a:extLst>
        </xdr:cNvPr>
        <xdr:cNvSpPr>
          <a:spLocks noChangeShapeType="1"/>
        </xdr:cNvSpPr>
      </xdr:nvSpPr>
      <xdr:spPr bwMode="auto">
        <a:xfrm>
          <a:off x="1495425" y="4781550"/>
          <a:ext cx="0" cy="3619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66675</xdr:rowOff>
    </xdr:from>
    <xdr:to>
      <xdr:col>3</xdr:col>
      <xdr:colOff>447675</xdr:colOff>
      <xdr:row>22</xdr:row>
      <xdr:rowOff>66675</xdr:rowOff>
    </xdr:to>
    <xdr:sp macro="" textlink="">
      <xdr:nvSpPr>
        <xdr:cNvPr id="20" name="Line 27">
          <a:extLst>
            <a:ext uri="{FF2B5EF4-FFF2-40B4-BE49-F238E27FC236}">
              <a16:creationId xmlns:a16="http://schemas.microsoft.com/office/drawing/2014/main" id="{6F8D806D-C3FD-47DC-9138-3987A5DF87C0}"/>
            </a:ext>
          </a:extLst>
        </xdr:cNvPr>
        <xdr:cNvSpPr>
          <a:spLocks noChangeShapeType="1"/>
        </xdr:cNvSpPr>
      </xdr:nvSpPr>
      <xdr:spPr bwMode="auto">
        <a:xfrm>
          <a:off x="1562100" y="48387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447675</xdr:colOff>
      <xdr:row>22</xdr:row>
      <xdr:rowOff>9525</xdr:rowOff>
    </xdr:from>
    <xdr:to>
      <xdr:col>3</xdr:col>
      <xdr:colOff>447675</xdr:colOff>
      <xdr:row>22</xdr:row>
      <xdr:rowOff>9525</xdr:rowOff>
    </xdr:to>
    <xdr:sp macro="" textlink="">
      <xdr:nvSpPr>
        <xdr:cNvPr id="21" name="Line 26">
          <a:extLst>
            <a:ext uri="{FF2B5EF4-FFF2-40B4-BE49-F238E27FC236}">
              <a16:creationId xmlns:a16="http://schemas.microsoft.com/office/drawing/2014/main" id="{97FF488A-147F-4715-87BA-0D62129814CF}"/>
            </a:ext>
          </a:extLst>
        </xdr:cNvPr>
        <xdr:cNvSpPr>
          <a:spLocks noChangeShapeType="1"/>
        </xdr:cNvSpPr>
      </xdr:nvSpPr>
      <xdr:spPr bwMode="auto">
        <a:xfrm>
          <a:off x="156210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381000</xdr:colOff>
      <xdr:row>21</xdr:row>
      <xdr:rowOff>66675</xdr:rowOff>
    </xdr:from>
    <xdr:to>
      <xdr:col>3</xdr:col>
      <xdr:colOff>381000</xdr:colOff>
      <xdr:row>22</xdr:row>
      <xdr:rowOff>190500</xdr:rowOff>
    </xdr:to>
    <xdr:sp macro="" textlink="">
      <xdr:nvSpPr>
        <xdr:cNvPr id="22" name="Line 25">
          <a:extLst>
            <a:ext uri="{FF2B5EF4-FFF2-40B4-BE49-F238E27FC236}">
              <a16:creationId xmlns:a16="http://schemas.microsoft.com/office/drawing/2014/main" id="{0C4C68B4-4E27-485A-8EF5-E459F582714F}"/>
            </a:ext>
          </a:extLst>
        </xdr:cNvPr>
        <xdr:cNvSpPr>
          <a:spLocks noChangeShapeType="1"/>
        </xdr:cNvSpPr>
      </xdr:nvSpPr>
      <xdr:spPr bwMode="auto">
        <a:xfrm>
          <a:off x="1495425" y="4600575"/>
          <a:ext cx="0" cy="3619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66675</xdr:rowOff>
    </xdr:from>
    <xdr:to>
      <xdr:col>3</xdr:col>
      <xdr:colOff>447675</xdr:colOff>
      <xdr:row>22</xdr:row>
      <xdr:rowOff>66675</xdr:rowOff>
    </xdr:to>
    <xdr:sp macro="" textlink="">
      <xdr:nvSpPr>
        <xdr:cNvPr id="23" name="Line 23">
          <a:extLst>
            <a:ext uri="{FF2B5EF4-FFF2-40B4-BE49-F238E27FC236}">
              <a16:creationId xmlns:a16="http://schemas.microsoft.com/office/drawing/2014/main" id="{785DDD49-6B5E-4B18-B50A-BE770A7FBC1B}"/>
            </a:ext>
          </a:extLst>
        </xdr:cNvPr>
        <xdr:cNvSpPr>
          <a:spLocks noChangeShapeType="1"/>
        </xdr:cNvSpPr>
      </xdr:nvSpPr>
      <xdr:spPr bwMode="auto">
        <a:xfrm>
          <a:off x="1562100" y="48387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447675</xdr:colOff>
      <xdr:row>22</xdr:row>
      <xdr:rowOff>9525</xdr:rowOff>
    </xdr:from>
    <xdr:to>
      <xdr:col>3</xdr:col>
      <xdr:colOff>447675</xdr:colOff>
      <xdr:row>22</xdr:row>
      <xdr:rowOff>190500</xdr:rowOff>
    </xdr:to>
    <xdr:sp macro="" textlink="">
      <xdr:nvSpPr>
        <xdr:cNvPr id="24" name="Line 22">
          <a:extLst>
            <a:ext uri="{FF2B5EF4-FFF2-40B4-BE49-F238E27FC236}">
              <a16:creationId xmlns:a16="http://schemas.microsoft.com/office/drawing/2014/main" id="{2CA9E031-8993-41DB-8835-4F5961E394AB}"/>
            </a:ext>
          </a:extLst>
        </xdr:cNvPr>
        <xdr:cNvSpPr>
          <a:spLocks noChangeShapeType="1"/>
        </xdr:cNvSpPr>
      </xdr:nvSpPr>
      <xdr:spPr bwMode="auto">
        <a:xfrm>
          <a:off x="1562100" y="4781550"/>
          <a:ext cx="0" cy="1809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314325</xdr:colOff>
      <xdr:row>22</xdr:row>
      <xdr:rowOff>66675</xdr:rowOff>
    </xdr:from>
    <xdr:to>
      <xdr:col>3</xdr:col>
      <xdr:colOff>552450</xdr:colOff>
      <xdr:row>22</xdr:row>
      <xdr:rowOff>104775</xdr:rowOff>
    </xdr:to>
    <xdr:sp macro="" textlink="">
      <xdr:nvSpPr>
        <xdr:cNvPr id="25" name="Freeform 14">
          <a:extLst>
            <a:ext uri="{FF2B5EF4-FFF2-40B4-BE49-F238E27FC236}">
              <a16:creationId xmlns:a16="http://schemas.microsoft.com/office/drawing/2014/main" id="{4A253FC2-1105-44C6-BDB3-DB0382FB462B}"/>
            </a:ext>
          </a:extLst>
        </xdr:cNvPr>
        <xdr:cNvSpPr>
          <a:spLocks/>
        </xdr:cNvSpPr>
      </xdr:nvSpPr>
      <xdr:spPr bwMode="auto">
        <a:xfrm>
          <a:off x="1428750" y="4838700"/>
          <a:ext cx="190500" cy="38100"/>
        </a:xfrm>
        <a:custGeom>
          <a:avLst/>
          <a:gdLst>
            <a:gd name="T0" fmla="*/ 0 w 375"/>
            <a:gd name="T1" fmla="*/ 45 h 60"/>
            <a:gd name="T2" fmla="*/ 225 w 375"/>
            <a:gd name="T3" fmla="*/ 0 h 60"/>
            <a:gd name="T4" fmla="*/ 375 w 375"/>
            <a:gd name="T5" fmla="*/ 60 h 60"/>
          </a:gdLst>
          <a:ahLst/>
          <a:cxnLst>
            <a:cxn ang="0">
              <a:pos x="T0" y="T1"/>
            </a:cxn>
            <a:cxn ang="0">
              <a:pos x="T2" y="T3"/>
            </a:cxn>
            <a:cxn ang="0">
              <a:pos x="T4" y="T5"/>
            </a:cxn>
          </a:cxnLst>
          <a:rect l="0" t="0" r="r" b="b"/>
          <a:pathLst>
            <a:path w="375" h="60">
              <a:moveTo>
                <a:pt x="0" y="45"/>
              </a:moveTo>
              <a:lnTo>
                <a:pt x="225" y="0"/>
              </a:lnTo>
              <a:lnTo>
                <a:pt x="375" y="60"/>
              </a:lnTo>
            </a:path>
          </a:pathLst>
        </a:cu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24</xdr:row>
      <xdr:rowOff>57150</xdr:rowOff>
    </xdr:from>
    <xdr:to>
      <xdr:col>3</xdr:col>
      <xdr:colOff>695325</xdr:colOff>
      <xdr:row>24</xdr:row>
      <xdr:rowOff>57150</xdr:rowOff>
    </xdr:to>
    <xdr:sp macro="" textlink="">
      <xdr:nvSpPr>
        <xdr:cNvPr id="26" name="Freeform 16">
          <a:extLst>
            <a:ext uri="{FF2B5EF4-FFF2-40B4-BE49-F238E27FC236}">
              <a16:creationId xmlns:a16="http://schemas.microsoft.com/office/drawing/2014/main" id="{2284087E-1D6E-489A-B665-903FFEF3A696}"/>
            </a:ext>
          </a:extLst>
        </xdr:cNvPr>
        <xdr:cNvSpPr>
          <a:spLocks/>
        </xdr:cNvSpPr>
      </xdr:nvSpPr>
      <xdr:spPr bwMode="auto">
        <a:xfrm>
          <a:off x="1562100" y="5305425"/>
          <a:ext cx="57150" cy="0"/>
        </a:xfrm>
        <a:custGeom>
          <a:avLst/>
          <a:gdLst>
            <a:gd name="T0" fmla="*/ 0 w 390"/>
            <a:gd name="T1" fmla="*/ 0 h 1"/>
            <a:gd name="T2" fmla="*/ 390 w 390"/>
            <a:gd name="T3" fmla="*/ 0 h 1"/>
          </a:gdLst>
          <a:ahLst/>
          <a:cxnLst>
            <a:cxn ang="0">
              <a:pos x="T0" y="T1"/>
            </a:cxn>
            <a:cxn ang="0">
              <a:pos x="T2" y="T3"/>
            </a:cxn>
          </a:cxnLst>
          <a:rect l="0" t="0" r="r" b="b"/>
          <a:pathLst>
            <a:path w="390" h="1">
              <a:moveTo>
                <a:pt x="0" y="0"/>
              </a:moveTo>
              <a:lnTo>
                <a:pt x="390" y="0"/>
              </a:lnTo>
            </a:path>
          </a:pathLst>
        </a:cu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180975</xdr:colOff>
      <xdr:row>22</xdr:row>
      <xdr:rowOff>9525</xdr:rowOff>
    </xdr:from>
    <xdr:to>
      <xdr:col>3</xdr:col>
      <xdr:colOff>180975</xdr:colOff>
      <xdr:row>22</xdr:row>
      <xdr:rowOff>9525</xdr:rowOff>
    </xdr:to>
    <xdr:sp macro="" textlink="">
      <xdr:nvSpPr>
        <xdr:cNvPr id="27" name="Line 20">
          <a:extLst>
            <a:ext uri="{FF2B5EF4-FFF2-40B4-BE49-F238E27FC236}">
              <a16:creationId xmlns:a16="http://schemas.microsoft.com/office/drawing/2014/main" id="{DA07B2D9-8351-4252-AAF8-FD48F5EC8604}"/>
            </a:ext>
          </a:extLst>
        </xdr:cNvPr>
        <xdr:cNvSpPr>
          <a:spLocks noChangeShapeType="1"/>
        </xdr:cNvSpPr>
      </xdr:nvSpPr>
      <xdr:spPr bwMode="auto">
        <a:xfrm>
          <a:off x="129540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314325</xdr:colOff>
      <xdr:row>24</xdr:row>
      <xdr:rowOff>76200</xdr:rowOff>
    </xdr:from>
    <xdr:to>
      <xdr:col>3</xdr:col>
      <xdr:colOff>314325</xdr:colOff>
      <xdr:row>24</xdr:row>
      <xdr:rowOff>76200</xdr:rowOff>
    </xdr:to>
    <xdr:sp macro="" textlink="">
      <xdr:nvSpPr>
        <xdr:cNvPr id="28" name="Line 19">
          <a:extLst>
            <a:ext uri="{FF2B5EF4-FFF2-40B4-BE49-F238E27FC236}">
              <a16:creationId xmlns:a16="http://schemas.microsoft.com/office/drawing/2014/main" id="{36452DC1-7329-4253-976E-317950B8B73F}"/>
            </a:ext>
          </a:extLst>
        </xdr:cNvPr>
        <xdr:cNvSpPr>
          <a:spLocks noChangeShapeType="1"/>
        </xdr:cNvSpPr>
      </xdr:nvSpPr>
      <xdr:spPr bwMode="auto">
        <a:xfrm>
          <a:off x="1428750" y="53244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447675</xdr:colOff>
      <xdr:row>22</xdr:row>
      <xdr:rowOff>66675</xdr:rowOff>
    </xdr:from>
    <xdr:to>
      <xdr:col>3</xdr:col>
      <xdr:colOff>723900</xdr:colOff>
      <xdr:row>22</xdr:row>
      <xdr:rowOff>66675</xdr:rowOff>
    </xdr:to>
    <xdr:sp macro="" textlink="">
      <xdr:nvSpPr>
        <xdr:cNvPr id="29" name="Freeform 15">
          <a:extLst>
            <a:ext uri="{FF2B5EF4-FFF2-40B4-BE49-F238E27FC236}">
              <a16:creationId xmlns:a16="http://schemas.microsoft.com/office/drawing/2014/main" id="{777BC227-420B-40FD-BA37-96B4BE262472}"/>
            </a:ext>
          </a:extLst>
        </xdr:cNvPr>
        <xdr:cNvSpPr>
          <a:spLocks/>
        </xdr:cNvSpPr>
      </xdr:nvSpPr>
      <xdr:spPr bwMode="auto">
        <a:xfrm>
          <a:off x="1562100" y="4838700"/>
          <a:ext cx="57150" cy="0"/>
        </a:xfrm>
        <a:custGeom>
          <a:avLst/>
          <a:gdLst>
            <a:gd name="T0" fmla="*/ 0 w 441"/>
            <a:gd name="T1" fmla="*/ 0 h 5"/>
            <a:gd name="T2" fmla="*/ 441 w 441"/>
            <a:gd name="T3" fmla="*/ 0 h 5"/>
          </a:gdLst>
          <a:ahLst/>
          <a:cxnLst>
            <a:cxn ang="0">
              <a:pos x="T0" y="T1"/>
            </a:cxn>
            <a:cxn ang="0">
              <a:pos x="T2" y="T3"/>
            </a:cxn>
          </a:cxnLst>
          <a:rect l="0" t="0" r="r" b="b"/>
          <a:pathLst>
            <a:path w="441" h="5">
              <a:moveTo>
                <a:pt x="0" y="0"/>
              </a:moveTo>
              <a:lnTo>
                <a:pt x="441" y="0"/>
              </a:lnTo>
            </a:path>
          </a:pathLst>
        </a:cu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9525</xdr:rowOff>
    </xdr:from>
    <xdr:to>
      <xdr:col>3</xdr:col>
      <xdr:colOff>447675</xdr:colOff>
      <xdr:row>22</xdr:row>
      <xdr:rowOff>9525</xdr:rowOff>
    </xdr:to>
    <xdr:sp macro="" textlink="">
      <xdr:nvSpPr>
        <xdr:cNvPr id="30" name="Line 13">
          <a:extLst>
            <a:ext uri="{FF2B5EF4-FFF2-40B4-BE49-F238E27FC236}">
              <a16:creationId xmlns:a16="http://schemas.microsoft.com/office/drawing/2014/main" id="{283F760E-A2D1-4D45-BB4C-06CE1CBA62EC}"/>
            </a:ext>
          </a:extLst>
        </xdr:cNvPr>
        <xdr:cNvSpPr>
          <a:spLocks noChangeShapeType="1"/>
        </xdr:cNvSpPr>
      </xdr:nvSpPr>
      <xdr:spPr bwMode="auto">
        <a:xfrm>
          <a:off x="156210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333375</xdr:colOff>
      <xdr:row>31</xdr:row>
      <xdr:rowOff>161925</xdr:rowOff>
    </xdr:from>
    <xdr:to>
      <xdr:col>3</xdr:col>
      <xdr:colOff>333375</xdr:colOff>
      <xdr:row>38</xdr:row>
      <xdr:rowOff>209550</xdr:rowOff>
    </xdr:to>
    <xdr:sp macro="" textlink="">
      <xdr:nvSpPr>
        <xdr:cNvPr id="31" name="Line 42">
          <a:extLst>
            <a:ext uri="{FF2B5EF4-FFF2-40B4-BE49-F238E27FC236}">
              <a16:creationId xmlns:a16="http://schemas.microsoft.com/office/drawing/2014/main" id="{DB201831-84A5-4E7C-AA94-2E9551001C6F}"/>
            </a:ext>
          </a:extLst>
        </xdr:cNvPr>
        <xdr:cNvSpPr>
          <a:spLocks noChangeShapeType="1"/>
        </xdr:cNvSpPr>
      </xdr:nvSpPr>
      <xdr:spPr bwMode="auto">
        <a:xfrm>
          <a:off x="1447800" y="7134225"/>
          <a:ext cx="0" cy="17907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333375</xdr:colOff>
      <xdr:row>31</xdr:row>
      <xdr:rowOff>161925</xdr:rowOff>
    </xdr:from>
    <xdr:to>
      <xdr:col>3</xdr:col>
      <xdr:colOff>333375</xdr:colOff>
      <xdr:row>38</xdr:row>
      <xdr:rowOff>95250</xdr:rowOff>
    </xdr:to>
    <xdr:sp macro="" textlink="">
      <xdr:nvSpPr>
        <xdr:cNvPr id="32" name="Line 41">
          <a:extLst>
            <a:ext uri="{FF2B5EF4-FFF2-40B4-BE49-F238E27FC236}">
              <a16:creationId xmlns:a16="http://schemas.microsoft.com/office/drawing/2014/main" id="{1DDA07C3-99DE-46F8-9829-28D44FA1AABB}"/>
            </a:ext>
          </a:extLst>
        </xdr:cNvPr>
        <xdr:cNvSpPr>
          <a:spLocks noChangeShapeType="1"/>
        </xdr:cNvSpPr>
      </xdr:nvSpPr>
      <xdr:spPr bwMode="auto">
        <a:xfrm>
          <a:off x="1447800" y="7134225"/>
          <a:ext cx="0" cy="16764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31</xdr:row>
      <xdr:rowOff>161925</xdr:rowOff>
    </xdr:from>
    <xdr:to>
      <xdr:col>3</xdr:col>
      <xdr:colOff>447675</xdr:colOff>
      <xdr:row>38</xdr:row>
      <xdr:rowOff>209550</xdr:rowOff>
    </xdr:to>
    <xdr:sp macro="" textlink="">
      <xdr:nvSpPr>
        <xdr:cNvPr id="33" name="Line 40">
          <a:extLst>
            <a:ext uri="{FF2B5EF4-FFF2-40B4-BE49-F238E27FC236}">
              <a16:creationId xmlns:a16="http://schemas.microsoft.com/office/drawing/2014/main" id="{2B7C3320-311C-426A-B307-65047A4ACBA6}"/>
            </a:ext>
          </a:extLst>
        </xdr:cNvPr>
        <xdr:cNvSpPr>
          <a:spLocks noChangeShapeType="1"/>
        </xdr:cNvSpPr>
      </xdr:nvSpPr>
      <xdr:spPr bwMode="auto">
        <a:xfrm>
          <a:off x="1562100" y="7134225"/>
          <a:ext cx="0" cy="17907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333375</xdr:colOff>
      <xdr:row>32</xdr:row>
      <xdr:rowOff>38100</xdr:rowOff>
    </xdr:from>
    <xdr:to>
      <xdr:col>3</xdr:col>
      <xdr:colOff>333375</xdr:colOff>
      <xdr:row>38</xdr:row>
      <xdr:rowOff>95250</xdr:rowOff>
    </xdr:to>
    <xdr:sp macro="" textlink="">
      <xdr:nvSpPr>
        <xdr:cNvPr id="34" name="Line 39">
          <a:extLst>
            <a:ext uri="{FF2B5EF4-FFF2-40B4-BE49-F238E27FC236}">
              <a16:creationId xmlns:a16="http://schemas.microsoft.com/office/drawing/2014/main" id="{7FBAD569-A002-4530-BEE0-0FEF4543F785}"/>
            </a:ext>
          </a:extLst>
        </xdr:cNvPr>
        <xdr:cNvSpPr>
          <a:spLocks noChangeShapeType="1"/>
        </xdr:cNvSpPr>
      </xdr:nvSpPr>
      <xdr:spPr bwMode="auto">
        <a:xfrm>
          <a:off x="1447800" y="7219950"/>
          <a:ext cx="0" cy="15906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9</xdr:col>
      <xdr:colOff>76200</xdr:colOff>
      <xdr:row>24</xdr:row>
      <xdr:rowOff>9525</xdr:rowOff>
    </xdr:from>
    <xdr:to>
      <xdr:col>9</xdr:col>
      <xdr:colOff>266700</xdr:colOff>
      <xdr:row>24</xdr:row>
      <xdr:rowOff>9526</xdr:rowOff>
    </xdr:to>
    <xdr:cxnSp macro="">
      <xdr:nvCxnSpPr>
        <xdr:cNvPr id="35" name="直線コネクタ 34">
          <a:extLst>
            <a:ext uri="{FF2B5EF4-FFF2-40B4-BE49-F238E27FC236}">
              <a16:creationId xmlns:a16="http://schemas.microsoft.com/office/drawing/2014/main" id="{BAB1C31F-14F6-4633-B0F5-D93117E141A7}"/>
            </a:ext>
          </a:extLst>
        </xdr:cNvPr>
        <xdr:cNvCxnSpPr/>
      </xdr:nvCxnSpPr>
      <xdr:spPr bwMode="auto">
        <a:xfrm>
          <a:off x="3305175" y="5257800"/>
          <a:ext cx="190500"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266700</xdr:colOff>
      <xdr:row>23</xdr:row>
      <xdr:rowOff>9525</xdr:rowOff>
    </xdr:from>
    <xdr:to>
      <xdr:col>9</xdr:col>
      <xdr:colOff>266700</xdr:colOff>
      <xdr:row>25</xdr:row>
      <xdr:rowOff>47625</xdr:rowOff>
    </xdr:to>
    <xdr:cxnSp macro="">
      <xdr:nvCxnSpPr>
        <xdr:cNvPr id="36" name="直線コネクタ 35">
          <a:extLst>
            <a:ext uri="{FF2B5EF4-FFF2-40B4-BE49-F238E27FC236}">
              <a16:creationId xmlns:a16="http://schemas.microsoft.com/office/drawing/2014/main" id="{35EBBC01-28D9-4107-8950-91F4EA4D64E8}"/>
            </a:ext>
          </a:extLst>
        </xdr:cNvPr>
        <xdr:cNvCxnSpPr/>
      </xdr:nvCxnSpPr>
      <xdr:spPr bwMode="auto">
        <a:xfrm>
          <a:off x="3495675" y="5019675"/>
          <a:ext cx="0" cy="514350"/>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266700</xdr:colOff>
      <xdr:row>25</xdr:row>
      <xdr:rowOff>47625</xdr:rowOff>
    </xdr:from>
    <xdr:to>
      <xdr:col>10</xdr:col>
      <xdr:colOff>171450</xdr:colOff>
      <xdr:row>25</xdr:row>
      <xdr:rowOff>47626</xdr:rowOff>
    </xdr:to>
    <xdr:cxnSp macro="">
      <xdr:nvCxnSpPr>
        <xdr:cNvPr id="37" name="直線コネクタ 36">
          <a:extLst>
            <a:ext uri="{FF2B5EF4-FFF2-40B4-BE49-F238E27FC236}">
              <a16:creationId xmlns:a16="http://schemas.microsoft.com/office/drawing/2014/main" id="{853952A6-340E-4037-9FAF-61E12121F362}"/>
            </a:ext>
          </a:extLst>
        </xdr:cNvPr>
        <xdr:cNvCxnSpPr/>
      </xdr:nvCxnSpPr>
      <xdr:spPr bwMode="auto">
        <a:xfrm flipV="1">
          <a:off x="3495675" y="5534025"/>
          <a:ext cx="238125"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266700</xdr:colOff>
      <xdr:row>23</xdr:row>
      <xdr:rowOff>9525</xdr:rowOff>
    </xdr:from>
    <xdr:to>
      <xdr:col>10</xdr:col>
      <xdr:colOff>171450</xdr:colOff>
      <xdr:row>23</xdr:row>
      <xdr:rowOff>9526</xdr:rowOff>
    </xdr:to>
    <xdr:cxnSp macro="">
      <xdr:nvCxnSpPr>
        <xdr:cNvPr id="38" name="直線コネクタ 37">
          <a:extLst>
            <a:ext uri="{FF2B5EF4-FFF2-40B4-BE49-F238E27FC236}">
              <a16:creationId xmlns:a16="http://schemas.microsoft.com/office/drawing/2014/main" id="{4C8C307D-013E-4C89-B496-3031B6E7D181}"/>
            </a:ext>
          </a:extLst>
        </xdr:cNvPr>
        <xdr:cNvCxnSpPr/>
      </xdr:nvCxnSpPr>
      <xdr:spPr bwMode="auto">
        <a:xfrm flipV="1">
          <a:off x="3495675" y="5019675"/>
          <a:ext cx="238125"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28578</xdr:colOff>
      <xdr:row>1</xdr:row>
      <xdr:rowOff>0</xdr:rowOff>
    </xdr:from>
    <xdr:to>
      <xdr:col>14</xdr:col>
      <xdr:colOff>444500</xdr:colOff>
      <xdr:row>55</xdr:row>
      <xdr:rowOff>85726</xdr:rowOff>
    </xdr:to>
    <xdr:pic>
      <xdr:nvPicPr>
        <xdr:cNvPr id="2" name="図 2">
          <a:extLst>
            <a:ext uri="{FF2B5EF4-FFF2-40B4-BE49-F238E27FC236}">
              <a16:creationId xmlns:a16="http://schemas.microsoft.com/office/drawing/2014/main" id="{1903F8F0-C27D-4349-A11A-3EC31B3B7E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8" y="9525"/>
          <a:ext cx="9972672" cy="95154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2-FILESRV-08\fs8-e$\Redirect\1200317\Desktop\HP&#22793;&#26356;&#29992;\&#35036;&#21161;&#37329;&#38306;&#20418;&#36039;&#26009;&#19968;&#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測量経費内訳書"/>
      <sheetName val="入力手順"/>
    </sheetNames>
    <sheetDataSet>
      <sheetData sheetId="0">
        <row r="9">
          <cell r="AB9">
            <v>1</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E8AE4-4C28-4507-89AB-449451AEA440}">
  <dimension ref="B1:T31"/>
  <sheetViews>
    <sheetView view="pageBreakPreview" topLeftCell="A7" zoomScaleNormal="100" zoomScaleSheetLayoutView="100" workbookViewId="0">
      <selection activeCell="A3" sqref="A3"/>
    </sheetView>
  </sheetViews>
  <sheetFormatPr defaultRowHeight="13.5" x14ac:dyDescent="0.4"/>
  <cols>
    <col min="1" max="1" width="4.125" style="218" customWidth="1"/>
    <col min="2" max="9" width="8.375" style="218" customWidth="1"/>
    <col min="10" max="10" width="4.5" style="218" customWidth="1"/>
    <col min="11" max="16384" width="9" style="218"/>
  </cols>
  <sheetData>
    <row r="1" spans="2:20" s="219" customFormat="1" ht="1.5" customHeight="1" x14ac:dyDescent="0.4"/>
    <row r="2" spans="2:20" ht="1.5" customHeight="1" x14ac:dyDescent="0.4">
      <c r="B2" s="220"/>
      <c r="C2" s="220"/>
      <c r="D2" s="220"/>
      <c r="E2" s="220"/>
      <c r="F2" s="220"/>
      <c r="G2" s="220"/>
      <c r="H2" s="220"/>
      <c r="I2" s="220"/>
      <c r="T2" s="220"/>
    </row>
    <row r="3" spans="2:20" x14ac:dyDescent="0.4">
      <c r="D3" s="231" t="s">
        <v>162</v>
      </c>
      <c r="E3" s="231"/>
      <c r="F3" s="231"/>
      <c r="G3" s="231"/>
    </row>
    <row r="4" spans="2:20" x14ac:dyDescent="0.4">
      <c r="D4" s="231"/>
      <c r="E4" s="231"/>
      <c r="F4" s="231"/>
      <c r="G4" s="231"/>
    </row>
    <row r="5" spans="2:20" ht="9.75" customHeight="1" x14ac:dyDescent="0.4"/>
    <row r="6" spans="2:20" ht="9.75" customHeight="1" thickBot="1" x14ac:dyDescent="0.45"/>
    <row r="7" spans="2:20" ht="19.5" customHeight="1" thickBot="1" x14ac:dyDescent="0.45">
      <c r="B7" s="232" t="s">
        <v>163</v>
      </c>
      <c r="C7" s="233"/>
      <c r="D7" s="233"/>
      <c r="E7" s="234"/>
      <c r="F7" s="232" t="s">
        <v>164</v>
      </c>
      <c r="G7" s="235"/>
      <c r="H7" s="236" t="s">
        <v>165</v>
      </c>
      <c r="I7" s="235"/>
    </row>
    <row r="8" spans="2:20" x14ac:dyDescent="0.4">
      <c r="B8" s="237" t="s">
        <v>166</v>
      </c>
      <c r="C8" s="238"/>
      <c r="D8" s="238"/>
      <c r="E8" s="239"/>
      <c r="F8" s="237" t="s">
        <v>167</v>
      </c>
      <c r="G8" s="240"/>
      <c r="H8" s="241">
        <v>1</v>
      </c>
      <c r="I8" s="240"/>
    </row>
    <row r="9" spans="2:20" x14ac:dyDescent="0.4">
      <c r="B9" s="221"/>
      <c r="C9" s="222"/>
      <c r="D9" s="222"/>
      <c r="E9" s="223"/>
      <c r="F9" s="221"/>
      <c r="G9" s="227"/>
      <c r="H9" s="229"/>
      <c r="I9" s="227"/>
    </row>
    <row r="10" spans="2:20" x14ac:dyDescent="0.4">
      <c r="B10" s="221"/>
      <c r="C10" s="222"/>
      <c r="D10" s="222"/>
      <c r="E10" s="223"/>
      <c r="F10" s="221"/>
      <c r="G10" s="227"/>
      <c r="H10" s="229"/>
      <c r="I10" s="227"/>
    </row>
    <row r="11" spans="2:20" x14ac:dyDescent="0.4">
      <c r="B11" s="221"/>
      <c r="C11" s="222"/>
      <c r="D11" s="222"/>
      <c r="E11" s="223"/>
      <c r="F11" s="221"/>
      <c r="G11" s="227"/>
      <c r="H11" s="229"/>
      <c r="I11" s="227"/>
    </row>
    <row r="12" spans="2:20" x14ac:dyDescent="0.4">
      <c r="B12" s="221" t="s">
        <v>173</v>
      </c>
      <c r="C12" s="222"/>
      <c r="D12" s="222"/>
      <c r="E12" s="223"/>
      <c r="F12" s="221">
        <v>1</v>
      </c>
      <c r="G12" s="227"/>
      <c r="H12" s="229">
        <v>2</v>
      </c>
      <c r="I12" s="227"/>
    </row>
    <row r="13" spans="2:20" x14ac:dyDescent="0.4">
      <c r="B13" s="221"/>
      <c r="C13" s="222"/>
      <c r="D13" s="222"/>
      <c r="E13" s="223"/>
      <c r="F13" s="221"/>
      <c r="G13" s="227"/>
      <c r="H13" s="229"/>
      <c r="I13" s="227"/>
    </row>
    <row r="14" spans="2:20" x14ac:dyDescent="0.4">
      <c r="B14" s="221"/>
      <c r="C14" s="222"/>
      <c r="D14" s="222"/>
      <c r="E14" s="223"/>
      <c r="F14" s="221"/>
      <c r="G14" s="227"/>
      <c r="H14" s="229"/>
      <c r="I14" s="227"/>
    </row>
    <row r="15" spans="2:20" x14ac:dyDescent="0.4">
      <c r="B15" s="221"/>
      <c r="C15" s="222"/>
      <c r="D15" s="222"/>
      <c r="E15" s="223"/>
      <c r="F15" s="221"/>
      <c r="G15" s="227"/>
      <c r="H15" s="229"/>
      <c r="I15" s="227"/>
    </row>
    <row r="16" spans="2:20" x14ac:dyDescent="0.4">
      <c r="B16" s="221" t="s">
        <v>168</v>
      </c>
      <c r="C16" s="222"/>
      <c r="D16" s="222"/>
      <c r="E16" s="223"/>
      <c r="F16" s="221">
        <v>2</v>
      </c>
      <c r="G16" s="227"/>
      <c r="H16" s="229">
        <v>3</v>
      </c>
      <c r="I16" s="227"/>
    </row>
    <row r="17" spans="2:9" x14ac:dyDescent="0.4">
      <c r="B17" s="221"/>
      <c r="C17" s="222"/>
      <c r="D17" s="222"/>
      <c r="E17" s="223"/>
      <c r="F17" s="221"/>
      <c r="G17" s="227"/>
      <c r="H17" s="229"/>
      <c r="I17" s="227"/>
    </row>
    <row r="18" spans="2:9" x14ac:dyDescent="0.4">
      <c r="B18" s="221"/>
      <c r="C18" s="222"/>
      <c r="D18" s="222"/>
      <c r="E18" s="223"/>
      <c r="F18" s="221"/>
      <c r="G18" s="227"/>
      <c r="H18" s="229"/>
      <c r="I18" s="227"/>
    </row>
    <row r="19" spans="2:9" x14ac:dyDescent="0.4">
      <c r="B19" s="221"/>
      <c r="C19" s="222"/>
      <c r="D19" s="222"/>
      <c r="E19" s="223"/>
      <c r="F19" s="221"/>
      <c r="G19" s="227"/>
      <c r="H19" s="229"/>
      <c r="I19" s="227"/>
    </row>
    <row r="20" spans="2:9" x14ac:dyDescent="0.4">
      <c r="B20" s="221" t="s">
        <v>169</v>
      </c>
      <c r="C20" s="222"/>
      <c r="D20" s="222"/>
      <c r="E20" s="223"/>
      <c r="F20" s="221">
        <v>3</v>
      </c>
      <c r="G20" s="227"/>
      <c r="H20" s="229">
        <v>4</v>
      </c>
      <c r="I20" s="227"/>
    </row>
    <row r="21" spans="2:9" x14ac:dyDescent="0.4">
      <c r="B21" s="221"/>
      <c r="C21" s="222"/>
      <c r="D21" s="222"/>
      <c r="E21" s="223"/>
      <c r="F21" s="221"/>
      <c r="G21" s="227"/>
      <c r="H21" s="229"/>
      <c r="I21" s="227"/>
    </row>
    <row r="22" spans="2:9" x14ac:dyDescent="0.4">
      <c r="B22" s="221"/>
      <c r="C22" s="222"/>
      <c r="D22" s="222"/>
      <c r="E22" s="223"/>
      <c r="F22" s="221"/>
      <c r="G22" s="227"/>
      <c r="H22" s="229"/>
      <c r="I22" s="227"/>
    </row>
    <row r="23" spans="2:9" x14ac:dyDescent="0.4">
      <c r="B23" s="221"/>
      <c r="C23" s="222"/>
      <c r="D23" s="222"/>
      <c r="E23" s="223"/>
      <c r="F23" s="221"/>
      <c r="G23" s="227"/>
      <c r="H23" s="229"/>
      <c r="I23" s="227"/>
    </row>
    <row r="24" spans="2:9" x14ac:dyDescent="0.4">
      <c r="B24" s="221" t="s">
        <v>170</v>
      </c>
      <c r="C24" s="222"/>
      <c r="D24" s="222"/>
      <c r="E24" s="223"/>
      <c r="F24" s="221">
        <v>4</v>
      </c>
      <c r="G24" s="227"/>
      <c r="H24" s="229">
        <v>5</v>
      </c>
      <c r="I24" s="227"/>
    </row>
    <row r="25" spans="2:9" x14ac:dyDescent="0.4">
      <c r="B25" s="221"/>
      <c r="C25" s="222"/>
      <c r="D25" s="222"/>
      <c r="E25" s="223"/>
      <c r="F25" s="221"/>
      <c r="G25" s="227"/>
      <c r="H25" s="229"/>
      <c r="I25" s="227"/>
    </row>
    <row r="26" spans="2:9" x14ac:dyDescent="0.4">
      <c r="B26" s="221"/>
      <c r="C26" s="222"/>
      <c r="D26" s="222"/>
      <c r="E26" s="223"/>
      <c r="F26" s="221"/>
      <c r="G26" s="227"/>
      <c r="H26" s="229"/>
      <c r="I26" s="227"/>
    </row>
    <row r="27" spans="2:9" x14ac:dyDescent="0.4">
      <c r="B27" s="221"/>
      <c r="C27" s="222"/>
      <c r="D27" s="222"/>
      <c r="E27" s="223"/>
      <c r="F27" s="221"/>
      <c r="G27" s="227"/>
      <c r="H27" s="229"/>
      <c r="I27" s="227"/>
    </row>
    <row r="28" spans="2:9" x14ac:dyDescent="0.4">
      <c r="B28" s="221" t="s">
        <v>171</v>
      </c>
      <c r="C28" s="222"/>
      <c r="D28" s="222"/>
      <c r="E28" s="223"/>
      <c r="F28" s="221">
        <v>5</v>
      </c>
      <c r="G28" s="227"/>
      <c r="H28" s="229" t="s">
        <v>172</v>
      </c>
      <c r="I28" s="227"/>
    </row>
    <row r="29" spans="2:9" x14ac:dyDescent="0.4">
      <c r="B29" s="221"/>
      <c r="C29" s="222"/>
      <c r="D29" s="222"/>
      <c r="E29" s="223"/>
      <c r="F29" s="221"/>
      <c r="G29" s="227"/>
      <c r="H29" s="229"/>
      <c r="I29" s="227"/>
    </row>
    <row r="30" spans="2:9" x14ac:dyDescent="0.4">
      <c r="B30" s="221"/>
      <c r="C30" s="222"/>
      <c r="D30" s="222"/>
      <c r="E30" s="223"/>
      <c r="F30" s="221"/>
      <c r="G30" s="227"/>
      <c r="H30" s="229"/>
      <c r="I30" s="227"/>
    </row>
    <row r="31" spans="2:9" ht="14.25" thickBot="1" x14ac:dyDescent="0.45">
      <c r="B31" s="224"/>
      <c r="C31" s="225"/>
      <c r="D31" s="225"/>
      <c r="E31" s="226"/>
      <c r="F31" s="224"/>
      <c r="G31" s="228"/>
      <c r="H31" s="230"/>
      <c r="I31" s="228"/>
    </row>
  </sheetData>
  <mergeCells count="22">
    <mergeCell ref="D3:G4"/>
    <mergeCell ref="B7:E7"/>
    <mergeCell ref="F7:G7"/>
    <mergeCell ref="H7:I7"/>
    <mergeCell ref="B8:E11"/>
    <mergeCell ref="F8:G11"/>
    <mergeCell ref="H8:I11"/>
    <mergeCell ref="B12:E15"/>
    <mergeCell ref="F12:G15"/>
    <mergeCell ref="H12:I15"/>
    <mergeCell ref="B16:E19"/>
    <mergeCell ref="F16:G19"/>
    <mergeCell ref="H16:I19"/>
    <mergeCell ref="B28:E31"/>
    <mergeCell ref="F28:G31"/>
    <mergeCell ref="H28:I31"/>
    <mergeCell ref="B20:E23"/>
    <mergeCell ref="F20:G23"/>
    <mergeCell ref="H20:I23"/>
    <mergeCell ref="B24:E27"/>
    <mergeCell ref="F24:G27"/>
    <mergeCell ref="H24:I27"/>
  </mergeCells>
  <phoneticPr fontId="2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7"/>
  <sheetViews>
    <sheetView showGridLines="0" zoomScale="80" zoomScaleNormal="80" workbookViewId="0">
      <selection activeCell="A3" sqref="A3"/>
    </sheetView>
  </sheetViews>
  <sheetFormatPr defaultRowHeight="18.75" x14ac:dyDescent="0.4"/>
  <cols>
    <col min="1" max="1" width="1.25" style="2" customWidth="1"/>
    <col min="2" max="2" width="9.375" customWidth="1"/>
    <col min="3" max="3" width="6.25" customWidth="1"/>
    <col min="4" max="4" width="5" style="2" customWidth="1"/>
    <col min="5" max="10" width="9.375" customWidth="1"/>
    <col min="11" max="11" width="1.25" customWidth="1"/>
  </cols>
  <sheetData>
    <row r="1" spans="1:20" s="2" customFormat="1" ht="1.5" customHeight="1" x14ac:dyDescent="0.4"/>
    <row r="2" spans="1:20" s="2" customFormat="1" ht="1.5" customHeight="1" x14ac:dyDescent="0.4">
      <c r="B2" s="220"/>
      <c r="C2" s="220"/>
      <c r="D2" s="220"/>
      <c r="E2" s="220"/>
      <c r="F2" s="220"/>
      <c r="G2" s="220"/>
      <c r="H2" s="220"/>
      <c r="I2" s="220"/>
      <c r="J2" s="5"/>
      <c r="T2" s="158"/>
    </row>
    <row r="3" spans="1:20" ht="18.75" customHeight="1" x14ac:dyDescent="0.4">
      <c r="A3"/>
      <c r="B3" s="251" t="s">
        <v>0</v>
      </c>
      <c r="C3" s="252"/>
      <c r="D3" s="252"/>
      <c r="E3" s="252"/>
      <c r="F3" s="5"/>
      <c r="G3" s="5"/>
      <c r="H3" s="5"/>
      <c r="I3" s="5"/>
      <c r="J3" s="5"/>
    </row>
    <row r="4" spans="1:20" s="2" customFormat="1" ht="6" customHeight="1" x14ac:dyDescent="0.4">
      <c r="B4" s="1"/>
      <c r="C4" s="5"/>
      <c r="D4" s="21"/>
      <c r="E4" s="5"/>
      <c r="F4" s="5"/>
      <c r="G4" s="5"/>
      <c r="H4" s="5"/>
      <c r="I4" s="5"/>
      <c r="J4" s="5"/>
    </row>
    <row r="5" spans="1:20" ht="19.5" customHeight="1" x14ac:dyDescent="0.4">
      <c r="A5"/>
      <c r="B5" s="255" t="s">
        <v>149</v>
      </c>
      <c r="C5" s="255"/>
      <c r="D5" s="206"/>
      <c r="E5" s="256" t="s">
        <v>150</v>
      </c>
      <c r="F5" s="256"/>
      <c r="G5" s="256"/>
      <c r="H5" s="256"/>
      <c r="I5" s="256"/>
      <c r="J5" s="256"/>
    </row>
    <row r="6" spans="1:20" s="2" customFormat="1" ht="5.25" customHeight="1" x14ac:dyDescent="0.4">
      <c r="B6" s="3"/>
      <c r="C6" s="3"/>
      <c r="D6" s="20"/>
      <c r="E6" s="3"/>
      <c r="F6" s="3"/>
      <c r="G6" s="3"/>
      <c r="H6" s="3"/>
      <c r="I6" s="3"/>
      <c r="J6" s="3"/>
    </row>
    <row r="7" spans="1:20" ht="18.75" customHeight="1" x14ac:dyDescent="0.4">
      <c r="A7"/>
      <c r="B7" s="242" t="s">
        <v>8</v>
      </c>
      <c r="C7" s="243"/>
      <c r="D7" s="243"/>
      <c r="E7" s="243"/>
      <c r="F7" s="243"/>
      <c r="G7" s="243"/>
      <c r="H7" s="243"/>
      <c r="I7" s="243"/>
      <c r="J7" s="244"/>
    </row>
    <row r="8" spans="1:20" ht="18.75" customHeight="1" x14ac:dyDescent="0.4">
      <c r="A8"/>
      <c r="B8" s="245"/>
      <c r="C8" s="246"/>
      <c r="D8" s="246"/>
      <c r="E8" s="246"/>
      <c r="F8" s="246"/>
      <c r="G8" s="246"/>
      <c r="H8" s="246"/>
      <c r="I8" s="246"/>
      <c r="J8" s="247"/>
    </row>
    <row r="9" spans="1:20" ht="18.75" customHeight="1" x14ac:dyDescent="0.4">
      <c r="A9"/>
      <c r="B9" s="248" t="s">
        <v>9</v>
      </c>
      <c r="C9" s="249"/>
      <c r="D9" s="249"/>
      <c r="E9" s="249"/>
      <c r="F9" s="249"/>
      <c r="G9" s="249"/>
      <c r="H9" s="249"/>
      <c r="I9" s="249"/>
      <c r="J9" s="250"/>
    </row>
    <row r="10" spans="1:20" ht="18.75" customHeight="1" x14ac:dyDescent="0.4">
      <c r="A10"/>
      <c r="B10" s="248"/>
      <c r="C10" s="249"/>
      <c r="D10" s="249"/>
      <c r="E10" s="249"/>
      <c r="F10" s="249"/>
      <c r="G10" s="249"/>
      <c r="H10" s="249"/>
      <c r="I10" s="249"/>
      <c r="J10" s="250"/>
    </row>
    <row r="11" spans="1:20" ht="30" customHeight="1" x14ac:dyDescent="0.15">
      <c r="A11"/>
      <c r="B11" s="6" t="s">
        <v>1</v>
      </c>
      <c r="C11" s="7"/>
      <c r="D11" s="7"/>
      <c r="E11" s="7"/>
      <c r="F11" s="4"/>
      <c r="G11" s="4" t="s">
        <v>2</v>
      </c>
      <c r="H11" s="253"/>
      <c r="I11" s="253"/>
      <c r="J11" s="254"/>
    </row>
    <row r="12" spans="1:20" ht="30" customHeight="1" x14ac:dyDescent="0.4">
      <c r="A12"/>
      <c r="B12" s="9"/>
      <c r="C12" s="10"/>
      <c r="D12" s="10"/>
      <c r="E12" s="10"/>
      <c r="F12" s="17" t="s">
        <v>3</v>
      </c>
      <c r="G12" s="4"/>
      <c r="H12" s="4"/>
      <c r="I12" s="4"/>
      <c r="J12" s="8"/>
    </row>
    <row r="13" spans="1:20" s="2" customFormat="1" ht="30" customHeight="1" x14ac:dyDescent="0.4">
      <c r="B13" s="9"/>
      <c r="C13" s="10"/>
      <c r="D13" s="10"/>
      <c r="E13" s="10"/>
      <c r="F13" s="4"/>
      <c r="G13" s="4" t="s">
        <v>10</v>
      </c>
      <c r="H13" s="253"/>
      <c r="I13" s="253"/>
      <c r="J13" s="254"/>
    </row>
    <row r="14" spans="1:20" ht="16.5" customHeight="1" x14ac:dyDescent="0.4">
      <c r="A14"/>
      <c r="B14" s="11"/>
      <c r="C14" s="12"/>
      <c r="D14" s="12"/>
      <c r="E14" s="12"/>
      <c r="F14" s="12"/>
      <c r="G14" s="13"/>
      <c r="H14" s="13"/>
      <c r="I14" s="13"/>
      <c r="J14" s="14"/>
    </row>
    <row r="15" spans="1:20" ht="89.25" customHeight="1" x14ac:dyDescent="0.4">
      <c r="A15"/>
      <c r="B15" s="262" t="s">
        <v>7</v>
      </c>
      <c r="C15" s="262"/>
      <c r="D15" s="262"/>
      <c r="E15" s="262"/>
      <c r="F15" s="261" t="s">
        <v>4</v>
      </c>
      <c r="G15" s="261"/>
      <c r="H15" s="261"/>
      <c r="I15" s="261"/>
      <c r="J15" s="261"/>
    </row>
    <row r="16" spans="1:20" ht="89.25" customHeight="1" x14ac:dyDescent="0.4">
      <c r="A16"/>
      <c r="B16" s="263" t="s">
        <v>153</v>
      </c>
      <c r="C16" s="263"/>
      <c r="D16" s="263"/>
      <c r="E16" s="263"/>
      <c r="F16" s="261" t="s">
        <v>152</v>
      </c>
      <c r="G16" s="261"/>
      <c r="H16" s="261"/>
      <c r="I16" s="261"/>
      <c r="J16" s="261"/>
    </row>
    <row r="17" spans="1:10" ht="89.25" customHeight="1" x14ac:dyDescent="0.4">
      <c r="A17"/>
      <c r="B17" s="262" t="s">
        <v>151</v>
      </c>
      <c r="C17" s="262"/>
      <c r="D17" s="262"/>
      <c r="E17" s="262"/>
      <c r="F17" s="261" t="s">
        <v>5</v>
      </c>
      <c r="G17" s="261"/>
      <c r="H17" s="261"/>
      <c r="I17" s="261"/>
      <c r="J17" s="261"/>
    </row>
    <row r="18" spans="1:10" ht="25.35" customHeight="1" x14ac:dyDescent="0.15">
      <c r="A18"/>
      <c r="B18" s="258" t="s">
        <v>6</v>
      </c>
      <c r="C18" s="270" t="s">
        <v>147</v>
      </c>
      <c r="D18" s="271"/>
      <c r="E18" s="271"/>
      <c r="F18" s="271"/>
      <c r="G18" s="271"/>
      <c r="H18" s="271"/>
      <c r="I18" s="271"/>
      <c r="J18" s="272"/>
    </row>
    <row r="19" spans="1:10" ht="25.35" customHeight="1" x14ac:dyDescent="0.4">
      <c r="A19"/>
      <c r="B19" s="259"/>
      <c r="C19" s="273" t="s">
        <v>148</v>
      </c>
      <c r="D19" s="253"/>
      <c r="E19" s="253"/>
      <c r="F19" s="253"/>
      <c r="G19" s="253"/>
      <c r="H19" s="253"/>
      <c r="I19" s="253"/>
      <c r="J19" s="254"/>
    </row>
    <row r="20" spans="1:10" ht="25.35" customHeight="1" x14ac:dyDescent="0.4">
      <c r="A20"/>
      <c r="B20" s="259"/>
      <c r="C20" s="274"/>
      <c r="D20" s="275"/>
      <c r="E20" s="275"/>
      <c r="F20" s="275"/>
      <c r="G20" s="275"/>
      <c r="H20" s="275"/>
      <c r="I20" s="275"/>
      <c r="J20" s="276"/>
    </row>
    <row r="21" spans="1:10" ht="21" customHeight="1" x14ac:dyDescent="0.4">
      <c r="A21"/>
      <c r="B21" s="259"/>
      <c r="C21" s="264" t="s">
        <v>11</v>
      </c>
      <c r="D21" s="265"/>
      <c r="E21" s="265"/>
      <c r="F21" s="265"/>
      <c r="G21" s="265"/>
      <c r="H21" s="265"/>
      <c r="I21" s="265"/>
      <c r="J21" s="266"/>
    </row>
    <row r="22" spans="1:10" ht="21" customHeight="1" x14ac:dyDescent="0.4">
      <c r="A22"/>
      <c r="B22" s="259"/>
      <c r="C22" s="267" t="s">
        <v>13</v>
      </c>
      <c r="D22" s="268"/>
      <c r="E22" s="268"/>
      <c r="F22" s="268"/>
      <c r="G22" s="268"/>
      <c r="H22" s="268"/>
      <c r="I22" s="268"/>
      <c r="J22" s="269"/>
    </row>
    <row r="23" spans="1:10" ht="21" customHeight="1" x14ac:dyDescent="0.4">
      <c r="A23"/>
      <c r="B23" s="259"/>
      <c r="C23" s="267" t="s">
        <v>14</v>
      </c>
      <c r="D23" s="268"/>
      <c r="E23" s="268"/>
      <c r="F23" s="268"/>
      <c r="G23" s="268"/>
      <c r="H23" s="268"/>
      <c r="I23" s="268"/>
      <c r="J23" s="269"/>
    </row>
    <row r="24" spans="1:10" ht="21" customHeight="1" x14ac:dyDescent="0.4">
      <c r="A24"/>
      <c r="B24" s="260"/>
      <c r="C24" s="277" t="s">
        <v>15</v>
      </c>
      <c r="D24" s="278"/>
      <c r="E24" s="278"/>
      <c r="F24" s="278"/>
      <c r="G24" s="278"/>
      <c r="H24" s="278"/>
      <c r="I24" s="278"/>
      <c r="J24" s="279"/>
    </row>
    <row r="25" spans="1:10" hidden="1" x14ac:dyDescent="0.4">
      <c r="A25"/>
      <c r="B25" s="15"/>
      <c r="C25" s="15"/>
      <c r="D25" s="15"/>
      <c r="E25" s="15"/>
      <c r="F25" s="5"/>
      <c r="G25" s="5"/>
      <c r="H25" s="5"/>
      <c r="I25" s="5"/>
      <c r="J25" s="5"/>
    </row>
    <row r="26" spans="1:10" ht="13.5" customHeight="1" x14ac:dyDescent="0.4">
      <c r="A26"/>
      <c r="B26" s="16"/>
      <c r="C26" s="5"/>
      <c r="D26" s="21"/>
      <c r="E26" s="5"/>
      <c r="F26" s="5"/>
      <c r="G26" s="5"/>
      <c r="H26" s="5"/>
      <c r="I26" s="5"/>
      <c r="J26" s="5"/>
    </row>
    <row r="27" spans="1:10" x14ac:dyDescent="0.4">
      <c r="A27"/>
      <c r="B27" s="257" t="s">
        <v>12</v>
      </c>
      <c r="C27" s="252"/>
      <c r="D27" s="252"/>
      <c r="E27" s="252"/>
      <c r="F27" s="5"/>
      <c r="G27" s="5"/>
      <c r="H27" s="5"/>
      <c r="I27" s="5"/>
      <c r="J27" s="5"/>
    </row>
  </sheetData>
  <mergeCells count="21">
    <mergeCell ref="B27:E27"/>
    <mergeCell ref="B18:B24"/>
    <mergeCell ref="F15:J15"/>
    <mergeCell ref="B15:E15"/>
    <mergeCell ref="F16:J16"/>
    <mergeCell ref="B16:E16"/>
    <mergeCell ref="F17:J17"/>
    <mergeCell ref="B17:E17"/>
    <mergeCell ref="C21:J21"/>
    <mergeCell ref="C22:J22"/>
    <mergeCell ref="C23:J23"/>
    <mergeCell ref="C18:J18"/>
    <mergeCell ref="C19:J20"/>
    <mergeCell ref="C24:J24"/>
    <mergeCell ref="B7:J8"/>
    <mergeCell ref="B9:J10"/>
    <mergeCell ref="B3:E3"/>
    <mergeCell ref="H11:J11"/>
    <mergeCell ref="H13:J13"/>
    <mergeCell ref="B5:C5"/>
    <mergeCell ref="E5:J5"/>
  </mergeCells>
  <phoneticPr fontId="23"/>
  <pageMargins left="0.75" right="0.75" top="1" bottom="1" header="0.5" footer="0.5"/>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735C1-94DD-40EC-9AFB-BCE3A79EC940}">
  <dimension ref="A1:T56"/>
  <sheetViews>
    <sheetView showGridLines="0" workbookViewId="0">
      <selection activeCell="A3" sqref="A3"/>
    </sheetView>
  </sheetViews>
  <sheetFormatPr defaultRowHeight="18.75" x14ac:dyDescent="0.4"/>
  <cols>
    <col min="1" max="1" width="0.75" style="2" customWidth="1"/>
    <col min="2" max="5" width="6.625" style="2" customWidth="1"/>
    <col min="6" max="6" width="3" style="2" customWidth="1"/>
    <col min="7" max="7" width="4.375" style="2" customWidth="1"/>
    <col min="8" max="8" width="3.625" style="2" customWidth="1"/>
    <col min="9" max="9" width="4.125" style="2" customWidth="1"/>
    <col min="10" max="10" width="4.375" style="2" customWidth="1"/>
    <col min="11" max="11" width="3" style="2" customWidth="1"/>
    <col min="12" max="12" width="5.125" style="2" customWidth="1"/>
    <col min="13" max="13" width="3.625" style="2" customWidth="1"/>
    <col min="14" max="14" width="2.25" style="2" customWidth="1"/>
    <col min="15" max="15" width="6.875" style="2" customWidth="1"/>
    <col min="16" max="17" width="7.125" style="2" customWidth="1"/>
    <col min="18" max="18" width="0.75" style="2" customWidth="1"/>
    <col min="19" max="19" width="7.625" style="2" customWidth="1"/>
    <col min="20" max="16384" width="9" style="2"/>
  </cols>
  <sheetData>
    <row r="1" spans="1:20" ht="1.5" customHeight="1" x14ac:dyDescent="0.4"/>
    <row r="2" spans="1:20" ht="1.5" customHeight="1" x14ac:dyDescent="0.4">
      <c r="B2" s="158"/>
      <c r="C2" s="158"/>
      <c r="D2" s="158"/>
      <c r="E2" s="158"/>
      <c r="F2" s="158"/>
      <c r="G2" s="158"/>
      <c r="H2" s="158"/>
      <c r="I2" s="158"/>
      <c r="T2" s="158"/>
    </row>
    <row r="3" spans="1:20" ht="16.5" customHeight="1" x14ac:dyDescent="0.4">
      <c r="A3" s="158"/>
      <c r="B3" s="159" t="s">
        <v>107</v>
      </c>
      <c r="C3" s="160"/>
      <c r="D3" s="160"/>
      <c r="E3" s="160"/>
      <c r="F3" s="160"/>
      <c r="G3" s="160"/>
      <c r="H3" s="160"/>
      <c r="I3" s="160"/>
      <c r="J3" s="160"/>
      <c r="K3" s="160"/>
      <c r="L3" s="160"/>
      <c r="M3" s="160"/>
      <c r="N3" s="160"/>
      <c r="O3" s="160"/>
      <c r="P3" s="160"/>
      <c r="Q3" s="160"/>
      <c r="R3" s="158"/>
    </row>
    <row r="4" spans="1:20" ht="3" customHeight="1" x14ac:dyDescent="0.4">
      <c r="A4" s="158"/>
      <c r="B4" s="160"/>
      <c r="C4" s="160"/>
      <c r="D4" s="160"/>
      <c r="E4" s="160"/>
      <c r="F4" s="160"/>
      <c r="G4" s="160"/>
      <c r="H4" s="160"/>
      <c r="I4" s="160"/>
      <c r="J4" s="160"/>
      <c r="K4" s="160"/>
      <c r="L4" s="160"/>
      <c r="M4" s="160"/>
      <c r="N4" s="160"/>
      <c r="O4" s="160"/>
      <c r="P4" s="160"/>
      <c r="Q4" s="160"/>
      <c r="R4" s="158"/>
    </row>
    <row r="5" spans="1:20" x14ac:dyDescent="0.4">
      <c r="A5" s="158"/>
      <c r="B5" s="322" t="s">
        <v>108</v>
      </c>
      <c r="C5" s="322"/>
      <c r="D5" s="322"/>
      <c r="E5" s="322"/>
      <c r="F5" s="322"/>
      <c r="G5" s="322"/>
      <c r="H5" s="322"/>
      <c r="I5" s="322"/>
      <c r="J5" s="322"/>
      <c r="K5" s="322"/>
      <c r="L5" s="322"/>
      <c r="M5" s="322"/>
      <c r="N5" s="322"/>
      <c r="O5" s="322"/>
      <c r="P5" s="322"/>
      <c r="Q5" s="322"/>
      <c r="R5" s="158"/>
    </row>
    <row r="6" spans="1:20" ht="3" customHeight="1" x14ac:dyDescent="0.4">
      <c r="A6" s="158"/>
      <c r="B6" s="323"/>
      <c r="C6" s="324"/>
      <c r="D6" s="324"/>
      <c r="E6" s="324"/>
      <c r="F6" s="324"/>
      <c r="G6" s="324"/>
      <c r="H6" s="324"/>
      <c r="I6" s="324"/>
      <c r="J6" s="324"/>
      <c r="K6" s="324"/>
      <c r="L6" s="324"/>
      <c r="M6" s="324"/>
      <c r="N6" s="324"/>
      <c r="O6" s="324"/>
      <c r="P6" s="160"/>
      <c r="Q6" s="160"/>
      <c r="R6" s="158"/>
    </row>
    <row r="7" spans="1:20" ht="18.75" customHeight="1" x14ac:dyDescent="0.4">
      <c r="A7" s="158"/>
      <c r="B7" s="215"/>
      <c r="C7" s="216"/>
      <c r="D7" s="216"/>
      <c r="E7" s="216"/>
      <c r="F7" s="216"/>
      <c r="G7" s="216"/>
      <c r="H7" s="216"/>
      <c r="I7" s="216"/>
      <c r="J7" s="216"/>
      <c r="K7" s="216"/>
      <c r="L7" s="243" t="s">
        <v>161</v>
      </c>
      <c r="M7" s="243"/>
      <c r="N7" s="243"/>
      <c r="O7" s="243"/>
      <c r="P7" s="243"/>
      <c r="Q7" s="244"/>
      <c r="R7" s="158"/>
    </row>
    <row r="8" spans="1:20" ht="9.75" customHeight="1" x14ac:dyDescent="0.4">
      <c r="A8" s="158"/>
      <c r="B8" s="217"/>
      <c r="C8" s="4"/>
      <c r="D8" s="4"/>
      <c r="E8" s="4"/>
      <c r="F8" s="4"/>
      <c r="G8" s="4"/>
      <c r="H8" s="4"/>
      <c r="I8" s="4"/>
      <c r="J8" s="4"/>
      <c r="K8" s="4"/>
      <c r="L8" s="246"/>
      <c r="M8" s="246"/>
      <c r="N8" s="246"/>
      <c r="O8" s="246"/>
      <c r="P8" s="246"/>
      <c r="Q8" s="247"/>
      <c r="R8" s="158"/>
    </row>
    <row r="9" spans="1:20" ht="18.75" customHeight="1" x14ac:dyDescent="0.4">
      <c r="A9" s="158"/>
      <c r="B9" s="248" t="s">
        <v>109</v>
      </c>
      <c r="C9" s="249"/>
      <c r="D9" s="249"/>
      <c r="E9" s="249"/>
      <c r="F9" s="249"/>
      <c r="G9" s="249"/>
      <c r="H9" s="249"/>
      <c r="I9" s="249"/>
      <c r="J9" s="249"/>
      <c r="K9" s="249"/>
      <c r="L9" s="249"/>
      <c r="M9" s="249"/>
      <c r="N9" s="249"/>
      <c r="O9" s="249"/>
      <c r="P9" s="249"/>
      <c r="Q9" s="250"/>
      <c r="R9" s="158"/>
    </row>
    <row r="10" spans="1:20" ht="18.75" customHeight="1" x14ac:dyDescent="0.4">
      <c r="A10" s="158"/>
      <c r="B10" s="248"/>
      <c r="C10" s="249"/>
      <c r="D10" s="249"/>
      <c r="E10" s="249"/>
      <c r="F10" s="249"/>
      <c r="G10" s="249"/>
      <c r="H10" s="249"/>
      <c r="I10" s="249"/>
      <c r="J10" s="249"/>
      <c r="K10" s="249"/>
      <c r="L10" s="249"/>
      <c r="M10" s="249"/>
      <c r="N10" s="249"/>
      <c r="O10" s="249"/>
      <c r="P10" s="249"/>
      <c r="Q10" s="250"/>
      <c r="R10" s="158"/>
    </row>
    <row r="11" spans="1:20" ht="13.5" customHeight="1" x14ac:dyDescent="0.4">
      <c r="A11" s="158"/>
      <c r="B11" s="201"/>
      <c r="C11" s="214"/>
      <c r="D11" s="214"/>
      <c r="E11" s="214"/>
      <c r="F11" s="214"/>
      <c r="G11" s="214"/>
      <c r="H11" s="214"/>
      <c r="I11" s="214"/>
      <c r="J11" s="253" t="s">
        <v>111</v>
      </c>
      <c r="K11" s="253"/>
      <c r="L11" s="330"/>
      <c r="M11" s="330"/>
      <c r="N11" s="330"/>
      <c r="O11" s="330"/>
      <c r="P11" s="330"/>
      <c r="Q11" s="331"/>
      <c r="R11" s="158"/>
    </row>
    <row r="12" spans="1:20" ht="26.25" customHeight="1" x14ac:dyDescent="0.4">
      <c r="A12" s="158"/>
      <c r="B12" s="9" t="s">
        <v>110</v>
      </c>
      <c r="C12" s="10"/>
      <c r="D12" s="10"/>
      <c r="E12" s="10"/>
      <c r="F12" s="10"/>
      <c r="G12" s="10"/>
      <c r="H12" s="10"/>
      <c r="I12" s="10"/>
      <c r="J12" s="253"/>
      <c r="K12" s="253"/>
      <c r="L12" s="330"/>
      <c r="M12" s="330"/>
      <c r="N12" s="330"/>
      <c r="O12" s="330"/>
      <c r="P12" s="330"/>
      <c r="Q12" s="331"/>
      <c r="R12" s="158"/>
    </row>
    <row r="13" spans="1:20" ht="22.5" customHeight="1" x14ac:dyDescent="0.4">
      <c r="A13" s="158"/>
      <c r="B13" s="9" t="s">
        <v>112</v>
      </c>
      <c r="C13" s="10"/>
      <c r="D13" s="10"/>
      <c r="E13" s="10"/>
      <c r="F13" s="10"/>
      <c r="G13" s="246" t="s">
        <v>113</v>
      </c>
      <c r="H13" s="246"/>
      <c r="I13" s="246"/>
      <c r="J13" s="4"/>
      <c r="K13" s="4"/>
      <c r="L13" s="10"/>
      <c r="M13" s="10"/>
      <c r="N13" s="10"/>
      <c r="O13" s="10"/>
      <c r="P13" s="10"/>
      <c r="Q13" s="161"/>
      <c r="R13" s="158"/>
    </row>
    <row r="14" spans="1:20" ht="36" customHeight="1" x14ac:dyDescent="0.4">
      <c r="A14" s="158"/>
      <c r="B14" s="9" t="s">
        <v>114</v>
      </c>
      <c r="C14" s="10"/>
      <c r="D14" s="10"/>
      <c r="E14" s="10"/>
      <c r="F14" s="10"/>
      <c r="G14" s="10"/>
      <c r="H14" s="10"/>
      <c r="I14" s="10"/>
      <c r="J14" s="253" t="s">
        <v>115</v>
      </c>
      <c r="K14" s="253"/>
      <c r="L14" s="332"/>
      <c r="M14" s="332"/>
      <c r="N14" s="332"/>
      <c r="O14" s="332"/>
      <c r="P14" s="332"/>
      <c r="Q14" s="333"/>
      <c r="R14" s="158"/>
    </row>
    <row r="15" spans="1:20" ht="16.5" customHeight="1" x14ac:dyDescent="0.4">
      <c r="A15" s="158"/>
      <c r="B15" s="325" t="s">
        <v>116</v>
      </c>
      <c r="C15" s="326"/>
      <c r="D15" s="326"/>
      <c r="E15" s="326"/>
      <c r="F15" s="326"/>
      <c r="G15" s="326"/>
      <c r="H15" s="326"/>
      <c r="I15" s="326"/>
      <c r="J15" s="326"/>
      <c r="K15" s="326"/>
      <c r="L15" s="326"/>
      <c r="M15" s="326"/>
      <c r="N15" s="326"/>
      <c r="O15" s="326"/>
      <c r="P15" s="326"/>
      <c r="Q15" s="327"/>
      <c r="R15" s="158"/>
    </row>
    <row r="16" spans="1:20" ht="35.25" customHeight="1" x14ac:dyDescent="0.4">
      <c r="A16" s="158"/>
      <c r="B16" s="262" t="s">
        <v>117</v>
      </c>
      <c r="C16" s="262"/>
      <c r="D16" s="262"/>
      <c r="E16" s="262"/>
      <c r="F16" s="262"/>
      <c r="G16" s="328" t="s">
        <v>154</v>
      </c>
      <c r="H16" s="328"/>
      <c r="I16" s="328"/>
      <c r="J16" s="328"/>
      <c r="K16" s="328"/>
      <c r="L16" s="328"/>
      <c r="M16" s="328"/>
      <c r="N16" s="328"/>
      <c r="O16" s="328"/>
      <c r="P16" s="328"/>
      <c r="Q16" s="329"/>
      <c r="R16" s="158"/>
    </row>
    <row r="17" spans="1:18" ht="35.25" customHeight="1" x14ac:dyDescent="0.4">
      <c r="A17" s="158"/>
      <c r="B17" s="262" t="s">
        <v>118</v>
      </c>
      <c r="C17" s="262"/>
      <c r="D17" s="262"/>
      <c r="E17" s="262"/>
      <c r="F17" s="262"/>
      <c r="G17" s="281" t="s">
        <v>119</v>
      </c>
      <c r="H17" s="281"/>
      <c r="I17" s="281"/>
      <c r="J17" s="281"/>
      <c r="K17" s="281"/>
      <c r="L17" s="281"/>
      <c r="M17" s="281"/>
      <c r="N17" s="281"/>
      <c r="O17" s="281"/>
      <c r="P17" s="281"/>
      <c r="Q17" s="282"/>
      <c r="R17" s="158"/>
    </row>
    <row r="18" spans="1:18" ht="35.25" customHeight="1" x14ac:dyDescent="0.4">
      <c r="A18" s="158"/>
      <c r="B18" s="262" t="s">
        <v>120</v>
      </c>
      <c r="C18" s="262"/>
      <c r="D18" s="262"/>
      <c r="E18" s="262"/>
      <c r="F18" s="262"/>
      <c r="G18" s="281" t="s">
        <v>119</v>
      </c>
      <c r="H18" s="281"/>
      <c r="I18" s="281"/>
      <c r="J18" s="281"/>
      <c r="K18" s="281"/>
      <c r="L18" s="281"/>
      <c r="M18" s="281"/>
      <c r="N18" s="281"/>
      <c r="O18" s="281"/>
      <c r="P18" s="281"/>
      <c r="Q18" s="282"/>
      <c r="R18" s="158"/>
    </row>
    <row r="19" spans="1:18" ht="35.25" customHeight="1" x14ac:dyDescent="0.4">
      <c r="A19" s="158"/>
      <c r="B19" s="318" t="s">
        <v>121</v>
      </c>
      <c r="C19" s="318"/>
      <c r="D19" s="318"/>
      <c r="E19" s="318"/>
      <c r="F19" s="318"/>
      <c r="G19" s="281" t="s">
        <v>122</v>
      </c>
      <c r="H19" s="281"/>
      <c r="I19" s="281"/>
      <c r="J19" s="281"/>
      <c r="K19" s="281"/>
      <c r="L19" s="281"/>
      <c r="M19" s="281"/>
      <c r="N19" s="281"/>
      <c r="O19" s="281"/>
      <c r="P19" s="281"/>
      <c r="Q19" s="282"/>
      <c r="R19" s="158"/>
    </row>
    <row r="20" spans="1:18" ht="0.75" customHeight="1" x14ac:dyDescent="0.4">
      <c r="A20" s="158"/>
      <c r="B20" s="319" t="s">
        <v>123</v>
      </c>
      <c r="C20" s="320"/>
      <c r="D20" s="320"/>
      <c r="E20" s="320"/>
      <c r="F20" s="321"/>
      <c r="G20" s="162"/>
      <c r="H20" s="162"/>
      <c r="I20" s="162"/>
      <c r="J20" s="162"/>
      <c r="K20" s="162"/>
      <c r="L20" s="162"/>
      <c r="M20" s="162"/>
      <c r="N20" s="162"/>
      <c r="O20" s="162"/>
      <c r="P20" s="162"/>
      <c r="Q20" s="163"/>
      <c r="R20" s="158"/>
    </row>
    <row r="21" spans="1:18" ht="18.75" customHeight="1" x14ac:dyDescent="0.4">
      <c r="A21" s="158"/>
      <c r="B21" s="273"/>
      <c r="C21" s="253"/>
      <c r="D21" s="253"/>
      <c r="E21" s="253"/>
      <c r="F21" s="254"/>
      <c r="G21" s="273" t="s">
        <v>157</v>
      </c>
      <c r="H21" s="253"/>
      <c r="I21" s="253"/>
      <c r="J21" s="4"/>
      <c r="K21" s="4"/>
      <c r="L21" s="4"/>
      <c r="M21" s="253" t="s">
        <v>124</v>
      </c>
      <c r="N21" s="253"/>
      <c r="O21" s="253"/>
      <c r="P21" s="253"/>
      <c r="Q21" s="254"/>
      <c r="R21" s="158"/>
    </row>
    <row r="22" spans="1:18" ht="18.75" customHeight="1" x14ac:dyDescent="0.4">
      <c r="A22" s="158"/>
      <c r="B22" s="273"/>
      <c r="C22" s="253"/>
      <c r="D22" s="253"/>
      <c r="E22" s="253"/>
      <c r="F22" s="254"/>
      <c r="G22" s="273"/>
      <c r="H22" s="253"/>
      <c r="I22" s="253"/>
      <c r="J22" s="4"/>
      <c r="K22" s="4"/>
      <c r="L22" s="4"/>
      <c r="M22" s="253"/>
      <c r="N22" s="253"/>
      <c r="O22" s="253"/>
      <c r="P22" s="253"/>
      <c r="Q22" s="254"/>
      <c r="R22" s="158"/>
    </row>
    <row r="23" spans="1:18" ht="18.75" customHeight="1" x14ac:dyDescent="0.4">
      <c r="A23" s="158"/>
      <c r="B23" s="273"/>
      <c r="C23" s="253"/>
      <c r="D23" s="253"/>
      <c r="E23" s="253"/>
      <c r="F23" s="254"/>
      <c r="G23" s="273" t="s">
        <v>155</v>
      </c>
      <c r="H23" s="253"/>
      <c r="I23" s="253"/>
      <c r="J23" s="4"/>
      <c r="K23" s="246" t="s">
        <v>125</v>
      </c>
      <c r="L23" s="246"/>
      <c r="M23" s="253" t="s">
        <v>126</v>
      </c>
      <c r="N23" s="253"/>
      <c r="O23" s="253"/>
      <c r="P23" s="253"/>
      <c r="Q23" s="254"/>
      <c r="R23" s="158"/>
    </row>
    <row r="24" spans="1:18" ht="18.75" customHeight="1" x14ac:dyDescent="0.4">
      <c r="A24" s="158"/>
      <c r="B24" s="273"/>
      <c r="C24" s="253"/>
      <c r="D24" s="253"/>
      <c r="E24" s="253"/>
      <c r="F24" s="254"/>
      <c r="G24" s="273"/>
      <c r="H24" s="253"/>
      <c r="I24" s="253"/>
      <c r="J24" s="4"/>
      <c r="K24" s="246"/>
      <c r="L24" s="246"/>
      <c r="M24" s="253"/>
      <c r="N24" s="253"/>
      <c r="O24" s="253"/>
      <c r="P24" s="253"/>
      <c r="Q24" s="254"/>
      <c r="R24" s="158"/>
    </row>
    <row r="25" spans="1:18" ht="18.75" customHeight="1" x14ac:dyDescent="0.4">
      <c r="A25" s="158"/>
      <c r="B25" s="273"/>
      <c r="C25" s="253"/>
      <c r="D25" s="253"/>
      <c r="E25" s="253"/>
      <c r="F25" s="254"/>
      <c r="G25" s="273"/>
      <c r="H25" s="253"/>
      <c r="I25" s="253"/>
      <c r="J25" s="4"/>
      <c r="K25" s="246" t="s">
        <v>127</v>
      </c>
      <c r="L25" s="246"/>
      <c r="M25" s="253" t="s">
        <v>126</v>
      </c>
      <c r="N25" s="253"/>
      <c r="O25" s="253"/>
      <c r="P25" s="253"/>
      <c r="Q25" s="254"/>
      <c r="R25" s="158"/>
    </row>
    <row r="26" spans="1:18" ht="18.75" customHeight="1" x14ac:dyDescent="0.4">
      <c r="A26" s="158"/>
      <c r="B26" s="273"/>
      <c r="C26" s="253"/>
      <c r="D26" s="253"/>
      <c r="E26" s="253"/>
      <c r="F26" s="254"/>
      <c r="G26" s="273"/>
      <c r="H26" s="253"/>
      <c r="I26" s="253"/>
      <c r="J26" s="4"/>
      <c r="K26" s="246"/>
      <c r="L26" s="246"/>
      <c r="M26" s="253"/>
      <c r="N26" s="253"/>
      <c r="O26" s="253"/>
      <c r="P26" s="253"/>
      <c r="Q26" s="254"/>
      <c r="R26" s="158"/>
    </row>
    <row r="27" spans="1:18" ht="18.75" customHeight="1" x14ac:dyDescent="0.4">
      <c r="A27" s="158"/>
      <c r="B27" s="273"/>
      <c r="C27" s="253"/>
      <c r="D27" s="253"/>
      <c r="E27" s="253"/>
      <c r="F27" s="254"/>
      <c r="G27" s="273" t="s">
        <v>156</v>
      </c>
      <c r="H27" s="253"/>
      <c r="I27" s="253"/>
      <c r="J27" s="4"/>
      <c r="K27" s="4"/>
      <c r="L27" s="4"/>
      <c r="M27" s="253" t="s">
        <v>124</v>
      </c>
      <c r="N27" s="253"/>
      <c r="O27" s="253"/>
      <c r="P27" s="253"/>
      <c r="Q27" s="254"/>
      <c r="R27" s="158"/>
    </row>
    <row r="28" spans="1:18" ht="21.75" customHeight="1" x14ac:dyDescent="0.4">
      <c r="A28" s="158"/>
      <c r="B28" s="274"/>
      <c r="C28" s="275"/>
      <c r="D28" s="275"/>
      <c r="E28" s="275"/>
      <c r="F28" s="276"/>
      <c r="G28" s="274"/>
      <c r="H28" s="275"/>
      <c r="I28" s="275"/>
      <c r="J28" s="13"/>
      <c r="K28" s="13"/>
      <c r="L28" s="13"/>
      <c r="M28" s="275"/>
      <c r="N28" s="275"/>
      <c r="O28" s="275"/>
      <c r="P28" s="275"/>
      <c r="Q28" s="276"/>
      <c r="R28" s="158"/>
    </row>
    <row r="29" spans="1:18" ht="33" customHeight="1" x14ac:dyDescent="0.4">
      <c r="B29" s="280" t="s">
        <v>128</v>
      </c>
      <c r="C29" s="281"/>
      <c r="D29" s="281"/>
      <c r="E29" s="281"/>
      <c r="F29" s="282"/>
      <c r="G29" s="164"/>
      <c r="H29" s="164"/>
      <c r="I29" s="164"/>
      <c r="J29" s="283"/>
      <c r="K29" s="283"/>
      <c r="L29" s="283"/>
      <c r="M29" s="283"/>
      <c r="N29" s="283"/>
      <c r="O29" s="283"/>
      <c r="P29" s="283"/>
      <c r="Q29" s="284"/>
    </row>
    <row r="30" spans="1:18" ht="18.75" customHeight="1" x14ac:dyDescent="0.4">
      <c r="B30" s="287" t="s">
        <v>129</v>
      </c>
      <c r="C30" s="288"/>
      <c r="D30" s="288"/>
      <c r="E30" s="288"/>
      <c r="F30" s="288"/>
      <c r="G30" s="288"/>
      <c r="H30" s="288"/>
      <c r="I30" s="288"/>
      <c r="J30" s="288"/>
      <c r="K30" s="288"/>
      <c r="L30" s="288"/>
      <c r="M30" s="288"/>
      <c r="N30" s="288"/>
      <c r="O30" s="288"/>
      <c r="P30" s="288"/>
      <c r="Q30" s="289"/>
    </row>
    <row r="31" spans="1:18" ht="18" customHeight="1" x14ac:dyDescent="0.4">
      <c r="B31" s="165"/>
      <c r="C31" s="166"/>
      <c r="D31" s="166"/>
      <c r="E31" s="166"/>
      <c r="F31" s="290" t="s">
        <v>130</v>
      </c>
      <c r="G31" s="291"/>
      <c r="H31" s="292"/>
      <c r="I31" s="293" t="s">
        <v>131</v>
      </c>
      <c r="J31" s="294"/>
      <c r="K31" s="295"/>
      <c r="L31" s="293" t="s">
        <v>132</v>
      </c>
      <c r="M31" s="294"/>
      <c r="N31" s="295"/>
      <c r="O31" s="296" t="s">
        <v>133</v>
      </c>
      <c r="P31" s="297"/>
      <c r="Q31" s="298"/>
    </row>
    <row r="32" spans="1:18" ht="7.5" customHeight="1" x14ac:dyDescent="0.4">
      <c r="B32" s="167"/>
      <c r="C32" s="168"/>
      <c r="D32" s="168"/>
      <c r="E32" s="168"/>
      <c r="F32" s="302"/>
      <c r="G32" s="303"/>
      <c r="H32" s="304"/>
      <c r="I32" s="302"/>
      <c r="J32" s="303"/>
      <c r="K32" s="304"/>
      <c r="L32" s="169"/>
      <c r="M32" s="170"/>
      <c r="N32" s="171"/>
      <c r="O32" s="299"/>
      <c r="P32" s="300"/>
      <c r="Q32" s="301"/>
    </row>
    <row r="33" spans="2:17" ht="33" customHeight="1" x14ac:dyDescent="0.4">
      <c r="B33" s="167"/>
      <c r="C33" s="168"/>
      <c r="D33" s="168"/>
      <c r="E33" s="168"/>
      <c r="F33" s="305"/>
      <c r="G33" s="306"/>
      <c r="H33" s="307"/>
      <c r="I33" s="305"/>
      <c r="J33" s="306"/>
      <c r="K33" s="307"/>
      <c r="L33" s="172"/>
      <c r="M33" s="168"/>
      <c r="N33" s="168"/>
      <c r="O33" s="311" t="s">
        <v>134</v>
      </c>
      <c r="P33" s="173"/>
      <c r="Q33" s="174"/>
    </row>
    <row r="34" spans="2:17" ht="11.25" customHeight="1" x14ac:dyDescent="0.4">
      <c r="B34" s="167"/>
      <c r="C34" s="168"/>
      <c r="D34" s="168"/>
      <c r="E34" s="168"/>
      <c r="F34" s="308"/>
      <c r="G34" s="309"/>
      <c r="H34" s="310"/>
      <c r="I34" s="308"/>
      <c r="J34" s="309"/>
      <c r="K34" s="310"/>
      <c r="L34" s="175"/>
      <c r="M34" s="176"/>
      <c r="N34" s="176"/>
      <c r="O34" s="312"/>
      <c r="P34" s="177"/>
      <c r="Q34" s="178"/>
    </row>
    <row r="35" spans="2:17" ht="18.75" customHeight="1" x14ac:dyDescent="0.4">
      <c r="B35" s="167"/>
      <c r="C35" s="168"/>
      <c r="D35" s="168"/>
      <c r="E35" s="168"/>
      <c r="F35" s="168"/>
      <c r="G35" s="168"/>
      <c r="H35" s="168"/>
      <c r="I35" s="168"/>
      <c r="J35" s="168"/>
      <c r="K35" s="168"/>
      <c r="L35" s="314"/>
      <c r="M35" s="314"/>
      <c r="N35" s="315"/>
      <c r="O35" s="313"/>
      <c r="P35" s="179"/>
      <c r="Q35" s="180"/>
    </row>
    <row r="36" spans="2:17" ht="18.75" customHeight="1" x14ac:dyDescent="0.4">
      <c r="B36" s="167"/>
      <c r="C36" s="168"/>
      <c r="D36" s="168"/>
      <c r="E36" s="168"/>
      <c r="F36" s="168"/>
      <c r="G36" s="168"/>
      <c r="H36" s="168"/>
      <c r="I36" s="168"/>
      <c r="J36" s="168"/>
      <c r="K36" s="168"/>
      <c r="L36" s="285"/>
      <c r="M36" s="285"/>
      <c r="N36" s="286"/>
      <c r="O36" s="181"/>
      <c r="P36" s="182"/>
      <c r="Q36" s="183"/>
    </row>
    <row r="37" spans="2:17" ht="18.75" customHeight="1" x14ac:dyDescent="0.4">
      <c r="B37" s="167"/>
      <c r="C37" s="168"/>
      <c r="D37" s="168"/>
      <c r="E37" s="168"/>
      <c r="F37" s="168"/>
      <c r="G37" s="168"/>
      <c r="H37" s="168"/>
      <c r="I37" s="168"/>
      <c r="J37" s="168"/>
      <c r="K37" s="168"/>
      <c r="L37" s="285"/>
      <c r="M37" s="285"/>
      <c r="N37" s="286"/>
      <c r="O37" s="184"/>
      <c r="P37" s="160"/>
      <c r="Q37" s="178"/>
    </row>
    <row r="38" spans="2:17" ht="51" customHeight="1" x14ac:dyDescent="0.4">
      <c r="B38" s="185"/>
      <c r="C38" s="186"/>
      <c r="D38" s="186"/>
      <c r="E38" s="186"/>
      <c r="F38" s="186"/>
      <c r="G38" s="186"/>
      <c r="H38" s="186"/>
      <c r="I38" s="186"/>
      <c r="J38" s="186"/>
      <c r="K38" s="186"/>
      <c r="L38" s="316"/>
      <c r="M38" s="316"/>
      <c r="N38" s="317"/>
      <c r="O38" s="187"/>
      <c r="P38" s="188"/>
      <c r="Q38" s="180"/>
    </row>
    <row r="39" spans="2:17" ht="21.75" customHeight="1" x14ac:dyDescent="0.4">
      <c r="B39" s="257" t="s">
        <v>12</v>
      </c>
      <c r="C39" s="252"/>
      <c r="D39" s="252"/>
      <c r="E39" s="252"/>
      <c r="F39" s="252"/>
      <c r="G39" s="252"/>
      <c r="H39" s="252"/>
      <c r="I39" s="252"/>
      <c r="J39" s="252"/>
      <c r="K39" s="252"/>
      <c r="L39" s="252"/>
      <c r="M39" s="252"/>
      <c r="N39" s="252"/>
      <c r="O39" s="252"/>
      <c r="P39" s="160"/>
      <c r="Q39" s="160"/>
    </row>
    <row r="40" spans="2:17" ht="3.75" customHeight="1" x14ac:dyDescent="0.4">
      <c r="B40" s="189"/>
      <c r="C40" s="190"/>
      <c r="D40" s="190"/>
      <c r="E40" s="190"/>
      <c r="F40" s="190"/>
      <c r="G40" s="190"/>
      <c r="H40" s="190"/>
      <c r="I40" s="190"/>
      <c r="J40" s="190"/>
      <c r="K40" s="190"/>
      <c r="L40" s="191"/>
      <c r="M40" s="191"/>
      <c r="N40" s="192"/>
      <c r="O40" s="193"/>
      <c r="P40" s="160"/>
      <c r="Q40" s="160"/>
    </row>
    <row r="41" spans="2:17" ht="22.9" customHeight="1" x14ac:dyDescent="0.4">
      <c r="B41" s="189"/>
      <c r="C41" s="190"/>
      <c r="D41" s="190"/>
      <c r="E41" s="190"/>
      <c r="F41" s="190"/>
      <c r="G41" s="190"/>
      <c r="H41" s="190"/>
      <c r="I41" s="190"/>
      <c r="J41" s="190"/>
      <c r="K41" s="190"/>
      <c r="L41" s="191"/>
      <c r="M41" s="191"/>
      <c r="N41" s="192"/>
      <c r="O41" s="193"/>
      <c r="P41" s="160"/>
      <c r="Q41" s="160"/>
    </row>
    <row r="42" spans="2:17" ht="77.099999999999994" customHeight="1" x14ac:dyDescent="0.4">
      <c r="B42" s="189"/>
      <c r="C42" s="190"/>
      <c r="D42" s="190"/>
      <c r="E42" s="190"/>
      <c r="F42" s="190"/>
      <c r="G42" s="190"/>
      <c r="H42" s="190"/>
      <c r="I42" s="190"/>
      <c r="J42" s="190"/>
      <c r="K42" s="190"/>
      <c r="L42" s="194"/>
      <c r="M42" s="194"/>
      <c r="N42" s="194"/>
      <c r="O42" s="193"/>
      <c r="P42" s="160"/>
      <c r="Q42" s="160"/>
    </row>
    <row r="43" spans="2:17" hidden="1" x14ac:dyDescent="0.4">
      <c r="B43" s="15"/>
      <c r="C43" s="15"/>
      <c r="D43" s="15"/>
      <c r="E43" s="15"/>
      <c r="F43" s="15"/>
      <c r="G43" s="15"/>
      <c r="H43" s="15"/>
      <c r="I43" s="15"/>
      <c r="J43" s="15"/>
      <c r="K43" s="15"/>
      <c r="L43" s="15"/>
      <c r="M43" s="15"/>
      <c r="N43" s="15"/>
      <c r="O43" s="19"/>
      <c r="P43" s="18"/>
      <c r="Q43" s="18"/>
    </row>
    <row r="44" spans="2:17" x14ac:dyDescent="0.4">
      <c r="P44" s="18"/>
      <c r="Q44" s="18"/>
    </row>
    <row r="45" spans="2:17" x14ac:dyDescent="0.4">
      <c r="B45" s="18"/>
      <c r="C45" s="18"/>
      <c r="D45" s="18"/>
      <c r="E45" s="18"/>
      <c r="F45" s="18"/>
      <c r="G45" s="18"/>
      <c r="H45" s="18"/>
      <c r="I45" s="18"/>
      <c r="J45" s="18"/>
      <c r="K45" s="18"/>
      <c r="L45" s="18"/>
      <c r="M45" s="18"/>
      <c r="N45" s="18"/>
      <c r="O45" s="18"/>
      <c r="P45" s="18"/>
      <c r="Q45" s="18"/>
    </row>
    <row r="46" spans="2:17" x14ac:dyDescent="0.4">
      <c r="B46" s="18"/>
      <c r="C46" s="18"/>
      <c r="D46" s="18"/>
      <c r="E46" s="18"/>
      <c r="F46" s="18"/>
      <c r="G46" s="18"/>
      <c r="H46" s="18"/>
      <c r="I46" s="18"/>
      <c r="J46" s="18"/>
      <c r="K46" s="18"/>
      <c r="L46" s="18"/>
      <c r="M46" s="18"/>
      <c r="N46" s="18"/>
      <c r="O46" s="18"/>
      <c r="P46" s="18"/>
      <c r="Q46" s="18"/>
    </row>
    <row r="47" spans="2:17" x14ac:dyDescent="0.4">
      <c r="B47" s="18"/>
      <c r="C47" s="18"/>
      <c r="D47" s="18"/>
      <c r="E47" s="18"/>
      <c r="F47" s="18"/>
      <c r="G47" s="18"/>
      <c r="H47" s="18"/>
      <c r="I47" s="18"/>
      <c r="J47" s="18"/>
      <c r="K47" s="18"/>
      <c r="L47" s="18"/>
      <c r="M47" s="18"/>
      <c r="N47" s="18"/>
      <c r="O47" s="18"/>
      <c r="P47" s="18"/>
      <c r="Q47" s="18"/>
    </row>
    <row r="48" spans="2:17" x14ac:dyDescent="0.4">
      <c r="B48" s="18"/>
      <c r="C48" s="18"/>
      <c r="D48" s="18"/>
      <c r="E48" s="18"/>
      <c r="F48" s="18"/>
      <c r="G48" s="18"/>
      <c r="H48" s="18"/>
      <c r="I48" s="18"/>
      <c r="J48" s="18"/>
      <c r="K48" s="18"/>
      <c r="L48" s="18"/>
      <c r="M48" s="18"/>
      <c r="N48" s="18"/>
      <c r="O48" s="18"/>
      <c r="P48" s="18"/>
      <c r="Q48" s="18"/>
    </row>
    <row r="49" spans="2:17" x14ac:dyDescent="0.4">
      <c r="B49" s="18"/>
      <c r="C49" s="18"/>
      <c r="D49" s="18"/>
      <c r="E49" s="18"/>
      <c r="F49" s="18"/>
      <c r="G49" s="18"/>
      <c r="H49" s="18"/>
      <c r="I49" s="18"/>
      <c r="J49" s="18"/>
      <c r="K49" s="18"/>
      <c r="L49" s="18"/>
      <c r="M49" s="18"/>
      <c r="N49" s="18"/>
      <c r="O49" s="18"/>
      <c r="P49" s="18"/>
      <c r="Q49" s="18"/>
    </row>
    <row r="50" spans="2:17" x14ac:dyDescent="0.4">
      <c r="B50" s="18"/>
      <c r="C50" s="18"/>
      <c r="D50" s="18"/>
      <c r="E50" s="18"/>
      <c r="F50" s="18"/>
      <c r="G50" s="18"/>
      <c r="H50" s="18"/>
      <c r="I50" s="18"/>
      <c r="J50" s="18"/>
      <c r="K50" s="18"/>
      <c r="L50" s="18"/>
      <c r="M50" s="18"/>
      <c r="N50" s="18"/>
      <c r="O50" s="18"/>
      <c r="P50" s="18"/>
      <c r="Q50" s="18"/>
    </row>
    <row r="51" spans="2:17" x14ac:dyDescent="0.4">
      <c r="B51" s="18"/>
      <c r="C51" s="18"/>
      <c r="D51" s="18"/>
      <c r="E51" s="18"/>
      <c r="F51" s="18"/>
      <c r="G51" s="18"/>
      <c r="H51" s="18"/>
      <c r="I51" s="18"/>
      <c r="J51" s="18"/>
      <c r="K51" s="18"/>
      <c r="L51" s="18"/>
      <c r="M51" s="18"/>
      <c r="N51" s="18"/>
      <c r="O51" s="18"/>
      <c r="P51" s="18"/>
      <c r="Q51" s="18"/>
    </row>
    <row r="52" spans="2:17" x14ac:dyDescent="0.4">
      <c r="B52" s="18"/>
      <c r="C52" s="18"/>
      <c r="D52" s="18"/>
      <c r="E52" s="18"/>
      <c r="F52" s="18"/>
      <c r="G52" s="18"/>
      <c r="H52" s="18"/>
      <c r="I52" s="18"/>
      <c r="J52" s="18"/>
      <c r="K52" s="18"/>
      <c r="L52" s="18"/>
      <c r="M52" s="18"/>
      <c r="N52" s="18"/>
      <c r="O52" s="18"/>
      <c r="P52" s="18"/>
      <c r="Q52" s="18"/>
    </row>
    <row r="53" spans="2:17" x14ac:dyDescent="0.4">
      <c r="B53" s="18"/>
      <c r="C53" s="18"/>
      <c r="D53" s="18"/>
      <c r="E53" s="18"/>
      <c r="F53" s="18"/>
      <c r="G53" s="18"/>
      <c r="H53" s="18"/>
      <c r="I53" s="18"/>
      <c r="J53" s="18"/>
      <c r="K53" s="18"/>
      <c r="L53" s="18"/>
      <c r="M53" s="18"/>
      <c r="N53" s="18"/>
      <c r="O53" s="18"/>
      <c r="P53" s="18"/>
      <c r="Q53" s="18"/>
    </row>
    <row r="54" spans="2:17" x14ac:dyDescent="0.4">
      <c r="B54" s="18"/>
      <c r="C54" s="18"/>
      <c r="D54" s="18"/>
      <c r="E54" s="18"/>
      <c r="F54" s="18"/>
      <c r="G54" s="18"/>
      <c r="H54" s="18"/>
      <c r="I54" s="18"/>
      <c r="J54" s="18"/>
      <c r="K54" s="18"/>
      <c r="L54" s="18"/>
      <c r="M54" s="18"/>
      <c r="N54" s="18"/>
      <c r="O54" s="18"/>
      <c r="P54" s="18"/>
      <c r="Q54" s="18"/>
    </row>
    <row r="55" spans="2:17" x14ac:dyDescent="0.4">
      <c r="B55" s="18"/>
      <c r="C55" s="18"/>
      <c r="D55" s="18"/>
      <c r="E55" s="18"/>
      <c r="F55" s="18"/>
      <c r="G55" s="18"/>
      <c r="H55" s="18"/>
      <c r="I55" s="18"/>
      <c r="J55" s="18"/>
      <c r="K55" s="18"/>
      <c r="L55" s="18"/>
      <c r="M55" s="18"/>
      <c r="N55" s="18"/>
      <c r="O55" s="18"/>
      <c r="P55" s="18"/>
      <c r="Q55" s="18"/>
    </row>
    <row r="56" spans="2:17" x14ac:dyDescent="0.4">
      <c r="B56" s="18"/>
      <c r="C56" s="18"/>
      <c r="D56" s="18"/>
      <c r="E56" s="18"/>
      <c r="F56" s="18"/>
      <c r="G56" s="18"/>
      <c r="H56" s="18"/>
      <c r="I56" s="18"/>
      <c r="J56" s="18"/>
      <c r="K56" s="18"/>
      <c r="L56" s="18"/>
      <c r="M56" s="18"/>
      <c r="N56" s="18"/>
      <c r="O56" s="18"/>
      <c r="P56" s="18"/>
      <c r="Q56" s="18"/>
    </row>
  </sheetData>
  <mergeCells count="43">
    <mergeCell ref="B17:F17"/>
    <mergeCell ref="G17:Q17"/>
    <mergeCell ref="B5:Q5"/>
    <mergeCell ref="B6:O6"/>
    <mergeCell ref="B9:Q10"/>
    <mergeCell ref="G13:I13"/>
    <mergeCell ref="B15:Q15"/>
    <mergeCell ref="B16:F16"/>
    <mergeCell ref="G16:Q16"/>
    <mergeCell ref="J14:K14"/>
    <mergeCell ref="J11:K12"/>
    <mergeCell ref="L11:Q12"/>
    <mergeCell ref="L14:Q14"/>
    <mergeCell ref="L7:Q8"/>
    <mergeCell ref="B18:F18"/>
    <mergeCell ref="G18:Q18"/>
    <mergeCell ref="B19:F19"/>
    <mergeCell ref="G19:Q19"/>
    <mergeCell ref="B20:F28"/>
    <mergeCell ref="G21:I22"/>
    <mergeCell ref="M21:Q22"/>
    <mergeCell ref="G23:I26"/>
    <mergeCell ref="K23:L24"/>
    <mergeCell ref="M23:Q24"/>
    <mergeCell ref="K25:L26"/>
    <mergeCell ref="M25:Q26"/>
    <mergeCell ref="G27:I28"/>
    <mergeCell ref="M27:Q28"/>
    <mergeCell ref="B29:F29"/>
    <mergeCell ref="J29:Q29"/>
    <mergeCell ref="L36:N36"/>
    <mergeCell ref="B39:O39"/>
    <mergeCell ref="B30:Q30"/>
    <mergeCell ref="F31:H31"/>
    <mergeCell ref="I31:K31"/>
    <mergeCell ref="L31:N31"/>
    <mergeCell ref="O31:Q32"/>
    <mergeCell ref="F32:H34"/>
    <mergeCell ref="I32:K34"/>
    <mergeCell ref="O33:O35"/>
    <mergeCell ref="L35:N35"/>
    <mergeCell ref="L37:N37"/>
    <mergeCell ref="L38:N38"/>
  </mergeCells>
  <phoneticPr fontId="23"/>
  <pageMargins left="0.75" right="0.42" top="0.5" bottom="0.52" header="0.5" footer="0.5"/>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B552A-95A2-4947-B336-0884BF92B7A9}">
  <dimension ref="A1:T52"/>
  <sheetViews>
    <sheetView showGridLines="0" tabSelected="1" zoomScaleNormal="100" workbookViewId="0">
      <selection activeCell="O7" sqref="O7"/>
    </sheetView>
  </sheetViews>
  <sheetFormatPr defaultRowHeight="18.75" x14ac:dyDescent="0.4"/>
  <cols>
    <col min="1" max="1" width="1.25" style="2" customWidth="1"/>
    <col min="2" max="4" width="9.375" style="2" customWidth="1"/>
    <col min="5" max="5" width="6.75" style="2" customWidth="1"/>
    <col min="6" max="6" width="2.875" style="2" customWidth="1"/>
    <col min="7" max="7" width="9.375" style="2" customWidth="1"/>
    <col min="8" max="8" width="4.25" style="2" customWidth="1"/>
    <col min="9" max="9" width="3.5" style="2" customWidth="1"/>
    <col min="10" max="10" width="4.25" style="2" customWidth="1"/>
    <col min="11" max="11" width="6.5" style="2" customWidth="1"/>
    <col min="12" max="12" width="9.125" style="2" customWidth="1"/>
    <col min="13" max="13" width="2.125" style="2" customWidth="1"/>
    <col min="14" max="16384" width="9" style="2"/>
  </cols>
  <sheetData>
    <row r="1" spans="1:20" ht="1.5" customHeight="1" x14ac:dyDescent="0.4"/>
    <row r="2" spans="1:20" ht="18" customHeight="1" x14ac:dyDescent="0.4">
      <c r="A2" s="158"/>
      <c r="B2" s="323" t="s">
        <v>175</v>
      </c>
      <c r="C2" s="324"/>
      <c r="D2" s="324"/>
      <c r="E2" s="220"/>
      <c r="F2" s="220"/>
      <c r="G2" s="220"/>
      <c r="H2" s="220"/>
      <c r="I2" s="220"/>
      <c r="J2" s="207"/>
      <c r="K2" s="160"/>
      <c r="L2" s="160"/>
      <c r="M2" s="158"/>
      <c r="N2" s="158"/>
      <c r="O2" s="158"/>
      <c r="T2" s="158"/>
    </row>
    <row r="3" spans="1:20" ht="1.5" customHeight="1" x14ac:dyDescent="0.4">
      <c r="A3" s="158"/>
      <c r="B3" s="370"/>
      <c r="C3" s="370"/>
      <c r="D3" s="370"/>
      <c r="E3" s="188"/>
      <c r="F3" s="188"/>
      <c r="G3" s="188"/>
      <c r="H3" s="188"/>
      <c r="I3" s="188"/>
      <c r="J3" s="188"/>
      <c r="K3" s="188"/>
      <c r="L3" s="188"/>
      <c r="M3" s="158"/>
      <c r="N3" s="158"/>
      <c r="O3" s="158"/>
    </row>
    <row r="4" spans="1:20" ht="9" customHeight="1" x14ac:dyDescent="0.4">
      <c r="A4" s="211"/>
      <c r="B4" s="208"/>
      <c r="C4" s="208"/>
      <c r="D4" s="208"/>
      <c r="E4" s="207"/>
      <c r="F4" s="207"/>
      <c r="G4" s="207"/>
      <c r="H4" s="207"/>
      <c r="I4" s="207"/>
      <c r="J4" s="207"/>
      <c r="K4" s="207"/>
      <c r="L4" s="178"/>
      <c r="M4" s="158"/>
      <c r="N4" s="158"/>
      <c r="O4" s="158"/>
    </row>
    <row r="5" spans="1:20" ht="11.25" customHeight="1" x14ac:dyDescent="0.4">
      <c r="A5" s="211"/>
      <c r="B5" s="208"/>
      <c r="C5" s="208"/>
      <c r="D5" s="208"/>
      <c r="E5" s="207"/>
      <c r="F5" s="207"/>
      <c r="G5" s="207"/>
      <c r="H5" s="207"/>
      <c r="I5" s="207"/>
      <c r="J5" s="207"/>
      <c r="K5" s="207"/>
      <c r="L5" s="178"/>
      <c r="M5" s="158"/>
      <c r="N5" s="158"/>
      <c r="O5" s="158"/>
    </row>
    <row r="6" spans="1:20" ht="18.75" customHeight="1" x14ac:dyDescent="0.4">
      <c r="A6" s="211"/>
      <c r="B6" s="360" t="s">
        <v>135</v>
      </c>
      <c r="C6" s="360"/>
      <c r="D6" s="360"/>
      <c r="E6" s="360"/>
      <c r="F6" s="360"/>
      <c r="G6" s="360"/>
      <c r="H6" s="360"/>
      <c r="I6" s="360"/>
      <c r="J6" s="360"/>
      <c r="K6" s="360"/>
      <c r="L6" s="361"/>
      <c r="M6" s="158"/>
      <c r="N6" s="158"/>
      <c r="O6" s="158"/>
    </row>
    <row r="7" spans="1:20" ht="18.75" customHeight="1" x14ac:dyDescent="0.4">
      <c r="A7" s="211"/>
      <c r="B7" s="360"/>
      <c r="C7" s="360"/>
      <c r="D7" s="360"/>
      <c r="E7" s="360"/>
      <c r="F7" s="360"/>
      <c r="G7" s="360"/>
      <c r="H7" s="360"/>
      <c r="I7" s="360"/>
      <c r="J7" s="360"/>
      <c r="K7" s="360"/>
      <c r="L7" s="361"/>
      <c r="M7" s="158"/>
      <c r="N7" s="158"/>
      <c r="O7" s="158"/>
    </row>
    <row r="8" spans="1:20" ht="18.75" customHeight="1" x14ac:dyDescent="0.4">
      <c r="A8" s="158"/>
      <c r="B8" s="362"/>
      <c r="C8" s="363"/>
      <c r="D8" s="363"/>
      <c r="E8" s="160"/>
      <c r="F8" s="207"/>
      <c r="G8" s="160"/>
      <c r="H8" s="160"/>
      <c r="I8" s="160"/>
      <c r="J8" s="207"/>
      <c r="K8" s="160"/>
      <c r="L8" s="178"/>
      <c r="M8" s="158"/>
      <c r="N8" s="158"/>
      <c r="O8" s="158"/>
    </row>
    <row r="9" spans="1:20" ht="9" customHeight="1" x14ac:dyDescent="0.4">
      <c r="A9" s="158"/>
      <c r="B9" s="362"/>
      <c r="C9" s="363"/>
      <c r="D9" s="363"/>
      <c r="E9" s="160"/>
      <c r="F9" s="207"/>
      <c r="G9" s="160"/>
      <c r="H9" s="160"/>
      <c r="I9" s="160"/>
      <c r="J9" s="207"/>
      <c r="K9" s="160"/>
      <c r="L9" s="178"/>
      <c r="M9" s="158"/>
      <c r="N9" s="158"/>
      <c r="O9" s="158"/>
    </row>
    <row r="10" spans="1:20" ht="18.75" customHeight="1" x14ac:dyDescent="0.4">
      <c r="A10" s="158"/>
      <c r="B10" s="359" t="s">
        <v>136</v>
      </c>
      <c r="C10" s="360"/>
      <c r="D10" s="360"/>
      <c r="E10" s="360"/>
      <c r="F10" s="360"/>
      <c r="G10" s="360"/>
      <c r="H10" s="360"/>
      <c r="I10" s="360"/>
      <c r="J10" s="360"/>
      <c r="K10" s="360"/>
      <c r="L10" s="361"/>
      <c r="M10" s="158"/>
      <c r="N10" s="158"/>
      <c r="O10" s="158"/>
    </row>
    <row r="11" spans="1:20" ht="18.75" customHeight="1" x14ac:dyDescent="0.4">
      <c r="A11" s="158"/>
      <c r="B11" s="359"/>
      <c r="C11" s="360"/>
      <c r="D11" s="360"/>
      <c r="E11" s="360"/>
      <c r="F11" s="360"/>
      <c r="G11" s="360"/>
      <c r="H11" s="360"/>
      <c r="I11" s="360"/>
      <c r="J11" s="360"/>
      <c r="K11" s="360"/>
      <c r="L11" s="361"/>
      <c r="M11" s="158"/>
      <c r="N11" s="158"/>
      <c r="O11" s="158"/>
    </row>
    <row r="12" spans="1:20" ht="8.25" customHeight="1" x14ac:dyDescent="0.4">
      <c r="A12" s="158"/>
      <c r="B12" s="362"/>
      <c r="C12" s="363"/>
      <c r="D12" s="363"/>
      <c r="E12" s="160"/>
      <c r="F12" s="207"/>
      <c r="G12" s="160"/>
      <c r="H12" s="160"/>
      <c r="I12" s="160"/>
      <c r="J12" s="207"/>
      <c r="K12" s="160"/>
      <c r="L12" s="178"/>
      <c r="M12" s="158"/>
      <c r="N12" s="158"/>
      <c r="O12" s="158"/>
    </row>
    <row r="13" spans="1:20" ht="18.75" customHeight="1" x14ac:dyDescent="0.4">
      <c r="A13" s="158"/>
      <c r="B13" s="362"/>
      <c r="C13" s="363"/>
      <c r="D13" s="363"/>
      <c r="E13" s="160"/>
      <c r="F13" s="207"/>
      <c r="G13" s="160"/>
      <c r="H13" s="160"/>
      <c r="I13" s="160"/>
      <c r="J13" s="207"/>
      <c r="K13" s="160"/>
      <c r="L13" s="178"/>
      <c r="M13" s="158"/>
      <c r="N13" s="158"/>
      <c r="O13" s="158"/>
    </row>
    <row r="14" spans="1:20" ht="18.75" customHeight="1" x14ac:dyDescent="0.4">
      <c r="A14" s="158"/>
      <c r="B14" s="364" t="s">
        <v>137</v>
      </c>
      <c r="C14" s="365"/>
      <c r="D14" s="365"/>
      <c r="E14" s="365"/>
      <c r="F14" s="365"/>
      <c r="G14" s="365"/>
      <c r="H14" s="365"/>
      <c r="I14" s="365"/>
      <c r="J14" s="365"/>
      <c r="K14" s="365"/>
      <c r="L14" s="366"/>
      <c r="M14" s="158"/>
      <c r="N14" s="158"/>
      <c r="O14" s="158"/>
    </row>
    <row r="15" spans="1:20" ht="18.75" customHeight="1" x14ac:dyDescent="0.4">
      <c r="A15" s="158"/>
      <c r="B15" s="364"/>
      <c r="C15" s="365"/>
      <c r="D15" s="365"/>
      <c r="E15" s="365"/>
      <c r="F15" s="365"/>
      <c r="G15" s="365"/>
      <c r="H15" s="365"/>
      <c r="I15" s="365"/>
      <c r="J15" s="365"/>
      <c r="K15" s="365"/>
      <c r="L15" s="366"/>
      <c r="M15" s="158"/>
      <c r="N15" s="158"/>
      <c r="O15" s="158"/>
    </row>
    <row r="16" spans="1:20" ht="18.75" customHeight="1" x14ac:dyDescent="0.4">
      <c r="A16" s="158"/>
      <c r="B16" s="364"/>
      <c r="C16" s="365"/>
      <c r="D16" s="365"/>
      <c r="E16" s="365"/>
      <c r="F16" s="365"/>
      <c r="G16" s="365"/>
      <c r="H16" s="365"/>
      <c r="I16" s="365"/>
      <c r="J16" s="365"/>
      <c r="K16" s="365"/>
      <c r="L16" s="366"/>
      <c r="M16" s="158"/>
      <c r="N16" s="158"/>
      <c r="O16" s="158"/>
    </row>
    <row r="17" spans="1:15" ht="18.75" customHeight="1" x14ac:dyDescent="0.4">
      <c r="A17" s="158"/>
      <c r="B17" s="364"/>
      <c r="C17" s="365"/>
      <c r="D17" s="365"/>
      <c r="E17" s="365"/>
      <c r="F17" s="365"/>
      <c r="G17" s="365"/>
      <c r="H17" s="365"/>
      <c r="I17" s="365"/>
      <c r="J17" s="365"/>
      <c r="K17" s="365"/>
      <c r="L17" s="366"/>
      <c r="M17" s="158"/>
      <c r="N17" s="158"/>
      <c r="O17" s="158"/>
    </row>
    <row r="18" spans="1:15" ht="17.25" customHeight="1" x14ac:dyDescent="0.4">
      <c r="A18" s="158"/>
      <c r="B18" s="195"/>
      <c r="C18" s="196"/>
      <c r="D18" s="196"/>
      <c r="E18" s="196"/>
      <c r="F18" s="196"/>
      <c r="G18" s="196"/>
      <c r="H18" s="196"/>
      <c r="I18" s="196"/>
      <c r="J18" s="196"/>
      <c r="K18" s="196"/>
      <c r="L18" s="197"/>
      <c r="M18" s="158"/>
      <c r="N18" s="158"/>
      <c r="O18" s="158"/>
    </row>
    <row r="19" spans="1:15" ht="18.75" hidden="1" customHeight="1" x14ac:dyDescent="0.4">
      <c r="A19" s="158"/>
      <c r="B19" s="195"/>
      <c r="C19" s="196"/>
      <c r="D19" s="196"/>
      <c r="E19" s="196"/>
      <c r="F19" s="196"/>
      <c r="G19" s="196"/>
      <c r="H19" s="196"/>
      <c r="I19" s="196"/>
      <c r="J19" s="196"/>
      <c r="K19" s="196"/>
      <c r="L19" s="197"/>
      <c r="M19" s="158"/>
      <c r="N19" s="158"/>
      <c r="O19" s="158"/>
    </row>
    <row r="20" spans="1:15" ht="18.75" customHeight="1" x14ac:dyDescent="0.4">
      <c r="A20" s="158"/>
      <c r="B20" s="195"/>
      <c r="C20" s="196"/>
      <c r="D20" s="196"/>
      <c r="E20" s="196"/>
      <c r="F20" s="196"/>
      <c r="G20" s="196"/>
      <c r="H20" s="196"/>
      <c r="I20" s="196"/>
      <c r="J20" s="196"/>
      <c r="K20" s="196"/>
      <c r="L20" s="197"/>
      <c r="M20" s="158"/>
      <c r="N20" s="158"/>
      <c r="O20" s="158"/>
    </row>
    <row r="21" spans="1:15" ht="18.75" customHeight="1" x14ac:dyDescent="0.4">
      <c r="A21" s="158"/>
      <c r="B21" s="367" t="s">
        <v>160</v>
      </c>
      <c r="C21" s="368"/>
      <c r="D21" s="368"/>
      <c r="E21" s="368"/>
      <c r="F21" s="368"/>
      <c r="G21" s="368"/>
      <c r="H21" s="368"/>
      <c r="I21" s="368"/>
      <c r="J21" s="368"/>
      <c r="K21" s="368"/>
      <c r="L21" s="369"/>
      <c r="M21" s="158"/>
      <c r="N21" s="158"/>
      <c r="O21" s="158"/>
    </row>
    <row r="22" spans="1:15" ht="18.75" customHeight="1" x14ac:dyDescent="0.4">
      <c r="A22" s="158"/>
      <c r="B22" s="367"/>
      <c r="C22" s="368"/>
      <c r="D22" s="368"/>
      <c r="E22" s="368"/>
      <c r="F22" s="368"/>
      <c r="G22" s="368"/>
      <c r="H22" s="368"/>
      <c r="I22" s="368"/>
      <c r="J22" s="368"/>
      <c r="K22" s="368"/>
      <c r="L22" s="369"/>
      <c r="M22" s="158"/>
      <c r="N22" s="158"/>
      <c r="O22" s="158"/>
    </row>
    <row r="23" spans="1:15" ht="18.75" customHeight="1" x14ac:dyDescent="0.4">
      <c r="A23" s="158"/>
      <c r="B23" s="195"/>
      <c r="C23" s="196"/>
      <c r="D23" s="196"/>
      <c r="E23" s="198"/>
      <c r="F23" s="198"/>
      <c r="G23" s="198"/>
      <c r="H23" s="198"/>
      <c r="I23" s="198"/>
      <c r="J23" s="198"/>
      <c r="K23" s="198"/>
      <c r="L23" s="199"/>
      <c r="M23" s="158"/>
      <c r="N23" s="158"/>
      <c r="O23" s="158"/>
    </row>
    <row r="24" spans="1:15" ht="18.75" customHeight="1" x14ac:dyDescent="0.4">
      <c r="A24" s="158"/>
      <c r="B24" s="195"/>
      <c r="C24" s="196"/>
      <c r="D24" s="196"/>
      <c r="E24" s="198"/>
      <c r="F24" s="198"/>
      <c r="G24" s="198"/>
      <c r="H24" s="198"/>
      <c r="I24" s="198"/>
      <c r="J24" s="198"/>
      <c r="K24" s="198"/>
      <c r="L24" s="199"/>
      <c r="M24" s="158"/>
      <c r="N24" s="158"/>
      <c r="O24" s="158"/>
    </row>
    <row r="25" spans="1:15" ht="18.75" customHeight="1" x14ac:dyDescent="0.4">
      <c r="A25" s="158"/>
      <c r="B25" s="195"/>
      <c r="C25" s="196"/>
      <c r="D25" s="372" t="s">
        <v>138</v>
      </c>
      <c r="E25" s="371"/>
      <c r="F25" s="371"/>
      <c r="G25" s="371"/>
      <c r="H25" s="371"/>
      <c r="I25" s="371"/>
      <c r="J25" s="371"/>
      <c r="K25" s="371"/>
      <c r="L25" s="199"/>
      <c r="M25" s="158"/>
      <c r="N25" s="158"/>
      <c r="O25" s="158"/>
    </row>
    <row r="26" spans="1:15" ht="18.75" customHeight="1" x14ac:dyDescent="0.4">
      <c r="A26" s="158"/>
      <c r="B26" s="195"/>
      <c r="C26" s="196"/>
      <c r="D26" s="372"/>
      <c r="E26" s="371"/>
      <c r="F26" s="371"/>
      <c r="G26" s="371"/>
      <c r="H26" s="371"/>
      <c r="I26" s="371"/>
      <c r="J26" s="371"/>
      <c r="K26" s="371"/>
      <c r="L26" s="199"/>
      <c r="M26" s="158"/>
      <c r="N26" s="158"/>
      <c r="O26" s="158"/>
    </row>
    <row r="27" spans="1:15" ht="18.75" customHeight="1" x14ac:dyDescent="0.4">
      <c r="A27" s="158"/>
      <c r="B27" s="195"/>
      <c r="C27" s="196"/>
      <c r="D27" s="196"/>
      <c r="E27" s="198"/>
      <c r="F27" s="198"/>
      <c r="G27" s="198"/>
      <c r="H27" s="198"/>
      <c r="I27" s="198"/>
      <c r="J27" s="198"/>
      <c r="K27" s="198"/>
      <c r="L27" s="199"/>
      <c r="M27" s="158"/>
      <c r="N27" s="158"/>
      <c r="O27" s="158"/>
    </row>
    <row r="28" spans="1:15" ht="18.75" customHeight="1" x14ac:dyDescent="0.4">
      <c r="A28" s="158"/>
      <c r="B28" s="195"/>
      <c r="C28" s="196"/>
      <c r="D28" s="372" t="s">
        <v>139</v>
      </c>
      <c r="E28" s="371"/>
      <c r="F28" s="371"/>
      <c r="G28" s="371"/>
      <c r="H28" s="371"/>
      <c r="I28" s="371"/>
      <c r="J28" s="371"/>
      <c r="K28" s="371"/>
      <c r="L28" s="373" t="s">
        <v>140</v>
      </c>
      <c r="M28" s="158"/>
      <c r="N28" s="158"/>
      <c r="O28" s="158"/>
    </row>
    <row r="29" spans="1:15" ht="18.75" customHeight="1" x14ac:dyDescent="0.4">
      <c r="A29" s="158"/>
      <c r="B29" s="195"/>
      <c r="C29" s="196"/>
      <c r="D29" s="372"/>
      <c r="E29" s="371"/>
      <c r="F29" s="371"/>
      <c r="G29" s="371"/>
      <c r="H29" s="371"/>
      <c r="I29" s="371"/>
      <c r="J29" s="371"/>
      <c r="K29" s="371"/>
      <c r="L29" s="373"/>
      <c r="M29" s="158"/>
      <c r="N29" s="158"/>
      <c r="O29" s="158"/>
    </row>
    <row r="30" spans="1:15" ht="18.75" customHeight="1" x14ac:dyDescent="0.4">
      <c r="A30" s="158"/>
      <c r="B30" s="9"/>
      <c r="C30" s="10"/>
      <c r="D30" s="200"/>
      <c r="E30" s="160"/>
      <c r="F30" s="207"/>
      <c r="G30" s="160"/>
      <c r="H30" s="160"/>
      <c r="I30" s="160"/>
      <c r="J30" s="207"/>
      <c r="K30" s="160"/>
      <c r="L30" s="178"/>
      <c r="M30" s="158"/>
      <c r="N30" s="158"/>
      <c r="O30" s="158"/>
    </row>
    <row r="31" spans="1:15" ht="18.75" customHeight="1" x14ac:dyDescent="0.4">
      <c r="A31" s="158"/>
      <c r="B31" s="335" t="s">
        <v>141</v>
      </c>
      <c r="C31" s="336"/>
      <c r="D31" s="336"/>
      <c r="E31" s="336"/>
      <c r="F31" s="336"/>
      <c r="G31" s="336"/>
      <c r="H31" s="336"/>
      <c r="I31" s="336"/>
      <c r="J31" s="336"/>
      <c r="K31" s="336"/>
      <c r="L31" s="337"/>
      <c r="M31" s="158"/>
      <c r="N31" s="158"/>
      <c r="O31" s="158"/>
    </row>
    <row r="32" spans="1:15" ht="18.75" customHeight="1" x14ac:dyDescent="0.4">
      <c r="A32" s="158"/>
      <c r="B32" s="338"/>
      <c r="C32" s="336"/>
      <c r="D32" s="336"/>
      <c r="E32" s="336"/>
      <c r="F32" s="336"/>
      <c r="G32" s="336"/>
      <c r="H32" s="336"/>
      <c r="I32" s="336"/>
      <c r="J32" s="336"/>
      <c r="K32" s="336"/>
      <c r="L32" s="337"/>
      <c r="M32" s="158"/>
      <c r="N32" s="158"/>
      <c r="O32" s="158"/>
    </row>
    <row r="33" spans="1:16" ht="18.75" customHeight="1" x14ac:dyDescent="0.4">
      <c r="A33" s="158"/>
      <c r="B33" s="9"/>
      <c r="C33" s="10"/>
      <c r="D33" s="10"/>
      <c r="E33" s="296" t="s">
        <v>158</v>
      </c>
      <c r="F33" s="297"/>
      <c r="G33" s="297"/>
      <c r="H33" s="297"/>
      <c r="I33" s="297"/>
      <c r="J33" s="297"/>
      <c r="K33" s="297"/>
      <c r="L33" s="298"/>
      <c r="M33" s="158"/>
      <c r="N33" s="158"/>
      <c r="O33" s="158"/>
    </row>
    <row r="34" spans="1:16" ht="18.75" customHeight="1" x14ac:dyDescent="0.4">
      <c r="A34" s="158"/>
      <c r="B34" s="9"/>
      <c r="C34" s="10"/>
      <c r="D34" s="10"/>
      <c r="E34" s="212"/>
      <c r="F34" s="213"/>
      <c r="G34" s="355"/>
      <c r="H34" s="355"/>
      <c r="I34" s="355"/>
      <c r="J34" s="355"/>
      <c r="K34" s="355"/>
      <c r="L34" s="356"/>
      <c r="M34" s="158"/>
      <c r="N34" s="158"/>
      <c r="O34" s="158"/>
    </row>
    <row r="35" spans="1:16" ht="18.75" customHeight="1" x14ac:dyDescent="0.4">
      <c r="A35" s="158"/>
      <c r="B35" s="9"/>
      <c r="C35" s="10"/>
      <c r="D35" s="10"/>
      <c r="E35" s="212"/>
      <c r="F35" s="213"/>
      <c r="G35" s="355"/>
      <c r="H35" s="355"/>
      <c r="I35" s="355"/>
      <c r="J35" s="355"/>
      <c r="K35" s="355"/>
      <c r="L35" s="356"/>
      <c r="M35" s="158"/>
      <c r="N35" s="158"/>
      <c r="O35" s="158"/>
    </row>
    <row r="36" spans="1:16" ht="20.85" customHeight="1" x14ac:dyDescent="0.4">
      <c r="A36" s="158"/>
      <c r="B36" s="9"/>
      <c r="C36" s="10"/>
      <c r="D36" s="10"/>
      <c r="E36" s="347" t="s">
        <v>159</v>
      </c>
      <c r="F36" s="348"/>
      <c r="G36" s="357"/>
      <c r="H36" s="357"/>
      <c r="I36" s="357"/>
      <c r="J36" s="357"/>
      <c r="K36" s="357"/>
      <c r="L36" s="358"/>
      <c r="M36" s="158"/>
      <c r="N36" s="158"/>
      <c r="O36" s="158"/>
    </row>
    <row r="37" spans="1:16" ht="20.85" customHeight="1" x14ac:dyDescent="0.4">
      <c r="A37" s="158"/>
      <c r="B37" s="201"/>
      <c r="C37" s="339"/>
      <c r="D37" s="339"/>
      <c r="E37" s="345" t="s">
        <v>142</v>
      </c>
      <c r="F37" s="320"/>
      <c r="G37" s="320"/>
      <c r="H37" s="321"/>
      <c r="I37" s="345" t="s">
        <v>143</v>
      </c>
      <c r="J37" s="374"/>
      <c r="K37" s="351"/>
      <c r="L37" s="352"/>
      <c r="M37" s="158"/>
      <c r="N37" s="158"/>
      <c r="O37" s="158"/>
    </row>
    <row r="38" spans="1:16" ht="20.85" customHeight="1" x14ac:dyDescent="0.4">
      <c r="A38" s="158"/>
      <c r="B38" s="201"/>
      <c r="C38" s="339"/>
      <c r="D38" s="339"/>
      <c r="E38" s="346"/>
      <c r="F38" s="275"/>
      <c r="G38" s="275"/>
      <c r="H38" s="276"/>
      <c r="I38" s="346"/>
      <c r="J38" s="375"/>
      <c r="K38" s="353"/>
      <c r="L38" s="354"/>
      <c r="M38" s="158"/>
      <c r="N38" s="158"/>
      <c r="O38" s="158"/>
      <c r="P38" s="158"/>
    </row>
    <row r="39" spans="1:16" ht="18.75" customHeight="1" x14ac:dyDescent="0.4">
      <c r="A39" s="158"/>
      <c r="B39" s="201"/>
      <c r="C39" s="194"/>
      <c r="D39" s="202"/>
      <c r="E39" s="340" t="s">
        <v>144</v>
      </c>
      <c r="F39" s="209"/>
      <c r="G39" s="342" t="s">
        <v>145</v>
      </c>
      <c r="H39" s="351"/>
      <c r="I39" s="351"/>
      <c r="J39" s="351"/>
      <c r="K39" s="351"/>
      <c r="L39" s="352"/>
      <c r="M39" s="158"/>
      <c r="N39" s="158"/>
      <c r="O39" s="158"/>
    </row>
    <row r="40" spans="1:16" ht="18.75" customHeight="1" x14ac:dyDescent="0.4">
      <c r="A40" s="158"/>
      <c r="B40" s="201"/>
      <c r="C40" s="203"/>
      <c r="D40" s="203"/>
      <c r="E40" s="341"/>
      <c r="F40" s="210"/>
      <c r="G40" s="343"/>
      <c r="H40" s="353"/>
      <c r="I40" s="353"/>
      <c r="J40" s="353"/>
      <c r="K40" s="353"/>
      <c r="L40" s="354"/>
      <c r="M40" s="158"/>
      <c r="N40" s="158"/>
      <c r="O40" s="158"/>
    </row>
    <row r="41" spans="1:16" ht="18.75" customHeight="1" x14ac:dyDescent="0.4">
      <c r="A41" s="158"/>
      <c r="B41" s="201"/>
      <c r="C41" s="339"/>
      <c r="D41" s="339"/>
      <c r="E41" s="349" t="s">
        <v>146</v>
      </c>
      <c r="F41" s="342"/>
      <c r="G41" s="342"/>
      <c r="H41" s="351"/>
      <c r="I41" s="351"/>
      <c r="J41" s="351"/>
      <c r="K41" s="351"/>
      <c r="L41" s="352"/>
      <c r="M41" s="158"/>
      <c r="N41" s="158"/>
      <c r="O41" s="158"/>
    </row>
    <row r="42" spans="1:16" ht="18.75" customHeight="1" x14ac:dyDescent="0.4">
      <c r="A42" s="158"/>
      <c r="B42" s="204"/>
      <c r="C42" s="344"/>
      <c r="D42" s="344"/>
      <c r="E42" s="350"/>
      <c r="F42" s="343"/>
      <c r="G42" s="343"/>
      <c r="H42" s="353"/>
      <c r="I42" s="353"/>
      <c r="J42" s="353"/>
      <c r="K42" s="353"/>
      <c r="L42" s="354"/>
      <c r="M42" s="158"/>
      <c r="N42" s="158"/>
      <c r="O42" s="158"/>
      <c r="P42" s="158"/>
    </row>
    <row r="43" spans="1:16" ht="35.25" customHeight="1" x14ac:dyDescent="0.4">
      <c r="A43" s="158"/>
      <c r="B43" s="334"/>
      <c r="C43" s="334"/>
      <c r="D43" s="334"/>
      <c r="E43" s="334"/>
      <c r="F43" s="334"/>
      <c r="G43" s="334"/>
      <c r="H43" s="334"/>
      <c r="I43" s="334"/>
      <c r="J43" s="334"/>
      <c r="K43" s="334"/>
      <c r="L43" s="334"/>
      <c r="M43" s="158"/>
      <c r="N43" s="158"/>
      <c r="O43" s="158"/>
    </row>
    <row r="44" spans="1:16" x14ac:dyDescent="0.4">
      <c r="A44" s="158"/>
      <c r="B44" s="205"/>
      <c r="C44" s="158"/>
      <c r="D44" s="158"/>
      <c r="E44" s="158"/>
      <c r="F44" s="158"/>
      <c r="G44" s="158"/>
      <c r="H44" s="158"/>
      <c r="I44" s="158"/>
      <c r="J44" s="158"/>
      <c r="K44" s="158"/>
      <c r="L44" s="158"/>
      <c r="M44" s="158"/>
      <c r="N44" s="158"/>
      <c r="O44" s="158"/>
    </row>
    <row r="45" spans="1:16" x14ac:dyDescent="0.4">
      <c r="A45" s="158"/>
      <c r="B45" s="158"/>
      <c r="C45" s="158"/>
      <c r="D45" s="158"/>
      <c r="E45" s="158"/>
      <c r="F45" s="158"/>
      <c r="G45" s="158"/>
      <c r="H45" s="158"/>
      <c r="I45" s="158"/>
      <c r="J45" s="158"/>
      <c r="K45" s="158"/>
      <c r="L45" s="158"/>
      <c r="M45" s="158"/>
      <c r="N45" s="158"/>
      <c r="O45" s="158"/>
    </row>
    <row r="46" spans="1:16" x14ac:dyDescent="0.4">
      <c r="A46" s="158"/>
      <c r="B46" s="158"/>
      <c r="C46" s="158"/>
      <c r="D46" s="158"/>
      <c r="E46" s="158"/>
      <c r="F46" s="158"/>
      <c r="G46" s="158"/>
      <c r="H46" s="158"/>
      <c r="I46" s="158"/>
      <c r="J46" s="158"/>
      <c r="K46" s="158"/>
      <c r="L46" s="158"/>
      <c r="M46" s="158"/>
      <c r="N46" s="158"/>
      <c r="O46" s="158"/>
    </row>
    <row r="47" spans="1:16" x14ac:dyDescent="0.4">
      <c r="A47" s="158"/>
      <c r="B47" s="158"/>
      <c r="C47" s="158"/>
      <c r="D47" s="158"/>
      <c r="E47" s="158"/>
      <c r="F47" s="158"/>
      <c r="G47" s="158"/>
      <c r="H47" s="158"/>
      <c r="I47" s="158"/>
      <c r="J47" s="158"/>
      <c r="K47" s="158"/>
      <c r="L47" s="158"/>
      <c r="M47" s="158"/>
      <c r="N47" s="158"/>
      <c r="O47" s="158"/>
    </row>
    <row r="48" spans="1:16" x14ac:dyDescent="0.4">
      <c r="A48" s="158"/>
      <c r="B48" s="158"/>
      <c r="C48" s="158"/>
      <c r="D48" s="158"/>
      <c r="E48" s="158"/>
      <c r="F48" s="158"/>
      <c r="G48" s="158"/>
      <c r="H48" s="158"/>
      <c r="I48" s="158"/>
      <c r="J48" s="158"/>
      <c r="K48" s="158"/>
      <c r="L48" s="158"/>
      <c r="M48" s="158"/>
      <c r="N48" s="158"/>
      <c r="O48" s="158"/>
    </row>
    <row r="49" spans="1:15" x14ac:dyDescent="0.4">
      <c r="A49" s="158"/>
      <c r="B49" s="158"/>
      <c r="C49" s="158"/>
      <c r="D49" s="158"/>
      <c r="E49" s="158"/>
      <c r="F49" s="158"/>
      <c r="G49" s="158"/>
      <c r="H49" s="158"/>
      <c r="I49" s="158"/>
      <c r="J49" s="158"/>
      <c r="K49" s="158"/>
      <c r="L49" s="158"/>
      <c r="M49" s="158"/>
      <c r="N49" s="158"/>
      <c r="O49" s="158"/>
    </row>
    <row r="50" spans="1:15" x14ac:dyDescent="0.4">
      <c r="A50" s="158"/>
      <c r="B50" s="158"/>
      <c r="C50" s="158"/>
      <c r="D50" s="158"/>
      <c r="E50" s="158"/>
      <c r="F50" s="158"/>
      <c r="G50" s="158"/>
      <c r="H50" s="158"/>
      <c r="I50" s="158"/>
      <c r="J50" s="158"/>
      <c r="K50" s="158"/>
      <c r="L50" s="158"/>
      <c r="M50" s="158"/>
      <c r="N50" s="158"/>
      <c r="O50" s="158"/>
    </row>
    <row r="51" spans="1:15" x14ac:dyDescent="0.4">
      <c r="A51" s="158"/>
      <c r="B51" s="158"/>
      <c r="C51" s="158"/>
      <c r="D51" s="158"/>
      <c r="E51" s="158"/>
      <c r="F51" s="158"/>
      <c r="G51" s="158"/>
      <c r="H51" s="158"/>
      <c r="I51" s="158"/>
      <c r="J51" s="158"/>
      <c r="K51" s="158"/>
      <c r="L51" s="158"/>
      <c r="M51" s="158"/>
      <c r="N51" s="158"/>
      <c r="O51" s="158"/>
    </row>
    <row r="52" spans="1:15" x14ac:dyDescent="0.4">
      <c r="A52" s="158"/>
      <c r="B52" s="158"/>
      <c r="C52" s="158"/>
      <c r="D52" s="158"/>
      <c r="E52" s="158"/>
      <c r="F52" s="158"/>
      <c r="G52" s="158"/>
      <c r="H52" s="158"/>
      <c r="I52" s="158"/>
      <c r="J52" s="158"/>
      <c r="K52" s="158"/>
      <c r="L52" s="158"/>
      <c r="M52" s="158"/>
      <c r="N52" s="158"/>
      <c r="O52" s="158"/>
    </row>
  </sheetData>
  <mergeCells count="33">
    <mergeCell ref="E25:K26"/>
    <mergeCell ref="H39:L40"/>
    <mergeCell ref="D28:D29"/>
    <mergeCell ref="L28:L29"/>
    <mergeCell ref="I37:J38"/>
    <mergeCell ref="D25:D26"/>
    <mergeCell ref="E28:K29"/>
    <mergeCell ref="B2:D2"/>
    <mergeCell ref="B3:D3"/>
    <mergeCell ref="B6:L7"/>
    <mergeCell ref="B8:D8"/>
    <mergeCell ref="B9:D9"/>
    <mergeCell ref="B10:L11"/>
    <mergeCell ref="B12:D12"/>
    <mergeCell ref="B13:D13"/>
    <mergeCell ref="B14:L17"/>
    <mergeCell ref="B21:L22"/>
    <mergeCell ref="B43:L43"/>
    <mergeCell ref="B31:L32"/>
    <mergeCell ref="C37:D37"/>
    <mergeCell ref="C38:D38"/>
    <mergeCell ref="E39:E40"/>
    <mergeCell ref="G39:G40"/>
    <mergeCell ref="C41:D41"/>
    <mergeCell ref="C42:D42"/>
    <mergeCell ref="E33:L33"/>
    <mergeCell ref="E37:E38"/>
    <mergeCell ref="E36:F36"/>
    <mergeCell ref="E41:G42"/>
    <mergeCell ref="H41:L42"/>
    <mergeCell ref="G34:L36"/>
    <mergeCell ref="F37:H38"/>
    <mergeCell ref="K37:L38"/>
  </mergeCells>
  <phoneticPr fontId="23"/>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DC397-BD53-4EF2-BFE6-DD775AA8C4EB}">
  <dimension ref="A1:AD66"/>
  <sheetViews>
    <sheetView showGridLines="0" view="pageBreakPreview" topLeftCell="B1" zoomScale="124" zoomScaleNormal="112" zoomScaleSheetLayoutView="124" workbookViewId="0">
      <selection activeCell="A3" sqref="A3"/>
    </sheetView>
  </sheetViews>
  <sheetFormatPr defaultRowHeight="13.5" customHeight="1" x14ac:dyDescent="0.4"/>
  <cols>
    <col min="1" max="1" width="2" style="26" customWidth="1"/>
    <col min="2" max="2" width="2.25" style="26" customWidth="1"/>
    <col min="3" max="3" width="19.75" style="26" customWidth="1"/>
    <col min="4" max="4" width="5.625" style="26" customWidth="1"/>
    <col min="5" max="5" width="3" style="26" customWidth="1"/>
    <col min="6" max="6" width="3.75" style="26" customWidth="1"/>
    <col min="7" max="7" width="5.625" style="26" customWidth="1"/>
    <col min="8" max="8" width="4.375" style="26" customWidth="1"/>
    <col min="9" max="9" width="3.75" style="26" customWidth="1"/>
    <col min="10" max="10" width="1.625" style="26" customWidth="1"/>
    <col min="11" max="11" width="5.25" style="26" customWidth="1"/>
    <col min="12" max="12" width="5.375" style="26" customWidth="1"/>
    <col min="13" max="13" width="5.875" style="26" customWidth="1"/>
    <col min="14" max="14" width="4.375" style="26" customWidth="1"/>
    <col min="15" max="15" width="10.875" style="26" customWidth="1"/>
    <col min="16" max="16" width="3.75" style="156" customWidth="1"/>
    <col min="17" max="17" width="0.875" style="26" customWidth="1"/>
    <col min="18" max="18" width="9" style="26"/>
    <col min="19" max="20" width="4.25" style="26" customWidth="1"/>
    <col min="21" max="21" width="7.5" style="26" customWidth="1"/>
    <col min="22" max="22" width="2.375" style="26" customWidth="1"/>
    <col min="23" max="24" width="7.5" style="26" customWidth="1"/>
    <col min="25" max="26" width="9" style="26"/>
    <col min="27" max="27" width="45" style="26" customWidth="1"/>
    <col min="28" max="30" width="11.875" style="26" customWidth="1"/>
    <col min="31" max="256" width="9" style="26"/>
    <col min="257" max="257" width="2" style="26" customWidth="1"/>
    <col min="258" max="258" width="3.125" style="26" customWidth="1"/>
    <col min="259" max="259" width="21.625" style="26" customWidth="1"/>
    <col min="260" max="261" width="5.625" style="26" customWidth="1"/>
    <col min="262" max="262" width="3.75" style="26" customWidth="1"/>
    <col min="263" max="264" width="5.625" style="26" customWidth="1"/>
    <col min="265" max="265" width="3.75" style="26" customWidth="1"/>
    <col min="266" max="266" width="1.625" style="26" customWidth="1"/>
    <col min="267" max="267" width="8.75" style="26" customWidth="1"/>
    <col min="268" max="268" width="5.375" style="26" customWidth="1"/>
    <col min="269" max="269" width="10.625" style="26" customWidth="1"/>
    <col min="270" max="270" width="4.375" style="26" customWidth="1"/>
    <col min="271" max="271" width="14.875" style="26" customWidth="1"/>
    <col min="272" max="272" width="3.75" style="26" customWidth="1"/>
    <col min="273" max="273" width="0.875" style="26" customWidth="1"/>
    <col min="274" max="274" width="9" style="26"/>
    <col min="275" max="276" width="4.25" style="26" customWidth="1"/>
    <col min="277" max="277" width="7.5" style="26" customWidth="1"/>
    <col min="278" max="278" width="2.375" style="26" customWidth="1"/>
    <col min="279" max="280" width="7.5" style="26" customWidth="1"/>
    <col min="281" max="282" width="9" style="26"/>
    <col min="283" max="283" width="45" style="26" customWidth="1"/>
    <col min="284" max="286" width="11.875" style="26" customWidth="1"/>
    <col min="287" max="512" width="9" style="26"/>
    <col min="513" max="513" width="2" style="26" customWidth="1"/>
    <col min="514" max="514" width="3.125" style="26" customWidth="1"/>
    <col min="515" max="515" width="21.625" style="26" customWidth="1"/>
    <col min="516" max="517" width="5.625" style="26" customWidth="1"/>
    <col min="518" max="518" width="3.75" style="26" customWidth="1"/>
    <col min="519" max="520" width="5.625" style="26" customWidth="1"/>
    <col min="521" max="521" width="3.75" style="26" customWidth="1"/>
    <col min="522" max="522" width="1.625" style="26" customWidth="1"/>
    <col min="523" max="523" width="8.75" style="26" customWidth="1"/>
    <col min="524" max="524" width="5.375" style="26" customWidth="1"/>
    <col min="525" max="525" width="10.625" style="26" customWidth="1"/>
    <col min="526" max="526" width="4.375" style="26" customWidth="1"/>
    <col min="527" max="527" width="14.875" style="26" customWidth="1"/>
    <col min="528" max="528" width="3.75" style="26" customWidth="1"/>
    <col min="529" max="529" width="0.875" style="26" customWidth="1"/>
    <col min="530" max="530" width="9" style="26"/>
    <col min="531" max="532" width="4.25" style="26" customWidth="1"/>
    <col min="533" max="533" width="7.5" style="26" customWidth="1"/>
    <col min="534" max="534" width="2.375" style="26" customWidth="1"/>
    <col min="535" max="536" width="7.5" style="26" customWidth="1"/>
    <col min="537" max="538" width="9" style="26"/>
    <col min="539" max="539" width="45" style="26" customWidth="1"/>
    <col min="540" max="542" width="11.875" style="26" customWidth="1"/>
    <col min="543" max="768" width="9" style="26"/>
    <col min="769" max="769" width="2" style="26" customWidth="1"/>
    <col min="770" max="770" width="3.125" style="26" customWidth="1"/>
    <col min="771" max="771" width="21.625" style="26" customWidth="1"/>
    <col min="772" max="773" width="5.625" style="26" customWidth="1"/>
    <col min="774" max="774" width="3.75" style="26" customWidth="1"/>
    <col min="775" max="776" width="5.625" style="26" customWidth="1"/>
    <col min="777" max="777" width="3.75" style="26" customWidth="1"/>
    <col min="778" max="778" width="1.625" style="26" customWidth="1"/>
    <col min="779" max="779" width="8.75" style="26" customWidth="1"/>
    <col min="780" max="780" width="5.375" style="26" customWidth="1"/>
    <col min="781" max="781" width="10.625" style="26" customWidth="1"/>
    <col min="782" max="782" width="4.375" style="26" customWidth="1"/>
    <col min="783" max="783" width="14.875" style="26" customWidth="1"/>
    <col min="784" max="784" width="3.75" style="26" customWidth="1"/>
    <col min="785" max="785" width="0.875" style="26" customWidth="1"/>
    <col min="786" max="786" width="9" style="26"/>
    <col min="787" max="788" width="4.25" style="26" customWidth="1"/>
    <col min="789" max="789" width="7.5" style="26" customWidth="1"/>
    <col min="790" max="790" width="2.375" style="26" customWidth="1"/>
    <col min="791" max="792" width="7.5" style="26" customWidth="1"/>
    <col min="793" max="794" width="9" style="26"/>
    <col min="795" max="795" width="45" style="26" customWidth="1"/>
    <col min="796" max="798" width="11.875" style="26" customWidth="1"/>
    <col min="799" max="1024" width="9" style="26"/>
    <col min="1025" max="1025" width="2" style="26" customWidth="1"/>
    <col min="1026" max="1026" width="3.125" style="26" customWidth="1"/>
    <col min="1027" max="1027" width="21.625" style="26" customWidth="1"/>
    <col min="1028" max="1029" width="5.625" style="26" customWidth="1"/>
    <col min="1030" max="1030" width="3.75" style="26" customWidth="1"/>
    <col min="1031" max="1032" width="5.625" style="26" customWidth="1"/>
    <col min="1033" max="1033" width="3.75" style="26" customWidth="1"/>
    <col min="1034" max="1034" width="1.625" style="26" customWidth="1"/>
    <col min="1035" max="1035" width="8.75" style="26" customWidth="1"/>
    <col min="1036" max="1036" width="5.375" style="26" customWidth="1"/>
    <col min="1037" max="1037" width="10.625" style="26" customWidth="1"/>
    <col min="1038" max="1038" width="4.375" style="26" customWidth="1"/>
    <col min="1039" max="1039" width="14.875" style="26" customWidth="1"/>
    <col min="1040" max="1040" width="3.75" style="26" customWidth="1"/>
    <col min="1041" max="1041" width="0.875" style="26" customWidth="1"/>
    <col min="1042" max="1042" width="9" style="26"/>
    <col min="1043" max="1044" width="4.25" style="26" customWidth="1"/>
    <col min="1045" max="1045" width="7.5" style="26" customWidth="1"/>
    <col min="1046" max="1046" width="2.375" style="26" customWidth="1"/>
    <col min="1047" max="1048" width="7.5" style="26" customWidth="1"/>
    <col min="1049" max="1050" width="9" style="26"/>
    <col min="1051" max="1051" width="45" style="26" customWidth="1"/>
    <col min="1052" max="1054" width="11.875" style="26" customWidth="1"/>
    <col min="1055" max="1280" width="9" style="26"/>
    <col min="1281" max="1281" width="2" style="26" customWidth="1"/>
    <col min="1282" max="1282" width="3.125" style="26" customWidth="1"/>
    <col min="1283" max="1283" width="21.625" style="26" customWidth="1"/>
    <col min="1284" max="1285" width="5.625" style="26" customWidth="1"/>
    <col min="1286" max="1286" width="3.75" style="26" customWidth="1"/>
    <col min="1287" max="1288" width="5.625" style="26" customWidth="1"/>
    <col min="1289" max="1289" width="3.75" style="26" customWidth="1"/>
    <col min="1290" max="1290" width="1.625" style="26" customWidth="1"/>
    <col min="1291" max="1291" width="8.75" style="26" customWidth="1"/>
    <col min="1292" max="1292" width="5.375" style="26" customWidth="1"/>
    <col min="1293" max="1293" width="10.625" style="26" customWidth="1"/>
    <col min="1294" max="1294" width="4.375" style="26" customWidth="1"/>
    <col min="1295" max="1295" width="14.875" style="26" customWidth="1"/>
    <col min="1296" max="1296" width="3.75" style="26" customWidth="1"/>
    <col min="1297" max="1297" width="0.875" style="26" customWidth="1"/>
    <col min="1298" max="1298" width="9" style="26"/>
    <col min="1299" max="1300" width="4.25" style="26" customWidth="1"/>
    <col min="1301" max="1301" width="7.5" style="26" customWidth="1"/>
    <col min="1302" max="1302" width="2.375" style="26" customWidth="1"/>
    <col min="1303" max="1304" width="7.5" style="26" customWidth="1"/>
    <col min="1305" max="1306" width="9" style="26"/>
    <col min="1307" max="1307" width="45" style="26" customWidth="1"/>
    <col min="1308" max="1310" width="11.875" style="26" customWidth="1"/>
    <col min="1311" max="1536" width="9" style="26"/>
    <col min="1537" max="1537" width="2" style="26" customWidth="1"/>
    <col min="1538" max="1538" width="3.125" style="26" customWidth="1"/>
    <col min="1539" max="1539" width="21.625" style="26" customWidth="1"/>
    <col min="1540" max="1541" width="5.625" style="26" customWidth="1"/>
    <col min="1542" max="1542" width="3.75" style="26" customWidth="1"/>
    <col min="1543" max="1544" width="5.625" style="26" customWidth="1"/>
    <col min="1545" max="1545" width="3.75" style="26" customWidth="1"/>
    <col min="1546" max="1546" width="1.625" style="26" customWidth="1"/>
    <col min="1547" max="1547" width="8.75" style="26" customWidth="1"/>
    <col min="1548" max="1548" width="5.375" style="26" customWidth="1"/>
    <col min="1549" max="1549" width="10.625" style="26" customWidth="1"/>
    <col min="1550" max="1550" width="4.375" style="26" customWidth="1"/>
    <col min="1551" max="1551" width="14.875" style="26" customWidth="1"/>
    <col min="1552" max="1552" width="3.75" style="26" customWidth="1"/>
    <col min="1553" max="1553" width="0.875" style="26" customWidth="1"/>
    <col min="1554" max="1554" width="9" style="26"/>
    <col min="1555" max="1556" width="4.25" style="26" customWidth="1"/>
    <col min="1557" max="1557" width="7.5" style="26" customWidth="1"/>
    <col min="1558" max="1558" width="2.375" style="26" customWidth="1"/>
    <col min="1559" max="1560" width="7.5" style="26" customWidth="1"/>
    <col min="1561" max="1562" width="9" style="26"/>
    <col min="1563" max="1563" width="45" style="26" customWidth="1"/>
    <col min="1564" max="1566" width="11.875" style="26" customWidth="1"/>
    <col min="1567" max="1792" width="9" style="26"/>
    <col min="1793" max="1793" width="2" style="26" customWidth="1"/>
    <col min="1794" max="1794" width="3.125" style="26" customWidth="1"/>
    <col min="1795" max="1795" width="21.625" style="26" customWidth="1"/>
    <col min="1796" max="1797" width="5.625" style="26" customWidth="1"/>
    <col min="1798" max="1798" width="3.75" style="26" customWidth="1"/>
    <col min="1799" max="1800" width="5.625" style="26" customWidth="1"/>
    <col min="1801" max="1801" width="3.75" style="26" customWidth="1"/>
    <col min="1802" max="1802" width="1.625" style="26" customWidth="1"/>
    <col min="1803" max="1803" width="8.75" style="26" customWidth="1"/>
    <col min="1804" max="1804" width="5.375" style="26" customWidth="1"/>
    <col min="1805" max="1805" width="10.625" style="26" customWidth="1"/>
    <col min="1806" max="1806" width="4.375" style="26" customWidth="1"/>
    <col min="1807" max="1807" width="14.875" style="26" customWidth="1"/>
    <col min="1808" max="1808" width="3.75" style="26" customWidth="1"/>
    <col min="1809" max="1809" width="0.875" style="26" customWidth="1"/>
    <col min="1810" max="1810" width="9" style="26"/>
    <col min="1811" max="1812" width="4.25" style="26" customWidth="1"/>
    <col min="1813" max="1813" width="7.5" style="26" customWidth="1"/>
    <col min="1814" max="1814" width="2.375" style="26" customWidth="1"/>
    <col min="1815" max="1816" width="7.5" style="26" customWidth="1"/>
    <col min="1817" max="1818" width="9" style="26"/>
    <col min="1819" max="1819" width="45" style="26" customWidth="1"/>
    <col min="1820" max="1822" width="11.875" style="26" customWidth="1"/>
    <col min="1823" max="2048" width="9" style="26"/>
    <col min="2049" max="2049" width="2" style="26" customWidth="1"/>
    <col min="2050" max="2050" width="3.125" style="26" customWidth="1"/>
    <col min="2051" max="2051" width="21.625" style="26" customWidth="1"/>
    <col min="2052" max="2053" width="5.625" style="26" customWidth="1"/>
    <col min="2054" max="2054" width="3.75" style="26" customWidth="1"/>
    <col min="2055" max="2056" width="5.625" style="26" customWidth="1"/>
    <col min="2057" max="2057" width="3.75" style="26" customWidth="1"/>
    <col min="2058" max="2058" width="1.625" style="26" customWidth="1"/>
    <col min="2059" max="2059" width="8.75" style="26" customWidth="1"/>
    <col min="2060" max="2060" width="5.375" style="26" customWidth="1"/>
    <col min="2061" max="2061" width="10.625" style="26" customWidth="1"/>
    <col min="2062" max="2062" width="4.375" style="26" customWidth="1"/>
    <col min="2063" max="2063" width="14.875" style="26" customWidth="1"/>
    <col min="2064" max="2064" width="3.75" style="26" customWidth="1"/>
    <col min="2065" max="2065" width="0.875" style="26" customWidth="1"/>
    <col min="2066" max="2066" width="9" style="26"/>
    <col min="2067" max="2068" width="4.25" style="26" customWidth="1"/>
    <col min="2069" max="2069" width="7.5" style="26" customWidth="1"/>
    <col min="2070" max="2070" width="2.375" style="26" customWidth="1"/>
    <col min="2071" max="2072" width="7.5" style="26" customWidth="1"/>
    <col min="2073" max="2074" width="9" style="26"/>
    <col min="2075" max="2075" width="45" style="26" customWidth="1"/>
    <col min="2076" max="2078" width="11.875" style="26" customWidth="1"/>
    <col min="2079" max="2304" width="9" style="26"/>
    <col min="2305" max="2305" width="2" style="26" customWidth="1"/>
    <col min="2306" max="2306" width="3.125" style="26" customWidth="1"/>
    <col min="2307" max="2307" width="21.625" style="26" customWidth="1"/>
    <col min="2308" max="2309" width="5.625" style="26" customWidth="1"/>
    <col min="2310" max="2310" width="3.75" style="26" customWidth="1"/>
    <col min="2311" max="2312" width="5.625" style="26" customWidth="1"/>
    <col min="2313" max="2313" width="3.75" style="26" customWidth="1"/>
    <col min="2314" max="2314" width="1.625" style="26" customWidth="1"/>
    <col min="2315" max="2315" width="8.75" style="26" customWidth="1"/>
    <col min="2316" max="2316" width="5.375" style="26" customWidth="1"/>
    <col min="2317" max="2317" width="10.625" style="26" customWidth="1"/>
    <col min="2318" max="2318" width="4.375" style="26" customWidth="1"/>
    <col min="2319" max="2319" width="14.875" style="26" customWidth="1"/>
    <col min="2320" max="2320" width="3.75" style="26" customWidth="1"/>
    <col min="2321" max="2321" width="0.875" style="26" customWidth="1"/>
    <col min="2322" max="2322" width="9" style="26"/>
    <col min="2323" max="2324" width="4.25" style="26" customWidth="1"/>
    <col min="2325" max="2325" width="7.5" style="26" customWidth="1"/>
    <col min="2326" max="2326" width="2.375" style="26" customWidth="1"/>
    <col min="2327" max="2328" width="7.5" style="26" customWidth="1"/>
    <col min="2329" max="2330" width="9" style="26"/>
    <col min="2331" max="2331" width="45" style="26" customWidth="1"/>
    <col min="2332" max="2334" width="11.875" style="26" customWidth="1"/>
    <col min="2335" max="2560" width="9" style="26"/>
    <col min="2561" max="2561" width="2" style="26" customWidth="1"/>
    <col min="2562" max="2562" width="3.125" style="26" customWidth="1"/>
    <col min="2563" max="2563" width="21.625" style="26" customWidth="1"/>
    <col min="2564" max="2565" width="5.625" style="26" customWidth="1"/>
    <col min="2566" max="2566" width="3.75" style="26" customWidth="1"/>
    <col min="2567" max="2568" width="5.625" style="26" customWidth="1"/>
    <col min="2569" max="2569" width="3.75" style="26" customWidth="1"/>
    <col min="2570" max="2570" width="1.625" style="26" customWidth="1"/>
    <col min="2571" max="2571" width="8.75" style="26" customWidth="1"/>
    <col min="2572" max="2572" width="5.375" style="26" customWidth="1"/>
    <col min="2573" max="2573" width="10.625" style="26" customWidth="1"/>
    <col min="2574" max="2574" width="4.375" style="26" customWidth="1"/>
    <col min="2575" max="2575" width="14.875" style="26" customWidth="1"/>
    <col min="2576" max="2576" width="3.75" style="26" customWidth="1"/>
    <col min="2577" max="2577" width="0.875" style="26" customWidth="1"/>
    <col min="2578" max="2578" width="9" style="26"/>
    <col min="2579" max="2580" width="4.25" style="26" customWidth="1"/>
    <col min="2581" max="2581" width="7.5" style="26" customWidth="1"/>
    <col min="2582" max="2582" width="2.375" style="26" customWidth="1"/>
    <col min="2583" max="2584" width="7.5" style="26" customWidth="1"/>
    <col min="2585" max="2586" width="9" style="26"/>
    <col min="2587" max="2587" width="45" style="26" customWidth="1"/>
    <col min="2588" max="2590" width="11.875" style="26" customWidth="1"/>
    <col min="2591" max="2816" width="9" style="26"/>
    <col min="2817" max="2817" width="2" style="26" customWidth="1"/>
    <col min="2818" max="2818" width="3.125" style="26" customWidth="1"/>
    <col min="2819" max="2819" width="21.625" style="26" customWidth="1"/>
    <col min="2820" max="2821" width="5.625" style="26" customWidth="1"/>
    <col min="2822" max="2822" width="3.75" style="26" customWidth="1"/>
    <col min="2823" max="2824" width="5.625" style="26" customWidth="1"/>
    <col min="2825" max="2825" width="3.75" style="26" customWidth="1"/>
    <col min="2826" max="2826" width="1.625" style="26" customWidth="1"/>
    <col min="2827" max="2827" width="8.75" style="26" customWidth="1"/>
    <col min="2828" max="2828" width="5.375" style="26" customWidth="1"/>
    <col min="2829" max="2829" width="10.625" style="26" customWidth="1"/>
    <col min="2830" max="2830" width="4.375" style="26" customWidth="1"/>
    <col min="2831" max="2831" width="14.875" style="26" customWidth="1"/>
    <col min="2832" max="2832" width="3.75" style="26" customWidth="1"/>
    <col min="2833" max="2833" width="0.875" style="26" customWidth="1"/>
    <col min="2834" max="2834" width="9" style="26"/>
    <col min="2835" max="2836" width="4.25" style="26" customWidth="1"/>
    <col min="2837" max="2837" width="7.5" style="26" customWidth="1"/>
    <col min="2838" max="2838" width="2.375" style="26" customWidth="1"/>
    <col min="2839" max="2840" width="7.5" style="26" customWidth="1"/>
    <col min="2841" max="2842" width="9" style="26"/>
    <col min="2843" max="2843" width="45" style="26" customWidth="1"/>
    <col min="2844" max="2846" width="11.875" style="26" customWidth="1"/>
    <col min="2847" max="3072" width="9" style="26"/>
    <col min="3073" max="3073" width="2" style="26" customWidth="1"/>
    <col min="3074" max="3074" width="3.125" style="26" customWidth="1"/>
    <col min="3075" max="3075" width="21.625" style="26" customWidth="1"/>
    <col min="3076" max="3077" width="5.625" style="26" customWidth="1"/>
    <col min="3078" max="3078" width="3.75" style="26" customWidth="1"/>
    <col min="3079" max="3080" width="5.625" style="26" customWidth="1"/>
    <col min="3081" max="3081" width="3.75" style="26" customWidth="1"/>
    <col min="3082" max="3082" width="1.625" style="26" customWidth="1"/>
    <col min="3083" max="3083" width="8.75" style="26" customWidth="1"/>
    <col min="3084" max="3084" width="5.375" style="26" customWidth="1"/>
    <col min="3085" max="3085" width="10.625" style="26" customWidth="1"/>
    <col min="3086" max="3086" width="4.375" style="26" customWidth="1"/>
    <col min="3087" max="3087" width="14.875" style="26" customWidth="1"/>
    <col min="3088" max="3088" width="3.75" style="26" customWidth="1"/>
    <col min="3089" max="3089" width="0.875" style="26" customWidth="1"/>
    <col min="3090" max="3090" width="9" style="26"/>
    <col min="3091" max="3092" width="4.25" style="26" customWidth="1"/>
    <col min="3093" max="3093" width="7.5" style="26" customWidth="1"/>
    <col min="3094" max="3094" width="2.375" style="26" customWidth="1"/>
    <col min="3095" max="3096" width="7.5" style="26" customWidth="1"/>
    <col min="3097" max="3098" width="9" style="26"/>
    <col min="3099" max="3099" width="45" style="26" customWidth="1"/>
    <col min="3100" max="3102" width="11.875" style="26" customWidth="1"/>
    <col min="3103" max="3328" width="9" style="26"/>
    <col min="3329" max="3329" width="2" style="26" customWidth="1"/>
    <col min="3330" max="3330" width="3.125" style="26" customWidth="1"/>
    <col min="3331" max="3331" width="21.625" style="26" customWidth="1"/>
    <col min="3332" max="3333" width="5.625" style="26" customWidth="1"/>
    <col min="3334" max="3334" width="3.75" style="26" customWidth="1"/>
    <col min="3335" max="3336" width="5.625" style="26" customWidth="1"/>
    <col min="3337" max="3337" width="3.75" style="26" customWidth="1"/>
    <col min="3338" max="3338" width="1.625" style="26" customWidth="1"/>
    <col min="3339" max="3339" width="8.75" style="26" customWidth="1"/>
    <col min="3340" max="3340" width="5.375" style="26" customWidth="1"/>
    <col min="3341" max="3341" width="10.625" style="26" customWidth="1"/>
    <col min="3342" max="3342" width="4.375" style="26" customWidth="1"/>
    <col min="3343" max="3343" width="14.875" style="26" customWidth="1"/>
    <col min="3344" max="3344" width="3.75" style="26" customWidth="1"/>
    <col min="3345" max="3345" width="0.875" style="26" customWidth="1"/>
    <col min="3346" max="3346" width="9" style="26"/>
    <col min="3347" max="3348" width="4.25" style="26" customWidth="1"/>
    <col min="3349" max="3349" width="7.5" style="26" customWidth="1"/>
    <col min="3350" max="3350" width="2.375" style="26" customWidth="1"/>
    <col min="3351" max="3352" width="7.5" style="26" customWidth="1"/>
    <col min="3353" max="3354" width="9" style="26"/>
    <col min="3355" max="3355" width="45" style="26" customWidth="1"/>
    <col min="3356" max="3358" width="11.875" style="26" customWidth="1"/>
    <col min="3359" max="3584" width="9" style="26"/>
    <col min="3585" max="3585" width="2" style="26" customWidth="1"/>
    <col min="3586" max="3586" width="3.125" style="26" customWidth="1"/>
    <col min="3587" max="3587" width="21.625" style="26" customWidth="1"/>
    <col min="3588" max="3589" width="5.625" style="26" customWidth="1"/>
    <col min="3590" max="3590" width="3.75" style="26" customWidth="1"/>
    <col min="3591" max="3592" width="5.625" style="26" customWidth="1"/>
    <col min="3593" max="3593" width="3.75" style="26" customWidth="1"/>
    <col min="3594" max="3594" width="1.625" style="26" customWidth="1"/>
    <col min="3595" max="3595" width="8.75" style="26" customWidth="1"/>
    <col min="3596" max="3596" width="5.375" style="26" customWidth="1"/>
    <col min="3597" max="3597" width="10.625" style="26" customWidth="1"/>
    <col min="3598" max="3598" width="4.375" style="26" customWidth="1"/>
    <col min="3599" max="3599" width="14.875" style="26" customWidth="1"/>
    <col min="3600" max="3600" width="3.75" style="26" customWidth="1"/>
    <col min="3601" max="3601" width="0.875" style="26" customWidth="1"/>
    <col min="3602" max="3602" width="9" style="26"/>
    <col min="3603" max="3604" width="4.25" style="26" customWidth="1"/>
    <col min="3605" max="3605" width="7.5" style="26" customWidth="1"/>
    <col min="3606" max="3606" width="2.375" style="26" customWidth="1"/>
    <col min="3607" max="3608" width="7.5" style="26" customWidth="1"/>
    <col min="3609" max="3610" width="9" style="26"/>
    <col min="3611" max="3611" width="45" style="26" customWidth="1"/>
    <col min="3612" max="3614" width="11.875" style="26" customWidth="1"/>
    <col min="3615" max="3840" width="9" style="26"/>
    <col min="3841" max="3841" width="2" style="26" customWidth="1"/>
    <col min="3842" max="3842" width="3.125" style="26" customWidth="1"/>
    <col min="3843" max="3843" width="21.625" style="26" customWidth="1"/>
    <col min="3844" max="3845" width="5.625" style="26" customWidth="1"/>
    <col min="3846" max="3846" width="3.75" style="26" customWidth="1"/>
    <col min="3847" max="3848" width="5.625" style="26" customWidth="1"/>
    <col min="3849" max="3849" width="3.75" style="26" customWidth="1"/>
    <col min="3850" max="3850" width="1.625" style="26" customWidth="1"/>
    <col min="3851" max="3851" width="8.75" style="26" customWidth="1"/>
    <col min="3852" max="3852" width="5.375" style="26" customWidth="1"/>
    <col min="3853" max="3853" width="10.625" style="26" customWidth="1"/>
    <col min="3854" max="3854" width="4.375" style="26" customWidth="1"/>
    <col min="3855" max="3855" width="14.875" style="26" customWidth="1"/>
    <col min="3856" max="3856" width="3.75" style="26" customWidth="1"/>
    <col min="3857" max="3857" width="0.875" style="26" customWidth="1"/>
    <col min="3858" max="3858" width="9" style="26"/>
    <col min="3859" max="3860" width="4.25" style="26" customWidth="1"/>
    <col min="3861" max="3861" width="7.5" style="26" customWidth="1"/>
    <col min="3862" max="3862" width="2.375" style="26" customWidth="1"/>
    <col min="3863" max="3864" width="7.5" style="26" customWidth="1"/>
    <col min="3865" max="3866" width="9" style="26"/>
    <col min="3867" max="3867" width="45" style="26" customWidth="1"/>
    <col min="3868" max="3870" width="11.875" style="26" customWidth="1"/>
    <col min="3871" max="4096" width="9" style="26"/>
    <col min="4097" max="4097" width="2" style="26" customWidth="1"/>
    <col min="4098" max="4098" width="3.125" style="26" customWidth="1"/>
    <col min="4099" max="4099" width="21.625" style="26" customWidth="1"/>
    <col min="4100" max="4101" width="5.625" style="26" customWidth="1"/>
    <col min="4102" max="4102" width="3.75" style="26" customWidth="1"/>
    <col min="4103" max="4104" width="5.625" style="26" customWidth="1"/>
    <col min="4105" max="4105" width="3.75" style="26" customWidth="1"/>
    <col min="4106" max="4106" width="1.625" style="26" customWidth="1"/>
    <col min="4107" max="4107" width="8.75" style="26" customWidth="1"/>
    <col min="4108" max="4108" width="5.375" style="26" customWidth="1"/>
    <col min="4109" max="4109" width="10.625" style="26" customWidth="1"/>
    <col min="4110" max="4110" width="4.375" style="26" customWidth="1"/>
    <col min="4111" max="4111" width="14.875" style="26" customWidth="1"/>
    <col min="4112" max="4112" width="3.75" style="26" customWidth="1"/>
    <col min="4113" max="4113" width="0.875" style="26" customWidth="1"/>
    <col min="4114" max="4114" width="9" style="26"/>
    <col min="4115" max="4116" width="4.25" style="26" customWidth="1"/>
    <col min="4117" max="4117" width="7.5" style="26" customWidth="1"/>
    <col min="4118" max="4118" width="2.375" style="26" customWidth="1"/>
    <col min="4119" max="4120" width="7.5" style="26" customWidth="1"/>
    <col min="4121" max="4122" width="9" style="26"/>
    <col min="4123" max="4123" width="45" style="26" customWidth="1"/>
    <col min="4124" max="4126" width="11.875" style="26" customWidth="1"/>
    <col min="4127" max="4352" width="9" style="26"/>
    <col min="4353" max="4353" width="2" style="26" customWidth="1"/>
    <col min="4354" max="4354" width="3.125" style="26" customWidth="1"/>
    <col min="4355" max="4355" width="21.625" style="26" customWidth="1"/>
    <col min="4356" max="4357" width="5.625" style="26" customWidth="1"/>
    <col min="4358" max="4358" width="3.75" style="26" customWidth="1"/>
    <col min="4359" max="4360" width="5.625" style="26" customWidth="1"/>
    <col min="4361" max="4361" width="3.75" style="26" customWidth="1"/>
    <col min="4362" max="4362" width="1.625" style="26" customWidth="1"/>
    <col min="4363" max="4363" width="8.75" style="26" customWidth="1"/>
    <col min="4364" max="4364" width="5.375" style="26" customWidth="1"/>
    <col min="4365" max="4365" width="10.625" style="26" customWidth="1"/>
    <col min="4366" max="4366" width="4.375" style="26" customWidth="1"/>
    <col min="4367" max="4367" width="14.875" style="26" customWidth="1"/>
    <col min="4368" max="4368" width="3.75" style="26" customWidth="1"/>
    <col min="4369" max="4369" width="0.875" style="26" customWidth="1"/>
    <col min="4370" max="4370" width="9" style="26"/>
    <col min="4371" max="4372" width="4.25" style="26" customWidth="1"/>
    <col min="4373" max="4373" width="7.5" style="26" customWidth="1"/>
    <col min="4374" max="4374" width="2.375" style="26" customWidth="1"/>
    <col min="4375" max="4376" width="7.5" style="26" customWidth="1"/>
    <col min="4377" max="4378" width="9" style="26"/>
    <col min="4379" max="4379" width="45" style="26" customWidth="1"/>
    <col min="4380" max="4382" width="11.875" style="26" customWidth="1"/>
    <col min="4383" max="4608" width="9" style="26"/>
    <col min="4609" max="4609" width="2" style="26" customWidth="1"/>
    <col min="4610" max="4610" width="3.125" style="26" customWidth="1"/>
    <col min="4611" max="4611" width="21.625" style="26" customWidth="1"/>
    <col min="4612" max="4613" width="5.625" style="26" customWidth="1"/>
    <col min="4614" max="4614" width="3.75" style="26" customWidth="1"/>
    <col min="4615" max="4616" width="5.625" style="26" customWidth="1"/>
    <col min="4617" max="4617" width="3.75" style="26" customWidth="1"/>
    <col min="4618" max="4618" width="1.625" style="26" customWidth="1"/>
    <col min="4619" max="4619" width="8.75" style="26" customWidth="1"/>
    <col min="4620" max="4620" width="5.375" style="26" customWidth="1"/>
    <col min="4621" max="4621" width="10.625" style="26" customWidth="1"/>
    <col min="4622" max="4622" width="4.375" style="26" customWidth="1"/>
    <col min="4623" max="4623" width="14.875" style="26" customWidth="1"/>
    <col min="4624" max="4624" width="3.75" style="26" customWidth="1"/>
    <col min="4625" max="4625" width="0.875" style="26" customWidth="1"/>
    <col min="4626" max="4626" width="9" style="26"/>
    <col min="4627" max="4628" width="4.25" style="26" customWidth="1"/>
    <col min="4629" max="4629" width="7.5" style="26" customWidth="1"/>
    <col min="4630" max="4630" width="2.375" style="26" customWidth="1"/>
    <col min="4631" max="4632" width="7.5" style="26" customWidth="1"/>
    <col min="4633" max="4634" width="9" style="26"/>
    <col min="4635" max="4635" width="45" style="26" customWidth="1"/>
    <col min="4636" max="4638" width="11.875" style="26" customWidth="1"/>
    <col min="4639" max="4864" width="9" style="26"/>
    <col min="4865" max="4865" width="2" style="26" customWidth="1"/>
    <col min="4866" max="4866" width="3.125" style="26" customWidth="1"/>
    <col min="4867" max="4867" width="21.625" style="26" customWidth="1"/>
    <col min="4868" max="4869" width="5.625" style="26" customWidth="1"/>
    <col min="4870" max="4870" width="3.75" style="26" customWidth="1"/>
    <col min="4871" max="4872" width="5.625" style="26" customWidth="1"/>
    <col min="4873" max="4873" width="3.75" style="26" customWidth="1"/>
    <col min="4874" max="4874" width="1.625" style="26" customWidth="1"/>
    <col min="4875" max="4875" width="8.75" style="26" customWidth="1"/>
    <col min="4876" max="4876" width="5.375" style="26" customWidth="1"/>
    <col min="4877" max="4877" width="10.625" style="26" customWidth="1"/>
    <col min="4878" max="4878" width="4.375" style="26" customWidth="1"/>
    <col min="4879" max="4879" width="14.875" style="26" customWidth="1"/>
    <col min="4880" max="4880" width="3.75" style="26" customWidth="1"/>
    <col min="4881" max="4881" width="0.875" style="26" customWidth="1"/>
    <col min="4882" max="4882" width="9" style="26"/>
    <col min="4883" max="4884" width="4.25" style="26" customWidth="1"/>
    <col min="4885" max="4885" width="7.5" style="26" customWidth="1"/>
    <col min="4886" max="4886" width="2.375" style="26" customWidth="1"/>
    <col min="4887" max="4888" width="7.5" style="26" customWidth="1"/>
    <col min="4889" max="4890" width="9" style="26"/>
    <col min="4891" max="4891" width="45" style="26" customWidth="1"/>
    <col min="4892" max="4894" width="11.875" style="26" customWidth="1"/>
    <col min="4895" max="5120" width="9" style="26"/>
    <col min="5121" max="5121" width="2" style="26" customWidth="1"/>
    <col min="5122" max="5122" width="3.125" style="26" customWidth="1"/>
    <col min="5123" max="5123" width="21.625" style="26" customWidth="1"/>
    <col min="5124" max="5125" width="5.625" style="26" customWidth="1"/>
    <col min="5126" max="5126" width="3.75" style="26" customWidth="1"/>
    <col min="5127" max="5128" width="5.625" style="26" customWidth="1"/>
    <col min="5129" max="5129" width="3.75" style="26" customWidth="1"/>
    <col min="5130" max="5130" width="1.625" style="26" customWidth="1"/>
    <col min="5131" max="5131" width="8.75" style="26" customWidth="1"/>
    <col min="5132" max="5132" width="5.375" style="26" customWidth="1"/>
    <col min="5133" max="5133" width="10.625" style="26" customWidth="1"/>
    <col min="5134" max="5134" width="4.375" style="26" customWidth="1"/>
    <col min="5135" max="5135" width="14.875" style="26" customWidth="1"/>
    <col min="5136" max="5136" width="3.75" style="26" customWidth="1"/>
    <col min="5137" max="5137" width="0.875" style="26" customWidth="1"/>
    <col min="5138" max="5138" width="9" style="26"/>
    <col min="5139" max="5140" width="4.25" style="26" customWidth="1"/>
    <col min="5141" max="5141" width="7.5" style="26" customWidth="1"/>
    <col min="5142" max="5142" width="2.375" style="26" customWidth="1"/>
    <col min="5143" max="5144" width="7.5" style="26" customWidth="1"/>
    <col min="5145" max="5146" width="9" style="26"/>
    <col min="5147" max="5147" width="45" style="26" customWidth="1"/>
    <col min="5148" max="5150" width="11.875" style="26" customWidth="1"/>
    <col min="5151" max="5376" width="9" style="26"/>
    <col min="5377" max="5377" width="2" style="26" customWidth="1"/>
    <col min="5378" max="5378" width="3.125" style="26" customWidth="1"/>
    <col min="5379" max="5379" width="21.625" style="26" customWidth="1"/>
    <col min="5380" max="5381" width="5.625" style="26" customWidth="1"/>
    <col min="5382" max="5382" width="3.75" style="26" customWidth="1"/>
    <col min="5383" max="5384" width="5.625" style="26" customWidth="1"/>
    <col min="5385" max="5385" width="3.75" style="26" customWidth="1"/>
    <col min="5386" max="5386" width="1.625" style="26" customWidth="1"/>
    <col min="5387" max="5387" width="8.75" style="26" customWidth="1"/>
    <col min="5388" max="5388" width="5.375" style="26" customWidth="1"/>
    <col min="5389" max="5389" width="10.625" style="26" customWidth="1"/>
    <col min="5390" max="5390" width="4.375" style="26" customWidth="1"/>
    <col min="5391" max="5391" width="14.875" style="26" customWidth="1"/>
    <col min="5392" max="5392" width="3.75" style="26" customWidth="1"/>
    <col min="5393" max="5393" width="0.875" style="26" customWidth="1"/>
    <col min="5394" max="5394" width="9" style="26"/>
    <col min="5395" max="5396" width="4.25" style="26" customWidth="1"/>
    <col min="5397" max="5397" width="7.5" style="26" customWidth="1"/>
    <col min="5398" max="5398" width="2.375" style="26" customWidth="1"/>
    <col min="5399" max="5400" width="7.5" style="26" customWidth="1"/>
    <col min="5401" max="5402" width="9" style="26"/>
    <col min="5403" max="5403" width="45" style="26" customWidth="1"/>
    <col min="5404" max="5406" width="11.875" style="26" customWidth="1"/>
    <col min="5407" max="5632" width="9" style="26"/>
    <col min="5633" max="5633" width="2" style="26" customWidth="1"/>
    <col min="5634" max="5634" width="3.125" style="26" customWidth="1"/>
    <col min="5635" max="5635" width="21.625" style="26" customWidth="1"/>
    <col min="5636" max="5637" width="5.625" style="26" customWidth="1"/>
    <col min="5638" max="5638" width="3.75" style="26" customWidth="1"/>
    <col min="5639" max="5640" width="5.625" style="26" customWidth="1"/>
    <col min="5641" max="5641" width="3.75" style="26" customWidth="1"/>
    <col min="5642" max="5642" width="1.625" style="26" customWidth="1"/>
    <col min="5643" max="5643" width="8.75" style="26" customWidth="1"/>
    <col min="5644" max="5644" width="5.375" style="26" customWidth="1"/>
    <col min="5645" max="5645" width="10.625" style="26" customWidth="1"/>
    <col min="5646" max="5646" width="4.375" style="26" customWidth="1"/>
    <col min="5647" max="5647" width="14.875" style="26" customWidth="1"/>
    <col min="5648" max="5648" width="3.75" style="26" customWidth="1"/>
    <col min="5649" max="5649" width="0.875" style="26" customWidth="1"/>
    <col min="5650" max="5650" width="9" style="26"/>
    <col min="5651" max="5652" width="4.25" style="26" customWidth="1"/>
    <col min="5653" max="5653" width="7.5" style="26" customWidth="1"/>
    <col min="5654" max="5654" width="2.375" style="26" customWidth="1"/>
    <col min="5655" max="5656" width="7.5" style="26" customWidth="1"/>
    <col min="5657" max="5658" width="9" style="26"/>
    <col min="5659" max="5659" width="45" style="26" customWidth="1"/>
    <col min="5660" max="5662" width="11.875" style="26" customWidth="1"/>
    <col min="5663" max="5888" width="9" style="26"/>
    <col min="5889" max="5889" width="2" style="26" customWidth="1"/>
    <col min="5890" max="5890" width="3.125" style="26" customWidth="1"/>
    <col min="5891" max="5891" width="21.625" style="26" customWidth="1"/>
    <col min="5892" max="5893" width="5.625" style="26" customWidth="1"/>
    <col min="5894" max="5894" width="3.75" style="26" customWidth="1"/>
    <col min="5895" max="5896" width="5.625" style="26" customWidth="1"/>
    <col min="5897" max="5897" width="3.75" style="26" customWidth="1"/>
    <col min="5898" max="5898" width="1.625" style="26" customWidth="1"/>
    <col min="5899" max="5899" width="8.75" style="26" customWidth="1"/>
    <col min="5900" max="5900" width="5.375" style="26" customWidth="1"/>
    <col min="5901" max="5901" width="10.625" style="26" customWidth="1"/>
    <col min="5902" max="5902" width="4.375" style="26" customWidth="1"/>
    <col min="5903" max="5903" width="14.875" style="26" customWidth="1"/>
    <col min="5904" max="5904" width="3.75" style="26" customWidth="1"/>
    <col min="5905" max="5905" width="0.875" style="26" customWidth="1"/>
    <col min="5906" max="5906" width="9" style="26"/>
    <col min="5907" max="5908" width="4.25" style="26" customWidth="1"/>
    <col min="5909" max="5909" width="7.5" style="26" customWidth="1"/>
    <col min="5910" max="5910" width="2.375" style="26" customWidth="1"/>
    <col min="5911" max="5912" width="7.5" style="26" customWidth="1"/>
    <col min="5913" max="5914" width="9" style="26"/>
    <col min="5915" max="5915" width="45" style="26" customWidth="1"/>
    <col min="5916" max="5918" width="11.875" style="26" customWidth="1"/>
    <col min="5919" max="6144" width="9" style="26"/>
    <col min="6145" max="6145" width="2" style="26" customWidth="1"/>
    <col min="6146" max="6146" width="3.125" style="26" customWidth="1"/>
    <col min="6147" max="6147" width="21.625" style="26" customWidth="1"/>
    <col min="6148" max="6149" width="5.625" style="26" customWidth="1"/>
    <col min="6150" max="6150" width="3.75" style="26" customWidth="1"/>
    <col min="6151" max="6152" width="5.625" style="26" customWidth="1"/>
    <col min="6153" max="6153" width="3.75" style="26" customWidth="1"/>
    <col min="6154" max="6154" width="1.625" style="26" customWidth="1"/>
    <col min="6155" max="6155" width="8.75" style="26" customWidth="1"/>
    <col min="6156" max="6156" width="5.375" style="26" customWidth="1"/>
    <col min="6157" max="6157" width="10.625" style="26" customWidth="1"/>
    <col min="6158" max="6158" width="4.375" style="26" customWidth="1"/>
    <col min="6159" max="6159" width="14.875" style="26" customWidth="1"/>
    <col min="6160" max="6160" width="3.75" style="26" customWidth="1"/>
    <col min="6161" max="6161" width="0.875" style="26" customWidth="1"/>
    <col min="6162" max="6162" width="9" style="26"/>
    <col min="6163" max="6164" width="4.25" style="26" customWidth="1"/>
    <col min="6165" max="6165" width="7.5" style="26" customWidth="1"/>
    <col min="6166" max="6166" width="2.375" style="26" customWidth="1"/>
    <col min="6167" max="6168" width="7.5" style="26" customWidth="1"/>
    <col min="6169" max="6170" width="9" style="26"/>
    <col min="6171" max="6171" width="45" style="26" customWidth="1"/>
    <col min="6172" max="6174" width="11.875" style="26" customWidth="1"/>
    <col min="6175" max="6400" width="9" style="26"/>
    <col min="6401" max="6401" width="2" style="26" customWidth="1"/>
    <col min="6402" max="6402" width="3.125" style="26" customWidth="1"/>
    <col min="6403" max="6403" width="21.625" style="26" customWidth="1"/>
    <col min="6404" max="6405" width="5.625" style="26" customWidth="1"/>
    <col min="6406" max="6406" width="3.75" style="26" customWidth="1"/>
    <col min="6407" max="6408" width="5.625" style="26" customWidth="1"/>
    <col min="6409" max="6409" width="3.75" style="26" customWidth="1"/>
    <col min="6410" max="6410" width="1.625" style="26" customWidth="1"/>
    <col min="6411" max="6411" width="8.75" style="26" customWidth="1"/>
    <col min="6412" max="6412" width="5.375" style="26" customWidth="1"/>
    <col min="6413" max="6413" width="10.625" style="26" customWidth="1"/>
    <col min="6414" max="6414" width="4.375" style="26" customWidth="1"/>
    <col min="6415" max="6415" width="14.875" style="26" customWidth="1"/>
    <col min="6416" max="6416" width="3.75" style="26" customWidth="1"/>
    <col min="6417" max="6417" width="0.875" style="26" customWidth="1"/>
    <col min="6418" max="6418" width="9" style="26"/>
    <col min="6419" max="6420" width="4.25" style="26" customWidth="1"/>
    <col min="6421" max="6421" width="7.5" style="26" customWidth="1"/>
    <col min="6422" max="6422" width="2.375" style="26" customWidth="1"/>
    <col min="6423" max="6424" width="7.5" style="26" customWidth="1"/>
    <col min="6425" max="6426" width="9" style="26"/>
    <col min="6427" max="6427" width="45" style="26" customWidth="1"/>
    <col min="6428" max="6430" width="11.875" style="26" customWidth="1"/>
    <col min="6431" max="6656" width="9" style="26"/>
    <col min="6657" max="6657" width="2" style="26" customWidth="1"/>
    <col min="6658" max="6658" width="3.125" style="26" customWidth="1"/>
    <col min="6659" max="6659" width="21.625" style="26" customWidth="1"/>
    <col min="6660" max="6661" width="5.625" style="26" customWidth="1"/>
    <col min="6662" max="6662" width="3.75" style="26" customWidth="1"/>
    <col min="6663" max="6664" width="5.625" style="26" customWidth="1"/>
    <col min="6665" max="6665" width="3.75" style="26" customWidth="1"/>
    <col min="6666" max="6666" width="1.625" style="26" customWidth="1"/>
    <col min="6667" max="6667" width="8.75" style="26" customWidth="1"/>
    <col min="6668" max="6668" width="5.375" style="26" customWidth="1"/>
    <col min="6669" max="6669" width="10.625" style="26" customWidth="1"/>
    <col min="6670" max="6670" width="4.375" style="26" customWidth="1"/>
    <col min="6671" max="6671" width="14.875" style="26" customWidth="1"/>
    <col min="6672" max="6672" width="3.75" style="26" customWidth="1"/>
    <col min="6673" max="6673" width="0.875" style="26" customWidth="1"/>
    <col min="6674" max="6674" width="9" style="26"/>
    <col min="6675" max="6676" width="4.25" style="26" customWidth="1"/>
    <col min="6677" max="6677" width="7.5" style="26" customWidth="1"/>
    <col min="6678" max="6678" width="2.375" style="26" customWidth="1"/>
    <col min="6679" max="6680" width="7.5" style="26" customWidth="1"/>
    <col min="6681" max="6682" width="9" style="26"/>
    <col min="6683" max="6683" width="45" style="26" customWidth="1"/>
    <col min="6684" max="6686" width="11.875" style="26" customWidth="1"/>
    <col min="6687" max="6912" width="9" style="26"/>
    <col min="6913" max="6913" width="2" style="26" customWidth="1"/>
    <col min="6914" max="6914" width="3.125" style="26" customWidth="1"/>
    <col min="6915" max="6915" width="21.625" style="26" customWidth="1"/>
    <col min="6916" max="6917" width="5.625" style="26" customWidth="1"/>
    <col min="6918" max="6918" width="3.75" style="26" customWidth="1"/>
    <col min="6919" max="6920" width="5.625" style="26" customWidth="1"/>
    <col min="6921" max="6921" width="3.75" style="26" customWidth="1"/>
    <col min="6922" max="6922" width="1.625" style="26" customWidth="1"/>
    <col min="6923" max="6923" width="8.75" style="26" customWidth="1"/>
    <col min="6924" max="6924" width="5.375" style="26" customWidth="1"/>
    <col min="6925" max="6925" width="10.625" style="26" customWidth="1"/>
    <col min="6926" max="6926" width="4.375" style="26" customWidth="1"/>
    <col min="6927" max="6927" width="14.875" style="26" customWidth="1"/>
    <col min="6928" max="6928" width="3.75" style="26" customWidth="1"/>
    <col min="6929" max="6929" width="0.875" style="26" customWidth="1"/>
    <col min="6930" max="6930" width="9" style="26"/>
    <col min="6931" max="6932" width="4.25" style="26" customWidth="1"/>
    <col min="6933" max="6933" width="7.5" style="26" customWidth="1"/>
    <col min="6934" max="6934" width="2.375" style="26" customWidth="1"/>
    <col min="6935" max="6936" width="7.5" style="26" customWidth="1"/>
    <col min="6937" max="6938" width="9" style="26"/>
    <col min="6939" max="6939" width="45" style="26" customWidth="1"/>
    <col min="6940" max="6942" width="11.875" style="26" customWidth="1"/>
    <col min="6943" max="7168" width="9" style="26"/>
    <col min="7169" max="7169" width="2" style="26" customWidth="1"/>
    <col min="7170" max="7170" width="3.125" style="26" customWidth="1"/>
    <col min="7171" max="7171" width="21.625" style="26" customWidth="1"/>
    <col min="7172" max="7173" width="5.625" style="26" customWidth="1"/>
    <col min="7174" max="7174" width="3.75" style="26" customWidth="1"/>
    <col min="7175" max="7176" width="5.625" style="26" customWidth="1"/>
    <col min="7177" max="7177" width="3.75" style="26" customWidth="1"/>
    <col min="7178" max="7178" width="1.625" style="26" customWidth="1"/>
    <col min="7179" max="7179" width="8.75" style="26" customWidth="1"/>
    <col min="7180" max="7180" width="5.375" style="26" customWidth="1"/>
    <col min="7181" max="7181" width="10.625" style="26" customWidth="1"/>
    <col min="7182" max="7182" width="4.375" style="26" customWidth="1"/>
    <col min="7183" max="7183" width="14.875" style="26" customWidth="1"/>
    <col min="7184" max="7184" width="3.75" style="26" customWidth="1"/>
    <col min="7185" max="7185" width="0.875" style="26" customWidth="1"/>
    <col min="7186" max="7186" width="9" style="26"/>
    <col min="7187" max="7188" width="4.25" style="26" customWidth="1"/>
    <col min="7189" max="7189" width="7.5" style="26" customWidth="1"/>
    <col min="7190" max="7190" width="2.375" style="26" customWidth="1"/>
    <col min="7191" max="7192" width="7.5" style="26" customWidth="1"/>
    <col min="7193" max="7194" width="9" style="26"/>
    <col min="7195" max="7195" width="45" style="26" customWidth="1"/>
    <col min="7196" max="7198" width="11.875" style="26" customWidth="1"/>
    <col min="7199" max="7424" width="9" style="26"/>
    <col min="7425" max="7425" width="2" style="26" customWidth="1"/>
    <col min="7426" max="7426" width="3.125" style="26" customWidth="1"/>
    <col min="7427" max="7427" width="21.625" style="26" customWidth="1"/>
    <col min="7428" max="7429" width="5.625" style="26" customWidth="1"/>
    <col min="7430" max="7430" width="3.75" style="26" customWidth="1"/>
    <col min="7431" max="7432" width="5.625" style="26" customWidth="1"/>
    <col min="7433" max="7433" width="3.75" style="26" customWidth="1"/>
    <col min="7434" max="7434" width="1.625" style="26" customWidth="1"/>
    <col min="7435" max="7435" width="8.75" style="26" customWidth="1"/>
    <col min="7436" max="7436" width="5.375" style="26" customWidth="1"/>
    <col min="7437" max="7437" width="10.625" style="26" customWidth="1"/>
    <col min="7438" max="7438" width="4.375" style="26" customWidth="1"/>
    <col min="7439" max="7439" width="14.875" style="26" customWidth="1"/>
    <col min="7440" max="7440" width="3.75" style="26" customWidth="1"/>
    <col min="7441" max="7441" width="0.875" style="26" customWidth="1"/>
    <col min="7442" max="7442" width="9" style="26"/>
    <col min="7443" max="7444" width="4.25" style="26" customWidth="1"/>
    <col min="7445" max="7445" width="7.5" style="26" customWidth="1"/>
    <col min="7446" max="7446" width="2.375" style="26" customWidth="1"/>
    <col min="7447" max="7448" width="7.5" style="26" customWidth="1"/>
    <col min="7449" max="7450" width="9" style="26"/>
    <col min="7451" max="7451" width="45" style="26" customWidth="1"/>
    <col min="7452" max="7454" width="11.875" style="26" customWidth="1"/>
    <col min="7455" max="7680" width="9" style="26"/>
    <col min="7681" max="7681" width="2" style="26" customWidth="1"/>
    <col min="7682" max="7682" width="3.125" style="26" customWidth="1"/>
    <col min="7683" max="7683" width="21.625" style="26" customWidth="1"/>
    <col min="7684" max="7685" width="5.625" style="26" customWidth="1"/>
    <col min="7686" max="7686" width="3.75" style="26" customWidth="1"/>
    <col min="7687" max="7688" width="5.625" style="26" customWidth="1"/>
    <col min="7689" max="7689" width="3.75" style="26" customWidth="1"/>
    <col min="7690" max="7690" width="1.625" style="26" customWidth="1"/>
    <col min="7691" max="7691" width="8.75" style="26" customWidth="1"/>
    <col min="7692" max="7692" width="5.375" style="26" customWidth="1"/>
    <col min="7693" max="7693" width="10.625" style="26" customWidth="1"/>
    <col min="7694" max="7694" width="4.375" style="26" customWidth="1"/>
    <col min="7695" max="7695" width="14.875" style="26" customWidth="1"/>
    <col min="7696" max="7696" width="3.75" style="26" customWidth="1"/>
    <col min="7697" max="7697" width="0.875" style="26" customWidth="1"/>
    <col min="7698" max="7698" width="9" style="26"/>
    <col min="7699" max="7700" width="4.25" style="26" customWidth="1"/>
    <col min="7701" max="7701" width="7.5" style="26" customWidth="1"/>
    <col min="7702" max="7702" width="2.375" style="26" customWidth="1"/>
    <col min="7703" max="7704" width="7.5" style="26" customWidth="1"/>
    <col min="7705" max="7706" width="9" style="26"/>
    <col min="7707" max="7707" width="45" style="26" customWidth="1"/>
    <col min="7708" max="7710" width="11.875" style="26" customWidth="1"/>
    <col min="7711" max="7936" width="9" style="26"/>
    <col min="7937" max="7937" width="2" style="26" customWidth="1"/>
    <col min="7938" max="7938" width="3.125" style="26" customWidth="1"/>
    <col min="7939" max="7939" width="21.625" style="26" customWidth="1"/>
    <col min="7940" max="7941" width="5.625" style="26" customWidth="1"/>
    <col min="7942" max="7942" width="3.75" style="26" customWidth="1"/>
    <col min="7943" max="7944" width="5.625" style="26" customWidth="1"/>
    <col min="7945" max="7945" width="3.75" style="26" customWidth="1"/>
    <col min="7946" max="7946" width="1.625" style="26" customWidth="1"/>
    <col min="7947" max="7947" width="8.75" style="26" customWidth="1"/>
    <col min="7948" max="7948" width="5.375" style="26" customWidth="1"/>
    <col min="7949" max="7949" width="10.625" style="26" customWidth="1"/>
    <col min="7950" max="7950" width="4.375" style="26" customWidth="1"/>
    <col min="7951" max="7951" width="14.875" style="26" customWidth="1"/>
    <col min="7952" max="7952" width="3.75" style="26" customWidth="1"/>
    <col min="7953" max="7953" width="0.875" style="26" customWidth="1"/>
    <col min="7954" max="7954" width="9" style="26"/>
    <col min="7955" max="7956" width="4.25" style="26" customWidth="1"/>
    <col min="7957" max="7957" width="7.5" style="26" customWidth="1"/>
    <col min="7958" max="7958" width="2.375" style="26" customWidth="1"/>
    <col min="7959" max="7960" width="7.5" style="26" customWidth="1"/>
    <col min="7961" max="7962" width="9" style="26"/>
    <col min="7963" max="7963" width="45" style="26" customWidth="1"/>
    <col min="7964" max="7966" width="11.875" style="26" customWidth="1"/>
    <col min="7967" max="8192" width="9" style="26"/>
    <col min="8193" max="8193" width="2" style="26" customWidth="1"/>
    <col min="8194" max="8194" width="3.125" style="26" customWidth="1"/>
    <col min="8195" max="8195" width="21.625" style="26" customWidth="1"/>
    <col min="8196" max="8197" width="5.625" style="26" customWidth="1"/>
    <col min="8198" max="8198" width="3.75" style="26" customWidth="1"/>
    <col min="8199" max="8200" width="5.625" style="26" customWidth="1"/>
    <col min="8201" max="8201" width="3.75" style="26" customWidth="1"/>
    <col min="8202" max="8202" width="1.625" style="26" customWidth="1"/>
    <col min="8203" max="8203" width="8.75" style="26" customWidth="1"/>
    <col min="8204" max="8204" width="5.375" style="26" customWidth="1"/>
    <col min="8205" max="8205" width="10.625" style="26" customWidth="1"/>
    <col min="8206" max="8206" width="4.375" style="26" customWidth="1"/>
    <col min="8207" max="8207" width="14.875" style="26" customWidth="1"/>
    <col min="8208" max="8208" width="3.75" style="26" customWidth="1"/>
    <col min="8209" max="8209" width="0.875" style="26" customWidth="1"/>
    <col min="8210" max="8210" width="9" style="26"/>
    <col min="8211" max="8212" width="4.25" style="26" customWidth="1"/>
    <col min="8213" max="8213" width="7.5" style="26" customWidth="1"/>
    <col min="8214" max="8214" width="2.375" style="26" customWidth="1"/>
    <col min="8215" max="8216" width="7.5" style="26" customWidth="1"/>
    <col min="8217" max="8218" width="9" style="26"/>
    <col min="8219" max="8219" width="45" style="26" customWidth="1"/>
    <col min="8220" max="8222" width="11.875" style="26" customWidth="1"/>
    <col min="8223" max="8448" width="9" style="26"/>
    <col min="8449" max="8449" width="2" style="26" customWidth="1"/>
    <col min="8450" max="8450" width="3.125" style="26" customWidth="1"/>
    <col min="8451" max="8451" width="21.625" style="26" customWidth="1"/>
    <col min="8452" max="8453" width="5.625" style="26" customWidth="1"/>
    <col min="8454" max="8454" width="3.75" style="26" customWidth="1"/>
    <col min="8455" max="8456" width="5.625" style="26" customWidth="1"/>
    <col min="8457" max="8457" width="3.75" style="26" customWidth="1"/>
    <col min="8458" max="8458" width="1.625" style="26" customWidth="1"/>
    <col min="8459" max="8459" width="8.75" style="26" customWidth="1"/>
    <col min="8460" max="8460" width="5.375" style="26" customWidth="1"/>
    <col min="8461" max="8461" width="10.625" style="26" customWidth="1"/>
    <col min="8462" max="8462" width="4.375" style="26" customWidth="1"/>
    <col min="8463" max="8463" width="14.875" style="26" customWidth="1"/>
    <col min="8464" max="8464" width="3.75" style="26" customWidth="1"/>
    <col min="8465" max="8465" width="0.875" style="26" customWidth="1"/>
    <col min="8466" max="8466" width="9" style="26"/>
    <col min="8467" max="8468" width="4.25" style="26" customWidth="1"/>
    <col min="8469" max="8469" width="7.5" style="26" customWidth="1"/>
    <col min="8470" max="8470" width="2.375" style="26" customWidth="1"/>
    <col min="8471" max="8472" width="7.5" style="26" customWidth="1"/>
    <col min="8473" max="8474" width="9" style="26"/>
    <col min="8475" max="8475" width="45" style="26" customWidth="1"/>
    <col min="8476" max="8478" width="11.875" style="26" customWidth="1"/>
    <col min="8479" max="8704" width="9" style="26"/>
    <col min="8705" max="8705" width="2" style="26" customWidth="1"/>
    <col min="8706" max="8706" width="3.125" style="26" customWidth="1"/>
    <col min="8707" max="8707" width="21.625" style="26" customWidth="1"/>
    <col min="8708" max="8709" width="5.625" style="26" customWidth="1"/>
    <col min="8710" max="8710" width="3.75" style="26" customWidth="1"/>
    <col min="8711" max="8712" width="5.625" style="26" customWidth="1"/>
    <col min="8713" max="8713" width="3.75" style="26" customWidth="1"/>
    <col min="8714" max="8714" width="1.625" style="26" customWidth="1"/>
    <col min="8715" max="8715" width="8.75" style="26" customWidth="1"/>
    <col min="8716" max="8716" width="5.375" style="26" customWidth="1"/>
    <col min="8717" max="8717" width="10.625" style="26" customWidth="1"/>
    <col min="8718" max="8718" width="4.375" style="26" customWidth="1"/>
    <col min="8719" max="8719" width="14.875" style="26" customWidth="1"/>
    <col min="8720" max="8720" width="3.75" style="26" customWidth="1"/>
    <col min="8721" max="8721" width="0.875" style="26" customWidth="1"/>
    <col min="8722" max="8722" width="9" style="26"/>
    <col min="8723" max="8724" width="4.25" style="26" customWidth="1"/>
    <col min="8725" max="8725" width="7.5" style="26" customWidth="1"/>
    <col min="8726" max="8726" width="2.375" style="26" customWidth="1"/>
    <col min="8727" max="8728" width="7.5" style="26" customWidth="1"/>
    <col min="8729" max="8730" width="9" style="26"/>
    <col min="8731" max="8731" width="45" style="26" customWidth="1"/>
    <col min="8732" max="8734" width="11.875" style="26" customWidth="1"/>
    <col min="8735" max="8960" width="9" style="26"/>
    <col min="8961" max="8961" width="2" style="26" customWidth="1"/>
    <col min="8962" max="8962" width="3.125" style="26" customWidth="1"/>
    <col min="8963" max="8963" width="21.625" style="26" customWidth="1"/>
    <col min="8964" max="8965" width="5.625" style="26" customWidth="1"/>
    <col min="8966" max="8966" width="3.75" style="26" customWidth="1"/>
    <col min="8967" max="8968" width="5.625" style="26" customWidth="1"/>
    <col min="8969" max="8969" width="3.75" style="26" customWidth="1"/>
    <col min="8970" max="8970" width="1.625" style="26" customWidth="1"/>
    <col min="8971" max="8971" width="8.75" style="26" customWidth="1"/>
    <col min="8972" max="8972" width="5.375" style="26" customWidth="1"/>
    <col min="8973" max="8973" width="10.625" style="26" customWidth="1"/>
    <col min="8974" max="8974" width="4.375" style="26" customWidth="1"/>
    <col min="8975" max="8975" width="14.875" style="26" customWidth="1"/>
    <col min="8976" max="8976" width="3.75" style="26" customWidth="1"/>
    <col min="8977" max="8977" width="0.875" style="26" customWidth="1"/>
    <col min="8978" max="8978" width="9" style="26"/>
    <col min="8979" max="8980" width="4.25" style="26" customWidth="1"/>
    <col min="8981" max="8981" width="7.5" style="26" customWidth="1"/>
    <col min="8982" max="8982" width="2.375" style="26" customWidth="1"/>
    <col min="8983" max="8984" width="7.5" style="26" customWidth="1"/>
    <col min="8985" max="8986" width="9" style="26"/>
    <col min="8987" max="8987" width="45" style="26" customWidth="1"/>
    <col min="8988" max="8990" width="11.875" style="26" customWidth="1"/>
    <col min="8991" max="9216" width="9" style="26"/>
    <col min="9217" max="9217" width="2" style="26" customWidth="1"/>
    <col min="9218" max="9218" width="3.125" style="26" customWidth="1"/>
    <col min="9219" max="9219" width="21.625" style="26" customWidth="1"/>
    <col min="9220" max="9221" width="5.625" style="26" customWidth="1"/>
    <col min="9222" max="9222" width="3.75" style="26" customWidth="1"/>
    <col min="9223" max="9224" width="5.625" style="26" customWidth="1"/>
    <col min="9225" max="9225" width="3.75" style="26" customWidth="1"/>
    <col min="9226" max="9226" width="1.625" style="26" customWidth="1"/>
    <col min="9227" max="9227" width="8.75" style="26" customWidth="1"/>
    <col min="9228" max="9228" width="5.375" style="26" customWidth="1"/>
    <col min="9229" max="9229" width="10.625" style="26" customWidth="1"/>
    <col min="9230" max="9230" width="4.375" style="26" customWidth="1"/>
    <col min="9231" max="9231" width="14.875" style="26" customWidth="1"/>
    <col min="9232" max="9232" width="3.75" style="26" customWidth="1"/>
    <col min="9233" max="9233" width="0.875" style="26" customWidth="1"/>
    <col min="9234" max="9234" width="9" style="26"/>
    <col min="9235" max="9236" width="4.25" style="26" customWidth="1"/>
    <col min="9237" max="9237" width="7.5" style="26" customWidth="1"/>
    <col min="9238" max="9238" width="2.375" style="26" customWidth="1"/>
    <col min="9239" max="9240" width="7.5" style="26" customWidth="1"/>
    <col min="9241" max="9242" width="9" style="26"/>
    <col min="9243" max="9243" width="45" style="26" customWidth="1"/>
    <col min="9244" max="9246" width="11.875" style="26" customWidth="1"/>
    <col min="9247" max="9472" width="9" style="26"/>
    <col min="9473" max="9473" width="2" style="26" customWidth="1"/>
    <col min="9474" max="9474" width="3.125" style="26" customWidth="1"/>
    <col min="9475" max="9475" width="21.625" style="26" customWidth="1"/>
    <col min="9476" max="9477" width="5.625" style="26" customWidth="1"/>
    <col min="9478" max="9478" width="3.75" style="26" customWidth="1"/>
    <col min="9479" max="9480" width="5.625" style="26" customWidth="1"/>
    <col min="9481" max="9481" width="3.75" style="26" customWidth="1"/>
    <col min="9482" max="9482" width="1.625" style="26" customWidth="1"/>
    <col min="9483" max="9483" width="8.75" style="26" customWidth="1"/>
    <col min="9484" max="9484" width="5.375" style="26" customWidth="1"/>
    <col min="9485" max="9485" width="10.625" style="26" customWidth="1"/>
    <col min="9486" max="9486" width="4.375" style="26" customWidth="1"/>
    <col min="9487" max="9487" width="14.875" style="26" customWidth="1"/>
    <col min="9488" max="9488" width="3.75" style="26" customWidth="1"/>
    <col min="9489" max="9489" width="0.875" style="26" customWidth="1"/>
    <col min="9490" max="9490" width="9" style="26"/>
    <col min="9491" max="9492" width="4.25" style="26" customWidth="1"/>
    <col min="9493" max="9493" width="7.5" style="26" customWidth="1"/>
    <col min="9494" max="9494" width="2.375" style="26" customWidth="1"/>
    <col min="9495" max="9496" width="7.5" style="26" customWidth="1"/>
    <col min="9497" max="9498" width="9" style="26"/>
    <col min="9499" max="9499" width="45" style="26" customWidth="1"/>
    <col min="9500" max="9502" width="11.875" style="26" customWidth="1"/>
    <col min="9503" max="9728" width="9" style="26"/>
    <col min="9729" max="9729" width="2" style="26" customWidth="1"/>
    <col min="9730" max="9730" width="3.125" style="26" customWidth="1"/>
    <col min="9731" max="9731" width="21.625" style="26" customWidth="1"/>
    <col min="9732" max="9733" width="5.625" style="26" customWidth="1"/>
    <col min="9734" max="9734" width="3.75" style="26" customWidth="1"/>
    <col min="9735" max="9736" width="5.625" style="26" customWidth="1"/>
    <col min="9737" max="9737" width="3.75" style="26" customWidth="1"/>
    <col min="9738" max="9738" width="1.625" style="26" customWidth="1"/>
    <col min="9739" max="9739" width="8.75" style="26" customWidth="1"/>
    <col min="9740" max="9740" width="5.375" style="26" customWidth="1"/>
    <col min="9741" max="9741" width="10.625" style="26" customWidth="1"/>
    <col min="9742" max="9742" width="4.375" style="26" customWidth="1"/>
    <col min="9743" max="9743" width="14.875" style="26" customWidth="1"/>
    <col min="9744" max="9744" width="3.75" style="26" customWidth="1"/>
    <col min="9745" max="9745" width="0.875" style="26" customWidth="1"/>
    <col min="9746" max="9746" width="9" style="26"/>
    <col min="9747" max="9748" width="4.25" style="26" customWidth="1"/>
    <col min="9749" max="9749" width="7.5" style="26" customWidth="1"/>
    <col min="9750" max="9750" width="2.375" style="26" customWidth="1"/>
    <col min="9751" max="9752" width="7.5" style="26" customWidth="1"/>
    <col min="9753" max="9754" width="9" style="26"/>
    <col min="9755" max="9755" width="45" style="26" customWidth="1"/>
    <col min="9756" max="9758" width="11.875" style="26" customWidth="1"/>
    <col min="9759" max="9984" width="9" style="26"/>
    <col min="9985" max="9985" width="2" style="26" customWidth="1"/>
    <col min="9986" max="9986" width="3.125" style="26" customWidth="1"/>
    <col min="9987" max="9987" width="21.625" style="26" customWidth="1"/>
    <col min="9988" max="9989" width="5.625" style="26" customWidth="1"/>
    <col min="9990" max="9990" width="3.75" style="26" customWidth="1"/>
    <col min="9991" max="9992" width="5.625" style="26" customWidth="1"/>
    <col min="9993" max="9993" width="3.75" style="26" customWidth="1"/>
    <col min="9994" max="9994" width="1.625" style="26" customWidth="1"/>
    <col min="9995" max="9995" width="8.75" style="26" customWidth="1"/>
    <col min="9996" max="9996" width="5.375" style="26" customWidth="1"/>
    <col min="9997" max="9997" width="10.625" style="26" customWidth="1"/>
    <col min="9998" max="9998" width="4.375" style="26" customWidth="1"/>
    <col min="9999" max="9999" width="14.875" style="26" customWidth="1"/>
    <col min="10000" max="10000" width="3.75" style="26" customWidth="1"/>
    <col min="10001" max="10001" width="0.875" style="26" customWidth="1"/>
    <col min="10002" max="10002" width="9" style="26"/>
    <col min="10003" max="10004" width="4.25" style="26" customWidth="1"/>
    <col min="10005" max="10005" width="7.5" style="26" customWidth="1"/>
    <col min="10006" max="10006" width="2.375" style="26" customWidth="1"/>
    <col min="10007" max="10008" width="7.5" style="26" customWidth="1"/>
    <col min="10009" max="10010" width="9" style="26"/>
    <col min="10011" max="10011" width="45" style="26" customWidth="1"/>
    <col min="10012" max="10014" width="11.875" style="26" customWidth="1"/>
    <col min="10015" max="10240" width="9" style="26"/>
    <col min="10241" max="10241" width="2" style="26" customWidth="1"/>
    <col min="10242" max="10242" width="3.125" style="26" customWidth="1"/>
    <col min="10243" max="10243" width="21.625" style="26" customWidth="1"/>
    <col min="10244" max="10245" width="5.625" style="26" customWidth="1"/>
    <col min="10246" max="10246" width="3.75" style="26" customWidth="1"/>
    <col min="10247" max="10248" width="5.625" style="26" customWidth="1"/>
    <col min="10249" max="10249" width="3.75" style="26" customWidth="1"/>
    <col min="10250" max="10250" width="1.625" style="26" customWidth="1"/>
    <col min="10251" max="10251" width="8.75" style="26" customWidth="1"/>
    <col min="10252" max="10252" width="5.375" style="26" customWidth="1"/>
    <col min="10253" max="10253" width="10.625" style="26" customWidth="1"/>
    <col min="10254" max="10254" width="4.375" style="26" customWidth="1"/>
    <col min="10255" max="10255" width="14.875" style="26" customWidth="1"/>
    <col min="10256" max="10256" width="3.75" style="26" customWidth="1"/>
    <col min="10257" max="10257" width="0.875" style="26" customWidth="1"/>
    <col min="10258" max="10258" width="9" style="26"/>
    <col min="10259" max="10260" width="4.25" style="26" customWidth="1"/>
    <col min="10261" max="10261" width="7.5" style="26" customWidth="1"/>
    <col min="10262" max="10262" width="2.375" style="26" customWidth="1"/>
    <col min="10263" max="10264" width="7.5" style="26" customWidth="1"/>
    <col min="10265" max="10266" width="9" style="26"/>
    <col min="10267" max="10267" width="45" style="26" customWidth="1"/>
    <col min="10268" max="10270" width="11.875" style="26" customWidth="1"/>
    <col min="10271" max="10496" width="9" style="26"/>
    <col min="10497" max="10497" width="2" style="26" customWidth="1"/>
    <col min="10498" max="10498" width="3.125" style="26" customWidth="1"/>
    <col min="10499" max="10499" width="21.625" style="26" customWidth="1"/>
    <col min="10500" max="10501" width="5.625" style="26" customWidth="1"/>
    <col min="10502" max="10502" width="3.75" style="26" customWidth="1"/>
    <col min="10503" max="10504" width="5.625" style="26" customWidth="1"/>
    <col min="10505" max="10505" width="3.75" style="26" customWidth="1"/>
    <col min="10506" max="10506" width="1.625" style="26" customWidth="1"/>
    <col min="10507" max="10507" width="8.75" style="26" customWidth="1"/>
    <col min="10508" max="10508" width="5.375" style="26" customWidth="1"/>
    <col min="10509" max="10509" width="10.625" style="26" customWidth="1"/>
    <col min="10510" max="10510" width="4.375" style="26" customWidth="1"/>
    <col min="10511" max="10511" width="14.875" style="26" customWidth="1"/>
    <col min="10512" max="10512" width="3.75" style="26" customWidth="1"/>
    <col min="10513" max="10513" width="0.875" style="26" customWidth="1"/>
    <col min="10514" max="10514" width="9" style="26"/>
    <col min="10515" max="10516" width="4.25" style="26" customWidth="1"/>
    <col min="10517" max="10517" width="7.5" style="26" customWidth="1"/>
    <col min="10518" max="10518" width="2.375" style="26" customWidth="1"/>
    <col min="10519" max="10520" width="7.5" style="26" customWidth="1"/>
    <col min="10521" max="10522" width="9" style="26"/>
    <col min="10523" max="10523" width="45" style="26" customWidth="1"/>
    <col min="10524" max="10526" width="11.875" style="26" customWidth="1"/>
    <col min="10527" max="10752" width="9" style="26"/>
    <col min="10753" max="10753" width="2" style="26" customWidth="1"/>
    <col min="10754" max="10754" width="3.125" style="26" customWidth="1"/>
    <col min="10755" max="10755" width="21.625" style="26" customWidth="1"/>
    <col min="10756" max="10757" width="5.625" style="26" customWidth="1"/>
    <col min="10758" max="10758" width="3.75" style="26" customWidth="1"/>
    <col min="10759" max="10760" width="5.625" style="26" customWidth="1"/>
    <col min="10761" max="10761" width="3.75" style="26" customWidth="1"/>
    <col min="10762" max="10762" width="1.625" style="26" customWidth="1"/>
    <col min="10763" max="10763" width="8.75" style="26" customWidth="1"/>
    <col min="10764" max="10764" width="5.375" style="26" customWidth="1"/>
    <col min="10765" max="10765" width="10.625" style="26" customWidth="1"/>
    <col min="10766" max="10766" width="4.375" style="26" customWidth="1"/>
    <col min="10767" max="10767" width="14.875" style="26" customWidth="1"/>
    <col min="10768" max="10768" width="3.75" style="26" customWidth="1"/>
    <col min="10769" max="10769" width="0.875" style="26" customWidth="1"/>
    <col min="10770" max="10770" width="9" style="26"/>
    <col min="10771" max="10772" width="4.25" style="26" customWidth="1"/>
    <col min="10773" max="10773" width="7.5" style="26" customWidth="1"/>
    <col min="10774" max="10774" width="2.375" style="26" customWidth="1"/>
    <col min="10775" max="10776" width="7.5" style="26" customWidth="1"/>
    <col min="10777" max="10778" width="9" style="26"/>
    <col min="10779" max="10779" width="45" style="26" customWidth="1"/>
    <col min="10780" max="10782" width="11.875" style="26" customWidth="1"/>
    <col min="10783" max="11008" width="9" style="26"/>
    <col min="11009" max="11009" width="2" style="26" customWidth="1"/>
    <col min="11010" max="11010" width="3.125" style="26" customWidth="1"/>
    <col min="11011" max="11011" width="21.625" style="26" customWidth="1"/>
    <col min="11012" max="11013" width="5.625" style="26" customWidth="1"/>
    <col min="11014" max="11014" width="3.75" style="26" customWidth="1"/>
    <col min="11015" max="11016" width="5.625" style="26" customWidth="1"/>
    <col min="11017" max="11017" width="3.75" style="26" customWidth="1"/>
    <col min="11018" max="11018" width="1.625" style="26" customWidth="1"/>
    <col min="11019" max="11019" width="8.75" style="26" customWidth="1"/>
    <col min="11020" max="11020" width="5.375" style="26" customWidth="1"/>
    <col min="11021" max="11021" width="10.625" style="26" customWidth="1"/>
    <col min="11022" max="11022" width="4.375" style="26" customWidth="1"/>
    <col min="11023" max="11023" width="14.875" style="26" customWidth="1"/>
    <col min="11024" max="11024" width="3.75" style="26" customWidth="1"/>
    <col min="11025" max="11025" width="0.875" style="26" customWidth="1"/>
    <col min="11026" max="11026" width="9" style="26"/>
    <col min="11027" max="11028" width="4.25" style="26" customWidth="1"/>
    <col min="11029" max="11029" width="7.5" style="26" customWidth="1"/>
    <col min="11030" max="11030" width="2.375" style="26" customWidth="1"/>
    <col min="11031" max="11032" width="7.5" style="26" customWidth="1"/>
    <col min="11033" max="11034" width="9" style="26"/>
    <col min="11035" max="11035" width="45" style="26" customWidth="1"/>
    <col min="11036" max="11038" width="11.875" style="26" customWidth="1"/>
    <col min="11039" max="11264" width="9" style="26"/>
    <col min="11265" max="11265" width="2" style="26" customWidth="1"/>
    <col min="11266" max="11266" width="3.125" style="26" customWidth="1"/>
    <col min="11267" max="11267" width="21.625" style="26" customWidth="1"/>
    <col min="11268" max="11269" width="5.625" style="26" customWidth="1"/>
    <col min="11270" max="11270" width="3.75" style="26" customWidth="1"/>
    <col min="11271" max="11272" width="5.625" style="26" customWidth="1"/>
    <col min="11273" max="11273" width="3.75" style="26" customWidth="1"/>
    <col min="11274" max="11274" width="1.625" style="26" customWidth="1"/>
    <col min="11275" max="11275" width="8.75" style="26" customWidth="1"/>
    <col min="11276" max="11276" width="5.375" style="26" customWidth="1"/>
    <col min="11277" max="11277" width="10.625" style="26" customWidth="1"/>
    <col min="11278" max="11278" width="4.375" style="26" customWidth="1"/>
    <col min="11279" max="11279" width="14.875" style="26" customWidth="1"/>
    <col min="11280" max="11280" width="3.75" style="26" customWidth="1"/>
    <col min="11281" max="11281" width="0.875" style="26" customWidth="1"/>
    <col min="11282" max="11282" width="9" style="26"/>
    <col min="11283" max="11284" width="4.25" style="26" customWidth="1"/>
    <col min="11285" max="11285" width="7.5" style="26" customWidth="1"/>
    <col min="11286" max="11286" width="2.375" style="26" customWidth="1"/>
    <col min="11287" max="11288" width="7.5" style="26" customWidth="1"/>
    <col min="11289" max="11290" width="9" style="26"/>
    <col min="11291" max="11291" width="45" style="26" customWidth="1"/>
    <col min="11292" max="11294" width="11.875" style="26" customWidth="1"/>
    <col min="11295" max="11520" width="9" style="26"/>
    <col min="11521" max="11521" width="2" style="26" customWidth="1"/>
    <col min="11522" max="11522" width="3.125" style="26" customWidth="1"/>
    <col min="11523" max="11523" width="21.625" style="26" customWidth="1"/>
    <col min="11524" max="11525" width="5.625" style="26" customWidth="1"/>
    <col min="11526" max="11526" width="3.75" style="26" customWidth="1"/>
    <col min="11527" max="11528" width="5.625" style="26" customWidth="1"/>
    <col min="11529" max="11529" width="3.75" style="26" customWidth="1"/>
    <col min="11530" max="11530" width="1.625" style="26" customWidth="1"/>
    <col min="11531" max="11531" width="8.75" style="26" customWidth="1"/>
    <col min="11532" max="11532" width="5.375" style="26" customWidth="1"/>
    <col min="11533" max="11533" width="10.625" style="26" customWidth="1"/>
    <col min="11534" max="11534" width="4.375" style="26" customWidth="1"/>
    <col min="11535" max="11535" width="14.875" style="26" customWidth="1"/>
    <col min="11536" max="11536" width="3.75" style="26" customWidth="1"/>
    <col min="11537" max="11537" width="0.875" style="26" customWidth="1"/>
    <col min="11538" max="11538" width="9" style="26"/>
    <col min="11539" max="11540" width="4.25" style="26" customWidth="1"/>
    <col min="11541" max="11541" width="7.5" style="26" customWidth="1"/>
    <col min="11542" max="11542" width="2.375" style="26" customWidth="1"/>
    <col min="11543" max="11544" width="7.5" style="26" customWidth="1"/>
    <col min="11545" max="11546" width="9" style="26"/>
    <col min="11547" max="11547" width="45" style="26" customWidth="1"/>
    <col min="11548" max="11550" width="11.875" style="26" customWidth="1"/>
    <col min="11551" max="11776" width="9" style="26"/>
    <col min="11777" max="11777" width="2" style="26" customWidth="1"/>
    <col min="11778" max="11778" width="3.125" style="26" customWidth="1"/>
    <col min="11779" max="11779" width="21.625" style="26" customWidth="1"/>
    <col min="11780" max="11781" width="5.625" style="26" customWidth="1"/>
    <col min="11782" max="11782" width="3.75" style="26" customWidth="1"/>
    <col min="11783" max="11784" width="5.625" style="26" customWidth="1"/>
    <col min="11785" max="11785" width="3.75" style="26" customWidth="1"/>
    <col min="11786" max="11786" width="1.625" style="26" customWidth="1"/>
    <col min="11787" max="11787" width="8.75" style="26" customWidth="1"/>
    <col min="11788" max="11788" width="5.375" style="26" customWidth="1"/>
    <col min="11789" max="11789" width="10.625" style="26" customWidth="1"/>
    <col min="11790" max="11790" width="4.375" style="26" customWidth="1"/>
    <col min="11791" max="11791" width="14.875" style="26" customWidth="1"/>
    <col min="11792" max="11792" width="3.75" style="26" customWidth="1"/>
    <col min="11793" max="11793" width="0.875" style="26" customWidth="1"/>
    <col min="11794" max="11794" width="9" style="26"/>
    <col min="11795" max="11796" width="4.25" style="26" customWidth="1"/>
    <col min="11797" max="11797" width="7.5" style="26" customWidth="1"/>
    <col min="11798" max="11798" width="2.375" style="26" customWidth="1"/>
    <col min="11799" max="11800" width="7.5" style="26" customWidth="1"/>
    <col min="11801" max="11802" width="9" style="26"/>
    <col min="11803" max="11803" width="45" style="26" customWidth="1"/>
    <col min="11804" max="11806" width="11.875" style="26" customWidth="1"/>
    <col min="11807" max="12032" width="9" style="26"/>
    <col min="12033" max="12033" width="2" style="26" customWidth="1"/>
    <col min="12034" max="12034" width="3.125" style="26" customWidth="1"/>
    <col min="12035" max="12035" width="21.625" style="26" customWidth="1"/>
    <col min="12036" max="12037" width="5.625" style="26" customWidth="1"/>
    <col min="12038" max="12038" width="3.75" style="26" customWidth="1"/>
    <col min="12039" max="12040" width="5.625" style="26" customWidth="1"/>
    <col min="12041" max="12041" width="3.75" style="26" customWidth="1"/>
    <col min="12042" max="12042" width="1.625" style="26" customWidth="1"/>
    <col min="12043" max="12043" width="8.75" style="26" customWidth="1"/>
    <col min="12044" max="12044" width="5.375" style="26" customWidth="1"/>
    <col min="12045" max="12045" width="10.625" style="26" customWidth="1"/>
    <col min="12046" max="12046" width="4.375" style="26" customWidth="1"/>
    <col min="12047" max="12047" width="14.875" style="26" customWidth="1"/>
    <col min="12048" max="12048" width="3.75" style="26" customWidth="1"/>
    <col min="12049" max="12049" width="0.875" style="26" customWidth="1"/>
    <col min="12050" max="12050" width="9" style="26"/>
    <col min="12051" max="12052" width="4.25" style="26" customWidth="1"/>
    <col min="12053" max="12053" width="7.5" style="26" customWidth="1"/>
    <col min="12054" max="12054" width="2.375" style="26" customWidth="1"/>
    <col min="12055" max="12056" width="7.5" style="26" customWidth="1"/>
    <col min="12057" max="12058" width="9" style="26"/>
    <col min="12059" max="12059" width="45" style="26" customWidth="1"/>
    <col min="12060" max="12062" width="11.875" style="26" customWidth="1"/>
    <col min="12063" max="12288" width="9" style="26"/>
    <col min="12289" max="12289" width="2" style="26" customWidth="1"/>
    <col min="12290" max="12290" width="3.125" style="26" customWidth="1"/>
    <col min="12291" max="12291" width="21.625" style="26" customWidth="1"/>
    <col min="12292" max="12293" width="5.625" style="26" customWidth="1"/>
    <col min="12294" max="12294" width="3.75" style="26" customWidth="1"/>
    <col min="12295" max="12296" width="5.625" style="26" customWidth="1"/>
    <col min="12297" max="12297" width="3.75" style="26" customWidth="1"/>
    <col min="12298" max="12298" width="1.625" style="26" customWidth="1"/>
    <col min="12299" max="12299" width="8.75" style="26" customWidth="1"/>
    <col min="12300" max="12300" width="5.375" style="26" customWidth="1"/>
    <col min="12301" max="12301" width="10.625" style="26" customWidth="1"/>
    <col min="12302" max="12302" width="4.375" style="26" customWidth="1"/>
    <col min="12303" max="12303" width="14.875" style="26" customWidth="1"/>
    <col min="12304" max="12304" width="3.75" style="26" customWidth="1"/>
    <col min="12305" max="12305" width="0.875" style="26" customWidth="1"/>
    <col min="12306" max="12306" width="9" style="26"/>
    <col min="12307" max="12308" width="4.25" style="26" customWidth="1"/>
    <col min="12309" max="12309" width="7.5" style="26" customWidth="1"/>
    <col min="12310" max="12310" width="2.375" style="26" customWidth="1"/>
    <col min="12311" max="12312" width="7.5" style="26" customWidth="1"/>
    <col min="12313" max="12314" width="9" style="26"/>
    <col min="12315" max="12315" width="45" style="26" customWidth="1"/>
    <col min="12316" max="12318" width="11.875" style="26" customWidth="1"/>
    <col min="12319" max="12544" width="9" style="26"/>
    <col min="12545" max="12545" width="2" style="26" customWidth="1"/>
    <col min="12546" max="12546" width="3.125" style="26" customWidth="1"/>
    <col min="12547" max="12547" width="21.625" style="26" customWidth="1"/>
    <col min="12548" max="12549" width="5.625" style="26" customWidth="1"/>
    <col min="12550" max="12550" width="3.75" style="26" customWidth="1"/>
    <col min="12551" max="12552" width="5.625" style="26" customWidth="1"/>
    <col min="12553" max="12553" width="3.75" style="26" customWidth="1"/>
    <col min="12554" max="12554" width="1.625" style="26" customWidth="1"/>
    <col min="12555" max="12555" width="8.75" style="26" customWidth="1"/>
    <col min="12556" max="12556" width="5.375" style="26" customWidth="1"/>
    <col min="12557" max="12557" width="10.625" style="26" customWidth="1"/>
    <col min="12558" max="12558" width="4.375" style="26" customWidth="1"/>
    <col min="12559" max="12559" width="14.875" style="26" customWidth="1"/>
    <col min="12560" max="12560" width="3.75" style="26" customWidth="1"/>
    <col min="12561" max="12561" width="0.875" style="26" customWidth="1"/>
    <col min="12562" max="12562" width="9" style="26"/>
    <col min="12563" max="12564" width="4.25" style="26" customWidth="1"/>
    <col min="12565" max="12565" width="7.5" style="26" customWidth="1"/>
    <col min="12566" max="12566" width="2.375" style="26" customWidth="1"/>
    <col min="12567" max="12568" width="7.5" style="26" customWidth="1"/>
    <col min="12569" max="12570" width="9" style="26"/>
    <col min="12571" max="12571" width="45" style="26" customWidth="1"/>
    <col min="12572" max="12574" width="11.875" style="26" customWidth="1"/>
    <col min="12575" max="12800" width="9" style="26"/>
    <col min="12801" max="12801" width="2" style="26" customWidth="1"/>
    <col min="12802" max="12802" width="3.125" style="26" customWidth="1"/>
    <col min="12803" max="12803" width="21.625" style="26" customWidth="1"/>
    <col min="12804" max="12805" width="5.625" style="26" customWidth="1"/>
    <col min="12806" max="12806" width="3.75" style="26" customWidth="1"/>
    <col min="12807" max="12808" width="5.625" style="26" customWidth="1"/>
    <col min="12809" max="12809" width="3.75" style="26" customWidth="1"/>
    <col min="12810" max="12810" width="1.625" style="26" customWidth="1"/>
    <col min="12811" max="12811" width="8.75" style="26" customWidth="1"/>
    <col min="12812" max="12812" width="5.375" style="26" customWidth="1"/>
    <col min="12813" max="12813" width="10.625" style="26" customWidth="1"/>
    <col min="12814" max="12814" width="4.375" style="26" customWidth="1"/>
    <col min="12815" max="12815" width="14.875" style="26" customWidth="1"/>
    <col min="12816" max="12816" width="3.75" style="26" customWidth="1"/>
    <col min="12817" max="12817" width="0.875" style="26" customWidth="1"/>
    <col min="12818" max="12818" width="9" style="26"/>
    <col min="12819" max="12820" width="4.25" style="26" customWidth="1"/>
    <col min="12821" max="12821" width="7.5" style="26" customWidth="1"/>
    <col min="12822" max="12822" width="2.375" style="26" customWidth="1"/>
    <col min="12823" max="12824" width="7.5" style="26" customWidth="1"/>
    <col min="12825" max="12826" width="9" style="26"/>
    <col min="12827" max="12827" width="45" style="26" customWidth="1"/>
    <col min="12828" max="12830" width="11.875" style="26" customWidth="1"/>
    <col min="12831" max="13056" width="9" style="26"/>
    <col min="13057" max="13057" width="2" style="26" customWidth="1"/>
    <col min="13058" max="13058" width="3.125" style="26" customWidth="1"/>
    <col min="13059" max="13059" width="21.625" style="26" customWidth="1"/>
    <col min="13060" max="13061" width="5.625" style="26" customWidth="1"/>
    <col min="13062" max="13062" width="3.75" style="26" customWidth="1"/>
    <col min="13063" max="13064" width="5.625" style="26" customWidth="1"/>
    <col min="13065" max="13065" width="3.75" style="26" customWidth="1"/>
    <col min="13066" max="13066" width="1.625" style="26" customWidth="1"/>
    <col min="13067" max="13067" width="8.75" style="26" customWidth="1"/>
    <col min="13068" max="13068" width="5.375" style="26" customWidth="1"/>
    <col min="13069" max="13069" width="10.625" style="26" customWidth="1"/>
    <col min="13070" max="13070" width="4.375" style="26" customWidth="1"/>
    <col min="13071" max="13071" width="14.875" style="26" customWidth="1"/>
    <col min="13072" max="13072" width="3.75" style="26" customWidth="1"/>
    <col min="13073" max="13073" width="0.875" style="26" customWidth="1"/>
    <col min="13074" max="13074" width="9" style="26"/>
    <col min="13075" max="13076" width="4.25" style="26" customWidth="1"/>
    <col min="13077" max="13077" width="7.5" style="26" customWidth="1"/>
    <col min="13078" max="13078" width="2.375" style="26" customWidth="1"/>
    <col min="13079" max="13080" width="7.5" style="26" customWidth="1"/>
    <col min="13081" max="13082" width="9" style="26"/>
    <col min="13083" max="13083" width="45" style="26" customWidth="1"/>
    <col min="13084" max="13086" width="11.875" style="26" customWidth="1"/>
    <col min="13087" max="13312" width="9" style="26"/>
    <col min="13313" max="13313" width="2" style="26" customWidth="1"/>
    <col min="13314" max="13314" width="3.125" style="26" customWidth="1"/>
    <col min="13315" max="13315" width="21.625" style="26" customWidth="1"/>
    <col min="13316" max="13317" width="5.625" style="26" customWidth="1"/>
    <col min="13318" max="13318" width="3.75" style="26" customWidth="1"/>
    <col min="13319" max="13320" width="5.625" style="26" customWidth="1"/>
    <col min="13321" max="13321" width="3.75" style="26" customWidth="1"/>
    <col min="13322" max="13322" width="1.625" style="26" customWidth="1"/>
    <col min="13323" max="13323" width="8.75" style="26" customWidth="1"/>
    <col min="13324" max="13324" width="5.375" style="26" customWidth="1"/>
    <col min="13325" max="13325" width="10.625" style="26" customWidth="1"/>
    <col min="13326" max="13326" width="4.375" style="26" customWidth="1"/>
    <col min="13327" max="13327" width="14.875" style="26" customWidth="1"/>
    <col min="13328" max="13328" width="3.75" style="26" customWidth="1"/>
    <col min="13329" max="13329" width="0.875" style="26" customWidth="1"/>
    <col min="13330" max="13330" width="9" style="26"/>
    <col min="13331" max="13332" width="4.25" style="26" customWidth="1"/>
    <col min="13333" max="13333" width="7.5" style="26" customWidth="1"/>
    <col min="13334" max="13334" width="2.375" style="26" customWidth="1"/>
    <col min="13335" max="13336" width="7.5" style="26" customWidth="1"/>
    <col min="13337" max="13338" width="9" style="26"/>
    <col min="13339" max="13339" width="45" style="26" customWidth="1"/>
    <col min="13340" max="13342" width="11.875" style="26" customWidth="1"/>
    <col min="13343" max="13568" width="9" style="26"/>
    <col min="13569" max="13569" width="2" style="26" customWidth="1"/>
    <col min="13570" max="13570" width="3.125" style="26" customWidth="1"/>
    <col min="13571" max="13571" width="21.625" style="26" customWidth="1"/>
    <col min="13572" max="13573" width="5.625" style="26" customWidth="1"/>
    <col min="13574" max="13574" width="3.75" style="26" customWidth="1"/>
    <col min="13575" max="13576" width="5.625" style="26" customWidth="1"/>
    <col min="13577" max="13577" width="3.75" style="26" customWidth="1"/>
    <col min="13578" max="13578" width="1.625" style="26" customWidth="1"/>
    <col min="13579" max="13579" width="8.75" style="26" customWidth="1"/>
    <col min="13580" max="13580" width="5.375" style="26" customWidth="1"/>
    <col min="13581" max="13581" width="10.625" style="26" customWidth="1"/>
    <col min="13582" max="13582" width="4.375" style="26" customWidth="1"/>
    <col min="13583" max="13583" width="14.875" style="26" customWidth="1"/>
    <col min="13584" max="13584" width="3.75" style="26" customWidth="1"/>
    <col min="13585" max="13585" width="0.875" style="26" customWidth="1"/>
    <col min="13586" max="13586" width="9" style="26"/>
    <col min="13587" max="13588" width="4.25" style="26" customWidth="1"/>
    <col min="13589" max="13589" width="7.5" style="26" customWidth="1"/>
    <col min="13590" max="13590" width="2.375" style="26" customWidth="1"/>
    <col min="13591" max="13592" width="7.5" style="26" customWidth="1"/>
    <col min="13593" max="13594" width="9" style="26"/>
    <col min="13595" max="13595" width="45" style="26" customWidth="1"/>
    <col min="13596" max="13598" width="11.875" style="26" customWidth="1"/>
    <col min="13599" max="13824" width="9" style="26"/>
    <col min="13825" max="13825" width="2" style="26" customWidth="1"/>
    <col min="13826" max="13826" width="3.125" style="26" customWidth="1"/>
    <col min="13827" max="13827" width="21.625" style="26" customWidth="1"/>
    <col min="13828" max="13829" width="5.625" style="26" customWidth="1"/>
    <col min="13830" max="13830" width="3.75" style="26" customWidth="1"/>
    <col min="13831" max="13832" width="5.625" style="26" customWidth="1"/>
    <col min="13833" max="13833" width="3.75" style="26" customWidth="1"/>
    <col min="13834" max="13834" width="1.625" style="26" customWidth="1"/>
    <col min="13835" max="13835" width="8.75" style="26" customWidth="1"/>
    <col min="13836" max="13836" width="5.375" style="26" customWidth="1"/>
    <col min="13837" max="13837" width="10.625" style="26" customWidth="1"/>
    <col min="13838" max="13838" width="4.375" style="26" customWidth="1"/>
    <col min="13839" max="13839" width="14.875" style="26" customWidth="1"/>
    <col min="13840" max="13840" width="3.75" style="26" customWidth="1"/>
    <col min="13841" max="13841" width="0.875" style="26" customWidth="1"/>
    <col min="13842" max="13842" width="9" style="26"/>
    <col min="13843" max="13844" width="4.25" style="26" customWidth="1"/>
    <col min="13845" max="13845" width="7.5" style="26" customWidth="1"/>
    <col min="13846" max="13846" width="2.375" style="26" customWidth="1"/>
    <col min="13847" max="13848" width="7.5" style="26" customWidth="1"/>
    <col min="13849" max="13850" width="9" style="26"/>
    <col min="13851" max="13851" width="45" style="26" customWidth="1"/>
    <col min="13852" max="13854" width="11.875" style="26" customWidth="1"/>
    <col min="13855" max="14080" width="9" style="26"/>
    <col min="14081" max="14081" width="2" style="26" customWidth="1"/>
    <col min="14082" max="14082" width="3.125" style="26" customWidth="1"/>
    <col min="14083" max="14083" width="21.625" style="26" customWidth="1"/>
    <col min="14084" max="14085" width="5.625" style="26" customWidth="1"/>
    <col min="14086" max="14086" width="3.75" style="26" customWidth="1"/>
    <col min="14087" max="14088" width="5.625" style="26" customWidth="1"/>
    <col min="14089" max="14089" width="3.75" style="26" customWidth="1"/>
    <col min="14090" max="14090" width="1.625" style="26" customWidth="1"/>
    <col min="14091" max="14091" width="8.75" style="26" customWidth="1"/>
    <col min="14092" max="14092" width="5.375" style="26" customWidth="1"/>
    <col min="14093" max="14093" width="10.625" style="26" customWidth="1"/>
    <col min="14094" max="14094" width="4.375" style="26" customWidth="1"/>
    <col min="14095" max="14095" width="14.875" style="26" customWidth="1"/>
    <col min="14096" max="14096" width="3.75" style="26" customWidth="1"/>
    <col min="14097" max="14097" width="0.875" style="26" customWidth="1"/>
    <col min="14098" max="14098" width="9" style="26"/>
    <col min="14099" max="14100" width="4.25" style="26" customWidth="1"/>
    <col min="14101" max="14101" width="7.5" style="26" customWidth="1"/>
    <col min="14102" max="14102" width="2.375" style="26" customWidth="1"/>
    <col min="14103" max="14104" width="7.5" style="26" customWidth="1"/>
    <col min="14105" max="14106" width="9" style="26"/>
    <col min="14107" max="14107" width="45" style="26" customWidth="1"/>
    <col min="14108" max="14110" width="11.875" style="26" customWidth="1"/>
    <col min="14111" max="14336" width="9" style="26"/>
    <col min="14337" max="14337" width="2" style="26" customWidth="1"/>
    <col min="14338" max="14338" width="3.125" style="26" customWidth="1"/>
    <col min="14339" max="14339" width="21.625" style="26" customWidth="1"/>
    <col min="14340" max="14341" width="5.625" style="26" customWidth="1"/>
    <col min="14342" max="14342" width="3.75" style="26" customWidth="1"/>
    <col min="14343" max="14344" width="5.625" style="26" customWidth="1"/>
    <col min="14345" max="14345" width="3.75" style="26" customWidth="1"/>
    <col min="14346" max="14346" width="1.625" style="26" customWidth="1"/>
    <col min="14347" max="14347" width="8.75" style="26" customWidth="1"/>
    <col min="14348" max="14348" width="5.375" style="26" customWidth="1"/>
    <col min="14349" max="14349" width="10.625" style="26" customWidth="1"/>
    <col min="14350" max="14350" width="4.375" style="26" customWidth="1"/>
    <col min="14351" max="14351" width="14.875" style="26" customWidth="1"/>
    <col min="14352" max="14352" width="3.75" style="26" customWidth="1"/>
    <col min="14353" max="14353" width="0.875" style="26" customWidth="1"/>
    <col min="14354" max="14354" width="9" style="26"/>
    <col min="14355" max="14356" width="4.25" style="26" customWidth="1"/>
    <col min="14357" max="14357" width="7.5" style="26" customWidth="1"/>
    <col min="14358" max="14358" width="2.375" style="26" customWidth="1"/>
    <col min="14359" max="14360" width="7.5" style="26" customWidth="1"/>
    <col min="14361" max="14362" width="9" style="26"/>
    <col min="14363" max="14363" width="45" style="26" customWidth="1"/>
    <col min="14364" max="14366" width="11.875" style="26" customWidth="1"/>
    <col min="14367" max="14592" width="9" style="26"/>
    <col min="14593" max="14593" width="2" style="26" customWidth="1"/>
    <col min="14594" max="14594" width="3.125" style="26" customWidth="1"/>
    <col min="14595" max="14595" width="21.625" style="26" customWidth="1"/>
    <col min="14596" max="14597" width="5.625" style="26" customWidth="1"/>
    <col min="14598" max="14598" width="3.75" style="26" customWidth="1"/>
    <col min="14599" max="14600" width="5.625" style="26" customWidth="1"/>
    <col min="14601" max="14601" width="3.75" style="26" customWidth="1"/>
    <col min="14602" max="14602" width="1.625" style="26" customWidth="1"/>
    <col min="14603" max="14603" width="8.75" style="26" customWidth="1"/>
    <col min="14604" max="14604" width="5.375" style="26" customWidth="1"/>
    <col min="14605" max="14605" width="10.625" style="26" customWidth="1"/>
    <col min="14606" max="14606" width="4.375" style="26" customWidth="1"/>
    <col min="14607" max="14607" width="14.875" style="26" customWidth="1"/>
    <col min="14608" max="14608" width="3.75" style="26" customWidth="1"/>
    <col min="14609" max="14609" width="0.875" style="26" customWidth="1"/>
    <col min="14610" max="14610" width="9" style="26"/>
    <col min="14611" max="14612" width="4.25" style="26" customWidth="1"/>
    <col min="14613" max="14613" width="7.5" style="26" customWidth="1"/>
    <col min="14614" max="14614" width="2.375" style="26" customWidth="1"/>
    <col min="14615" max="14616" width="7.5" style="26" customWidth="1"/>
    <col min="14617" max="14618" width="9" style="26"/>
    <col min="14619" max="14619" width="45" style="26" customWidth="1"/>
    <col min="14620" max="14622" width="11.875" style="26" customWidth="1"/>
    <col min="14623" max="14848" width="9" style="26"/>
    <col min="14849" max="14849" width="2" style="26" customWidth="1"/>
    <col min="14850" max="14850" width="3.125" style="26" customWidth="1"/>
    <col min="14851" max="14851" width="21.625" style="26" customWidth="1"/>
    <col min="14852" max="14853" width="5.625" style="26" customWidth="1"/>
    <col min="14854" max="14854" width="3.75" style="26" customWidth="1"/>
    <col min="14855" max="14856" width="5.625" style="26" customWidth="1"/>
    <col min="14857" max="14857" width="3.75" style="26" customWidth="1"/>
    <col min="14858" max="14858" width="1.625" style="26" customWidth="1"/>
    <col min="14859" max="14859" width="8.75" style="26" customWidth="1"/>
    <col min="14860" max="14860" width="5.375" style="26" customWidth="1"/>
    <col min="14861" max="14861" width="10.625" style="26" customWidth="1"/>
    <col min="14862" max="14862" width="4.375" style="26" customWidth="1"/>
    <col min="14863" max="14863" width="14.875" style="26" customWidth="1"/>
    <col min="14864" max="14864" width="3.75" style="26" customWidth="1"/>
    <col min="14865" max="14865" width="0.875" style="26" customWidth="1"/>
    <col min="14866" max="14866" width="9" style="26"/>
    <col min="14867" max="14868" width="4.25" style="26" customWidth="1"/>
    <col min="14869" max="14869" width="7.5" style="26" customWidth="1"/>
    <col min="14870" max="14870" width="2.375" style="26" customWidth="1"/>
    <col min="14871" max="14872" width="7.5" style="26" customWidth="1"/>
    <col min="14873" max="14874" width="9" style="26"/>
    <col min="14875" max="14875" width="45" style="26" customWidth="1"/>
    <col min="14876" max="14878" width="11.875" style="26" customWidth="1"/>
    <col min="14879" max="15104" width="9" style="26"/>
    <col min="15105" max="15105" width="2" style="26" customWidth="1"/>
    <col min="15106" max="15106" width="3.125" style="26" customWidth="1"/>
    <col min="15107" max="15107" width="21.625" style="26" customWidth="1"/>
    <col min="15108" max="15109" width="5.625" style="26" customWidth="1"/>
    <col min="15110" max="15110" width="3.75" style="26" customWidth="1"/>
    <col min="15111" max="15112" width="5.625" style="26" customWidth="1"/>
    <col min="15113" max="15113" width="3.75" style="26" customWidth="1"/>
    <col min="15114" max="15114" width="1.625" style="26" customWidth="1"/>
    <col min="15115" max="15115" width="8.75" style="26" customWidth="1"/>
    <col min="15116" max="15116" width="5.375" style="26" customWidth="1"/>
    <col min="15117" max="15117" width="10.625" style="26" customWidth="1"/>
    <col min="15118" max="15118" width="4.375" style="26" customWidth="1"/>
    <col min="15119" max="15119" width="14.875" style="26" customWidth="1"/>
    <col min="15120" max="15120" width="3.75" style="26" customWidth="1"/>
    <col min="15121" max="15121" width="0.875" style="26" customWidth="1"/>
    <col min="15122" max="15122" width="9" style="26"/>
    <col min="15123" max="15124" width="4.25" style="26" customWidth="1"/>
    <col min="15125" max="15125" width="7.5" style="26" customWidth="1"/>
    <col min="15126" max="15126" width="2.375" style="26" customWidth="1"/>
    <col min="15127" max="15128" width="7.5" style="26" customWidth="1"/>
    <col min="15129" max="15130" width="9" style="26"/>
    <col min="15131" max="15131" width="45" style="26" customWidth="1"/>
    <col min="15132" max="15134" width="11.875" style="26" customWidth="1"/>
    <col min="15135" max="15360" width="9" style="26"/>
    <col min="15361" max="15361" width="2" style="26" customWidth="1"/>
    <col min="15362" max="15362" width="3.125" style="26" customWidth="1"/>
    <col min="15363" max="15363" width="21.625" style="26" customWidth="1"/>
    <col min="15364" max="15365" width="5.625" style="26" customWidth="1"/>
    <col min="15366" max="15366" width="3.75" style="26" customWidth="1"/>
    <col min="15367" max="15368" width="5.625" style="26" customWidth="1"/>
    <col min="15369" max="15369" width="3.75" style="26" customWidth="1"/>
    <col min="15370" max="15370" width="1.625" style="26" customWidth="1"/>
    <col min="15371" max="15371" width="8.75" style="26" customWidth="1"/>
    <col min="15372" max="15372" width="5.375" style="26" customWidth="1"/>
    <col min="15373" max="15373" width="10.625" style="26" customWidth="1"/>
    <col min="15374" max="15374" width="4.375" style="26" customWidth="1"/>
    <col min="15375" max="15375" width="14.875" style="26" customWidth="1"/>
    <col min="15376" max="15376" width="3.75" style="26" customWidth="1"/>
    <col min="15377" max="15377" width="0.875" style="26" customWidth="1"/>
    <col min="15378" max="15378" width="9" style="26"/>
    <col min="15379" max="15380" width="4.25" style="26" customWidth="1"/>
    <col min="15381" max="15381" width="7.5" style="26" customWidth="1"/>
    <col min="15382" max="15382" width="2.375" style="26" customWidth="1"/>
    <col min="15383" max="15384" width="7.5" style="26" customWidth="1"/>
    <col min="15385" max="15386" width="9" style="26"/>
    <col min="15387" max="15387" width="45" style="26" customWidth="1"/>
    <col min="15388" max="15390" width="11.875" style="26" customWidth="1"/>
    <col min="15391" max="15616" width="9" style="26"/>
    <col min="15617" max="15617" width="2" style="26" customWidth="1"/>
    <col min="15618" max="15618" width="3.125" style="26" customWidth="1"/>
    <col min="15619" max="15619" width="21.625" style="26" customWidth="1"/>
    <col min="15620" max="15621" width="5.625" style="26" customWidth="1"/>
    <col min="15622" max="15622" width="3.75" style="26" customWidth="1"/>
    <col min="15623" max="15624" width="5.625" style="26" customWidth="1"/>
    <col min="15625" max="15625" width="3.75" style="26" customWidth="1"/>
    <col min="15626" max="15626" width="1.625" style="26" customWidth="1"/>
    <col min="15627" max="15627" width="8.75" style="26" customWidth="1"/>
    <col min="15628" max="15628" width="5.375" style="26" customWidth="1"/>
    <col min="15629" max="15629" width="10.625" style="26" customWidth="1"/>
    <col min="15630" max="15630" width="4.375" style="26" customWidth="1"/>
    <col min="15631" max="15631" width="14.875" style="26" customWidth="1"/>
    <col min="15632" max="15632" width="3.75" style="26" customWidth="1"/>
    <col min="15633" max="15633" width="0.875" style="26" customWidth="1"/>
    <col min="15634" max="15634" width="9" style="26"/>
    <col min="15635" max="15636" width="4.25" style="26" customWidth="1"/>
    <col min="15637" max="15637" width="7.5" style="26" customWidth="1"/>
    <col min="15638" max="15638" width="2.375" style="26" customWidth="1"/>
    <col min="15639" max="15640" width="7.5" style="26" customWidth="1"/>
    <col min="15641" max="15642" width="9" style="26"/>
    <col min="15643" max="15643" width="45" style="26" customWidth="1"/>
    <col min="15644" max="15646" width="11.875" style="26" customWidth="1"/>
    <col min="15647" max="15872" width="9" style="26"/>
    <col min="15873" max="15873" width="2" style="26" customWidth="1"/>
    <col min="15874" max="15874" width="3.125" style="26" customWidth="1"/>
    <col min="15875" max="15875" width="21.625" style="26" customWidth="1"/>
    <col min="15876" max="15877" width="5.625" style="26" customWidth="1"/>
    <col min="15878" max="15878" width="3.75" style="26" customWidth="1"/>
    <col min="15879" max="15880" width="5.625" style="26" customWidth="1"/>
    <col min="15881" max="15881" width="3.75" style="26" customWidth="1"/>
    <col min="15882" max="15882" width="1.625" style="26" customWidth="1"/>
    <col min="15883" max="15883" width="8.75" style="26" customWidth="1"/>
    <col min="15884" max="15884" width="5.375" style="26" customWidth="1"/>
    <col min="15885" max="15885" width="10.625" style="26" customWidth="1"/>
    <col min="15886" max="15886" width="4.375" style="26" customWidth="1"/>
    <col min="15887" max="15887" width="14.875" style="26" customWidth="1"/>
    <col min="15888" max="15888" width="3.75" style="26" customWidth="1"/>
    <col min="15889" max="15889" width="0.875" style="26" customWidth="1"/>
    <col min="15890" max="15890" width="9" style="26"/>
    <col min="15891" max="15892" width="4.25" style="26" customWidth="1"/>
    <col min="15893" max="15893" width="7.5" style="26" customWidth="1"/>
    <col min="15894" max="15894" width="2.375" style="26" customWidth="1"/>
    <col min="15895" max="15896" width="7.5" style="26" customWidth="1"/>
    <col min="15897" max="15898" width="9" style="26"/>
    <col min="15899" max="15899" width="45" style="26" customWidth="1"/>
    <col min="15900" max="15902" width="11.875" style="26" customWidth="1"/>
    <col min="15903" max="16128" width="9" style="26"/>
    <col min="16129" max="16129" width="2" style="26" customWidth="1"/>
    <col min="16130" max="16130" width="3.125" style="26" customWidth="1"/>
    <col min="16131" max="16131" width="21.625" style="26" customWidth="1"/>
    <col min="16132" max="16133" width="5.625" style="26" customWidth="1"/>
    <col min="16134" max="16134" width="3.75" style="26" customWidth="1"/>
    <col min="16135" max="16136" width="5.625" style="26" customWidth="1"/>
    <col min="16137" max="16137" width="3.75" style="26" customWidth="1"/>
    <col min="16138" max="16138" width="1.625" style="26" customWidth="1"/>
    <col min="16139" max="16139" width="8.75" style="26" customWidth="1"/>
    <col min="16140" max="16140" width="5.375" style="26" customWidth="1"/>
    <col min="16141" max="16141" width="10.625" style="26" customWidth="1"/>
    <col min="16142" max="16142" width="4.375" style="26" customWidth="1"/>
    <col min="16143" max="16143" width="14.875" style="26" customWidth="1"/>
    <col min="16144" max="16144" width="3.75" style="26" customWidth="1"/>
    <col min="16145" max="16145" width="0.875" style="26" customWidth="1"/>
    <col min="16146" max="16146" width="9" style="26"/>
    <col min="16147" max="16148" width="4.25" style="26" customWidth="1"/>
    <col min="16149" max="16149" width="7.5" style="26" customWidth="1"/>
    <col min="16150" max="16150" width="2.375" style="26" customWidth="1"/>
    <col min="16151" max="16152" width="7.5" style="26" customWidth="1"/>
    <col min="16153" max="16154" width="9" style="26"/>
    <col min="16155" max="16155" width="45" style="26" customWidth="1"/>
    <col min="16156" max="16158" width="11.875" style="26" customWidth="1"/>
    <col min="16159" max="16384" width="9" style="26"/>
  </cols>
  <sheetData>
    <row r="1" spans="1:30" ht="1.5" customHeight="1" x14ac:dyDescent="0.4"/>
    <row r="2" spans="1:30" ht="1.5" customHeight="1" x14ac:dyDescent="0.4">
      <c r="A2" s="22"/>
      <c r="B2" s="447"/>
      <c r="C2" s="447"/>
      <c r="D2" s="447"/>
      <c r="E2" s="447"/>
      <c r="F2" s="447"/>
      <c r="G2" s="447"/>
      <c r="H2" s="447"/>
      <c r="I2" s="447"/>
      <c r="J2" s="23"/>
      <c r="K2" s="24"/>
      <c r="L2" s="24"/>
      <c r="M2" s="24"/>
      <c r="N2" s="24"/>
      <c r="O2" s="24"/>
      <c r="P2" s="25"/>
      <c r="T2" s="448"/>
      <c r="AB2" s="27"/>
      <c r="AC2" s="27"/>
      <c r="AD2" s="27"/>
    </row>
    <row r="3" spans="1:30" ht="21.75" customHeight="1" thickBot="1" x14ac:dyDescent="0.45">
      <c r="A3" s="22"/>
      <c r="B3" s="418" t="s">
        <v>174</v>
      </c>
      <c r="C3" s="418"/>
      <c r="D3" s="418"/>
      <c r="E3" s="418"/>
      <c r="F3" s="418"/>
      <c r="G3" s="418"/>
      <c r="H3" s="418"/>
      <c r="I3" s="418"/>
      <c r="J3" s="23"/>
      <c r="K3" s="24"/>
      <c r="L3" s="24"/>
      <c r="M3" s="24"/>
      <c r="N3" s="24"/>
      <c r="O3" s="24"/>
      <c r="P3" s="25"/>
      <c r="AB3" s="27"/>
      <c r="AC3" s="27"/>
      <c r="AD3" s="27"/>
    </row>
    <row r="4" spans="1:30" s="28" customFormat="1" ht="12.75" customHeight="1" thickBot="1" x14ac:dyDescent="0.45">
      <c r="B4" s="419" t="s">
        <v>16</v>
      </c>
      <c r="C4" s="420"/>
      <c r="D4" s="421" t="s">
        <v>17</v>
      </c>
      <c r="E4" s="422"/>
      <c r="F4" s="423"/>
      <c r="G4" s="421" t="s">
        <v>18</v>
      </c>
      <c r="H4" s="422"/>
      <c r="I4" s="424"/>
      <c r="J4" s="29"/>
      <c r="K4" s="426" t="s">
        <v>19</v>
      </c>
      <c r="L4" s="427"/>
      <c r="M4" s="427"/>
      <c r="N4" s="427"/>
      <c r="O4" s="427"/>
      <c r="P4" s="428"/>
      <c r="Q4" s="30"/>
      <c r="U4" s="31" t="s">
        <v>20</v>
      </c>
      <c r="W4" s="32" t="s">
        <v>21</v>
      </c>
      <c r="X4" s="33" t="s">
        <v>22</v>
      </c>
      <c r="AB4" s="34" t="s">
        <v>23</v>
      </c>
      <c r="AC4" s="34" t="s">
        <v>21</v>
      </c>
      <c r="AD4" s="34" t="s">
        <v>24</v>
      </c>
    </row>
    <row r="5" spans="1:30" s="28" customFormat="1" ht="12.75" customHeight="1" thickBot="1" x14ac:dyDescent="0.45">
      <c r="B5" s="429" t="s">
        <v>25</v>
      </c>
      <c r="C5" s="430"/>
      <c r="D5" s="431"/>
      <c r="E5" s="432"/>
      <c r="F5" s="35" t="s">
        <v>26</v>
      </c>
      <c r="G5" s="433"/>
      <c r="H5" s="434"/>
      <c r="I5" s="36" t="s">
        <v>27</v>
      </c>
      <c r="J5" s="24"/>
      <c r="K5" s="435"/>
      <c r="L5" s="436"/>
      <c r="M5" s="436"/>
      <c r="N5" s="436"/>
      <c r="O5" s="436"/>
      <c r="P5" s="437"/>
      <c r="Q5" s="30"/>
      <c r="U5" s="37"/>
      <c r="W5" s="38">
        <v>1</v>
      </c>
      <c r="X5" s="39"/>
      <c r="AB5" s="40" t="e">
        <f>ROUNDDOWN(O64*0.8,0)</f>
        <v>#VALUE!</v>
      </c>
      <c r="AC5" s="40">
        <f>IF(G5=0,0,ROUNDDOWN(AB5*G5/100,0))</f>
        <v>0</v>
      </c>
      <c r="AD5" s="40">
        <f>IF(D6&gt;0,ROUNDDOWN(AB5*G6/100,0),0)</f>
        <v>0</v>
      </c>
    </row>
    <row r="6" spans="1:30" s="28" customFormat="1" ht="12.75" customHeight="1" thickBot="1" x14ac:dyDescent="0.45">
      <c r="B6" s="429" t="s">
        <v>28</v>
      </c>
      <c r="C6" s="430"/>
      <c r="D6" s="431"/>
      <c r="E6" s="432"/>
      <c r="F6" s="35" t="s">
        <v>26</v>
      </c>
      <c r="G6" s="433"/>
      <c r="H6" s="434"/>
      <c r="I6" s="36" t="s">
        <v>27</v>
      </c>
      <c r="J6" s="24"/>
      <c r="K6" s="435"/>
      <c r="L6" s="436"/>
      <c r="M6" s="436"/>
      <c r="N6" s="436"/>
      <c r="O6" s="436"/>
      <c r="P6" s="437"/>
      <c r="Q6" s="30"/>
      <c r="T6" s="41" t="s">
        <v>29</v>
      </c>
      <c r="U6" s="42" t="s">
        <v>30</v>
      </c>
      <c r="AB6" s="40" t="e">
        <f>ROUNDDOWN(AB5,-3)</f>
        <v>#VALUE!</v>
      </c>
      <c r="AC6" s="40">
        <f>ROUNDDOWN(AC5,-3)</f>
        <v>0</v>
      </c>
      <c r="AD6" s="40">
        <f>ROUNDDOWN(AD5,-3)</f>
        <v>0</v>
      </c>
    </row>
    <row r="7" spans="1:30" s="28" customFormat="1" ht="12.75" customHeight="1" thickBot="1" x14ac:dyDescent="0.45">
      <c r="B7" s="441" t="s">
        <v>31</v>
      </c>
      <c r="C7" s="442"/>
      <c r="D7" s="443"/>
      <c r="E7" s="444"/>
      <c r="F7" s="43" t="s">
        <v>26</v>
      </c>
      <c r="G7" s="445"/>
      <c r="H7" s="446"/>
      <c r="I7" s="44" t="s">
        <v>27</v>
      </c>
      <c r="J7" s="24"/>
      <c r="K7" s="438"/>
      <c r="L7" s="439"/>
      <c r="M7" s="439"/>
      <c r="N7" s="439"/>
      <c r="O7" s="439"/>
      <c r="P7" s="440"/>
      <c r="Q7" s="30"/>
      <c r="T7" s="41" t="s">
        <v>32</v>
      </c>
      <c r="U7" s="42" t="s">
        <v>33</v>
      </c>
      <c r="AB7" s="45"/>
      <c r="AC7" s="45"/>
      <c r="AD7" s="45"/>
    </row>
    <row r="8" spans="1:30" s="28" customFormat="1" ht="3.75" customHeight="1" thickBot="1" x14ac:dyDescent="0.45">
      <c r="P8" s="46"/>
      <c r="AB8" s="45"/>
      <c r="AC8" s="45"/>
      <c r="AD8" s="45"/>
    </row>
    <row r="9" spans="1:30" s="28" customFormat="1" ht="12.6" customHeight="1" x14ac:dyDescent="0.4">
      <c r="B9" s="47" t="s">
        <v>34</v>
      </c>
      <c r="C9" s="48" t="s">
        <v>35</v>
      </c>
      <c r="D9" s="49"/>
      <c r="E9" s="49"/>
      <c r="F9" s="50" t="s">
        <v>36</v>
      </c>
      <c r="G9" s="416"/>
      <c r="H9" s="417"/>
      <c r="I9" s="50" t="s">
        <v>37</v>
      </c>
      <c r="J9" s="49"/>
      <c r="K9" s="51"/>
      <c r="L9" s="51"/>
      <c r="M9" s="52"/>
      <c r="N9" s="49"/>
      <c r="O9" s="53"/>
      <c r="P9" s="54"/>
      <c r="AB9" s="55" t="s">
        <v>38</v>
      </c>
      <c r="AC9" s="45"/>
      <c r="AD9" s="45"/>
    </row>
    <row r="10" spans="1:30" s="28" customFormat="1" ht="12.6" customHeight="1" x14ac:dyDescent="0.4">
      <c r="B10" s="56" t="str">
        <f>IF(K10=0,"□","■")</f>
        <v>□</v>
      </c>
      <c r="C10" s="24" t="s">
        <v>39</v>
      </c>
      <c r="D10" s="57"/>
      <c r="E10" s="403"/>
      <c r="F10" s="403"/>
      <c r="G10" s="403"/>
      <c r="H10" s="403"/>
      <c r="I10" s="58" t="s">
        <v>40</v>
      </c>
      <c r="J10" s="58"/>
      <c r="K10" s="59"/>
      <c r="L10" s="60" t="s">
        <v>26</v>
      </c>
      <c r="M10" s="58"/>
      <c r="N10" s="57"/>
      <c r="O10" s="61"/>
      <c r="P10" s="62"/>
      <c r="AB10" s="55"/>
      <c r="AC10" s="45"/>
      <c r="AD10" s="45"/>
    </row>
    <row r="11" spans="1:30" s="28" customFormat="1" ht="12.6" customHeight="1" x14ac:dyDescent="0.4">
      <c r="B11" s="63" t="s">
        <v>41</v>
      </c>
      <c r="C11" s="64" t="s">
        <v>42</v>
      </c>
      <c r="D11" s="57"/>
      <c r="E11" s="403"/>
      <c r="F11" s="403"/>
      <c r="G11" s="403"/>
      <c r="H11" s="403"/>
      <c r="I11" s="58" t="s">
        <v>40</v>
      </c>
      <c r="J11" s="58"/>
      <c r="K11" s="59"/>
      <c r="L11" s="60" t="s">
        <v>43</v>
      </c>
      <c r="M11" s="58"/>
      <c r="N11" s="58"/>
      <c r="O11" s="61" t="str">
        <f>IF(G9=0,"",E10*K10+E11*K11)</f>
        <v/>
      </c>
      <c r="P11" s="65" t="s">
        <v>40</v>
      </c>
      <c r="AB11" s="55">
        <v>1</v>
      </c>
      <c r="AC11" s="45"/>
      <c r="AD11" s="45"/>
    </row>
    <row r="12" spans="1:30" s="28" customFormat="1" ht="12.6" customHeight="1" x14ac:dyDescent="0.4">
      <c r="B12" s="406" t="s">
        <v>44</v>
      </c>
      <c r="C12" s="407"/>
      <c r="D12" s="66"/>
      <c r="E12" s="66"/>
      <c r="F12" s="67"/>
      <c r="G12" s="67"/>
      <c r="H12" s="67"/>
      <c r="I12" s="67"/>
      <c r="J12" s="67"/>
      <c r="K12" s="408"/>
      <c r="L12" s="408"/>
      <c r="M12" s="68"/>
      <c r="N12" s="67"/>
      <c r="O12" s="69"/>
      <c r="P12" s="70"/>
      <c r="AB12" s="45">
        <v>2</v>
      </c>
      <c r="AC12" s="45"/>
      <c r="AD12" s="45"/>
    </row>
    <row r="13" spans="1:30" s="28" customFormat="1" ht="12.6" customHeight="1" x14ac:dyDescent="0.4">
      <c r="B13" s="71" t="str">
        <f>IF($U$5=1,"■","□")</f>
        <v>□</v>
      </c>
      <c r="C13" s="57" t="s">
        <v>45</v>
      </c>
      <c r="D13" s="403"/>
      <c r="E13" s="403"/>
      <c r="F13" s="58" t="s">
        <v>40</v>
      </c>
      <c r="G13" s="58"/>
      <c r="H13" s="29"/>
      <c r="I13" s="57"/>
      <c r="J13" s="57"/>
      <c r="K13" s="29"/>
      <c r="L13" s="29"/>
      <c r="M13" s="29"/>
      <c r="N13" s="57"/>
      <c r="O13" s="61"/>
      <c r="P13" s="62"/>
      <c r="R13" s="57"/>
      <c r="AB13" s="45"/>
      <c r="AC13" s="45"/>
      <c r="AD13" s="45"/>
    </row>
    <row r="14" spans="1:30" s="28" customFormat="1" ht="12.6" customHeight="1" x14ac:dyDescent="0.4">
      <c r="B14" s="72" t="str">
        <f>IF($U$5=2,"■","□")</f>
        <v>□</v>
      </c>
      <c r="C14" s="73" t="s">
        <v>46</v>
      </c>
      <c r="D14" s="414"/>
      <c r="E14" s="414"/>
      <c r="F14" s="74" t="s">
        <v>40</v>
      </c>
      <c r="G14" s="74"/>
      <c r="H14" s="75" t="s">
        <v>47</v>
      </c>
      <c r="I14" s="75"/>
      <c r="J14" s="75"/>
      <c r="K14" s="415" t="s">
        <v>48</v>
      </c>
      <c r="L14" s="415"/>
      <c r="M14" s="76"/>
      <c r="N14" s="75" t="s">
        <v>26</v>
      </c>
      <c r="O14" s="77"/>
      <c r="P14" s="78" t="s">
        <v>40</v>
      </c>
      <c r="R14" s="57"/>
    </row>
    <row r="15" spans="1:30" s="28" customFormat="1" ht="12.6" customHeight="1" x14ac:dyDescent="0.4">
      <c r="B15" s="71" t="str">
        <f>IF($U$5=1,"■","□")</f>
        <v>□</v>
      </c>
      <c r="C15" s="57" t="s">
        <v>49</v>
      </c>
      <c r="D15" s="403"/>
      <c r="E15" s="403"/>
      <c r="F15" s="58" t="s">
        <v>40</v>
      </c>
      <c r="G15" s="58"/>
      <c r="H15" s="29"/>
      <c r="I15" s="57"/>
      <c r="J15" s="57"/>
      <c r="K15" s="29"/>
      <c r="L15" s="29"/>
      <c r="M15" s="29"/>
      <c r="N15" s="57"/>
      <c r="O15" s="61"/>
      <c r="P15" s="62"/>
    </row>
    <row r="16" spans="1:30" s="28" customFormat="1" ht="12.6" customHeight="1" x14ac:dyDescent="0.4">
      <c r="B16" s="79" t="str">
        <f>IF($U$5=2,"■","□")</f>
        <v>□</v>
      </c>
      <c r="C16" s="80" t="s">
        <v>50</v>
      </c>
      <c r="D16" s="405"/>
      <c r="E16" s="405"/>
      <c r="F16" s="81" t="s">
        <v>40</v>
      </c>
      <c r="G16" s="81"/>
      <c r="H16" s="82" t="s">
        <v>47</v>
      </c>
      <c r="I16" s="82"/>
      <c r="J16" s="82"/>
      <c r="K16" s="410" t="s">
        <v>48</v>
      </c>
      <c r="L16" s="410"/>
      <c r="M16" s="83"/>
      <c r="N16" s="82" t="s">
        <v>26</v>
      </c>
      <c r="O16" s="84"/>
      <c r="P16" s="65" t="s">
        <v>40</v>
      </c>
    </row>
    <row r="17" spans="2:16" s="28" customFormat="1" ht="12.6" customHeight="1" x14ac:dyDescent="0.4">
      <c r="B17" s="406" t="s">
        <v>51</v>
      </c>
      <c r="C17" s="407"/>
      <c r="D17" s="85"/>
      <c r="E17" s="85"/>
      <c r="F17" s="86"/>
      <c r="G17" s="86"/>
      <c r="H17" s="86"/>
      <c r="I17" s="86"/>
      <c r="J17" s="86"/>
      <c r="K17" s="425"/>
      <c r="L17" s="425"/>
      <c r="M17" s="87"/>
      <c r="N17" s="88"/>
      <c r="O17" s="89"/>
      <c r="P17" s="90"/>
    </row>
    <row r="18" spans="2:16" s="28" customFormat="1" ht="12.6" customHeight="1" x14ac:dyDescent="0.4">
      <c r="B18" s="79"/>
      <c r="C18" s="80"/>
      <c r="D18" s="405"/>
      <c r="E18" s="405"/>
      <c r="F18" s="81" t="s">
        <v>40</v>
      </c>
      <c r="G18" s="81"/>
      <c r="H18" s="82" t="s">
        <v>47</v>
      </c>
      <c r="I18" s="82"/>
      <c r="J18" s="82"/>
      <c r="K18" s="410" t="s">
        <v>52</v>
      </c>
      <c r="L18" s="410"/>
      <c r="M18" s="83"/>
      <c r="N18" s="82" t="s">
        <v>53</v>
      </c>
      <c r="O18" s="84"/>
      <c r="P18" s="91" t="s">
        <v>40</v>
      </c>
    </row>
    <row r="19" spans="2:16" s="28" customFormat="1" ht="12.6" customHeight="1" x14ac:dyDescent="0.4">
      <c r="B19" s="406" t="s">
        <v>54</v>
      </c>
      <c r="C19" s="407"/>
      <c r="D19" s="92"/>
      <c r="E19" s="92"/>
      <c r="F19" s="67"/>
      <c r="G19" s="67"/>
      <c r="H19" s="67"/>
      <c r="I19" s="67"/>
      <c r="J19" s="67"/>
      <c r="K19" s="412"/>
      <c r="L19" s="412"/>
      <c r="M19" s="93"/>
      <c r="N19" s="68"/>
      <c r="O19" s="69"/>
      <c r="P19" s="94"/>
    </row>
    <row r="20" spans="2:16" s="28" customFormat="1" ht="12.6" customHeight="1" x14ac:dyDescent="0.4">
      <c r="B20" s="79" t="str">
        <f>IF(M20&gt;0,"■","□")</f>
        <v>□</v>
      </c>
      <c r="C20" s="80" t="s">
        <v>55</v>
      </c>
      <c r="D20" s="405"/>
      <c r="E20" s="405"/>
      <c r="F20" s="81" t="s">
        <v>40</v>
      </c>
      <c r="G20" s="81"/>
      <c r="H20" s="82" t="s">
        <v>47</v>
      </c>
      <c r="I20" s="82"/>
      <c r="J20" s="82"/>
      <c r="K20" s="410" t="s">
        <v>48</v>
      </c>
      <c r="L20" s="410"/>
      <c r="M20" s="83"/>
      <c r="N20" s="82" t="s">
        <v>26</v>
      </c>
      <c r="O20" s="84"/>
      <c r="P20" s="91" t="s">
        <v>40</v>
      </c>
    </row>
    <row r="21" spans="2:16" s="28" customFormat="1" ht="12.6" customHeight="1" x14ac:dyDescent="0.4">
      <c r="B21" s="406" t="s">
        <v>56</v>
      </c>
      <c r="C21" s="407"/>
      <c r="D21" s="95"/>
      <c r="E21" s="95"/>
      <c r="F21" s="30"/>
      <c r="G21" s="30"/>
      <c r="H21" s="30"/>
      <c r="I21" s="30"/>
      <c r="J21" s="30"/>
      <c r="K21" s="412"/>
      <c r="L21" s="412"/>
      <c r="M21" s="96"/>
      <c r="N21" s="25"/>
      <c r="O21" s="97"/>
      <c r="P21" s="62"/>
    </row>
    <row r="22" spans="2:16" s="28" customFormat="1" ht="12.6" customHeight="1" x14ac:dyDescent="0.4">
      <c r="B22" s="71" t="str">
        <f>IF($U$5=1,"■","□")</f>
        <v>□</v>
      </c>
      <c r="C22" s="57" t="s">
        <v>30</v>
      </c>
      <c r="D22" s="403"/>
      <c r="E22" s="403"/>
      <c r="F22" s="58" t="s">
        <v>40</v>
      </c>
      <c r="G22" s="58"/>
      <c r="H22" s="58"/>
      <c r="I22" s="57"/>
      <c r="J22" s="57"/>
      <c r="K22" s="413"/>
      <c r="L22" s="413"/>
      <c r="M22" s="98"/>
      <c r="N22" s="29"/>
      <c r="O22" s="61"/>
      <c r="P22" s="62"/>
    </row>
    <row r="23" spans="2:16" s="28" customFormat="1" ht="12.6" customHeight="1" x14ac:dyDescent="0.4">
      <c r="B23" s="79" t="str">
        <f>IF($U$5=2,"■","□")</f>
        <v>□</v>
      </c>
      <c r="C23" s="80" t="s">
        <v>33</v>
      </c>
      <c r="D23" s="405"/>
      <c r="E23" s="405"/>
      <c r="F23" s="81" t="s">
        <v>40</v>
      </c>
      <c r="G23" s="81"/>
      <c r="H23" s="82" t="s">
        <v>47</v>
      </c>
      <c r="I23" s="82"/>
      <c r="J23" s="82"/>
      <c r="K23" s="410" t="s">
        <v>17</v>
      </c>
      <c r="L23" s="410"/>
      <c r="M23" s="83"/>
      <c r="N23" s="82" t="s">
        <v>26</v>
      </c>
      <c r="O23" s="84"/>
      <c r="P23" s="91" t="s">
        <v>40</v>
      </c>
    </row>
    <row r="24" spans="2:16" s="28" customFormat="1" ht="12.6" customHeight="1" x14ac:dyDescent="0.4">
      <c r="B24" s="406" t="s">
        <v>57</v>
      </c>
      <c r="C24" s="407"/>
      <c r="D24" s="98"/>
      <c r="E24" s="98"/>
      <c r="F24" s="58"/>
      <c r="G24" s="58"/>
      <c r="H24" s="29"/>
      <c r="I24" s="29"/>
      <c r="J24" s="29"/>
      <c r="K24" s="99"/>
      <c r="L24" s="99"/>
      <c r="M24" s="98"/>
      <c r="N24" s="29"/>
      <c r="O24" s="61"/>
      <c r="P24" s="62"/>
    </row>
    <row r="25" spans="2:16" s="28" customFormat="1" ht="12.6" customHeight="1" x14ac:dyDescent="0.4">
      <c r="B25" s="71" t="str">
        <f>IF($U$5=1,"■","□")</f>
        <v>□</v>
      </c>
      <c r="C25" s="57" t="s">
        <v>58</v>
      </c>
      <c r="D25" s="403"/>
      <c r="E25" s="403"/>
      <c r="F25" s="58" t="s">
        <v>40</v>
      </c>
      <c r="G25" s="58"/>
      <c r="H25" s="29"/>
      <c r="I25" s="29"/>
      <c r="J25" s="29"/>
      <c r="K25" s="99"/>
      <c r="L25" s="99"/>
      <c r="M25" s="98"/>
      <c r="N25" s="29"/>
      <c r="O25" s="61"/>
      <c r="P25" s="62"/>
    </row>
    <row r="26" spans="2:16" s="28" customFormat="1" ht="12.6" customHeight="1" x14ac:dyDescent="0.4">
      <c r="B26" s="79" t="str">
        <f>IF($U$5=2,"■","□")</f>
        <v>□</v>
      </c>
      <c r="C26" s="80" t="s">
        <v>59</v>
      </c>
      <c r="D26" s="405"/>
      <c r="E26" s="405"/>
      <c r="F26" s="81" t="s">
        <v>40</v>
      </c>
      <c r="G26" s="81"/>
      <c r="H26" s="82" t="s">
        <v>47</v>
      </c>
      <c r="I26" s="82"/>
      <c r="J26" s="82"/>
      <c r="K26" s="410" t="s">
        <v>60</v>
      </c>
      <c r="L26" s="410"/>
      <c r="M26" s="83"/>
      <c r="N26" s="82" t="s">
        <v>26</v>
      </c>
      <c r="O26" s="84"/>
      <c r="P26" s="91" t="s">
        <v>40</v>
      </c>
    </row>
    <row r="27" spans="2:16" s="28" customFormat="1" ht="12.6" customHeight="1" x14ac:dyDescent="0.4">
      <c r="B27" s="406" t="s">
        <v>61</v>
      </c>
      <c r="C27" s="407"/>
      <c r="D27" s="92"/>
      <c r="E27" s="92"/>
      <c r="F27" s="67"/>
      <c r="G27" s="67"/>
      <c r="H27" s="68"/>
      <c r="I27" s="67"/>
      <c r="J27" s="67"/>
      <c r="K27" s="412"/>
      <c r="L27" s="412"/>
      <c r="M27" s="93"/>
      <c r="N27" s="68"/>
      <c r="O27" s="69"/>
      <c r="P27" s="70"/>
    </row>
    <row r="28" spans="2:16" s="28" customFormat="1" ht="12.6" customHeight="1" x14ac:dyDescent="0.4">
      <c r="B28" s="71" t="str">
        <f>IF($U$5=1,"■","□")</f>
        <v>□</v>
      </c>
      <c r="C28" s="57" t="s">
        <v>30</v>
      </c>
      <c r="D28" s="403"/>
      <c r="E28" s="403"/>
      <c r="F28" s="58" t="s">
        <v>40</v>
      </c>
      <c r="G28" s="58"/>
      <c r="H28" s="29"/>
      <c r="I28" s="57"/>
      <c r="J28" s="57"/>
      <c r="K28" s="413"/>
      <c r="L28" s="413"/>
      <c r="M28" s="98"/>
      <c r="N28" s="29"/>
      <c r="O28" s="61"/>
      <c r="P28" s="62"/>
    </row>
    <row r="29" spans="2:16" s="28" customFormat="1" ht="12.6" customHeight="1" x14ac:dyDescent="0.4">
      <c r="B29" s="79" t="str">
        <f>IF($U$5=2,"■","□")</f>
        <v>□</v>
      </c>
      <c r="C29" s="80" t="s">
        <v>33</v>
      </c>
      <c r="D29" s="405"/>
      <c r="E29" s="405"/>
      <c r="F29" s="81" t="s">
        <v>40</v>
      </c>
      <c r="G29" s="81"/>
      <c r="H29" s="82" t="s">
        <v>47</v>
      </c>
      <c r="I29" s="82"/>
      <c r="J29" s="82"/>
      <c r="K29" s="410" t="s">
        <v>17</v>
      </c>
      <c r="L29" s="410"/>
      <c r="M29" s="83"/>
      <c r="N29" s="82" t="s">
        <v>26</v>
      </c>
      <c r="O29" s="84"/>
      <c r="P29" s="91" t="s">
        <v>40</v>
      </c>
    </row>
    <row r="30" spans="2:16" s="28" customFormat="1" ht="12.6" customHeight="1" x14ac:dyDescent="0.4">
      <c r="B30" s="406" t="s">
        <v>62</v>
      </c>
      <c r="C30" s="407"/>
      <c r="D30" s="92"/>
      <c r="E30" s="92"/>
      <c r="F30" s="67"/>
      <c r="G30" s="67"/>
      <c r="H30" s="68"/>
      <c r="I30" s="67"/>
      <c r="J30" s="67"/>
      <c r="K30" s="412"/>
      <c r="L30" s="412"/>
      <c r="M30" s="93"/>
      <c r="N30" s="68"/>
      <c r="O30" s="69"/>
      <c r="P30" s="70"/>
    </row>
    <row r="31" spans="2:16" s="28" customFormat="1" ht="12.6" customHeight="1" x14ac:dyDescent="0.4">
      <c r="B31" s="71" t="str">
        <f>IF($U$5=1,"■","□")</f>
        <v>□</v>
      </c>
      <c r="C31" s="57" t="s">
        <v>30</v>
      </c>
      <c r="D31" s="403"/>
      <c r="E31" s="403"/>
      <c r="F31" s="58" t="s">
        <v>40</v>
      </c>
      <c r="G31" s="58"/>
      <c r="H31" s="29"/>
      <c r="I31" s="57"/>
      <c r="J31" s="57"/>
      <c r="K31" s="413"/>
      <c r="L31" s="413"/>
      <c r="M31" s="98"/>
      <c r="N31" s="29"/>
      <c r="O31" s="61"/>
      <c r="P31" s="62"/>
    </row>
    <row r="32" spans="2:16" s="28" customFormat="1" ht="12.6" customHeight="1" x14ac:dyDescent="0.4">
      <c r="B32" s="71" t="str">
        <f>IF($U$5=2,"■","□")</f>
        <v>□</v>
      </c>
      <c r="C32" s="57" t="s">
        <v>33</v>
      </c>
      <c r="D32" s="409"/>
      <c r="E32" s="409"/>
      <c r="F32" s="58" t="s">
        <v>40</v>
      </c>
      <c r="G32" s="58"/>
      <c r="H32" s="29" t="s">
        <v>47</v>
      </c>
      <c r="I32" s="29"/>
      <c r="J32" s="29"/>
      <c r="K32" s="410" t="s">
        <v>63</v>
      </c>
      <c r="L32" s="410"/>
      <c r="M32" s="98"/>
      <c r="N32" s="29" t="s">
        <v>26</v>
      </c>
      <c r="O32" s="84"/>
      <c r="P32" s="62" t="s">
        <v>40</v>
      </c>
    </row>
    <row r="33" spans="2:16" s="28" customFormat="1" ht="12.6" customHeight="1" x14ac:dyDescent="0.4">
      <c r="B33" s="386" t="s">
        <v>64</v>
      </c>
      <c r="C33" s="387"/>
      <c r="D33" s="100"/>
      <c r="E33" s="100"/>
      <c r="F33" s="67"/>
      <c r="G33" s="67"/>
      <c r="H33" s="68"/>
      <c r="I33" s="67"/>
      <c r="J33" s="67"/>
      <c r="K33" s="408"/>
      <c r="L33" s="408"/>
      <c r="M33" s="93"/>
      <c r="N33" s="68"/>
      <c r="O33" s="69"/>
      <c r="P33" s="70"/>
    </row>
    <row r="34" spans="2:16" s="28" customFormat="1" ht="12.6" customHeight="1" x14ac:dyDescent="0.4">
      <c r="B34" s="101" t="str">
        <f>IF(M34&gt;0,"■","□")</f>
        <v>□</v>
      </c>
      <c r="C34" s="102" t="s">
        <v>65</v>
      </c>
      <c r="D34" s="80"/>
      <c r="E34" s="80"/>
      <c r="F34" s="80"/>
      <c r="G34" s="411"/>
      <c r="H34" s="411"/>
      <c r="I34" s="81" t="s">
        <v>40</v>
      </c>
      <c r="J34" s="81"/>
      <c r="K34" s="385" t="s">
        <v>47</v>
      </c>
      <c r="L34" s="385"/>
      <c r="M34" s="83"/>
      <c r="N34" s="82" t="s">
        <v>26</v>
      </c>
      <c r="O34" s="84"/>
      <c r="P34" s="91" t="s">
        <v>40</v>
      </c>
    </row>
    <row r="35" spans="2:16" s="28" customFormat="1" ht="12.6" customHeight="1" x14ac:dyDescent="0.4">
      <c r="B35" s="103" t="s">
        <v>66</v>
      </c>
      <c r="C35" s="100"/>
      <c r="D35" s="104"/>
      <c r="E35" s="104"/>
      <c r="F35" s="104"/>
      <c r="G35" s="105"/>
      <c r="H35" s="105"/>
      <c r="I35" s="105"/>
      <c r="J35" s="105"/>
      <c r="K35" s="106"/>
      <c r="L35" s="106"/>
      <c r="M35" s="107"/>
      <c r="N35" s="106"/>
      <c r="O35" s="108"/>
      <c r="P35" s="70"/>
    </row>
    <row r="36" spans="2:16" s="28" customFormat="1" ht="12.6" customHeight="1" x14ac:dyDescent="0.4">
      <c r="B36" s="71" t="str">
        <f>IF(J36&gt;0,"■","□")</f>
        <v>□</v>
      </c>
      <c r="C36" s="57" t="s">
        <v>67</v>
      </c>
      <c r="D36" s="402"/>
      <c r="E36" s="402"/>
      <c r="F36" s="58" t="s">
        <v>40</v>
      </c>
      <c r="G36" s="109"/>
      <c r="H36" s="29" t="s">
        <v>47</v>
      </c>
      <c r="I36" s="110"/>
      <c r="J36" s="403"/>
      <c r="K36" s="403"/>
      <c r="L36" s="110" t="s">
        <v>68</v>
      </c>
      <c r="M36" s="98"/>
      <c r="N36" s="29"/>
      <c r="O36" s="61"/>
      <c r="P36" s="62" t="s">
        <v>69</v>
      </c>
    </row>
    <row r="37" spans="2:16" s="28" customFormat="1" ht="12.6" customHeight="1" x14ac:dyDescent="0.4">
      <c r="B37" s="111" t="str">
        <f>IF(J37&gt;0,"■","□")</f>
        <v>□</v>
      </c>
      <c r="C37" s="112" t="s">
        <v>70</v>
      </c>
      <c r="D37" s="404"/>
      <c r="E37" s="404"/>
      <c r="F37" s="81" t="s">
        <v>40</v>
      </c>
      <c r="G37" s="113"/>
      <c r="H37" s="82" t="s">
        <v>47</v>
      </c>
      <c r="I37" s="114"/>
      <c r="J37" s="405"/>
      <c r="K37" s="405"/>
      <c r="L37" s="114" t="s">
        <v>68</v>
      </c>
      <c r="M37" s="115"/>
      <c r="N37" s="81"/>
      <c r="O37" s="84"/>
      <c r="P37" s="91" t="s">
        <v>40</v>
      </c>
    </row>
    <row r="38" spans="2:16" s="28" customFormat="1" ht="12.6" customHeight="1" x14ac:dyDescent="0.4">
      <c r="B38" s="406" t="s">
        <v>71</v>
      </c>
      <c r="C38" s="407"/>
      <c r="D38" s="100"/>
      <c r="E38" s="100"/>
      <c r="F38" s="67"/>
      <c r="G38" s="67"/>
      <c r="H38" s="67"/>
      <c r="I38" s="67"/>
      <c r="J38" s="67"/>
      <c r="K38" s="67"/>
      <c r="L38" s="67"/>
      <c r="M38" s="408"/>
      <c r="N38" s="408"/>
      <c r="O38" s="69"/>
      <c r="P38" s="70"/>
    </row>
    <row r="39" spans="2:16" s="28" customFormat="1" ht="12.6" customHeight="1" x14ac:dyDescent="0.4">
      <c r="B39" s="116" t="str">
        <f>IF(E39+H39&gt;0,"■","□")</f>
        <v>□</v>
      </c>
      <c r="C39" s="117" t="s">
        <v>72</v>
      </c>
      <c r="D39" s="60" t="s">
        <v>73</v>
      </c>
      <c r="E39" s="118"/>
      <c r="F39" s="395" t="s">
        <v>74</v>
      </c>
      <c r="G39" s="395"/>
      <c r="H39" s="119"/>
      <c r="I39" s="60" t="s">
        <v>75</v>
      </c>
      <c r="J39" s="396"/>
      <c r="K39" s="396"/>
      <c r="L39" s="110" t="s">
        <v>76</v>
      </c>
      <c r="M39" s="98" t="str">
        <f>IF(E39+H39=0,"",E39+H39)</f>
        <v/>
      </c>
      <c r="N39" s="29" t="s">
        <v>77</v>
      </c>
      <c r="O39" s="61"/>
      <c r="P39" s="62" t="s">
        <v>40</v>
      </c>
    </row>
    <row r="40" spans="2:16" s="28" customFormat="1" ht="12.6" customHeight="1" x14ac:dyDescent="0.4">
      <c r="B40" s="116" t="str">
        <f>IF(E40+H40&gt;0,"■","□")</f>
        <v>□</v>
      </c>
      <c r="C40" s="117" t="s">
        <v>78</v>
      </c>
      <c r="D40" s="60" t="s">
        <v>73</v>
      </c>
      <c r="E40" s="118"/>
      <c r="F40" s="395" t="s">
        <v>79</v>
      </c>
      <c r="G40" s="395"/>
      <c r="H40" s="119"/>
      <c r="I40" s="60" t="s">
        <v>80</v>
      </c>
      <c r="J40" s="396"/>
      <c r="K40" s="396"/>
      <c r="L40" s="110" t="s">
        <v>76</v>
      </c>
      <c r="M40" s="98" t="str">
        <f>IF(E40+H40=0,"",E40+H40)</f>
        <v/>
      </c>
      <c r="N40" s="29" t="s">
        <v>81</v>
      </c>
      <c r="O40" s="61"/>
      <c r="P40" s="62" t="s">
        <v>40</v>
      </c>
    </row>
    <row r="41" spans="2:16" s="28" customFormat="1" ht="12.6" customHeight="1" x14ac:dyDescent="0.4">
      <c r="B41" s="116" t="str">
        <f>IF(E41+H41&gt;0,"■","□")</f>
        <v>□</v>
      </c>
      <c r="C41" s="117" t="s">
        <v>82</v>
      </c>
      <c r="D41" s="60" t="s">
        <v>73</v>
      </c>
      <c r="E41" s="118"/>
      <c r="F41" s="395" t="s">
        <v>74</v>
      </c>
      <c r="G41" s="395"/>
      <c r="H41" s="119"/>
      <c r="I41" s="60" t="s">
        <v>75</v>
      </c>
      <c r="J41" s="396"/>
      <c r="K41" s="396"/>
      <c r="L41" s="110" t="s">
        <v>76</v>
      </c>
      <c r="M41" s="98" t="str">
        <f>IF(E41+H41=0,"",E41+H41)</f>
        <v/>
      </c>
      <c r="N41" s="29" t="s">
        <v>77</v>
      </c>
      <c r="O41" s="61"/>
      <c r="P41" s="62" t="s">
        <v>40</v>
      </c>
    </row>
    <row r="42" spans="2:16" s="28" customFormat="1" ht="12.6" customHeight="1" x14ac:dyDescent="0.4">
      <c r="B42" s="116" t="str">
        <f>IF(E42+H42&gt;0,"■","□")</f>
        <v>□</v>
      </c>
      <c r="C42" s="117" t="s">
        <v>83</v>
      </c>
      <c r="D42" s="60" t="s">
        <v>73</v>
      </c>
      <c r="E42" s="118"/>
      <c r="F42" s="395" t="s">
        <v>74</v>
      </c>
      <c r="G42" s="395"/>
      <c r="H42" s="119"/>
      <c r="I42" s="60" t="s">
        <v>75</v>
      </c>
      <c r="J42" s="396"/>
      <c r="K42" s="396"/>
      <c r="L42" s="110" t="s">
        <v>76</v>
      </c>
      <c r="M42" s="98" t="str">
        <f>IF(E42+H42=0,"",E42+H42)</f>
        <v/>
      </c>
      <c r="N42" s="29" t="s">
        <v>77</v>
      </c>
      <c r="O42" s="84"/>
      <c r="P42" s="91" t="s">
        <v>40</v>
      </c>
    </row>
    <row r="43" spans="2:16" s="28" customFormat="1" ht="12.6" customHeight="1" x14ac:dyDescent="0.4">
      <c r="B43" s="399" t="s">
        <v>84</v>
      </c>
      <c r="C43" s="400"/>
      <c r="D43" s="120"/>
      <c r="E43" s="121"/>
      <c r="F43" s="122"/>
      <c r="G43" s="122"/>
      <c r="H43" s="123"/>
      <c r="I43" s="122"/>
      <c r="J43" s="124"/>
      <c r="K43" s="124"/>
      <c r="L43" s="125"/>
      <c r="M43" s="401"/>
      <c r="N43" s="401"/>
      <c r="O43" s="97"/>
      <c r="P43" s="62"/>
    </row>
    <row r="44" spans="2:16" s="28" customFormat="1" ht="12.6" customHeight="1" x14ac:dyDescent="0.4">
      <c r="B44" s="116" t="str">
        <f>IF(E44+H44&gt;0,"■","□")</f>
        <v>□</v>
      </c>
      <c r="C44" s="117" t="s">
        <v>85</v>
      </c>
      <c r="D44" s="60" t="s">
        <v>73</v>
      </c>
      <c r="E44" s="118"/>
      <c r="F44" s="395" t="s">
        <v>74</v>
      </c>
      <c r="G44" s="395"/>
      <c r="H44" s="119"/>
      <c r="I44" s="60" t="s">
        <v>75</v>
      </c>
      <c r="J44" s="396"/>
      <c r="K44" s="396"/>
      <c r="L44" s="110" t="s">
        <v>76</v>
      </c>
      <c r="M44" s="98" t="str">
        <f>IF(E44+H44=0,"",E44+H44)</f>
        <v/>
      </c>
      <c r="N44" s="29" t="s">
        <v>77</v>
      </c>
      <c r="O44" s="61"/>
      <c r="P44" s="62" t="s">
        <v>40</v>
      </c>
    </row>
    <row r="45" spans="2:16" s="28" customFormat="1" ht="12" customHeight="1" x14ac:dyDescent="0.4">
      <c r="B45" s="116" t="str">
        <f>IF(E45+H45&gt;0,"■","□")</f>
        <v>□</v>
      </c>
      <c r="C45" s="117" t="s">
        <v>86</v>
      </c>
      <c r="D45" s="60" t="s">
        <v>73</v>
      </c>
      <c r="E45" s="118"/>
      <c r="F45" s="395" t="s">
        <v>79</v>
      </c>
      <c r="G45" s="395"/>
      <c r="H45" s="119"/>
      <c r="I45" s="60" t="s">
        <v>80</v>
      </c>
      <c r="J45" s="396"/>
      <c r="K45" s="396"/>
      <c r="L45" s="110" t="s">
        <v>76</v>
      </c>
      <c r="M45" s="98" t="str">
        <f>IF(E45+H45=0,"",E45+H45)</f>
        <v/>
      </c>
      <c r="N45" s="29" t="s">
        <v>81</v>
      </c>
      <c r="O45" s="61"/>
      <c r="P45" s="62" t="s">
        <v>40</v>
      </c>
    </row>
    <row r="46" spans="2:16" s="28" customFormat="1" ht="12.6" customHeight="1" x14ac:dyDescent="0.4">
      <c r="B46" s="116" t="str">
        <f>IF(E46+H46&gt;0,"■","□")</f>
        <v>□</v>
      </c>
      <c r="C46" s="117" t="s">
        <v>87</v>
      </c>
      <c r="D46" s="60" t="s">
        <v>73</v>
      </c>
      <c r="E46" s="118"/>
      <c r="F46" s="395" t="s">
        <v>74</v>
      </c>
      <c r="G46" s="395"/>
      <c r="H46" s="119"/>
      <c r="I46" s="60" t="s">
        <v>75</v>
      </c>
      <c r="J46" s="396"/>
      <c r="K46" s="396"/>
      <c r="L46" s="110" t="s">
        <v>76</v>
      </c>
      <c r="M46" s="98" t="str">
        <f>IF(E46+H46=0,"",E46+H46)</f>
        <v/>
      </c>
      <c r="N46" s="126" t="s">
        <v>77</v>
      </c>
      <c r="O46" s="61"/>
      <c r="P46" s="62" t="s">
        <v>40</v>
      </c>
    </row>
    <row r="47" spans="2:16" s="28" customFormat="1" ht="12.6" customHeight="1" x14ac:dyDescent="0.4">
      <c r="B47" s="127" t="str">
        <f>IF(E47+H47&gt;0,"■","□")</f>
        <v>□</v>
      </c>
      <c r="C47" s="128" t="s">
        <v>88</v>
      </c>
      <c r="D47" s="129" t="s">
        <v>73</v>
      </c>
      <c r="E47" s="130"/>
      <c r="F47" s="397" t="s">
        <v>74</v>
      </c>
      <c r="G47" s="397"/>
      <c r="H47" s="131"/>
      <c r="I47" s="129" t="s">
        <v>75</v>
      </c>
      <c r="J47" s="398"/>
      <c r="K47" s="398"/>
      <c r="L47" s="114" t="s">
        <v>76</v>
      </c>
      <c r="M47" s="83" t="str">
        <f>IF(E47+H47=0,"",E47+H47)</f>
        <v/>
      </c>
      <c r="N47" s="132" t="s">
        <v>77</v>
      </c>
      <c r="O47" s="84"/>
      <c r="P47" s="91" t="s">
        <v>40</v>
      </c>
    </row>
    <row r="48" spans="2:16" s="28" customFormat="1" ht="12" customHeight="1" x14ac:dyDescent="0.4">
      <c r="B48" s="388" t="s">
        <v>89</v>
      </c>
      <c r="C48" s="389"/>
      <c r="D48" s="133"/>
      <c r="E48" s="134"/>
      <c r="F48" s="135"/>
      <c r="G48" s="135"/>
      <c r="H48" s="136"/>
      <c r="I48" s="133"/>
      <c r="J48" s="137"/>
      <c r="K48" s="137"/>
      <c r="L48" s="138"/>
      <c r="M48" s="139"/>
      <c r="N48" s="29"/>
      <c r="O48" s="61"/>
      <c r="P48" s="62"/>
    </row>
    <row r="49" spans="2:16" s="28" customFormat="1" ht="12.6" customHeight="1" x14ac:dyDescent="0.4">
      <c r="B49" s="140" t="str">
        <f>IF(M49&gt;0,"■","□")</f>
        <v>□</v>
      </c>
      <c r="C49" s="141" t="s">
        <v>90</v>
      </c>
      <c r="D49" s="133"/>
      <c r="E49" s="134"/>
      <c r="F49" s="135"/>
      <c r="G49" s="135"/>
      <c r="H49" s="136"/>
      <c r="I49" s="133"/>
      <c r="J49" s="390"/>
      <c r="K49" s="390"/>
      <c r="L49" s="138" t="s">
        <v>76</v>
      </c>
      <c r="M49" s="139"/>
      <c r="N49" s="142" t="s">
        <v>81</v>
      </c>
      <c r="O49" s="143"/>
      <c r="P49" s="144" t="s">
        <v>40</v>
      </c>
    </row>
    <row r="50" spans="2:16" s="28" customFormat="1" ht="12" customHeight="1" thickBot="1" x14ac:dyDescent="0.45">
      <c r="B50" s="140" t="str">
        <f>IF(M50&gt;0,"■","□")</f>
        <v>□</v>
      </c>
      <c r="C50" s="141" t="s">
        <v>91</v>
      </c>
      <c r="D50" s="133"/>
      <c r="E50" s="134"/>
      <c r="F50" s="135"/>
      <c r="G50" s="135"/>
      <c r="H50" s="136"/>
      <c r="I50" s="133"/>
      <c r="J50" s="390"/>
      <c r="K50" s="390"/>
      <c r="L50" s="138" t="s">
        <v>76</v>
      </c>
      <c r="M50" s="139"/>
      <c r="N50" s="145" t="s">
        <v>77</v>
      </c>
      <c r="O50" s="143"/>
      <c r="P50" s="144" t="s">
        <v>40</v>
      </c>
    </row>
    <row r="51" spans="2:16" s="28" customFormat="1" ht="16.5" customHeight="1" thickBot="1" x14ac:dyDescent="0.45">
      <c r="B51" s="377" t="s">
        <v>92</v>
      </c>
      <c r="C51" s="378"/>
      <c r="D51" s="378"/>
      <c r="E51" s="378"/>
      <c r="F51" s="378"/>
      <c r="G51" s="378"/>
      <c r="H51" s="378"/>
      <c r="I51" s="378"/>
      <c r="J51" s="378"/>
      <c r="K51" s="378"/>
      <c r="L51" s="378"/>
      <c r="M51" s="378"/>
      <c r="N51" s="378"/>
      <c r="O51" s="146"/>
      <c r="P51" s="147" t="s">
        <v>40</v>
      </c>
    </row>
    <row r="52" spans="2:16" s="28" customFormat="1" ht="16.5" customHeight="1" thickBot="1" x14ac:dyDescent="0.45">
      <c r="B52" s="391" t="s">
        <v>93</v>
      </c>
      <c r="C52" s="392"/>
      <c r="D52" s="392"/>
      <c r="E52" s="392"/>
      <c r="F52" s="392"/>
      <c r="G52" s="392"/>
      <c r="H52" s="392"/>
      <c r="I52" s="392"/>
      <c r="J52" s="392"/>
      <c r="K52" s="392"/>
      <c r="L52" s="392"/>
      <c r="M52" s="392"/>
      <c r="N52" s="392"/>
      <c r="O52" s="146"/>
      <c r="P52" s="147" t="s">
        <v>40</v>
      </c>
    </row>
    <row r="53" spans="2:16" s="28" customFormat="1" ht="16.5" customHeight="1" thickBot="1" x14ac:dyDescent="0.45">
      <c r="B53" s="393" t="s">
        <v>94</v>
      </c>
      <c r="C53" s="394"/>
      <c r="D53" s="394"/>
      <c r="E53" s="394"/>
      <c r="F53" s="394"/>
      <c r="G53" s="394"/>
      <c r="H53" s="394"/>
      <c r="I53" s="394"/>
      <c r="J53" s="394"/>
      <c r="K53" s="394"/>
      <c r="L53" s="394"/>
      <c r="M53" s="394"/>
      <c r="N53" s="394"/>
      <c r="O53" s="148"/>
      <c r="P53" s="149" t="s">
        <v>40</v>
      </c>
    </row>
    <row r="54" spans="2:16" s="28" customFormat="1" ht="12.6" customHeight="1" x14ac:dyDescent="0.4">
      <c r="B54" s="383" t="s">
        <v>95</v>
      </c>
      <c r="C54" s="384"/>
      <c r="D54" s="150"/>
      <c r="E54" s="150"/>
      <c r="F54" s="49"/>
      <c r="G54" s="49"/>
      <c r="H54" s="49"/>
      <c r="I54" s="49"/>
      <c r="J54" s="49"/>
      <c r="K54" s="49"/>
      <c r="L54" s="49"/>
      <c r="M54" s="49"/>
      <c r="N54" s="49"/>
      <c r="O54" s="151"/>
      <c r="P54" s="54"/>
    </row>
    <row r="55" spans="2:16" s="28" customFormat="1" ht="12" customHeight="1" x14ac:dyDescent="0.4">
      <c r="B55" s="71" t="str">
        <f>IF(M55&gt;0,"■","□")</f>
        <v>□</v>
      </c>
      <c r="C55" s="57" t="s">
        <v>96</v>
      </c>
      <c r="D55" s="57"/>
      <c r="E55" s="57"/>
      <c r="F55" s="57"/>
      <c r="G55" s="57"/>
      <c r="H55" s="57">
        <v>600</v>
      </c>
      <c r="I55" s="58" t="s">
        <v>40</v>
      </c>
      <c r="J55" s="58"/>
      <c r="K55" s="376" t="s">
        <v>47</v>
      </c>
      <c r="L55" s="376"/>
      <c r="M55" s="57"/>
      <c r="N55" s="29" t="s">
        <v>97</v>
      </c>
      <c r="O55" s="61"/>
      <c r="P55" s="62" t="s">
        <v>40</v>
      </c>
    </row>
    <row r="56" spans="2:16" s="28" customFormat="1" ht="12.6" customHeight="1" x14ac:dyDescent="0.4">
      <c r="B56" s="71" t="str">
        <f>IF(M56&gt;0,"■","□")</f>
        <v>□</v>
      </c>
      <c r="C56" s="57" t="s">
        <v>98</v>
      </c>
      <c r="D56" s="57"/>
      <c r="E56" s="57"/>
      <c r="F56" s="57"/>
      <c r="G56" s="57"/>
      <c r="H56" s="57">
        <v>450</v>
      </c>
      <c r="I56" s="58" t="s">
        <v>40</v>
      </c>
      <c r="J56" s="58"/>
      <c r="K56" s="376" t="s">
        <v>47</v>
      </c>
      <c r="L56" s="376"/>
      <c r="M56" s="57"/>
      <c r="N56" s="29" t="s">
        <v>99</v>
      </c>
      <c r="O56" s="61"/>
      <c r="P56" s="62" t="s">
        <v>40</v>
      </c>
    </row>
    <row r="57" spans="2:16" s="28" customFormat="1" ht="12.6" customHeight="1" x14ac:dyDescent="0.4">
      <c r="B57" s="71" t="str">
        <f>IF(M57&gt;0,"■","□")</f>
        <v>□</v>
      </c>
      <c r="C57" s="57" t="s">
        <v>100</v>
      </c>
      <c r="D57" s="57"/>
      <c r="E57" s="57"/>
      <c r="F57" s="57"/>
      <c r="G57" s="57"/>
      <c r="H57" s="57">
        <v>450</v>
      </c>
      <c r="I57" s="58" t="s">
        <v>40</v>
      </c>
      <c r="J57" s="58"/>
      <c r="K57" s="376" t="s">
        <v>47</v>
      </c>
      <c r="L57" s="376"/>
      <c r="M57" s="57"/>
      <c r="N57" s="29" t="s">
        <v>101</v>
      </c>
      <c r="O57" s="61"/>
      <c r="P57" s="62" t="s">
        <v>40</v>
      </c>
    </row>
    <row r="58" spans="2:16" s="28" customFormat="1" ht="12.6" customHeight="1" x14ac:dyDescent="0.4">
      <c r="B58" s="79" t="str">
        <f>IF(M58&gt;0,"■","□")</f>
        <v>□</v>
      </c>
      <c r="C58" s="80" t="s">
        <v>102</v>
      </c>
      <c r="D58" s="80"/>
      <c r="E58" s="80"/>
      <c r="F58" s="80"/>
      <c r="G58" s="80"/>
      <c r="H58" s="80">
        <v>450</v>
      </c>
      <c r="I58" s="81" t="s">
        <v>40</v>
      </c>
      <c r="J58" s="81"/>
      <c r="K58" s="385" t="s">
        <v>47</v>
      </c>
      <c r="L58" s="385"/>
      <c r="M58" s="80"/>
      <c r="N58" s="82" t="s">
        <v>99</v>
      </c>
      <c r="O58" s="84"/>
      <c r="P58" s="91" t="s">
        <v>40</v>
      </c>
    </row>
    <row r="59" spans="2:16" s="28" customFormat="1" ht="12.6" customHeight="1" x14ac:dyDescent="0.4">
      <c r="B59" s="386" t="s">
        <v>103</v>
      </c>
      <c r="C59" s="387"/>
      <c r="D59" s="30"/>
      <c r="E59" s="30"/>
      <c r="F59" s="30"/>
      <c r="G59" s="30"/>
      <c r="H59" s="30"/>
      <c r="I59" s="109"/>
      <c r="J59" s="109"/>
      <c r="K59" s="25"/>
      <c r="L59" s="25"/>
      <c r="M59" s="30"/>
      <c r="N59" s="25"/>
      <c r="O59" s="97"/>
      <c r="P59" s="62"/>
    </row>
    <row r="60" spans="2:16" s="28" customFormat="1" ht="12.6" customHeight="1" x14ac:dyDescent="0.4">
      <c r="B60" s="71" t="str">
        <f>IF(M60&gt;0,"■","□")</f>
        <v>□</v>
      </c>
      <c r="C60" s="57" t="s">
        <v>104</v>
      </c>
      <c r="D60" s="57"/>
      <c r="E60" s="57"/>
      <c r="F60" s="57"/>
      <c r="G60" s="57"/>
      <c r="H60" s="57">
        <v>332</v>
      </c>
      <c r="I60" s="58" t="s">
        <v>40</v>
      </c>
      <c r="J60" s="58"/>
      <c r="K60" s="376" t="s">
        <v>47</v>
      </c>
      <c r="L60" s="376"/>
      <c r="M60" s="57"/>
      <c r="N60" s="29" t="s">
        <v>97</v>
      </c>
      <c r="O60" s="61"/>
      <c r="P60" s="62" t="s">
        <v>40</v>
      </c>
    </row>
    <row r="61" spans="2:16" s="28" customFormat="1" ht="12.6" customHeight="1" x14ac:dyDescent="0.4">
      <c r="B61" s="71" t="str">
        <f>IF(M61&gt;0,"■","□")</f>
        <v>□</v>
      </c>
      <c r="C61" s="57" t="s">
        <v>100</v>
      </c>
      <c r="D61" s="57"/>
      <c r="E61" s="57"/>
      <c r="F61" s="57"/>
      <c r="G61" s="57"/>
      <c r="H61" s="57">
        <v>362</v>
      </c>
      <c r="I61" s="58" t="s">
        <v>40</v>
      </c>
      <c r="J61" s="58"/>
      <c r="K61" s="376" t="s">
        <v>47</v>
      </c>
      <c r="L61" s="376"/>
      <c r="M61" s="57"/>
      <c r="N61" s="29" t="s">
        <v>99</v>
      </c>
      <c r="O61" s="61" t="str">
        <f>IF(M61=0,"",H61*M61)</f>
        <v/>
      </c>
      <c r="P61" s="62" t="s">
        <v>40</v>
      </c>
    </row>
    <row r="62" spans="2:16" s="28" customFormat="1" ht="12.6" customHeight="1" thickBot="1" x14ac:dyDescent="0.45">
      <c r="B62" s="71" t="str">
        <f>IF(M62&gt;0,"■","□")</f>
        <v>□</v>
      </c>
      <c r="C62" s="57" t="s">
        <v>102</v>
      </c>
      <c r="D62" s="57"/>
      <c r="E62" s="57"/>
      <c r="F62" s="57"/>
      <c r="G62" s="57"/>
      <c r="H62" s="57">
        <v>362</v>
      </c>
      <c r="I62" s="58" t="s">
        <v>40</v>
      </c>
      <c r="J62" s="58"/>
      <c r="K62" s="376" t="s">
        <v>47</v>
      </c>
      <c r="L62" s="376"/>
      <c r="M62" s="57"/>
      <c r="N62" s="29" t="s">
        <v>101</v>
      </c>
      <c r="O62" s="61" t="str">
        <f>IF(M62=0,"",H62*M62)</f>
        <v/>
      </c>
      <c r="P62" s="62" t="s">
        <v>40</v>
      </c>
    </row>
    <row r="63" spans="2:16" s="28" customFormat="1" ht="14.25" customHeight="1" thickBot="1" x14ac:dyDescent="0.45">
      <c r="B63" s="377" t="s">
        <v>105</v>
      </c>
      <c r="C63" s="378"/>
      <c r="D63" s="378"/>
      <c r="E63" s="378"/>
      <c r="F63" s="378"/>
      <c r="G63" s="378"/>
      <c r="H63" s="378"/>
      <c r="I63" s="378"/>
      <c r="J63" s="378"/>
      <c r="K63" s="378"/>
      <c r="L63" s="378"/>
      <c r="M63" s="378"/>
      <c r="N63" s="378"/>
      <c r="O63" s="152" t="str">
        <f>IF(SUM(M55:M62)=0,"",SUM(O55:O62))</f>
        <v/>
      </c>
      <c r="P63" s="147" t="s">
        <v>40</v>
      </c>
    </row>
    <row r="64" spans="2:16" s="28" customFormat="1" ht="15.75" customHeight="1" thickBot="1" x14ac:dyDescent="0.45">
      <c r="B64" s="379" t="s">
        <v>106</v>
      </c>
      <c r="C64" s="380"/>
      <c r="D64" s="380"/>
      <c r="E64" s="380"/>
      <c r="F64" s="380"/>
      <c r="G64" s="380"/>
      <c r="H64" s="380"/>
      <c r="I64" s="380"/>
      <c r="J64" s="380"/>
      <c r="K64" s="380"/>
      <c r="L64" s="380"/>
      <c r="M64" s="380"/>
      <c r="N64" s="380"/>
      <c r="O64" s="153" t="str">
        <f>IF(O53="","",N(O53)+N(O63))</f>
        <v/>
      </c>
      <c r="P64" s="149" t="s">
        <v>40</v>
      </c>
    </row>
    <row r="65" spans="2:16" s="28" customFormat="1" ht="18" customHeight="1" thickBot="1" x14ac:dyDescent="0.45">
      <c r="B65" s="381" t="str">
        <f>IF(D7="","交 付 申 請 額　合計額×8/10×       ％ （千円未満切捨）　",IF(X5=1,"交 付 申 請 額　合計額×8/10×"&amp;G6&amp;"％ （千円未満切捨）　　","交 付 申 請 額　合計額×8/10×"&amp;G5&amp;"％ （千円未満切捨）　　"))</f>
        <v>交 付 申 請 額　合計額×8/10×       ％ （千円未満切捨）　</v>
      </c>
      <c r="C65" s="382"/>
      <c r="D65" s="382"/>
      <c r="E65" s="382"/>
      <c r="F65" s="382"/>
      <c r="G65" s="382"/>
      <c r="H65" s="382"/>
      <c r="I65" s="382"/>
      <c r="J65" s="382"/>
      <c r="K65" s="382"/>
      <c r="L65" s="382"/>
      <c r="M65" s="382"/>
      <c r="N65" s="382"/>
      <c r="O65" s="154" t="str">
        <f>IF(O64="","",IF(X5=1,AD6,AC6))</f>
        <v/>
      </c>
      <c r="P65" s="155" t="s">
        <v>40</v>
      </c>
    </row>
    <row r="66" spans="2:16" s="28" customFormat="1" ht="6" customHeight="1" x14ac:dyDescent="0.4">
      <c r="P66" s="46"/>
    </row>
  </sheetData>
  <protectedRanges>
    <protectedRange sqref="D5:E6" name="境界測量面積"/>
    <protectedRange sqref="K10:K11 M14 M16 M18 M20 M26 M29 M32 M34 J36:K37" name="数量"/>
    <protectedRange sqref="E39:E42 H39:H42 E44:E50 H44:H50" name="境界標"/>
    <protectedRange sqref="M55:M58 M60:M62" name="登記手数料"/>
    <protectedRange sqref="U5 W5:X5" name="選択区分"/>
  </protectedRanges>
  <mergeCells count="103">
    <mergeCell ref="G9:H9"/>
    <mergeCell ref="B2:I2"/>
    <mergeCell ref="B4:C4"/>
    <mergeCell ref="D4:F4"/>
    <mergeCell ref="G4:I4"/>
    <mergeCell ref="D15:E15"/>
    <mergeCell ref="D16:E16"/>
    <mergeCell ref="K16:L16"/>
    <mergeCell ref="B17:C17"/>
    <mergeCell ref="K17:L17"/>
    <mergeCell ref="K4:P4"/>
    <mergeCell ref="B5:C5"/>
    <mergeCell ref="D5:E5"/>
    <mergeCell ref="G5:H5"/>
    <mergeCell ref="K5:P7"/>
    <mergeCell ref="B6:C6"/>
    <mergeCell ref="D6:E6"/>
    <mergeCell ref="G6:H6"/>
    <mergeCell ref="B7:C7"/>
    <mergeCell ref="D7:E7"/>
    <mergeCell ref="G7:H7"/>
    <mergeCell ref="B3:I3"/>
    <mergeCell ref="D18:E18"/>
    <mergeCell ref="K18:L18"/>
    <mergeCell ref="E10:H10"/>
    <mergeCell ref="E11:H11"/>
    <mergeCell ref="B12:C12"/>
    <mergeCell ref="K12:L12"/>
    <mergeCell ref="D13:E13"/>
    <mergeCell ref="D14:E14"/>
    <mergeCell ref="K14:L14"/>
    <mergeCell ref="D22:E22"/>
    <mergeCell ref="K22:L22"/>
    <mergeCell ref="D23:E23"/>
    <mergeCell ref="K23:L23"/>
    <mergeCell ref="B24:C24"/>
    <mergeCell ref="D25:E25"/>
    <mergeCell ref="B19:C19"/>
    <mergeCell ref="K19:L19"/>
    <mergeCell ref="D20:E20"/>
    <mergeCell ref="K20:L20"/>
    <mergeCell ref="B21:C21"/>
    <mergeCell ref="K21:L21"/>
    <mergeCell ref="D29:E29"/>
    <mergeCell ref="K29:L29"/>
    <mergeCell ref="B30:C30"/>
    <mergeCell ref="K30:L30"/>
    <mergeCell ref="D31:E31"/>
    <mergeCell ref="K31:L31"/>
    <mergeCell ref="D26:E26"/>
    <mergeCell ref="K26:L26"/>
    <mergeCell ref="B27:C27"/>
    <mergeCell ref="K27:L27"/>
    <mergeCell ref="D28:E28"/>
    <mergeCell ref="K28:L28"/>
    <mergeCell ref="D36:E36"/>
    <mergeCell ref="J36:K36"/>
    <mergeCell ref="D37:E37"/>
    <mergeCell ref="J37:K37"/>
    <mergeCell ref="B38:C38"/>
    <mergeCell ref="M38:N38"/>
    <mergeCell ref="D32:E32"/>
    <mergeCell ref="K32:L32"/>
    <mergeCell ref="B33:C33"/>
    <mergeCell ref="K33:L33"/>
    <mergeCell ref="G34:H34"/>
    <mergeCell ref="K34:L34"/>
    <mergeCell ref="F42:G42"/>
    <mergeCell ref="J42:K42"/>
    <mergeCell ref="B43:C43"/>
    <mergeCell ref="M43:N43"/>
    <mergeCell ref="F44:G44"/>
    <mergeCell ref="J44:K44"/>
    <mergeCell ref="F39:G39"/>
    <mergeCell ref="J39:K39"/>
    <mergeCell ref="F40:G40"/>
    <mergeCell ref="J40:K40"/>
    <mergeCell ref="F41:G41"/>
    <mergeCell ref="J41:K41"/>
    <mergeCell ref="B48:C48"/>
    <mergeCell ref="J49:K49"/>
    <mergeCell ref="J50:K50"/>
    <mergeCell ref="B51:N51"/>
    <mergeCell ref="B52:N52"/>
    <mergeCell ref="B53:N53"/>
    <mergeCell ref="F45:G45"/>
    <mergeCell ref="J45:K45"/>
    <mergeCell ref="F46:G46"/>
    <mergeCell ref="J46:K46"/>
    <mergeCell ref="F47:G47"/>
    <mergeCell ref="J47:K47"/>
    <mergeCell ref="K60:L60"/>
    <mergeCell ref="K61:L61"/>
    <mergeCell ref="K62:L62"/>
    <mergeCell ref="B63:N63"/>
    <mergeCell ref="B64:N64"/>
    <mergeCell ref="B65:N65"/>
    <mergeCell ref="B54:C54"/>
    <mergeCell ref="K55:L55"/>
    <mergeCell ref="K56:L56"/>
    <mergeCell ref="K57:L57"/>
    <mergeCell ref="K58:L58"/>
    <mergeCell ref="B59:C59"/>
  </mergeCells>
  <phoneticPr fontId="23"/>
  <dataValidations count="3">
    <dataValidation type="list" allowBlank="1" showInputMessage="1" showErrorMessage="1" promptTitle="地域区分" prompt="都市部の場合　→ 1_x000a_その他の場合　→２_x000a_" sqref="U5 JQ5 TM5 ADI5 ANE5 AXA5 BGW5 BQS5 CAO5 CKK5 CUG5 DEC5 DNY5 DXU5 EHQ5 ERM5 FBI5 FLE5 FVA5 GEW5 GOS5 GYO5 HIK5 HSG5 ICC5 ILY5 IVU5 JFQ5 JPM5 JZI5 KJE5 KTA5 LCW5 LMS5 LWO5 MGK5 MQG5 NAC5 NJY5 NTU5 ODQ5 ONM5 OXI5 PHE5 PRA5 QAW5 QKS5 QUO5 REK5 ROG5 RYC5 SHY5 SRU5 TBQ5 TLM5 TVI5 UFE5 UPA5 UYW5 VIS5 VSO5 WCK5 WMG5 WWC5 U65541 JQ65541 TM65541 ADI65541 ANE65541 AXA65541 BGW65541 BQS65541 CAO65541 CKK65541 CUG65541 DEC65541 DNY65541 DXU65541 EHQ65541 ERM65541 FBI65541 FLE65541 FVA65541 GEW65541 GOS65541 GYO65541 HIK65541 HSG65541 ICC65541 ILY65541 IVU65541 JFQ65541 JPM65541 JZI65541 KJE65541 KTA65541 LCW65541 LMS65541 LWO65541 MGK65541 MQG65541 NAC65541 NJY65541 NTU65541 ODQ65541 ONM65541 OXI65541 PHE65541 PRA65541 QAW65541 QKS65541 QUO65541 REK65541 ROG65541 RYC65541 SHY65541 SRU65541 TBQ65541 TLM65541 TVI65541 UFE65541 UPA65541 UYW65541 VIS65541 VSO65541 WCK65541 WMG65541 WWC65541 U131077 JQ131077 TM131077 ADI131077 ANE131077 AXA131077 BGW131077 BQS131077 CAO131077 CKK131077 CUG131077 DEC131077 DNY131077 DXU131077 EHQ131077 ERM131077 FBI131077 FLE131077 FVA131077 GEW131077 GOS131077 GYO131077 HIK131077 HSG131077 ICC131077 ILY131077 IVU131077 JFQ131077 JPM131077 JZI131077 KJE131077 KTA131077 LCW131077 LMS131077 LWO131077 MGK131077 MQG131077 NAC131077 NJY131077 NTU131077 ODQ131077 ONM131077 OXI131077 PHE131077 PRA131077 QAW131077 QKS131077 QUO131077 REK131077 ROG131077 RYC131077 SHY131077 SRU131077 TBQ131077 TLM131077 TVI131077 UFE131077 UPA131077 UYW131077 VIS131077 VSO131077 WCK131077 WMG131077 WWC131077 U196613 JQ196613 TM196613 ADI196613 ANE196613 AXA196613 BGW196613 BQS196613 CAO196613 CKK196613 CUG196613 DEC196613 DNY196613 DXU196613 EHQ196613 ERM196613 FBI196613 FLE196613 FVA196613 GEW196613 GOS196613 GYO196613 HIK196613 HSG196613 ICC196613 ILY196613 IVU196613 JFQ196613 JPM196613 JZI196613 KJE196613 KTA196613 LCW196613 LMS196613 LWO196613 MGK196613 MQG196613 NAC196613 NJY196613 NTU196613 ODQ196613 ONM196613 OXI196613 PHE196613 PRA196613 QAW196613 QKS196613 QUO196613 REK196613 ROG196613 RYC196613 SHY196613 SRU196613 TBQ196613 TLM196613 TVI196613 UFE196613 UPA196613 UYW196613 VIS196613 VSO196613 WCK196613 WMG196613 WWC196613 U262149 JQ262149 TM262149 ADI262149 ANE262149 AXA262149 BGW262149 BQS262149 CAO262149 CKK262149 CUG262149 DEC262149 DNY262149 DXU262149 EHQ262149 ERM262149 FBI262149 FLE262149 FVA262149 GEW262149 GOS262149 GYO262149 HIK262149 HSG262149 ICC262149 ILY262149 IVU262149 JFQ262149 JPM262149 JZI262149 KJE262149 KTA262149 LCW262149 LMS262149 LWO262149 MGK262149 MQG262149 NAC262149 NJY262149 NTU262149 ODQ262149 ONM262149 OXI262149 PHE262149 PRA262149 QAW262149 QKS262149 QUO262149 REK262149 ROG262149 RYC262149 SHY262149 SRU262149 TBQ262149 TLM262149 TVI262149 UFE262149 UPA262149 UYW262149 VIS262149 VSO262149 WCK262149 WMG262149 WWC262149 U327685 JQ327685 TM327685 ADI327685 ANE327685 AXA327685 BGW327685 BQS327685 CAO327685 CKK327685 CUG327685 DEC327685 DNY327685 DXU327685 EHQ327685 ERM327685 FBI327685 FLE327685 FVA327685 GEW327685 GOS327685 GYO327685 HIK327685 HSG327685 ICC327685 ILY327685 IVU327685 JFQ327685 JPM327685 JZI327685 KJE327685 KTA327685 LCW327685 LMS327685 LWO327685 MGK327685 MQG327685 NAC327685 NJY327685 NTU327685 ODQ327685 ONM327685 OXI327685 PHE327685 PRA327685 QAW327685 QKS327685 QUO327685 REK327685 ROG327685 RYC327685 SHY327685 SRU327685 TBQ327685 TLM327685 TVI327685 UFE327685 UPA327685 UYW327685 VIS327685 VSO327685 WCK327685 WMG327685 WWC327685 U393221 JQ393221 TM393221 ADI393221 ANE393221 AXA393221 BGW393221 BQS393221 CAO393221 CKK393221 CUG393221 DEC393221 DNY393221 DXU393221 EHQ393221 ERM393221 FBI393221 FLE393221 FVA393221 GEW393221 GOS393221 GYO393221 HIK393221 HSG393221 ICC393221 ILY393221 IVU393221 JFQ393221 JPM393221 JZI393221 KJE393221 KTA393221 LCW393221 LMS393221 LWO393221 MGK393221 MQG393221 NAC393221 NJY393221 NTU393221 ODQ393221 ONM393221 OXI393221 PHE393221 PRA393221 QAW393221 QKS393221 QUO393221 REK393221 ROG393221 RYC393221 SHY393221 SRU393221 TBQ393221 TLM393221 TVI393221 UFE393221 UPA393221 UYW393221 VIS393221 VSO393221 WCK393221 WMG393221 WWC393221 U458757 JQ458757 TM458757 ADI458757 ANE458757 AXA458757 BGW458757 BQS458757 CAO458757 CKK458757 CUG458757 DEC458757 DNY458757 DXU458757 EHQ458757 ERM458757 FBI458757 FLE458757 FVA458757 GEW458757 GOS458757 GYO458757 HIK458757 HSG458757 ICC458757 ILY458757 IVU458757 JFQ458757 JPM458757 JZI458757 KJE458757 KTA458757 LCW458757 LMS458757 LWO458757 MGK458757 MQG458757 NAC458757 NJY458757 NTU458757 ODQ458757 ONM458757 OXI458757 PHE458757 PRA458757 QAW458757 QKS458757 QUO458757 REK458757 ROG458757 RYC458757 SHY458757 SRU458757 TBQ458757 TLM458757 TVI458757 UFE458757 UPA458757 UYW458757 VIS458757 VSO458757 WCK458757 WMG458757 WWC458757 U524293 JQ524293 TM524293 ADI524293 ANE524293 AXA524293 BGW524293 BQS524293 CAO524293 CKK524293 CUG524293 DEC524293 DNY524293 DXU524293 EHQ524293 ERM524293 FBI524293 FLE524293 FVA524293 GEW524293 GOS524293 GYO524293 HIK524293 HSG524293 ICC524293 ILY524293 IVU524293 JFQ524293 JPM524293 JZI524293 KJE524293 KTA524293 LCW524293 LMS524293 LWO524293 MGK524293 MQG524293 NAC524293 NJY524293 NTU524293 ODQ524293 ONM524293 OXI524293 PHE524293 PRA524293 QAW524293 QKS524293 QUO524293 REK524293 ROG524293 RYC524293 SHY524293 SRU524293 TBQ524293 TLM524293 TVI524293 UFE524293 UPA524293 UYW524293 VIS524293 VSO524293 WCK524293 WMG524293 WWC524293 U589829 JQ589829 TM589829 ADI589829 ANE589829 AXA589829 BGW589829 BQS589829 CAO589829 CKK589829 CUG589829 DEC589829 DNY589829 DXU589829 EHQ589829 ERM589829 FBI589829 FLE589829 FVA589829 GEW589829 GOS589829 GYO589829 HIK589829 HSG589829 ICC589829 ILY589829 IVU589829 JFQ589829 JPM589829 JZI589829 KJE589829 KTA589829 LCW589829 LMS589829 LWO589829 MGK589829 MQG589829 NAC589829 NJY589829 NTU589829 ODQ589829 ONM589829 OXI589829 PHE589829 PRA589829 QAW589829 QKS589829 QUO589829 REK589829 ROG589829 RYC589829 SHY589829 SRU589829 TBQ589829 TLM589829 TVI589829 UFE589829 UPA589829 UYW589829 VIS589829 VSO589829 WCK589829 WMG589829 WWC589829 U655365 JQ655365 TM655365 ADI655365 ANE655365 AXA655365 BGW655365 BQS655365 CAO655365 CKK655365 CUG655365 DEC655365 DNY655365 DXU655365 EHQ655365 ERM655365 FBI655365 FLE655365 FVA655365 GEW655365 GOS655365 GYO655365 HIK655365 HSG655365 ICC655365 ILY655365 IVU655365 JFQ655365 JPM655365 JZI655365 KJE655365 KTA655365 LCW655365 LMS655365 LWO655365 MGK655365 MQG655365 NAC655365 NJY655365 NTU655365 ODQ655365 ONM655365 OXI655365 PHE655365 PRA655365 QAW655365 QKS655365 QUO655365 REK655365 ROG655365 RYC655365 SHY655365 SRU655365 TBQ655365 TLM655365 TVI655365 UFE655365 UPA655365 UYW655365 VIS655365 VSO655365 WCK655365 WMG655365 WWC655365 U720901 JQ720901 TM720901 ADI720901 ANE720901 AXA720901 BGW720901 BQS720901 CAO720901 CKK720901 CUG720901 DEC720901 DNY720901 DXU720901 EHQ720901 ERM720901 FBI720901 FLE720901 FVA720901 GEW720901 GOS720901 GYO720901 HIK720901 HSG720901 ICC720901 ILY720901 IVU720901 JFQ720901 JPM720901 JZI720901 KJE720901 KTA720901 LCW720901 LMS720901 LWO720901 MGK720901 MQG720901 NAC720901 NJY720901 NTU720901 ODQ720901 ONM720901 OXI720901 PHE720901 PRA720901 QAW720901 QKS720901 QUO720901 REK720901 ROG720901 RYC720901 SHY720901 SRU720901 TBQ720901 TLM720901 TVI720901 UFE720901 UPA720901 UYW720901 VIS720901 VSO720901 WCK720901 WMG720901 WWC720901 U786437 JQ786437 TM786437 ADI786437 ANE786437 AXA786437 BGW786437 BQS786437 CAO786437 CKK786437 CUG786437 DEC786437 DNY786437 DXU786437 EHQ786437 ERM786437 FBI786437 FLE786437 FVA786437 GEW786437 GOS786437 GYO786437 HIK786437 HSG786437 ICC786437 ILY786437 IVU786437 JFQ786437 JPM786437 JZI786437 KJE786437 KTA786437 LCW786437 LMS786437 LWO786437 MGK786437 MQG786437 NAC786437 NJY786437 NTU786437 ODQ786437 ONM786437 OXI786437 PHE786437 PRA786437 QAW786437 QKS786437 QUO786437 REK786437 ROG786437 RYC786437 SHY786437 SRU786437 TBQ786437 TLM786437 TVI786437 UFE786437 UPA786437 UYW786437 VIS786437 VSO786437 WCK786437 WMG786437 WWC786437 U851973 JQ851973 TM851973 ADI851973 ANE851973 AXA851973 BGW851973 BQS851973 CAO851973 CKK851973 CUG851973 DEC851973 DNY851973 DXU851973 EHQ851973 ERM851973 FBI851973 FLE851973 FVA851973 GEW851973 GOS851973 GYO851973 HIK851973 HSG851973 ICC851973 ILY851973 IVU851973 JFQ851973 JPM851973 JZI851973 KJE851973 KTA851973 LCW851973 LMS851973 LWO851973 MGK851973 MQG851973 NAC851973 NJY851973 NTU851973 ODQ851973 ONM851973 OXI851973 PHE851973 PRA851973 QAW851973 QKS851973 QUO851973 REK851973 ROG851973 RYC851973 SHY851973 SRU851973 TBQ851973 TLM851973 TVI851973 UFE851973 UPA851973 UYW851973 VIS851973 VSO851973 WCK851973 WMG851973 WWC851973 U917509 JQ917509 TM917509 ADI917509 ANE917509 AXA917509 BGW917509 BQS917509 CAO917509 CKK917509 CUG917509 DEC917509 DNY917509 DXU917509 EHQ917509 ERM917509 FBI917509 FLE917509 FVA917509 GEW917509 GOS917509 GYO917509 HIK917509 HSG917509 ICC917509 ILY917509 IVU917509 JFQ917509 JPM917509 JZI917509 KJE917509 KTA917509 LCW917509 LMS917509 LWO917509 MGK917509 MQG917509 NAC917509 NJY917509 NTU917509 ODQ917509 ONM917509 OXI917509 PHE917509 PRA917509 QAW917509 QKS917509 QUO917509 REK917509 ROG917509 RYC917509 SHY917509 SRU917509 TBQ917509 TLM917509 TVI917509 UFE917509 UPA917509 UYW917509 VIS917509 VSO917509 WCK917509 WMG917509 WWC917509 U983045 JQ983045 TM983045 ADI983045 ANE983045 AXA983045 BGW983045 BQS983045 CAO983045 CKK983045 CUG983045 DEC983045 DNY983045 DXU983045 EHQ983045 ERM983045 FBI983045 FLE983045 FVA983045 GEW983045 GOS983045 GYO983045 HIK983045 HSG983045 ICC983045 ILY983045 IVU983045 JFQ983045 JPM983045 JZI983045 KJE983045 KTA983045 LCW983045 LMS983045 LWO983045 MGK983045 MQG983045 NAC983045 NJY983045 NTU983045 ODQ983045 ONM983045 OXI983045 PHE983045 PRA983045 QAW983045 QKS983045 QUO983045 REK983045 ROG983045 RYC983045 SHY983045 SRU983045 TBQ983045 TLM983045 TVI983045 UFE983045 UPA983045 UYW983045 VIS983045 VSO983045 WCK983045 WMG983045 WWC983045" xr:uid="{1169F222-C1C4-488C-BF8A-CF50230CDA25}">
      <formula1>$AB$10:$AB$12</formula1>
    </dataValidation>
    <dataValidation type="list" allowBlank="1" showInputMessage="1" showErrorMessage="1" prompt="道路部分の補助金の計算をする場合" sqref="W5 JS5 TO5 ADK5 ANG5 AXC5 BGY5 BQU5 CAQ5 CKM5 CUI5 DEE5 DOA5 DXW5 EHS5 ERO5 FBK5 FLG5 FVC5 GEY5 GOU5 GYQ5 HIM5 HSI5 ICE5 IMA5 IVW5 JFS5 JPO5 JZK5 KJG5 KTC5 LCY5 LMU5 LWQ5 MGM5 MQI5 NAE5 NKA5 NTW5 ODS5 ONO5 OXK5 PHG5 PRC5 QAY5 QKU5 QUQ5 REM5 ROI5 RYE5 SIA5 SRW5 TBS5 TLO5 TVK5 UFG5 UPC5 UYY5 VIU5 VSQ5 WCM5 WMI5 WWE5 W65541 JS65541 TO65541 ADK65541 ANG65541 AXC65541 BGY65541 BQU65541 CAQ65541 CKM65541 CUI65541 DEE65541 DOA65541 DXW65541 EHS65541 ERO65541 FBK65541 FLG65541 FVC65541 GEY65541 GOU65541 GYQ65541 HIM65541 HSI65541 ICE65541 IMA65541 IVW65541 JFS65541 JPO65541 JZK65541 KJG65541 KTC65541 LCY65541 LMU65541 LWQ65541 MGM65541 MQI65541 NAE65541 NKA65541 NTW65541 ODS65541 ONO65541 OXK65541 PHG65541 PRC65541 QAY65541 QKU65541 QUQ65541 REM65541 ROI65541 RYE65541 SIA65541 SRW65541 TBS65541 TLO65541 TVK65541 UFG65541 UPC65541 UYY65541 VIU65541 VSQ65541 WCM65541 WMI65541 WWE65541 W131077 JS131077 TO131077 ADK131077 ANG131077 AXC131077 BGY131077 BQU131077 CAQ131077 CKM131077 CUI131077 DEE131077 DOA131077 DXW131077 EHS131077 ERO131077 FBK131077 FLG131077 FVC131077 GEY131077 GOU131077 GYQ131077 HIM131077 HSI131077 ICE131077 IMA131077 IVW131077 JFS131077 JPO131077 JZK131077 KJG131077 KTC131077 LCY131077 LMU131077 LWQ131077 MGM131077 MQI131077 NAE131077 NKA131077 NTW131077 ODS131077 ONO131077 OXK131077 PHG131077 PRC131077 QAY131077 QKU131077 QUQ131077 REM131077 ROI131077 RYE131077 SIA131077 SRW131077 TBS131077 TLO131077 TVK131077 UFG131077 UPC131077 UYY131077 VIU131077 VSQ131077 WCM131077 WMI131077 WWE131077 W196613 JS196613 TO196613 ADK196613 ANG196613 AXC196613 BGY196613 BQU196613 CAQ196613 CKM196613 CUI196613 DEE196613 DOA196613 DXW196613 EHS196613 ERO196613 FBK196613 FLG196613 FVC196613 GEY196613 GOU196613 GYQ196613 HIM196613 HSI196613 ICE196613 IMA196613 IVW196613 JFS196613 JPO196613 JZK196613 KJG196613 KTC196613 LCY196613 LMU196613 LWQ196613 MGM196613 MQI196613 NAE196613 NKA196613 NTW196613 ODS196613 ONO196613 OXK196613 PHG196613 PRC196613 QAY196613 QKU196613 QUQ196613 REM196613 ROI196613 RYE196613 SIA196613 SRW196613 TBS196613 TLO196613 TVK196613 UFG196613 UPC196613 UYY196613 VIU196613 VSQ196613 WCM196613 WMI196613 WWE196613 W262149 JS262149 TO262149 ADK262149 ANG262149 AXC262149 BGY262149 BQU262149 CAQ262149 CKM262149 CUI262149 DEE262149 DOA262149 DXW262149 EHS262149 ERO262149 FBK262149 FLG262149 FVC262149 GEY262149 GOU262149 GYQ262149 HIM262149 HSI262149 ICE262149 IMA262149 IVW262149 JFS262149 JPO262149 JZK262149 KJG262149 KTC262149 LCY262149 LMU262149 LWQ262149 MGM262149 MQI262149 NAE262149 NKA262149 NTW262149 ODS262149 ONO262149 OXK262149 PHG262149 PRC262149 QAY262149 QKU262149 QUQ262149 REM262149 ROI262149 RYE262149 SIA262149 SRW262149 TBS262149 TLO262149 TVK262149 UFG262149 UPC262149 UYY262149 VIU262149 VSQ262149 WCM262149 WMI262149 WWE262149 W327685 JS327685 TO327685 ADK327685 ANG327685 AXC327685 BGY327685 BQU327685 CAQ327685 CKM327685 CUI327685 DEE327685 DOA327685 DXW327685 EHS327685 ERO327685 FBK327685 FLG327685 FVC327685 GEY327685 GOU327685 GYQ327685 HIM327685 HSI327685 ICE327685 IMA327685 IVW327685 JFS327685 JPO327685 JZK327685 KJG327685 KTC327685 LCY327685 LMU327685 LWQ327685 MGM327685 MQI327685 NAE327685 NKA327685 NTW327685 ODS327685 ONO327685 OXK327685 PHG327685 PRC327685 QAY327685 QKU327685 QUQ327685 REM327685 ROI327685 RYE327685 SIA327685 SRW327685 TBS327685 TLO327685 TVK327685 UFG327685 UPC327685 UYY327685 VIU327685 VSQ327685 WCM327685 WMI327685 WWE327685 W393221 JS393221 TO393221 ADK393221 ANG393221 AXC393221 BGY393221 BQU393221 CAQ393221 CKM393221 CUI393221 DEE393221 DOA393221 DXW393221 EHS393221 ERO393221 FBK393221 FLG393221 FVC393221 GEY393221 GOU393221 GYQ393221 HIM393221 HSI393221 ICE393221 IMA393221 IVW393221 JFS393221 JPO393221 JZK393221 KJG393221 KTC393221 LCY393221 LMU393221 LWQ393221 MGM393221 MQI393221 NAE393221 NKA393221 NTW393221 ODS393221 ONO393221 OXK393221 PHG393221 PRC393221 QAY393221 QKU393221 QUQ393221 REM393221 ROI393221 RYE393221 SIA393221 SRW393221 TBS393221 TLO393221 TVK393221 UFG393221 UPC393221 UYY393221 VIU393221 VSQ393221 WCM393221 WMI393221 WWE393221 W458757 JS458757 TO458757 ADK458757 ANG458757 AXC458757 BGY458757 BQU458757 CAQ458757 CKM458757 CUI458757 DEE458757 DOA458757 DXW458757 EHS458757 ERO458757 FBK458757 FLG458757 FVC458757 GEY458757 GOU458757 GYQ458757 HIM458757 HSI458757 ICE458757 IMA458757 IVW458757 JFS458757 JPO458757 JZK458757 KJG458757 KTC458757 LCY458757 LMU458757 LWQ458757 MGM458757 MQI458757 NAE458757 NKA458757 NTW458757 ODS458757 ONO458757 OXK458757 PHG458757 PRC458757 QAY458757 QKU458757 QUQ458757 REM458757 ROI458757 RYE458757 SIA458757 SRW458757 TBS458757 TLO458757 TVK458757 UFG458757 UPC458757 UYY458757 VIU458757 VSQ458757 WCM458757 WMI458757 WWE458757 W524293 JS524293 TO524293 ADK524293 ANG524293 AXC524293 BGY524293 BQU524293 CAQ524293 CKM524293 CUI524293 DEE524293 DOA524293 DXW524293 EHS524293 ERO524293 FBK524293 FLG524293 FVC524293 GEY524293 GOU524293 GYQ524293 HIM524293 HSI524293 ICE524293 IMA524293 IVW524293 JFS524293 JPO524293 JZK524293 KJG524293 KTC524293 LCY524293 LMU524293 LWQ524293 MGM524293 MQI524293 NAE524293 NKA524293 NTW524293 ODS524293 ONO524293 OXK524293 PHG524293 PRC524293 QAY524293 QKU524293 QUQ524293 REM524293 ROI524293 RYE524293 SIA524293 SRW524293 TBS524293 TLO524293 TVK524293 UFG524293 UPC524293 UYY524293 VIU524293 VSQ524293 WCM524293 WMI524293 WWE524293 W589829 JS589829 TO589829 ADK589829 ANG589829 AXC589829 BGY589829 BQU589829 CAQ589829 CKM589829 CUI589829 DEE589829 DOA589829 DXW589829 EHS589829 ERO589829 FBK589829 FLG589829 FVC589829 GEY589829 GOU589829 GYQ589829 HIM589829 HSI589829 ICE589829 IMA589829 IVW589829 JFS589829 JPO589829 JZK589829 KJG589829 KTC589829 LCY589829 LMU589829 LWQ589829 MGM589829 MQI589829 NAE589829 NKA589829 NTW589829 ODS589829 ONO589829 OXK589829 PHG589829 PRC589829 QAY589829 QKU589829 QUQ589829 REM589829 ROI589829 RYE589829 SIA589829 SRW589829 TBS589829 TLO589829 TVK589829 UFG589829 UPC589829 UYY589829 VIU589829 VSQ589829 WCM589829 WMI589829 WWE589829 W655365 JS655365 TO655365 ADK655365 ANG655365 AXC655365 BGY655365 BQU655365 CAQ655365 CKM655365 CUI655365 DEE655365 DOA655365 DXW655365 EHS655365 ERO655365 FBK655365 FLG655365 FVC655365 GEY655365 GOU655365 GYQ655365 HIM655365 HSI655365 ICE655365 IMA655365 IVW655365 JFS655365 JPO655365 JZK655365 KJG655365 KTC655365 LCY655365 LMU655365 LWQ655365 MGM655365 MQI655365 NAE655365 NKA655365 NTW655365 ODS655365 ONO655365 OXK655365 PHG655365 PRC655365 QAY655365 QKU655365 QUQ655365 REM655365 ROI655365 RYE655365 SIA655365 SRW655365 TBS655365 TLO655365 TVK655365 UFG655365 UPC655365 UYY655365 VIU655365 VSQ655365 WCM655365 WMI655365 WWE655365 W720901 JS720901 TO720901 ADK720901 ANG720901 AXC720901 BGY720901 BQU720901 CAQ720901 CKM720901 CUI720901 DEE720901 DOA720901 DXW720901 EHS720901 ERO720901 FBK720901 FLG720901 FVC720901 GEY720901 GOU720901 GYQ720901 HIM720901 HSI720901 ICE720901 IMA720901 IVW720901 JFS720901 JPO720901 JZK720901 KJG720901 KTC720901 LCY720901 LMU720901 LWQ720901 MGM720901 MQI720901 NAE720901 NKA720901 NTW720901 ODS720901 ONO720901 OXK720901 PHG720901 PRC720901 QAY720901 QKU720901 QUQ720901 REM720901 ROI720901 RYE720901 SIA720901 SRW720901 TBS720901 TLO720901 TVK720901 UFG720901 UPC720901 UYY720901 VIU720901 VSQ720901 WCM720901 WMI720901 WWE720901 W786437 JS786437 TO786437 ADK786437 ANG786437 AXC786437 BGY786437 BQU786437 CAQ786437 CKM786437 CUI786437 DEE786437 DOA786437 DXW786437 EHS786437 ERO786437 FBK786437 FLG786437 FVC786437 GEY786437 GOU786437 GYQ786437 HIM786437 HSI786437 ICE786437 IMA786437 IVW786437 JFS786437 JPO786437 JZK786437 KJG786437 KTC786437 LCY786437 LMU786437 LWQ786437 MGM786437 MQI786437 NAE786437 NKA786437 NTW786437 ODS786437 ONO786437 OXK786437 PHG786437 PRC786437 QAY786437 QKU786437 QUQ786437 REM786437 ROI786437 RYE786437 SIA786437 SRW786437 TBS786437 TLO786437 TVK786437 UFG786437 UPC786437 UYY786437 VIU786437 VSQ786437 WCM786437 WMI786437 WWE786437 W851973 JS851973 TO851973 ADK851973 ANG851973 AXC851973 BGY851973 BQU851973 CAQ851973 CKM851973 CUI851973 DEE851973 DOA851973 DXW851973 EHS851973 ERO851973 FBK851973 FLG851973 FVC851973 GEY851973 GOU851973 GYQ851973 HIM851973 HSI851973 ICE851973 IMA851973 IVW851973 JFS851973 JPO851973 JZK851973 KJG851973 KTC851973 LCY851973 LMU851973 LWQ851973 MGM851973 MQI851973 NAE851973 NKA851973 NTW851973 ODS851973 ONO851973 OXK851973 PHG851973 PRC851973 QAY851973 QKU851973 QUQ851973 REM851973 ROI851973 RYE851973 SIA851973 SRW851973 TBS851973 TLO851973 TVK851973 UFG851973 UPC851973 UYY851973 VIU851973 VSQ851973 WCM851973 WMI851973 WWE851973 W917509 JS917509 TO917509 ADK917509 ANG917509 AXC917509 BGY917509 BQU917509 CAQ917509 CKM917509 CUI917509 DEE917509 DOA917509 DXW917509 EHS917509 ERO917509 FBK917509 FLG917509 FVC917509 GEY917509 GOU917509 GYQ917509 HIM917509 HSI917509 ICE917509 IMA917509 IVW917509 JFS917509 JPO917509 JZK917509 KJG917509 KTC917509 LCY917509 LMU917509 LWQ917509 MGM917509 MQI917509 NAE917509 NKA917509 NTW917509 ODS917509 ONO917509 OXK917509 PHG917509 PRC917509 QAY917509 QKU917509 QUQ917509 REM917509 ROI917509 RYE917509 SIA917509 SRW917509 TBS917509 TLO917509 TVK917509 UFG917509 UPC917509 UYY917509 VIU917509 VSQ917509 WCM917509 WMI917509 WWE917509 W983045 JS983045 TO983045 ADK983045 ANG983045 AXC983045 BGY983045 BQU983045 CAQ983045 CKM983045 CUI983045 DEE983045 DOA983045 DXW983045 EHS983045 ERO983045 FBK983045 FLG983045 FVC983045 GEY983045 GOU983045 GYQ983045 HIM983045 HSI983045 ICE983045 IMA983045 IVW983045 JFS983045 JPO983045 JZK983045 KJG983045 KTC983045 LCY983045 LMU983045 LWQ983045 MGM983045 MQI983045 NAE983045 NKA983045 NTW983045 ODS983045 ONO983045 OXK983045 PHG983045 PRC983045 QAY983045 QKU983045 QUQ983045 REM983045 ROI983045 RYE983045 SIA983045 SRW983045 TBS983045 TLO983045 TVK983045 UFG983045 UPC983045 UYY983045 VIU983045 VSQ983045 WCM983045 WMI983045 WWE983045" xr:uid="{9B562C13-5A65-48E7-8DF9-83540B8215A5}">
      <formula1>リスト</formula1>
    </dataValidation>
    <dataValidation type="list" allowBlank="1" showInputMessage="1" showErrorMessage="1" prompt="河川部分の補助金を計算する場合" sqref="X5 JT5 TP5 ADL5 ANH5 AXD5 BGZ5 BQV5 CAR5 CKN5 CUJ5 DEF5 DOB5 DXX5 EHT5 ERP5 FBL5 FLH5 FVD5 GEZ5 GOV5 GYR5 HIN5 HSJ5 ICF5 IMB5 IVX5 JFT5 JPP5 JZL5 KJH5 KTD5 LCZ5 LMV5 LWR5 MGN5 MQJ5 NAF5 NKB5 NTX5 ODT5 ONP5 OXL5 PHH5 PRD5 QAZ5 QKV5 QUR5 REN5 ROJ5 RYF5 SIB5 SRX5 TBT5 TLP5 TVL5 UFH5 UPD5 UYZ5 VIV5 VSR5 WCN5 WMJ5 WWF5 X65541 JT65541 TP65541 ADL65541 ANH65541 AXD65541 BGZ65541 BQV65541 CAR65541 CKN65541 CUJ65541 DEF65541 DOB65541 DXX65541 EHT65541 ERP65541 FBL65541 FLH65541 FVD65541 GEZ65541 GOV65541 GYR65541 HIN65541 HSJ65541 ICF65541 IMB65541 IVX65541 JFT65541 JPP65541 JZL65541 KJH65541 KTD65541 LCZ65541 LMV65541 LWR65541 MGN65541 MQJ65541 NAF65541 NKB65541 NTX65541 ODT65541 ONP65541 OXL65541 PHH65541 PRD65541 QAZ65541 QKV65541 QUR65541 REN65541 ROJ65541 RYF65541 SIB65541 SRX65541 TBT65541 TLP65541 TVL65541 UFH65541 UPD65541 UYZ65541 VIV65541 VSR65541 WCN65541 WMJ65541 WWF65541 X131077 JT131077 TP131077 ADL131077 ANH131077 AXD131077 BGZ131077 BQV131077 CAR131077 CKN131077 CUJ131077 DEF131077 DOB131077 DXX131077 EHT131077 ERP131077 FBL131077 FLH131077 FVD131077 GEZ131077 GOV131077 GYR131077 HIN131077 HSJ131077 ICF131077 IMB131077 IVX131077 JFT131077 JPP131077 JZL131077 KJH131077 KTD131077 LCZ131077 LMV131077 LWR131077 MGN131077 MQJ131077 NAF131077 NKB131077 NTX131077 ODT131077 ONP131077 OXL131077 PHH131077 PRD131077 QAZ131077 QKV131077 QUR131077 REN131077 ROJ131077 RYF131077 SIB131077 SRX131077 TBT131077 TLP131077 TVL131077 UFH131077 UPD131077 UYZ131077 VIV131077 VSR131077 WCN131077 WMJ131077 WWF131077 X196613 JT196613 TP196613 ADL196613 ANH196613 AXD196613 BGZ196613 BQV196613 CAR196613 CKN196613 CUJ196613 DEF196613 DOB196613 DXX196613 EHT196613 ERP196613 FBL196613 FLH196613 FVD196613 GEZ196613 GOV196613 GYR196613 HIN196613 HSJ196613 ICF196613 IMB196613 IVX196613 JFT196613 JPP196613 JZL196613 KJH196613 KTD196613 LCZ196613 LMV196613 LWR196613 MGN196613 MQJ196613 NAF196613 NKB196613 NTX196613 ODT196613 ONP196613 OXL196613 PHH196613 PRD196613 QAZ196613 QKV196613 QUR196613 REN196613 ROJ196613 RYF196613 SIB196613 SRX196613 TBT196613 TLP196613 TVL196613 UFH196613 UPD196613 UYZ196613 VIV196613 VSR196613 WCN196613 WMJ196613 WWF196613 X262149 JT262149 TP262149 ADL262149 ANH262149 AXD262149 BGZ262149 BQV262149 CAR262149 CKN262149 CUJ262149 DEF262149 DOB262149 DXX262149 EHT262149 ERP262149 FBL262149 FLH262149 FVD262149 GEZ262149 GOV262149 GYR262149 HIN262149 HSJ262149 ICF262149 IMB262149 IVX262149 JFT262149 JPP262149 JZL262149 KJH262149 KTD262149 LCZ262149 LMV262149 LWR262149 MGN262149 MQJ262149 NAF262149 NKB262149 NTX262149 ODT262149 ONP262149 OXL262149 PHH262149 PRD262149 QAZ262149 QKV262149 QUR262149 REN262149 ROJ262149 RYF262149 SIB262149 SRX262149 TBT262149 TLP262149 TVL262149 UFH262149 UPD262149 UYZ262149 VIV262149 VSR262149 WCN262149 WMJ262149 WWF262149 X327685 JT327685 TP327685 ADL327685 ANH327685 AXD327685 BGZ327685 BQV327685 CAR327685 CKN327685 CUJ327685 DEF327685 DOB327685 DXX327685 EHT327685 ERP327685 FBL327685 FLH327685 FVD327685 GEZ327685 GOV327685 GYR327685 HIN327685 HSJ327685 ICF327685 IMB327685 IVX327685 JFT327685 JPP327685 JZL327685 KJH327685 KTD327685 LCZ327685 LMV327685 LWR327685 MGN327685 MQJ327685 NAF327685 NKB327685 NTX327685 ODT327685 ONP327685 OXL327685 PHH327685 PRD327685 QAZ327685 QKV327685 QUR327685 REN327685 ROJ327685 RYF327685 SIB327685 SRX327685 TBT327685 TLP327685 TVL327685 UFH327685 UPD327685 UYZ327685 VIV327685 VSR327685 WCN327685 WMJ327685 WWF327685 X393221 JT393221 TP393221 ADL393221 ANH393221 AXD393221 BGZ393221 BQV393221 CAR393221 CKN393221 CUJ393221 DEF393221 DOB393221 DXX393221 EHT393221 ERP393221 FBL393221 FLH393221 FVD393221 GEZ393221 GOV393221 GYR393221 HIN393221 HSJ393221 ICF393221 IMB393221 IVX393221 JFT393221 JPP393221 JZL393221 KJH393221 KTD393221 LCZ393221 LMV393221 LWR393221 MGN393221 MQJ393221 NAF393221 NKB393221 NTX393221 ODT393221 ONP393221 OXL393221 PHH393221 PRD393221 QAZ393221 QKV393221 QUR393221 REN393221 ROJ393221 RYF393221 SIB393221 SRX393221 TBT393221 TLP393221 TVL393221 UFH393221 UPD393221 UYZ393221 VIV393221 VSR393221 WCN393221 WMJ393221 WWF393221 X458757 JT458757 TP458757 ADL458757 ANH458757 AXD458757 BGZ458757 BQV458757 CAR458757 CKN458757 CUJ458757 DEF458757 DOB458757 DXX458757 EHT458757 ERP458757 FBL458757 FLH458757 FVD458757 GEZ458757 GOV458757 GYR458757 HIN458757 HSJ458757 ICF458757 IMB458757 IVX458757 JFT458757 JPP458757 JZL458757 KJH458757 KTD458757 LCZ458757 LMV458757 LWR458757 MGN458757 MQJ458757 NAF458757 NKB458757 NTX458757 ODT458757 ONP458757 OXL458757 PHH458757 PRD458757 QAZ458757 QKV458757 QUR458757 REN458757 ROJ458757 RYF458757 SIB458757 SRX458757 TBT458757 TLP458757 TVL458757 UFH458757 UPD458757 UYZ458757 VIV458757 VSR458757 WCN458757 WMJ458757 WWF458757 X524293 JT524293 TP524293 ADL524293 ANH524293 AXD524293 BGZ524293 BQV524293 CAR524293 CKN524293 CUJ524293 DEF524293 DOB524293 DXX524293 EHT524293 ERP524293 FBL524293 FLH524293 FVD524293 GEZ524293 GOV524293 GYR524293 HIN524293 HSJ524293 ICF524293 IMB524293 IVX524293 JFT524293 JPP524293 JZL524293 KJH524293 KTD524293 LCZ524293 LMV524293 LWR524293 MGN524293 MQJ524293 NAF524293 NKB524293 NTX524293 ODT524293 ONP524293 OXL524293 PHH524293 PRD524293 QAZ524293 QKV524293 QUR524293 REN524293 ROJ524293 RYF524293 SIB524293 SRX524293 TBT524293 TLP524293 TVL524293 UFH524293 UPD524293 UYZ524293 VIV524293 VSR524293 WCN524293 WMJ524293 WWF524293 X589829 JT589829 TP589829 ADL589829 ANH589829 AXD589829 BGZ589829 BQV589829 CAR589829 CKN589829 CUJ589829 DEF589829 DOB589829 DXX589829 EHT589829 ERP589829 FBL589829 FLH589829 FVD589829 GEZ589829 GOV589829 GYR589829 HIN589829 HSJ589829 ICF589829 IMB589829 IVX589829 JFT589829 JPP589829 JZL589829 KJH589829 KTD589829 LCZ589829 LMV589829 LWR589829 MGN589829 MQJ589829 NAF589829 NKB589829 NTX589829 ODT589829 ONP589829 OXL589829 PHH589829 PRD589829 QAZ589829 QKV589829 QUR589829 REN589829 ROJ589829 RYF589829 SIB589829 SRX589829 TBT589829 TLP589829 TVL589829 UFH589829 UPD589829 UYZ589829 VIV589829 VSR589829 WCN589829 WMJ589829 WWF589829 X655365 JT655365 TP655365 ADL655365 ANH655365 AXD655365 BGZ655365 BQV655365 CAR655365 CKN655365 CUJ655365 DEF655365 DOB655365 DXX655365 EHT655365 ERP655365 FBL655365 FLH655365 FVD655365 GEZ655365 GOV655365 GYR655365 HIN655365 HSJ655365 ICF655365 IMB655365 IVX655365 JFT655365 JPP655365 JZL655365 KJH655365 KTD655365 LCZ655365 LMV655365 LWR655365 MGN655365 MQJ655365 NAF655365 NKB655365 NTX655365 ODT655365 ONP655365 OXL655365 PHH655365 PRD655365 QAZ655365 QKV655365 QUR655365 REN655365 ROJ655365 RYF655365 SIB655365 SRX655365 TBT655365 TLP655365 TVL655365 UFH655365 UPD655365 UYZ655365 VIV655365 VSR655365 WCN655365 WMJ655365 WWF655365 X720901 JT720901 TP720901 ADL720901 ANH720901 AXD720901 BGZ720901 BQV720901 CAR720901 CKN720901 CUJ720901 DEF720901 DOB720901 DXX720901 EHT720901 ERP720901 FBL720901 FLH720901 FVD720901 GEZ720901 GOV720901 GYR720901 HIN720901 HSJ720901 ICF720901 IMB720901 IVX720901 JFT720901 JPP720901 JZL720901 KJH720901 KTD720901 LCZ720901 LMV720901 LWR720901 MGN720901 MQJ720901 NAF720901 NKB720901 NTX720901 ODT720901 ONP720901 OXL720901 PHH720901 PRD720901 QAZ720901 QKV720901 QUR720901 REN720901 ROJ720901 RYF720901 SIB720901 SRX720901 TBT720901 TLP720901 TVL720901 UFH720901 UPD720901 UYZ720901 VIV720901 VSR720901 WCN720901 WMJ720901 WWF720901 X786437 JT786437 TP786437 ADL786437 ANH786437 AXD786437 BGZ786437 BQV786437 CAR786437 CKN786437 CUJ786437 DEF786437 DOB786437 DXX786437 EHT786437 ERP786437 FBL786437 FLH786437 FVD786437 GEZ786437 GOV786437 GYR786437 HIN786437 HSJ786437 ICF786437 IMB786437 IVX786437 JFT786437 JPP786437 JZL786437 KJH786437 KTD786437 LCZ786437 LMV786437 LWR786437 MGN786437 MQJ786437 NAF786437 NKB786437 NTX786437 ODT786437 ONP786437 OXL786437 PHH786437 PRD786437 QAZ786437 QKV786437 QUR786437 REN786437 ROJ786437 RYF786437 SIB786437 SRX786437 TBT786437 TLP786437 TVL786437 UFH786437 UPD786437 UYZ786437 VIV786437 VSR786437 WCN786437 WMJ786437 WWF786437 X851973 JT851973 TP851973 ADL851973 ANH851973 AXD851973 BGZ851973 BQV851973 CAR851973 CKN851973 CUJ851973 DEF851973 DOB851973 DXX851973 EHT851973 ERP851973 FBL851973 FLH851973 FVD851973 GEZ851973 GOV851973 GYR851973 HIN851973 HSJ851973 ICF851973 IMB851973 IVX851973 JFT851973 JPP851973 JZL851973 KJH851973 KTD851973 LCZ851973 LMV851973 LWR851973 MGN851973 MQJ851973 NAF851973 NKB851973 NTX851973 ODT851973 ONP851973 OXL851973 PHH851973 PRD851973 QAZ851973 QKV851973 QUR851973 REN851973 ROJ851973 RYF851973 SIB851973 SRX851973 TBT851973 TLP851973 TVL851973 UFH851973 UPD851973 UYZ851973 VIV851973 VSR851973 WCN851973 WMJ851973 WWF851973 X917509 JT917509 TP917509 ADL917509 ANH917509 AXD917509 BGZ917509 BQV917509 CAR917509 CKN917509 CUJ917509 DEF917509 DOB917509 DXX917509 EHT917509 ERP917509 FBL917509 FLH917509 FVD917509 GEZ917509 GOV917509 GYR917509 HIN917509 HSJ917509 ICF917509 IMB917509 IVX917509 JFT917509 JPP917509 JZL917509 KJH917509 KTD917509 LCZ917509 LMV917509 LWR917509 MGN917509 MQJ917509 NAF917509 NKB917509 NTX917509 ODT917509 ONP917509 OXL917509 PHH917509 PRD917509 QAZ917509 QKV917509 QUR917509 REN917509 ROJ917509 RYF917509 SIB917509 SRX917509 TBT917509 TLP917509 TVL917509 UFH917509 UPD917509 UYZ917509 VIV917509 VSR917509 WCN917509 WMJ917509 WWF917509 X983045 JT983045 TP983045 ADL983045 ANH983045 AXD983045 BGZ983045 BQV983045 CAR983045 CKN983045 CUJ983045 DEF983045 DOB983045 DXX983045 EHT983045 ERP983045 FBL983045 FLH983045 FVD983045 GEZ983045 GOV983045 GYR983045 HIN983045 HSJ983045 ICF983045 IMB983045 IVX983045 JFT983045 JPP983045 JZL983045 KJH983045 KTD983045 LCZ983045 LMV983045 LWR983045 MGN983045 MQJ983045 NAF983045 NKB983045 NTX983045 ODT983045 ONP983045 OXL983045 PHH983045 PRD983045 QAZ983045 QKV983045 QUR983045 REN983045 ROJ983045 RYF983045 SIB983045 SRX983045 TBT983045 TLP983045 TVL983045 UFH983045 UPD983045 UYZ983045 VIV983045 VSR983045 WCN983045 WMJ983045 WWF983045" xr:uid="{6047AF6C-AB40-4FA1-9350-534F08721B71}">
      <formula1>リスト</formula1>
    </dataValidation>
  </dataValidations>
  <printOptions horizontalCentered="1" verticalCentered="1"/>
  <pageMargins left="0.59055118110236227" right="0.31496062992125984" top="0.35433070866141736" bottom="0.23622047244094491" header="0.19685039370078741" footer="0"/>
  <pageSetup paperSize="9" scale="99" orientation="portrait" blackAndWhite="1" r:id="rId1"/>
  <headerFooter alignWithMargins="0">
    <oddHeader>&amp;L&amp;"ＭＳ 明朝,標準"第５号様式（第３条関係）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813EE-F3C1-486E-803F-029EE74553F3}">
  <dimension ref="A1"/>
  <sheetViews>
    <sheetView showGridLines="0" view="pageBreakPreview" zoomScale="98" zoomScaleNormal="100" zoomScaleSheetLayoutView="98" workbookViewId="0">
      <selection activeCell="A3" sqref="A3"/>
    </sheetView>
  </sheetViews>
  <sheetFormatPr defaultRowHeight="13.5" x14ac:dyDescent="0.4"/>
  <cols>
    <col min="1" max="16384" width="9" style="157"/>
  </cols>
  <sheetData>
    <row r="1" ht="1.5" customHeight="1" x14ac:dyDescent="0.4"/>
  </sheetData>
  <phoneticPr fontId="23"/>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目次</vt:lpstr>
      <vt:lpstr>№1_補助金等交付申請書</vt:lpstr>
      <vt:lpstr>№2_実績報告書</vt:lpstr>
      <vt:lpstr>№3_請求書</vt:lpstr>
      <vt:lpstr>№4_測量経費内訳書</vt:lpstr>
      <vt:lpstr>№5_測量経費内訳書入力手順</vt:lpstr>
      <vt:lpstr>№3_請求書!Print_Area</vt:lpstr>
      <vt:lpstr>№4_測量経費内訳書!Print_Area</vt:lpstr>
      <vt:lpstr>№5_測量経費内訳書入力手順!Print_Area</vt:lpstr>
      <vt:lpstr>目次!Print_Area</vt:lpstr>
      <vt:lpstr>リスト</vt:lpstr>
    </vt:vector>
  </TitlesOfParts>
  <Company>横須賀市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横須賀市</dc:creator>
  <cp:lastModifiedBy>横須賀市</cp:lastModifiedBy>
  <cp:revision>2</cp:revision>
  <cp:lastPrinted>2022-08-29T01:02:15Z</cp:lastPrinted>
  <dcterms:created xsi:type="dcterms:W3CDTF">2022-07-01T01:56:00Z</dcterms:created>
  <dcterms:modified xsi:type="dcterms:W3CDTF">2022-08-29T01:09:31Z</dcterms:modified>
</cp:coreProperties>
</file>