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<sst xmlns="http://schemas.openxmlformats.org/spreadsheetml/2006/main" count="91" uniqueCount="55">
  <si>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</si>
  <si>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</si>
  <si>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</si>
  <si>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</si>
  <si>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</si>
  <si>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</si>
  <si>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</si>
  <si>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</si>
  <si>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</si>
  <si>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</si>
  <si>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</si>
  <si>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</si>
  <si>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</si>
  <si>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</si>
  <si>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</si>
  <si>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</si>
  <si>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</si>
  <si>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</si>
  <si>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</si>
  <si>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</si>
  <si>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</si>
  <si>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</si>
  <si>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</si>
  <si>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</si>
  <si>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</si>
  <si>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</si>
  <si>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</si>
  <si>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</si>
  <si>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</si>
  <si>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</si>
  <si>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</si>
  <si>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</si>
  <si>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6</t>
  </si>
  <si>
    <t xml:space="preserve"> № 6</t>
  </si>
  <si>
    <t>　安浦町1丁目交差点</t>
  </si>
  <si>
    <t>　安浦町1丁目交差点</t>
  </si>
  <si>
    <t>小川町</t>
  </si>
  <si>
    <t>小川町</t>
  </si>
  <si>
    <t>大津町</t>
  </si>
  <si>
    <t>大津町</t>
  </si>
  <si>
    <t>深田台</t>
  </si>
  <si>
    <t>深田台</t>
  </si>
  <si>
    <t>平成町</t>
  </si>
  <si>
    <t>平成町</t>
  </si>
  <si>
    <t>A</t>
  </si>
  <si>
    <t>C</t>
  </si>
  <si>
    <t>D</t>
  </si>
  <si>
    <t>B</t>
  </si>
  <si>
    <t>A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</si>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</sst>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6" sqref="A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9" t="s">
        <v>1</v>
      </c>
      <c r="B2" s="49" t="s">
        <v>2</v>
      </c>
      <c r="C2" s="49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50"/>
      <c r="B3" s="50"/>
      <c r="C3" s="50"/>
      <c r="D3" s="7" t="s">
        <v>7</v>
      </c>
      <c r="E3" s="8" t="s">
        <v>8</v>
      </c>
      <c r="F3" s="7" t="s">
        <v>9</v>
      </c>
      <c r="G3" s="8" t="s">
        <v>49</v>
      </c>
      <c r="H3" s="7" t="s">
        <v>50</v>
      </c>
      <c r="I3" s="8" t="s">
        <v>10</v>
      </c>
      <c r="J3" s="7" t="s">
        <v>11</v>
      </c>
      <c r="K3" s="8" t="s">
        <v>12</v>
      </c>
      <c r="L3" s="7" t="s">
        <v>51</v>
      </c>
      <c r="M3" s="8" t="s">
        <v>52</v>
      </c>
      <c r="N3" s="7" t="s">
        <v>13</v>
      </c>
      <c r="O3" s="7" t="s">
        <v>53</v>
      </c>
    </row>
    <row r="4" spans="1:16" ht="16.5" customHeight="1">
      <c r="A4" s="9"/>
      <c r="B4" s="30" t="s">
        <v>37</v>
      </c>
      <c r="C4" s="10" t="s">
        <v>48</v>
      </c>
      <c r="D4" s="11">
        <v>32687</v>
      </c>
      <c r="E4" s="11">
        <v>32029</v>
      </c>
      <c r="F4" s="11">
        <v>33875</v>
      </c>
      <c r="G4" s="11">
        <v>32247</v>
      </c>
      <c r="H4" s="11">
        <v>31915</v>
      </c>
      <c r="I4" s="11">
        <v>34233</v>
      </c>
      <c r="J4" s="11">
        <v>35391</v>
      </c>
      <c r="K4" s="11">
        <v>33811</v>
      </c>
      <c r="L4" s="11">
        <v>31833</v>
      </c>
      <c r="M4" s="11">
        <v>26790</v>
      </c>
      <c r="N4" s="11">
        <v>24578</v>
      </c>
      <c r="O4" s="11">
        <v>20873</v>
      </c>
      <c r="P4" s="12"/>
    </row>
    <row r="5" spans="1:16" ht="16.5" customHeight="1">
      <c r="A5" s="13" t="s">
        <v>33</v>
      </c>
      <c r="B5" s="35" t="s">
        <v>39</v>
      </c>
      <c r="C5" s="14" t="s">
        <v>45</v>
      </c>
      <c r="D5" s="15">
        <v>33154</v>
      </c>
      <c r="E5" s="15">
        <v>32273</v>
      </c>
      <c r="F5" s="15">
        <v>33954</v>
      </c>
      <c r="G5" s="15">
        <v>32970</v>
      </c>
      <c r="H5" s="15">
        <v>31856</v>
      </c>
      <c r="I5" s="15">
        <v>34871</v>
      </c>
      <c r="J5" s="15">
        <v>32245</v>
      </c>
      <c r="K5" s="15">
        <v>34723</v>
      </c>
      <c r="L5" s="15">
        <v>32623</v>
      </c>
      <c r="M5" s="15">
        <v>27298</v>
      </c>
      <c r="N5" s="15">
        <v>25913</v>
      </c>
      <c r="O5" s="15">
        <v>21608</v>
      </c>
      <c r="P5" s="12"/>
    </row>
    <row r="6" spans="1:16" ht="16.5" customHeight="1">
      <c r="A6" s="16" t="s">
        <v>35</v>
      </c>
      <c r="B6" s="35" t="s">
        <v>41</v>
      </c>
      <c r="C6" s="14" t="s">
        <v>46</v>
      </c>
      <c r="D6" s="15">
        <v>8721</v>
      </c>
      <c r="E6" s="15">
        <v>8402</v>
      </c>
      <c r="F6" s="15">
        <v>7725</v>
      </c>
      <c r="G6" s="15">
        <v>7657</v>
      </c>
      <c r="H6" s="15">
        <v>7719</v>
      </c>
      <c r="I6" s="15">
        <v>7804</v>
      </c>
      <c r="J6" s="15">
        <v>7713</v>
      </c>
      <c r="K6" s="15">
        <v>7874</v>
      </c>
      <c r="L6" s="15">
        <v>7890</v>
      </c>
      <c r="M6" s="15">
        <v>7792</v>
      </c>
      <c r="N6" s="15">
        <v>8234</v>
      </c>
      <c r="O6" s="15">
        <v>9506</v>
      </c>
      <c r="P6" s="12"/>
    </row>
    <row r="7" spans="1:16" ht="16.5" customHeight="1">
      <c r="A7" s="17"/>
      <c r="B7" s="18" t="s">
        <v>43</v>
      </c>
      <c r="C7" s="19" t="s">
        <v>47</v>
      </c>
      <c r="D7" s="20">
        <v>2274</v>
      </c>
      <c r="E7" s="20">
        <v>2136</v>
      </c>
      <c r="F7" s="20">
        <v>2234</v>
      </c>
      <c r="G7" s="20">
        <v>2364</v>
      </c>
      <c r="H7" s="20">
        <v>2526</v>
      </c>
      <c r="I7" s="20">
        <v>2508</v>
      </c>
      <c r="J7" s="20">
        <v>2559</v>
      </c>
      <c r="K7" s="20">
        <v>3046</v>
      </c>
      <c r="L7" s="20">
        <v>3144</v>
      </c>
      <c r="M7" s="20">
        <v>3898</v>
      </c>
      <c r="N7" s="20">
        <v>3959</v>
      </c>
      <c r="O7" s="20">
        <v>6977</v>
      </c>
      <c r="P7" s="12"/>
    </row>
    <row r="9" spans="1:21" s="21" customFormat="1" ht="16.5" customHeight="1">
      <c r="A9" s="1" t="s">
        <v>30</v>
      </c>
      <c r="D9" s="44" t="s">
        <v>54</v>
      </c>
      <c r="U9" s="22" t="s">
        <v>14</v>
      </c>
    </row>
    <row r="10" spans="1:21" s="21" customFormat="1" ht="16.5" customHeight="1">
      <c r="A10" s="49" t="s">
        <v>15</v>
      </c>
      <c r="B10" s="49" t="s">
        <v>16</v>
      </c>
      <c r="C10" s="23"/>
      <c r="D10" s="52" t="s">
        <v>17</v>
      </c>
      <c r="E10" s="53"/>
      <c r="F10" s="53"/>
      <c r="G10" s="53"/>
      <c r="H10" s="53"/>
      <c r="I10" s="54"/>
      <c r="J10" s="52" t="s">
        <v>18</v>
      </c>
      <c r="K10" s="53"/>
      <c r="L10" s="53"/>
      <c r="M10" s="53"/>
      <c r="N10" s="53"/>
      <c r="O10" s="54"/>
      <c r="P10" s="52" t="s">
        <v>19</v>
      </c>
      <c r="Q10" s="53"/>
      <c r="R10" s="53"/>
      <c r="S10" s="53"/>
      <c r="T10" s="53"/>
      <c r="U10" s="54"/>
    </row>
    <row r="11" spans="1:21" s="21" customFormat="1" ht="16.5" customHeight="1">
      <c r="A11" s="51"/>
      <c r="B11" s="51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5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5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5" t="s">
        <v>27</v>
      </c>
    </row>
    <row r="12" spans="1:21" s="21" customFormat="1" ht="16.5" customHeight="1">
      <c r="A12" s="50"/>
      <c r="B12" s="50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6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6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6"/>
    </row>
    <row r="13" spans="1:21" s="21" customFormat="1" ht="16.5" customHeight="1">
      <c r="A13" s="9"/>
      <c r="B13" s="30" t="s">
        <v>36</v>
      </c>
      <c r="C13" s="10" t="s">
        <v>44</v>
      </c>
      <c r="D13" s="31">
        <v>7313</v>
      </c>
      <c r="E13" s="32">
        <v>2007</v>
      </c>
      <c r="F13" s="32">
        <v>126</v>
      </c>
      <c r="G13" s="32">
        <v>636</v>
      </c>
      <c r="H13" s="32">
        <f>SUM(D13:G13)</f>
        <v>10082</v>
      </c>
      <c r="I13" s="33">
        <f>(SUM(F13:G13))/H13*100</f>
        <v>7.558024201547312</v>
      </c>
      <c r="J13" s="31">
        <v>7772</v>
      </c>
      <c r="K13" s="32">
        <v>1969</v>
      </c>
      <c r="L13" s="32">
        <v>179</v>
      </c>
      <c r="M13" s="34">
        <v>871</v>
      </c>
      <c r="N13" s="32">
        <f>SUM(J13:M13)</f>
        <v>10791</v>
      </c>
      <c r="O13" s="33">
        <f>(SUM(L13:M13))/N13*100</f>
        <v>9.730330831248263</v>
      </c>
      <c r="P13" s="31">
        <f aca="true" t="shared" si="0" ref="P13:S15">SUM(D13,J13)</f>
        <v>15085</v>
      </c>
      <c r="Q13" s="32">
        <f t="shared" si="0"/>
        <v>3976</v>
      </c>
      <c r="R13" s="32">
        <f t="shared" si="0"/>
        <v>305</v>
      </c>
      <c r="S13" s="34">
        <f t="shared" si="0"/>
        <v>1507</v>
      </c>
      <c r="T13" s="34">
        <f>SUM(P13:S13)</f>
        <v>20873</v>
      </c>
      <c r="U13" s="33">
        <f>(SUM(R13:S13))/T13*100</f>
        <v>8.681071240358358</v>
      </c>
    </row>
    <row r="14" spans="1:21" s="21" customFormat="1" ht="16.5" customHeight="1">
      <c r="A14" s="13" t="s">
        <v>32</v>
      </c>
      <c r="B14" s="35" t="s">
        <v>38</v>
      </c>
      <c r="C14" s="14" t="s">
        <v>45</v>
      </c>
      <c r="D14" s="36">
        <v>8408</v>
      </c>
      <c r="E14" s="37">
        <v>2083</v>
      </c>
      <c r="F14" s="37">
        <v>115</v>
      </c>
      <c r="G14" s="37">
        <v>855</v>
      </c>
      <c r="H14" s="37">
        <f>SUM(D14:G14)</f>
        <v>11461</v>
      </c>
      <c r="I14" s="38">
        <f>(SUM(F14:G14))/H14*100</f>
        <v>8.463484861704911</v>
      </c>
      <c r="J14" s="36">
        <v>7315</v>
      </c>
      <c r="K14" s="37">
        <v>2058</v>
      </c>
      <c r="L14" s="37">
        <v>143</v>
      </c>
      <c r="M14" s="39">
        <v>631</v>
      </c>
      <c r="N14" s="37">
        <f>SUM(J14:M14)</f>
        <v>10147</v>
      </c>
      <c r="O14" s="38">
        <f>(SUM(L14:M14))/N14*100</f>
        <v>7.62787030649453</v>
      </c>
      <c r="P14" s="36">
        <f t="shared" si="0"/>
        <v>15723</v>
      </c>
      <c r="Q14" s="37">
        <f t="shared" si="0"/>
        <v>4141</v>
      </c>
      <c r="R14" s="37">
        <f t="shared" si="0"/>
        <v>258</v>
      </c>
      <c r="S14" s="39">
        <f t="shared" si="0"/>
        <v>1486</v>
      </c>
      <c r="T14" s="39">
        <f>SUM(P14:S14)</f>
        <v>21608</v>
      </c>
      <c r="U14" s="38">
        <f>(SUM(R14:S14))/T14*100</f>
        <v>8.07108478341355</v>
      </c>
    </row>
    <row r="15" spans="1:21" s="21" customFormat="1" ht="16.5" customHeight="1">
      <c r="A15" s="16" t="s">
        <v>34</v>
      </c>
      <c r="B15" s="35" t="s">
        <v>40</v>
      </c>
      <c r="C15" s="14" t="s">
        <v>46</v>
      </c>
      <c r="D15" s="45">
        <v>3616</v>
      </c>
      <c r="E15" s="46">
        <v>912</v>
      </c>
      <c r="F15" s="46">
        <v>29</v>
      </c>
      <c r="G15" s="46">
        <v>161</v>
      </c>
      <c r="H15" s="46">
        <f>SUM(D15:G15)</f>
        <v>4718</v>
      </c>
      <c r="I15" s="47">
        <f>(SUM(F15:G15))/H15*100</f>
        <v>4.027130139889784</v>
      </c>
      <c r="J15" s="45">
        <v>3724</v>
      </c>
      <c r="K15" s="46">
        <v>887</v>
      </c>
      <c r="L15" s="46">
        <v>45</v>
      </c>
      <c r="M15" s="48">
        <v>132</v>
      </c>
      <c r="N15" s="46">
        <f>SUM(J15:M15)</f>
        <v>4788</v>
      </c>
      <c r="O15" s="47">
        <f>(SUM(L15:M15))/N15*100</f>
        <v>3.696741854636591</v>
      </c>
      <c r="P15" s="36">
        <f t="shared" si="0"/>
        <v>7340</v>
      </c>
      <c r="Q15" s="37">
        <f t="shared" si="0"/>
        <v>1799</v>
      </c>
      <c r="R15" s="37">
        <f t="shared" si="0"/>
        <v>74</v>
      </c>
      <c r="S15" s="39">
        <f t="shared" si="0"/>
        <v>293</v>
      </c>
      <c r="T15" s="37">
        <f>SUM(P15:S15)</f>
        <v>9506</v>
      </c>
      <c r="U15" s="38">
        <f>(SUM(R15:S15))/T15*100</f>
        <v>3.860719545550179</v>
      </c>
    </row>
    <row r="16" spans="1:21" s="21" customFormat="1" ht="16.5" customHeight="1">
      <c r="A16" s="17"/>
      <c r="B16" s="18" t="s">
        <v>42</v>
      </c>
      <c r="C16" s="19" t="s">
        <v>47</v>
      </c>
      <c r="D16" s="40">
        <v>2382</v>
      </c>
      <c r="E16" s="41">
        <v>582</v>
      </c>
      <c r="F16" s="41">
        <v>114</v>
      </c>
      <c r="G16" s="41">
        <v>143</v>
      </c>
      <c r="H16" s="41">
        <f>SUM(D16:G16)</f>
        <v>3221</v>
      </c>
      <c r="I16" s="42">
        <f>(SUM(F16:G16))/H16*100</f>
        <v>7.978888543930457</v>
      </c>
      <c r="J16" s="40">
        <v>2908</v>
      </c>
      <c r="K16" s="41">
        <v>670</v>
      </c>
      <c r="L16" s="41">
        <v>17</v>
      </c>
      <c r="M16" s="43">
        <v>161</v>
      </c>
      <c r="N16" s="41">
        <f>SUM(J16:M16)</f>
        <v>3756</v>
      </c>
      <c r="O16" s="42">
        <f>(SUM(L16:M16))/N16*100</f>
        <v>4.739084132055378</v>
      </c>
      <c r="P16" s="40">
        <f>SUM(D16,J16)</f>
        <v>5290</v>
      </c>
      <c r="Q16" s="41">
        <f>SUM(E16,K16)</f>
        <v>1252</v>
      </c>
      <c r="R16" s="41">
        <f>SUM(F16,L16)</f>
        <v>131</v>
      </c>
      <c r="S16" s="43">
        <f>SUM(G16,M16)</f>
        <v>304</v>
      </c>
      <c r="T16" s="43">
        <f>SUM(P16:S16)</f>
        <v>6977</v>
      </c>
      <c r="U16" s="42">
        <f>(SUM(R16:S16))/T16*100</f>
        <v>6.234771391715637</v>
      </c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2007-03-14T06:33:15Z</dcterms:modified>
  <cp:category/>
  <cp:version/>
  <cp:contentType/>
  <cp:contentStatus/>
</cp:coreProperties>
</file>