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330" windowHeight="4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<sst xmlns="http://schemas.openxmlformats.org/spreadsheetml/2006/main" count="92" uniqueCount="55">
  <si>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</si>
  <si>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</si>
  <si>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</si>
  <si>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</si>
  <si>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</si>
  <si>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</si>
  <si>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</si>
  <si>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</si>
  <si>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</si>
  <si>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</si>
  <si>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</si>
  <si>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</si>
  <si>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</si>
  <si>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</si>
  <si>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</si>
  <si>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</si>
  <si>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</si>
  <si>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</si>
  <si>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</si>
  <si>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</si>
  <si>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</si>
  <si>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</si>
  <si>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</si>
  <si>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</si>
  <si>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</si>
  <si>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</si>
  <si>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</si>
  <si>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</si>
  <si>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</si>
  <si>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</si>
  <si>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</si>
  <si>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</si>
  <si>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12</t>
  </si>
  <si>
    <t xml:space="preserve"> № 12</t>
  </si>
  <si>
    <t>　湘南橋交差点</t>
  </si>
  <si>
    <t>　湘南橋交差点</t>
  </si>
  <si>
    <t>大津町</t>
  </si>
  <si>
    <t>大津町</t>
  </si>
  <si>
    <t>久里浜</t>
  </si>
  <si>
    <t>久里浜</t>
  </si>
  <si>
    <t>衣笠町</t>
  </si>
  <si>
    <t>衣笠町</t>
  </si>
  <si>
    <t>森崎</t>
  </si>
  <si>
    <t>森崎</t>
  </si>
  <si>
    <t>.</t>
  </si>
  <si>
    <t>A</t>
  </si>
  <si>
    <t>B</t>
  </si>
  <si>
    <t>D</t>
  </si>
  <si>
    <t>C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</si>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</sst>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50" t="s">
        <v>1</v>
      </c>
      <c r="B2" s="50" t="s">
        <v>2</v>
      </c>
      <c r="C2" s="50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1"/>
      <c r="B3" s="51"/>
      <c r="C3" s="51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53</v>
      </c>
    </row>
    <row r="4" spans="1:16" ht="16.5" customHeight="1">
      <c r="A4" s="9"/>
      <c r="B4" s="30" t="s">
        <v>37</v>
      </c>
      <c r="C4" s="10" t="s">
        <v>45</v>
      </c>
      <c r="D4" s="11">
        <v>18077</v>
      </c>
      <c r="E4" s="11">
        <v>22073</v>
      </c>
      <c r="F4" s="11">
        <v>25866</v>
      </c>
      <c r="G4" s="11">
        <v>26779</v>
      </c>
      <c r="H4" s="11">
        <v>28411</v>
      </c>
      <c r="I4" s="11">
        <v>30110</v>
      </c>
      <c r="J4" s="11">
        <v>34426</v>
      </c>
      <c r="K4" s="11">
        <v>35222</v>
      </c>
      <c r="L4" s="11">
        <v>36257</v>
      </c>
      <c r="M4" s="11">
        <v>34527</v>
      </c>
      <c r="N4" s="11">
        <v>33794</v>
      </c>
      <c r="O4" s="11">
        <v>34721</v>
      </c>
      <c r="P4" s="12"/>
    </row>
    <row r="5" spans="1:16" ht="16.5" customHeight="1">
      <c r="A5" s="13" t="s">
        <v>33</v>
      </c>
      <c r="B5" s="35" t="s">
        <v>39</v>
      </c>
      <c r="C5" s="14" t="s">
        <v>46</v>
      </c>
      <c r="D5" s="15">
        <v>19464</v>
      </c>
      <c r="E5" s="15">
        <v>14998</v>
      </c>
      <c r="F5" s="15">
        <v>19228</v>
      </c>
      <c r="G5" s="15">
        <v>18801</v>
      </c>
      <c r="H5" s="15">
        <v>20622</v>
      </c>
      <c r="I5" s="15">
        <v>20949</v>
      </c>
      <c r="J5" s="15">
        <v>22618</v>
      </c>
      <c r="K5" s="15">
        <v>23653</v>
      </c>
      <c r="L5" s="15">
        <v>23590</v>
      </c>
      <c r="M5" s="15">
        <v>22779</v>
      </c>
      <c r="N5" s="15">
        <v>22609</v>
      </c>
      <c r="O5" s="15">
        <v>23057</v>
      </c>
      <c r="P5" s="12"/>
    </row>
    <row r="6" spans="1:16" ht="16.5" customHeight="1">
      <c r="A6" s="16" t="s">
        <v>35</v>
      </c>
      <c r="B6" s="35" t="s">
        <v>41</v>
      </c>
      <c r="C6" s="14" t="s">
        <v>47</v>
      </c>
      <c r="D6" s="15"/>
      <c r="E6" s="15">
        <v>4499</v>
      </c>
      <c r="F6" s="15">
        <v>4389</v>
      </c>
      <c r="G6" s="15">
        <v>4626</v>
      </c>
      <c r="H6" s="15">
        <v>5377</v>
      </c>
      <c r="I6" s="15">
        <v>6165</v>
      </c>
      <c r="J6" s="15">
        <v>6587</v>
      </c>
      <c r="K6" s="15">
        <v>6692</v>
      </c>
      <c r="L6" s="15">
        <v>6549</v>
      </c>
      <c r="M6" s="15">
        <v>6515</v>
      </c>
      <c r="N6" s="15">
        <v>6049</v>
      </c>
      <c r="O6" s="15">
        <v>6095</v>
      </c>
      <c r="P6" s="12"/>
    </row>
    <row r="7" spans="1:16" ht="16.5" customHeight="1">
      <c r="A7" s="17"/>
      <c r="B7" s="18" t="s">
        <v>43</v>
      </c>
      <c r="C7" s="19" t="s">
        <v>48</v>
      </c>
      <c r="D7" s="20">
        <v>8361</v>
      </c>
      <c r="E7" s="20">
        <v>11920</v>
      </c>
      <c r="F7" s="20">
        <v>12235</v>
      </c>
      <c r="G7" s="20">
        <v>14570</v>
      </c>
      <c r="H7" s="20">
        <v>16502</v>
      </c>
      <c r="I7" s="20">
        <v>17942</v>
      </c>
      <c r="J7" s="20">
        <v>21431</v>
      </c>
      <c r="K7" s="20">
        <v>21729</v>
      </c>
      <c r="L7" s="20">
        <v>23804</v>
      </c>
      <c r="M7" s="20">
        <v>22759</v>
      </c>
      <c r="N7" s="20">
        <v>22114</v>
      </c>
      <c r="O7" s="20">
        <v>22409</v>
      </c>
      <c r="P7" s="12"/>
    </row>
    <row r="9" spans="1:21" s="21" customFormat="1" ht="16.5" customHeight="1">
      <c r="A9" s="1" t="s">
        <v>30</v>
      </c>
      <c r="D9" s="40" t="s">
        <v>54</v>
      </c>
      <c r="U9" s="22" t="s">
        <v>14</v>
      </c>
    </row>
    <row r="10" spans="1:21" s="21" customFormat="1" ht="16.5" customHeight="1">
      <c r="A10" s="50" t="s">
        <v>15</v>
      </c>
      <c r="B10" s="50" t="s">
        <v>16</v>
      </c>
      <c r="C10" s="23"/>
      <c r="D10" s="45" t="s">
        <v>17</v>
      </c>
      <c r="E10" s="46"/>
      <c r="F10" s="46"/>
      <c r="G10" s="46"/>
      <c r="H10" s="46"/>
      <c r="I10" s="47"/>
      <c r="J10" s="45" t="s">
        <v>18</v>
      </c>
      <c r="K10" s="46"/>
      <c r="L10" s="46"/>
      <c r="M10" s="46"/>
      <c r="N10" s="46"/>
      <c r="O10" s="47"/>
      <c r="P10" s="45" t="s">
        <v>19</v>
      </c>
      <c r="Q10" s="46"/>
      <c r="R10" s="46"/>
      <c r="S10" s="46"/>
      <c r="T10" s="46"/>
      <c r="U10" s="47"/>
    </row>
    <row r="11" spans="1:21" s="21" customFormat="1" ht="16.5" customHeight="1">
      <c r="A11" s="52"/>
      <c r="B11" s="52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48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48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48" t="s">
        <v>27</v>
      </c>
    </row>
    <row r="12" spans="1:21" s="21" customFormat="1" ht="16.5" customHeight="1">
      <c r="A12" s="51"/>
      <c r="B12" s="51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49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49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49"/>
    </row>
    <row r="13" spans="1:21" s="21" customFormat="1" ht="16.5" customHeight="1">
      <c r="A13" s="9"/>
      <c r="B13" s="30" t="s">
        <v>36</v>
      </c>
      <c r="C13" s="10" t="s">
        <v>45</v>
      </c>
      <c r="D13" s="31">
        <v>11964</v>
      </c>
      <c r="E13" s="32">
        <v>2956</v>
      </c>
      <c r="F13" s="32">
        <v>280</v>
      </c>
      <c r="G13" s="32">
        <v>823</v>
      </c>
      <c r="H13" s="32">
        <f>SUM(D13:G13)</f>
        <v>16023</v>
      </c>
      <c r="I13" s="33">
        <f>(SUM(F13:G13))/H13*100</f>
        <v>6.883854459214879</v>
      </c>
      <c r="J13" s="31">
        <v>13957</v>
      </c>
      <c r="K13" s="32">
        <v>3330</v>
      </c>
      <c r="L13" s="32">
        <v>330</v>
      </c>
      <c r="M13" s="34">
        <v>1081</v>
      </c>
      <c r="N13" s="32">
        <f>SUM(J13:M13)</f>
        <v>18698</v>
      </c>
      <c r="O13" s="33">
        <f>(SUM(L13:M13))/N13*100</f>
        <v>7.546261632260134</v>
      </c>
      <c r="P13" s="31">
        <f aca="true" t="shared" si="0" ref="P13:S14">SUM(D13,J13)</f>
        <v>25921</v>
      </c>
      <c r="Q13" s="32">
        <f t="shared" si="0"/>
        <v>6286</v>
      </c>
      <c r="R13" s="32">
        <f t="shared" si="0"/>
        <v>610</v>
      </c>
      <c r="S13" s="34">
        <f t="shared" si="0"/>
        <v>1904</v>
      </c>
      <c r="T13" s="34">
        <f>SUM(P13:S13)</f>
        <v>34721</v>
      </c>
      <c r="U13" s="33">
        <f>(SUM(R13:S13))/T13*100</f>
        <v>7.240574868235362</v>
      </c>
    </row>
    <row r="14" spans="1:21" s="21" customFormat="1" ht="16.5" customHeight="1">
      <c r="A14" s="13" t="s">
        <v>32</v>
      </c>
      <c r="B14" s="35" t="s">
        <v>38</v>
      </c>
      <c r="C14" s="14" t="s">
        <v>46</v>
      </c>
      <c r="D14" s="36">
        <v>8915</v>
      </c>
      <c r="E14" s="37">
        <v>2491</v>
      </c>
      <c r="F14" s="37">
        <v>150</v>
      </c>
      <c r="G14" s="37">
        <v>732</v>
      </c>
      <c r="H14" s="37">
        <f>SUM(D14:G14)</f>
        <v>12288</v>
      </c>
      <c r="I14" s="38">
        <f>(SUM(F14:G14))/H14*100</f>
        <v>7.177734375</v>
      </c>
      <c r="J14" s="36">
        <v>7882</v>
      </c>
      <c r="K14" s="37">
        <v>2183</v>
      </c>
      <c r="L14" s="37">
        <v>135</v>
      </c>
      <c r="M14" s="39">
        <v>569</v>
      </c>
      <c r="N14" s="37">
        <f>SUM(J14:M14)</f>
        <v>10769</v>
      </c>
      <c r="O14" s="38">
        <f>(SUM(L14:M14))/N14*100</f>
        <v>6.537282941777324</v>
      </c>
      <c r="P14" s="36">
        <f t="shared" si="0"/>
        <v>16797</v>
      </c>
      <c r="Q14" s="37">
        <f t="shared" si="0"/>
        <v>4674</v>
      </c>
      <c r="R14" s="37">
        <f t="shared" si="0"/>
        <v>285</v>
      </c>
      <c r="S14" s="39">
        <f t="shared" si="0"/>
        <v>1301</v>
      </c>
      <c r="T14" s="39">
        <f>SUM(P14:S14)</f>
        <v>23057</v>
      </c>
      <c r="U14" s="38">
        <f>(SUM(R14:S14))/T14*100</f>
        <v>6.878605195819057</v>
      </c>
    </row>
    <row r="15" spans="1:21" s="21" customFormat="1" ht="16.5" customHeight="1">
      <c r="A15" s="16" t="s">
        <v>34</v>
      </c>
      <c r="B15" s="35" t="s">
        <v>40</v>
      </c>
      <c r="C15" s="14" t="s">
        <v>47</v>
      </c>
      <c r="D15" s="41">
        <v>2548</v>
      </c>
      <c r="E15" s="42">
        <v>775</v>
      </c>
      <c r="F15" s="42">
        <v>37</v>
      </c>
      <c r="G15" s="42">
        <v>241</v>
      </c>
      <c r="H15" s="42">
        <f>SUM(D15:G15)</f>
        <v>3601</v>
      </c>
      <c r="I15" s="43">
        <f>(SUM(F15:G15))/H15*100</f>
        <v>7.720077756178839</v>
      </c>
      <c r="J15" s="41">
        <v>1663</v>
      </c>
      <c r="K15" s="42">
        <v>592</v>
      </c>
      <c r="L15" s="42">
        <v>44</v>
      </c>
      <c r="M15" s="44">
        <v>195</v>
      </c>
      <c r="N15" s="42">
        <f>SUM(J15:M15)</f>
        <v>2494</v>
      </c>
      <c r="O15" s="43">
        <f>(SUM(L15:M15))/N15*100</f>
        <v>9.582999198075381</v>
      </c>
      <c r="P15" s="41">
        <f aca="true" t="shared" si="1" ref="P15:S16">SUM(D15,J15)</f>
        <v>4211</v>
      </c>
      <c r="Q15" s="42">
        <f t="shared" si="1"/>
        <v>1367</v>
      </c>
      <c r="R15" s="42">
        <f t="shared" si="1"/>
        <v>81</v>
      </c>
      <c r="S15" s="44">
        <f t="shared" si="1"/>
        <v>436</v>
      </c>
      <c r="T15" s="44">
        <f>SUM(P15:S15)</f>
        <v>6095</v>
      </c>
      <c r="U15" s="43">
        <f>(SUM(R15:S15))/T15*100</f>
        <v>8.482362592288762</v>
      </c>
    </row>
    <row r="16" spans="1:21" s="21" customFormat="1" ht="16.5" customHeight="1">
      <c r="A16" s="17"/>
      <c r="B16" s="18" t="s">
        <v>42</v>
      </c>
      <c r="C16" s="19" t="s">
        <v>48</v>
      </c>
      <c r="D16" s="53">
        <v>8347</v>
      </c>
      <c r="E16" s="54">
        <v>1969</v>
      </c>
      <c r="F16" s="54">
        <v>230</v>
      </c>
      <c r="G16" s="54">
        <v>683</v>
      </c>
      <c r="H16" s="54">
        <f>SUM(D16:G16)</f>
        <v>11229</v>
      </c>
      <c r="I16" s="55">
        <f>(SUM(F16:G16))/H16*100</f>
        <v>8.130732923679759</v>
      </c>
      <c r="J16" s="53">
        <v>8272</v>
      </c>
      <c r="K16" s="54">
        <v>2086</v>
      </c>
      <c r="L16" s="54">
        <v>188</v>
      </c>
      <c r="M16" s="56">
        <v>634</v>
      </c>
      <c r="N16" s="54">
        <f>SUM(J16:M16)</f>
        <v>11180</v>
      </c>
      <c r="O16" s="55">
        <f>(SUM(L16:M16))/N16*100</f>
        <v>7.352415026833631</v>
      </c>
      <c r="P16" s="53">
        <f t="shared" si="1"/>
        <v>16619</v>
      </c>
      <c r="Q16" s="54">
        <f t="shared" si="1"/>
        <v>4055</v>
      </c>
      <c r="R16" s="54">
        <f t="shared" si="1"/>
        <v>418</v>
      </c>
      <c r="S16" s="56">
        <f t="shared" si="1"/>
        <v>1317</v>
      </c>
      <c r="T16" s="54">
        <f>SUM(P16:S16)</f>
        <v>22409</v>
      </c>
      <c r="U16" s="55">
        <f>(SUM(R16:S16))/T16*100</f>
        <v>7.742424918559506</v>
      </c>
    </row>
    <row r="17" ht="13.5">
      <c r="M17" s="2" t="s">
        <v>44</v>
      </c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2007-03-16T02:25:39Z</cp:lastPrinted>
  <dcterms:created xsi:type="dcterms:W3CDTF">2002-05-16T04:07:37Z</dcterms:created>
  <dcterms:modified xsi:type="dcterms:W3CDTF">2007-03-16T02:25:56Z</dcterms:modified>
  <cp:category/>
  <cp:version/>
  <cp:contentType/>
  <cp:contentStatus/>
</cp:coreProperties>
</file>