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<sst xmlns="http://schemas.openxmlformats.org/spreadsheetml/2006/main" count="91" uniqueCount="49">
  <si>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</si>
  <si>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</si>
  <si>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</si>
  <si>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</si>
  <si>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</si>
  <si>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</si>
  <si>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</si>
  <si>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</si>
  <si>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</si>
  <si>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</si>
  <si>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</si>
  <si>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</si>
  <si>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</si>
  <si>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</si>
  <si>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</si>
  <si>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</si>
  <si>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</si>
  <si>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</si>
  <si>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葉山町</t>
  </si>
  <si>
    <t>林交差点</t>
  </si>
  <si>
    <t xml:space="preserve"> №18</t>
  </si>
  <si>
    <t>　湘南国際村秋谷</t>
  </si>
  <si>
    <t>湘南国際村</t>
  </si>
  <si>
    <t>　入口交差点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</si>
  <si>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</si>
  <si>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</si>
  <si>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</si>
  <si>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</si>
  <si>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</si>
  <si>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</si>
  <si>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</si>
  <si>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</si>
  <si>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</si>
  <si>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</si>
  <si>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</si>
  <si>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</si>
  <si>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</si>
  <si>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</si>
  <si>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</si>
  <si>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</si>
  <si>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№18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</si>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</sst>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20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4">
      <selection activeCell="H11" sqref="H1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42</v>
      </c>
      <c r="C1" s="3"/>
      <c r="P1" s="4" t="s">
        <v>0</v>
      </c>
    </row>
    <row r="2" spans="1:16" ht="16.5" customHeight="1">
      <c r="A2" s="51" t="s">
        <v>1</v>
      </c>
      <c r="B2" s="51" t="s">
        <v>2</v>
      </c>
      <c r="C2" s="51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2"/>
      <c r="B3" s="52"/>
      <c r="C3" s="52"/>
      <c r="D3" s="7" t="s">
        <v>7</v>
      </c>
      <c r="E3" s="8" t="s">
        <v>8</v>
      </c>
      <c r="F3" s="7" t="s">
        <v>9</v>
      </c>
      <c r="G3" s="8" t="s">
        <v>43</v>
      </c>
      <c r="H3" s="7" t="s">
        <v>44</v>
      </c>
      <c r="I3" s="8" t="s">
        <v>10</v>
      </c>
      <c r="J3" s="7" t="s">
        <v>11</v>
      </c>
      <c r="K3" s="8" t="s">
        <v>12</v>
      </c>
      <c r="L3" s="7" t="s">
        <v>45</v>
      </c>
      <c r="M3" s="8" t="s">
        <v>46</v>
      </c>
      <c r="N3" s="7" t="s">
        <v>13</v>
      </c>
      <c r="O3" s="7" t="s">
        <v>14</v>
      </c>
      <c r="P3" s="7" t="s">
        <v>47</v>
      </c>
    </row>
    <row r="4" spans="1:16" ht="16.5" customHeight="1">
      <c r="A4" s="19" t="s">
        <v>20</v>
      </c>
      <c r="B4" s="9" t="s">
        <v>18</v>
      </c>
      <c r="C4" s="10" t="s">
        <v>15</v>
      </c>
      <c r="D4" s="11">
        <v>9710</v>
      </c>
      <c r="E4" s="11">
        <v>9895</v>
      </c>
      <c r="F4" s="11">
        <v>10940</v>
      </c>
      <c r="G4" s="11">
        <v>10612</v>
      </c>
      <c r="H4" s="11">
        <v>10557</v>
      </c>
      <c r="I4" s="11">
        <v>10113</v>
      </c>
      <c r="J4" s="11">
        <v>10445</v>
      </c>
      <c r="K4" s="11">
        <v>12283</v>
      </c>
      <c r="L4" s="11">
        <v>11376</v>
      </c>
      <c r="M4" s="11">
        <v>11312</v>
      </c>
      <c r="N4" s="11">
        <v>11489</v>
      </c>
      <c r="O4" s="11">
        <v>11503</v>
      </c>
      <c r="P4" s="11">
        <v>8995</v>
      </c>
    </row>
    <row r="5" spans="1:16" ht="16.5" customHeight="1">
      <c r="A5" s="20" t="s">
        <v>21</v>
      </c>
      <c r="B5" s="12" t="s">
        <v>22</v>
      </c>
      <c r="C5" s="13" t="s">
        <v>16</v>
      </c>
      <c r="D5" s="14"/>
      <c r="E5" s="14"/>
      <c r="F5" s="14"/>
      <c r="G5" s="14"/>
      <c r="H5" s="14"/>
      <c r="I5" s="14"/>
      <c r="J5" s="14"/>
      <c r="K5" s="14"/>
      <c r="L5" s="14">
        <v>3533</v>
      </c>
      <c r="M5" s="14">
        <v>3968</v>
      </c>
      <c r="N5" s="14">
        <v>4301</v>
      </c>
      <c r="O5" s="14">
        <v>4133</v>
      </c>
      <c r="P5" s="14">
        <v>5874</v>
      </c>
    </row>
    <row r="6" spans="1:16" ht="16.5" customHeight="1">
      <c r="A6" s="18" t="s">
        <v>23</v>
      </c>
      <c r="B6" s="15" t="s">
        <v>19</v>
      </c>
      <c r="C6" s="16" t="s">
        <v>17</v>
      </c>
      <c r="D6" s="17"/>
      <c r="E6" s="17"/>
      <c r="F6" s="17"/>
      <c r="G6" s="17"/>
      <c r="H6" s="17"/>
      <c r="I6" s="17"/>
      <c r="J6" s="17"/>
      <c r="K6" s="17"/>
      <c r="L6" s="17">
        <v>13609</v>
      </c>
      <c r="M6" s="17">
        <v>13794</v>
      </c>
      <c r="N6" s="17">
        <v>13996</v>
      </c>
      <c r="O6" s="17">
        <v>13932</v>
      </c>
      <c r="P6" s="17">
        <v>13491</v>
      </c>
    </row>
    <row r="8" spans="1:21" s="21" customFormat="1" ht="16.5" customHeight="1">
      <c r="A8" s="1" t="s">
        <v>41</v>
      </c>
      <c r="D8" s="42" t="s">
        <v>48</v>
      </c>
      <c r="U8" s="22" t="s">
        <v>24</v>
      </c>
    </row>
    <row r="9" spans="1:21" s="21" customFormat="1" ht="16.5" customHeight="1">
      <c r="A9" s="51" t="s">
        <v>25</v>
      </c>
      <c r="B9" s="51" t="s">
        <v>26</v>
      </c>
      <c r="C9" s="23"/>
      <c r="D9" s="54" t="s">
        <v>27</v>
      </c>
      <c r="E9" s="55"/>
      <c r="F9" s="55"/>
      <c r="G9" s="55"/>
      <c r="H9" s="55"/>
      <c r="I9" s="56"/>
      <c r="J9" s="54" t="s">
        <v>28</v>
      </c>
      <c r="K9" s="55"/>
      <c r="L9" s="55"/>
      <c r="M9" s="55"/>
      <c r="N9" s="55"/>
      <c r="O9" s="56"/>
      <c r="P9" s="54" t="s">
        <v>29</v>
      </c>
      <c r="Q9" s="55"/>
      <c r="R9" s="55"/>
      <c r="S9" s="55"/>
      <c r="T9" s="55"/>
      <c r="U9" s="56"/>
    </row>
    <row r="10" spans="1:21" s="21" customFormat="1" ht="16.5" customHeight="1">
      <c r="A10" s="53"/>
      <c r="B10" s="53"/>
      <c r="C10" s="24" t="s">
        <v>30</v>
      </c>
      <c r="D10" s="25" t="s">
        <v>31</v>
      </c>
      <c r="E10" s="26" t="s">
        <v>32</v>
      </c>
      <c r="F10" s="26" t="s">
        <v>33</v>
      </c>
      <c r="G10" s="26" t="s">
        <v>34</v>
      </c>
      <c r="H10" s="26" t="s">
        <v>35</v>
      </c>
      <c r="I10" s="57" t="s">
        <v>36</v>
      </c>
      <c r="J10" s="25" t="s">
        <v>31</v>
      </c>
      <c r="K10" s="26" t="s">
        <v>32</v>
      </c>
      <c r="L10" s="26" t="s">
        <v>33</v>
      </c>
      <c r="M10" s="26" t="s">
        <v>34</v>
      </c>
      <c r="N10" s="26" t="s">
        <v>35</v>
      </c>
      <c r="O10" s="57" t="s">
        <v>37</v>
      </c>
      <c r="P10" s="25" t="s">
        <v>31</v>
      </c>
      <c r="Q10" s="26" t="s">
        <v>32</v>
      </c>
      <c r="R10" s="26" t="s">
        <v>33</v>
      </c>
      <c r="S10" s="26" t="s">
        <v>34</v>
      </c>
      <c r="T10" s="26" t="s">
        <v>35</v>
      </c>
      <c r="U10" s="57" t="s">
        <v>37</v>
      </c>
    </row>
    <row r="11" spans="1:21" s="21" customFormat="1" ht="16.5" customHeight="1">
      <c r="A11" s="52"/>
      <c r="B11" s="52"/>
      <c r="C11" s="27"/>
      <c r="D11" s="28" t="s">
        <v>38</v>
      </c>
      <c r="E11" s="29" t="s">
        <v>39</v>
      </c>
      <c r="F11" s="29" t="s">
        <v>39</v>
      </c>
      <c r="G11" s="29" t="s">
        <v>39</v>
      </c>
      <c r="H11" s="29" t="s">
        <v>39</v>
      </c>
      <c r="I11" s="58"/>
      <c r="J11" s="28" t="s">
        <v>39</v>
      </c>
      <c r="K11" s="29" t="s">
        <v>39</v>
      </c>
      <c r="L11" s="29" t="s">
        <v>39</v>
      </c>
      <c r="M11" s="29" t="s">
        <v>39</v>
      </c>
      <c r="N11" s="29" t="s">
        <v>39</v>
      </c>
      <c r="O11" s="58"/>
      <c r="P11" s="28" t="s">
        <v>39</v>
      </c>
      <c r="Q11" s="29" t="s">
        <v>39</v>
      </c>
      <c r="R11" s="29" t="s">
        <v>39</v>
      </c>
      <c r="S11" s="29" t="s">
        <v>39</v>
      </c>
      <c r="T11" s="29" t="s">
        <v>39</v>
      </c>
      <c r="U11" s="58"/>
    </row>
    <row r="12" spans="1:21" s="21" customFormat="1" ht="16.5" customHeight="1">
      <c r="A12" s="30" t="s">
        <v>40</v>
      </c>
      <c r="B12" s="31" t="s">
        <v>18</v>
      </c>
      <c r="C12" s="10" t="s">
        <v>15</v>
      </c>
      <c r="D12" s="32">
        <v>3026</v>
      </c>
      <c r="E12" s="33">
        <v>1054</v>
      </c>
      <c r="F12" s="33">
        <v>93</v>
      </c>
      <c r="G12" s="33">
        <v>489</v>
      </c>
      <c r="H12" s="43">
        <f>SUM(D12:G12)</f>
        <v>4662</v>
      </c>
      <c r="I12" s="44">
        <f>(SUM(F12:G12))/H12*100</f>
        <v>12.483912483912484</v>
      </c>
      <c r="J12" s="32">
        <v>2792</v>
      </c>
      <c r="K12" s="33">
        <v>1051</v>
      </c>
      <c r="L12" s="33">
        <v>73</v>
      </c>
      <c r="M12" s="34">
        <v>417</v>
      </c>
      <c r="N12" s="43">
        <f>SUM(J12:M12)</f>
        <v>4333</v>
      </c>
      <c r="O12" s="44">
        <f>(SUM(L12:M12))/N12*100</f>
        <v>11.308562197092083</v>
      </c>
      <c r="P12" s="47">
        <f aca="true" t="shared" si="0" ref="P12:S14">SUM(D12,J12)</f>
        <v>5818</v>
      </c>
      <c r="Q12" s="43">
        <f t="shared" si="0"/>
        <v>2105</v>
      </c>
      <c r="R12" s="43">
        <f t="shared" si="0"/>
        <v>166</v>
      </c>
      <c r="S12" s="48">
        <f t="shared" si="0"/>
        <v>906</v>
      </c>
      <c r="T12" s="48">
        <f>SUM(P12:S12)</f>
        <v>8995</v>
      </c>
      <c r="U12" s="44">
        <f>(SUM(R12:S12))/T12*100</f>
        <v>11.917732073374097</v>
      </c>
    </row>
    <row r="13" spans="1:21" s="21" customFormat="1" ht="16.5" customHeight="1">
      <c r="A13" s="35" t="s">
        <v>21</v>
      </c>
      <c r="B13" s="12" t="s">
        <v>22</v>
      </c>
      <c r="C13" s="13" t="s">
        <v>16</v>
      </c>
      <c r="D13" s="36">
        <v>2053</v>
      </c>
      <c r="E13" s="37">
        <v>680</v>
      </c>
      <c r="F13" s="37">
        <v>10</v>
      </c>
      <c r="G13" s="37">
        <v>211</v>
      </c>
      <c r="H13" s="45">
        <f>SUM(D13:G13)</f>
        <v>2954</v>
      </c>
      <c r="I13" s="46">
        <f>(SUM(F13:G13))/H13*100</f>
        <v>7.481381178063643</v>
      </c>
      <c r="J13" s="36">
        <v>1955</v>
      </c>
      <c r="K13" s="37">
        <v>731</v>
      </c>
      <c r="L13" s="37">
        <v>18</v>
      </c>
      <c r="M13" s="38">
        <v>216</v>
      </c>
      <c r="N13" s="45">
        <f>SUM(J13:M13)</f>
        <v>2920</v>
      </c>
      <c r="O13" s="46">
        <f>(SUM(L13:M13))/N13*100</f>
        <v>8.013698630136986</v>
      </c>
      <c r="P13" s="49">
        <f t="shared" si="0"/>
        <v>4008</v>
      </c>
      <c r="Q13" s="45">
        <f t="shared" si="0"/>
        <v>1411</v>
      </c>
      <c r="R13" s="45">
        <f t="shared" si="0"/>
        <v>28</v>
      </c>
      <c r="S13" s="50">
        <f t="shared" si="0"/>
        <v>427</v>
      </c>
      <c r="T13" s="50">
        <f>SUM(P13:S13)</f>
        <v>5874</v>
      </c>
      <c r="U13" s="46">
        <f>(SUM(R13:S13))/T13*100</f>
        <v>7.745999319033027</v>
      </c>
    </row>
    <row r="14" spans="1:21" s="21" customFormat="1" ht="16.5" customHeight="1">
      <c r="A14" s="18" t="s">
        <v>23</v>
      </c>
      <c r="B14" s="15" t="s">
        <v>19</v>
      </c>
      <c r="C14" s="16" t="s">
        <v>17</v>
      </c>
      <c r="D14" s="39">
        <v>4249</v>
      </c>
      <c r="E14" s="40">
        <v>1626</v>
      </c>
      <c r="F14" s="40">
        <v>88</v>
      </c>
      <c r="G14" s="40">
        <v>601</v>
      </c>
      <c r="H14" s="59">
        <f>SUM(D14:G14)</f>
        <v>6564</v>
      </c>
      <c r="I14" s="60">
        <f>(SUM(F14:G14))/H14*100</f>
        <v>10.496648385131017</v>
      </c>
      <c r="J14" s="39">
        <v>4581</v>
      </c>
      <c r="K14" s="40">
        <v>1578</v>
      </c>
      <c r="L14" s="40">
        <v>100</v>
      </c>
      <c r="M14" s="41">
        <v>668</v>
      </c>
      <c r="N14" s="59">
        <f>SUM(J14:M14)</f>
        <v>6927</v>
      </c>
      <c r="O14" s="60">
        <f>(SUM(L14:M14))/N14*100</f>
        <v>11.08705067128627</v>
      </c>
      <c r="P14" s="61">
        <f t="shared" si="0"/>
        <v>8830</v>
      </c>
      <c r="Q14" s="59">
        <f t="shared" si="0"/>
        <v>3204</v>
      </c>
      <c r="R14" s="59">
        <f t="shared" si="0"/>
        <v>188</v>
      </c>
      <c r="S14" s="62">
        <f t="shared" si="0"/>
        <v>1269</v>
      </c>
      <c r="T14" s="59">
        <f>SUM(P14:S14)</f>
        <v>13491</v>
      </c>
      <c r="U14" s="60">
        <f>(SUM(R14:S14))/T14*100</f>
        <v>10.799792454228745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2007-03-16T02:23:49Z</cp:lastPrinted>
  <dcterms:created xsi:type="dcterms:W3CDTF">2002-05-16T04:07:37Z</dcterms:created>
  <dcterms:modified xsi:type="dcterms:W3CDTF">2007-03-16T02:23:59Z</dcterms:modified>
  <cp:category/>
  <cp:version/>
  <cp:contentType/>
  <cp:contentStatus/>
</cp:coreProperties>
</file>