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<sst xmlns="http://schemas.openxmlformats.org/spreadsheetml/2006/main" count="91" uniqueCount="54">
  <si>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</si>
  <si>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</si>
  <si>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</si>
  <si>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</si>
  <si>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</si>
  <si>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</si>
  <si>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</si>
  <si>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</si>
  <si>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</si>
  <si>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</si>
  <si>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</si>
  <si>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</si>
  <si>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</si>
  <si>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</si>
  <si>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</si>
  <si>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</si>
  <si>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</si>
  <si>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</si>
  <si>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</si>
  <si>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</si>
  <si>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</si>
  <si>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</si>
  <si>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</si>
  <si>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</si>
  <si>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</si>
  <si>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</si>
  <si>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</si>
  <si>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</si>
  <si>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</si>
  <si>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</si>
  <si>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</si>
  <si>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</si>
  <si>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30</t>
  </si>
  <si>
    <t xml:space="preserve"> № 30</t>
  </si>
  <si>
    <t>　野比消防前交差点</t>
  </si>
  <si>
    <t>　野比消防前交差点</t>
  </si>
  <si>
    <t>粟田</t>
  </si>
  <si>
    <t>粟田</t>
  </si>
  <si>
    <t>津久井浜</t>
  </si>
  <si>
    <t>津久井浜</t>
  </si>
  <si>
    <t>武</t>
  </si>
  <si>
    <t>武</t>
  </si>
  <si>
    <t>久里浜</t>
  </si>
  <si>
    <t>久里浜</t>
  </si>
  <si>
    <t>A</t>
  </si>
  <si>
    <t>C</t>
  </si>
  <si>
    <t>D</t>
  </si>
  <si>
    <t>B</t>
  </si>
  <si>
    <t>60年度</t>
  </si>
  <si>
    <t>62年度</t>
  </si>
  <si>
    <t>７年度</t>
  </si>
  <si>
    <t>９年度</t>
  </si>
  <si>
    <t>16年度</t>
  </si>
  <si>
    <t>調査日2004.10.26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</si>
</sst>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A16" sqref="A16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31</v>
      </c>
      <c r="C1" s="3"/>
      <c r="O1" s="4" t="s">
        <v>0</v>
      </c>
    </row>
    <row r="2" spans="1:15" ht="16.5" customHeight="1">
      <c r="A2" s="45" t="s">
        <v>1</v>
      </c>
      <c r="B2" s="45" t="s">
        <v>2</v>
      </c>
      <c r="C2" s="45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46"/>
      <c r="B3" s="46"/>
      <c r="C3" s="46"/>
      <c r="D3" s="7" t="s">
        <v>7</v>
      </c>
      <c r="E3" s="8" t="s">
        <v>8</v>
      </c>
      <c r="F3" s="7" t="s">
        <v>9</v>
      </c>
      <c r="G3" s="8" t="s">
        <v>48</v>
      </c>
      <c r="H3" s="7" t="s">
        <v>49</v>
      </c>
      <c r="I3" s="8" t="s">
        <v>10</v>
      </c>
      <c r="J3" s="7" t="s">
        <v>11</v>
      </c>
      <c r="K3" s="8" t="s">
        <v>12</v>
      </c>
      <c r="L3" s="7" t="s">
        <v>50</v>
      </c>
      <c r="M3" s="8" t="s">
        <v>51</v>
      </c>
      <c r="N3" s="7" t="s">
        <v>13</v>
      </c>
      <c r="O3" s="7" t="s">
        <v>52</v>
      </c>
    </row>
    <row r="4" spans="1:16" ht="16.5" customHeight="1">
      <c r="A4" s="9"/>
      <c r="B4" s="30" t="s">
        <v>36</v>
      </c>
      <c r="C4" s="10" t="s">
        <v>44</v>
      </c>
      <c r="D4" s="11"/>
      <c r="E4" s="11"/>
      <c r="F4" s="11"/>
      <c r="G4" s="11"/>
      <c r="H4" s="11"/>
      <c r="I4" s="11">
        <v>10943</v>
      </c>
      <c r="J4" s="11">
        <v>12479</v>
      </c>
      <c r="K4" s="11">
        <v>12743</v>
      </c>
      <c r="L4" s="11">
        <v>12718</v>
      </c>
      <c r="M4" s="11">
        <v>12470</v>
      </c>
      <c r="N4" s="11">
        <v>8414</v>
      </c>
      <c r="O4" s="11">
        <v>8314</v>
      </c>
      <c r="P4" s="12"/>
    </row>
    <row r="5" spans="1:16" ht="16.5" customHeight="1">
      <c r="A5" s="13" t="s">
        <v>32</v>
      </c>
      <c r="B5" s="35" t="s">
        <v>38</v>
      </c>
      <c r="C5" s="14" t="s">
        <v>45</v>
      </c>
      <c r="D5" s="15"/>
      <c r="E5" s="15"/>
      <c r="F5" s="15"/>
      <c r="G5" s="15"/>
      <c r="H5" s="15"/>
      <c r="I5" s="15">
        <v>8244</v>
      </c>
      <c r="J5" s="15">
        <v>9818</v>
      </c>
      <c r="K5" s="15">
        <v>9834</v>
      </c>
      <c r="L5" s="15">
        <v>10027</v>
      </c>
      <c r="M5" s="15">
        <v>9225</v>
      </c>
      <c r="N5" s="15">
        <v>8532</v>
      </c>
      <c r="O5" s="15">
        <v>8348</v>
      </c>
      <c r="P5" s="12"/>
    </row>
    <row r="6" spans="1:16" ht="16.5" customHeight="1">
      <c r="A6" s="16" t="s">
        <v>34</v>
      </c>
      <c r="B6" s="35" t="s">
        <v>40</v>
      </c>
      <c r="C6" s="14" t="s">
        <v>46</v>
      </c>
      <c r="D6" s="15"/>
      <c r="E6" s="15"/>
      <c r="F6" s="15"/>
      <c r="G6" s="15"/>
      <c r="H6" s="15"/>
      <c r="I6" s="15">
        <v>8379</v>
      </c>
      <c r="J6" s="15">
        <v>8467</v>
      </c>
      <c r="K6" s="15">
        <v>8444</v>
      </c>
      <c r="L6" s="15">
        <v>8994</v>
      </c>
      <c r="M6" s="15">
        <v>8715</v>
      </c>
      <c r="N6" s="15">
        <v>5067</v>
      </c>
      <c r="O6" s="15">
        <v>4658</v>
      </c>
      <c r="P6" s="12"/>
    </row>
    <row r="7" spans="1:16" ht="16.5" customHeight="1">
      <c r="A7" s="17"/>
      <c r="B7" s="18" t="s">
        <v>42</v>
      </c>
      <c r="C7" s="19" t="s">
        <v>47</v>
      </c>
      <c r="D7" s="20"/>
      <c r="E7" s="20"/>
      <c r="F7" s="20"/>
      <c r="G7" s="20"/>
      <c r="H7" s="20"/>
      <c r="I7" s="20">
        <v>4290</v>
      </c>
      <c r="J7" s="20">
        <v>4718</v>
      </c>
      <c r="K7" s="20">
        <v>4813</v>
      </c>
      <c r="L7" s="20">
        <v>5215</v>
      </c>
      <c r="M7" s="20">
        <v>5356</v>
      </c>
      <c r="N7" s="20">
        <v>5127</v>
      </c>
      <c r="O7" s="20">
        <v>5092</v>
      </c>
      <c r="P7" s="12"/>
    </row>
    <row r="9" spans="1:21" s="21" customFormat="1" ht="16.5" customHeight="1">
      <c r="A9" s="1" t="s">
        <v>30</v>
      </c>
      <c r="D9" s="44" t="s">
        <v>53</v>
      </c>
      <c r="U9" s="22" t="s">
        <v>14</v>
      </c>
    </row>
    <row r="10" spans="1:21" s="21" customFormat="1" ht="16.5" customHeight="1">
      <c r="A10" s="45" t="s">
        <v>15</v>
      </c>
      <c r="B10" s="45" t="s">
        <v>16</v>
      </c>
      <c r="C10" s="23"/>
      <c r="D10" s="48" t="s">
        <v>17</v>
      </c>
      <c r="E10" s="49"/>
      <c r="F10" s="49"/>
      <c r="G10" s="49"/>
      <c r="H10" s="49"/>
      <c r="I10" s="50"/>
      <c r="J10" s="48" t="s">
        <v>18</v>
      </c>
      <c r="K10" s="49"/>
      <c r="L10" s="49"/>
      <c r="M10" s="49"/>
      <c r="N10" s="49"/>
      <c r="O10" s="50"/>
      <c r="P10" s="48" t="s">
        <v>19</v>
      </c>
      <c r="Q10" s="49"/>
      <c r="R10" s="49"/>
      <c r="S10" s="49"/>
      <c r="T10" s="49"/>
      <c r="U10" s="50"/>
    </row>
    <row r="11" spans="1:21" s="21" customFormat="1" ht="16.5" customHeight="1">
      <c r="A11" s="47"/>
      <c r="B11" s="47"/>
      <c r="C11" s="24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6" t="s">
        <v>25</v>
      </c>
      <c r="I11" s="51" t="s">
        <v>26</v>
      </c>
      <c r="J11" s="25" t="s">
        <v>21</v>
      </c>
      <c r="K11" s="26" t="s">
        <v>22</v>
      </c>
      <c r="L11" s="26" t="s">
        <v>23</v>
      </c>
      <c r="M11" s="26" t="s">
        <v>24</v>
      </c>
      <c r="N11" s="26" t="s">
        <v>25</v>
      </c>
      <c r="O11" s="51" t="s">
        <v>27</v>
      </c>
      <c r="P11" s="25" t="s">
        <v>21</v>
      </c>
      <c r="Q11" s="26" t="s">
        <v>22</v>
      </c>
      <c r="R11" s="26" t="s">
        <v>23</v>
      </c>
      <c r="S11" s="26" t="s">
        <v>24</v>
      </c>
      <c r="T11" s="26" t="s">
        <v>25</v>
      </c>
      <c r="U11" s="51" t="s">
        <v>27</v>
      </c>
    </row>
    <row r="12" spans="1:21" s="21" customFormat="1" ht="16.5" customHeight="1">
      <c r="A12" s="46"/>
      <c r="B12" s="46"/>
      <c r="C12" s="27"/>
      <c r="D12" s="28" t="s">
        <v>28</v>
      </c>
      <c r="E12" s="29" t="s">
        <v>29</v>
      </c>
      <c r="F12" s="29" t="s">
        <v>29</v>
      </c>
      <c r="G12" s="29" t="s">
        <v>29</v>
      </c>
      <c r="H12" s="29" t="s">
        <v>29</v>
      </c>
      <c r="I12" s="52"/>
      <c r="J12" s="28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52"/>
      <c r="P12" s="28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52"/>
    </row>
    <row r="13" spans="1:21" s="21" customFormat="1" ht="16.5" customHeight="1">
      <c r="A13" s="9"/>
      <c r="B13" s="30" t="s">
        <v>37</v>
      </c>
      <c r="C13" s="10" t="s">
        <v>44</v>
      </c>
      <c r="D13" s="31">
        <v>2636</v>
      </c>
      <c r="E13" s="32">
        <v>633</v>
      </c>
      <c r="F13" s="32">
        <v>211</v>
      </c>
      <c r="G13" s="32">
        <v>193</v>
      </c>
      <c r="H13" s="32">
        <f>SUM(D13:G13)</f>
        <v>3673</v>
      </c>
      <c r="I13" s="33">
        <f>(SUM(F13:G13))/H13*100</f>
        <v>10.999183228968146</v>
      </c>
      <c r="J13" s="31">
        <v>3399</v>
      </c>
      <c r="K13" s="32">
        <v>795</v>
      </c>
      <c r="L13" s="32">
        <v>214</v>
      </c>
      <c r="M13" s="34">
        <v>233</v>
      </c>
      <c r="N13" s="32">
        <f>SUM(J13:M13)</f>
        <v>4641</v>
      </c>
      <c r="O13" s="33">
        <f>(SUM(L13:M13))/N13*100</f>
        <v>9.631544925662574</v>
      </c>
      <c r="P13" s="31">
        <f aca="true" t="shared" si="0" ref="P13:S15">SUM(D13,J13)</f>
        <v>6035</v>
      </c>
      <c r="Q13" s="32">
        <f t="shared" si="0"/>
        <v>1428</v>
      </c>
      <c r="R13" s="32">
        <f t="shared" si="0"/>
        <v>425</v>
      </c>
      <c r="S13" s="34">
        <f t="shared" si="0"/>
        <v>426</v>
      </c>
      <c r="T13" s="34">
        <f>SUM(P13:S13)</f>
        <v>8314</v>
      </c>
      <c r="U13" s="33">
        <f>(SUM(R13:S13))/T13*100</f>
        <v>10.235746932884291</v>
      </c>
    </row>
    <row r="14" spans="1:21" s="21" customFormat="1" ht="16.5" customHeight="1">
      <c r="A14" s="13" t="s">
        <v>33</v>
      </c>
      <c r="B14" s="35" t="s">
        <v>39</v>
      </c>
      <c r="C14" s="14" t="s">
        <v>45</v>
      </c>
      <c r="D14" s="36">
        <v>3207</v>
      </c>
      <c r="E14" s="37">
        <v>783</v>
      </c>
      <c r="F14" s="37">
        <v>269</v>
      </c>
      <c r="G14" s="37">
        <v>261</v>
      </c>
      <c r="H14" s="37">
        <f>SUM(D14:G14)</f>
        <v>4520</v>
      </c>
      <c r="I14" s="38">
        <f>(SUM(F14:G14))/H14*100</f>
        <v>11.725663716814159</v>
      </c>
      <c r="J14" s="36">
        <v>2756</v>
      </c>
      <c r="K14" s="37">
        <v>618</v>
      </c>
      <c r="L14" s="37">
        <v>248</v>
      </c>
      <c r="M14" s="39">
        <v>206</v>
      </c>
      <c r="N14" s="37">
        <f>SUM(J14:M14)</f>
        <v>3828</v>
      </c>
      <c r="O14" s="38">
        <f>(SUM(L14:M14))/N14*100</f>
        <v>11.859979101358412</v>
      </c>
      <c r="P14" s="36">
        <f t="shared" si="0"/>
        <v>5963</v>
      </c>
      <c r="Q14" s="37">
        <f t="shared" si="0"/>
        <v>1401</v>
      </c>
      <c r="R14" s="37">
        <f t="shared" si="0"/>
        <v>517</v>
      </c>
      <c r="S14" s="39">
        <f t="shared" si="0"/>
        <v>467</v>
      </c>
      <c r="T14" s="39">
        <f>SUM(P14:S14)</f>
        <v>8348</v>
      </c>
      <c r="U14" s="38">
        <f>(SUM(R14:S14))/T14*100</f>
        <v>11.78725443219933</v>
      </c>
    </row>
    <row r="15" spans="1:21" s="21" customFormat="1" ht="16.5" customHeight="1">
      <c r="A15" s="16" t="s">
        <v>35</v>
      </c>
      <c r="B15" s="35" t="s">
        <v>41</v>
      </c>
      <c r="C15" s="14" t="s">
        <v>46</v>
      </c>
      <c r="D15" s="36">
        <v>1746</v>
      </c>
      <c r="E15" s="37">
        <v>398</v>
      </c>
      <c r="F15" s="37">
        <v>55</v>
      </c>
      <c r="G15" s="37">
        <v>100</v>
      </c>
      <c r="H15" s="37">
        <f>SUM(D15:G15)</f>
        <v>2299</v>
      </c>
      <c r="I15" s="38">
        <f>(SUM(F15:G15))/H15*100</f>
        <v>6.742061765985211</v>
      </c>
      <c r="J15" s="36">
        <v>1689</v>
      </c>
      <c r="K15" s="37">
        <v>476</v>
      </c>
      <c r="L15" s="37">
        <v>72</v>
      </c>
      <c r="M15" s="39">
        <v>122</v>
      </c>
      <c r="N15" s="37">
        <f>SUM(J15:M15)</f>
        <v>2359</v>
      </c>
      <c r="O15" s="38">
        <f>(SUM(L15:M15))/N15*100</f>
        <v>8.223823654090715</v>
      </c>
      <c r="P15" s="36">
        <f t="shared" si="0"/>
        <v>3435</v>
      </c>
      <c r="Q15" s="37">
        <f t="shared" si="0"/>
        <v>874</v>
      </c>
      <c r="R15" s="37">
        <f t="shared" si="0"/>
        <v>127</v>
      </c>
      <c r="S15" s="39">
        <f t="shared" si="0"/>
        <v>222</v>
      </c>
      <c r="T15" s="37">
        <f>SUM(P15:S15)</f>
        <v>4658</v>
      </c>
      <c r="U15" s="38">
        <f>(SUM(R15:S15))/T15*100</f>
        <v>7.492486045513096</v>
      </c>
    </row>
    <row r="16" spans="1:21" s="21" customFormat="1" ht="16.5" customHeight="1">
      <c r="A16" s="17"/>
      <c r="B16" s="18" t="s">
        <v>43</v>
      </c>
      <c r="C16" s="19" t="s">
        <v>47</v>
      </c>
      <c r="D16" s="40">
        <v>2075</v>
      </c>
      <c r="E16" s="41">
        <v>516</v>
      </c>
      <c r="F16" s="41">
        <v>14</v>
      </c>
      <c r="G16" s="41">
        <v>109</v>
      </c>
      <c r="H16" s="41">
        <f>SUM(D16:G16)</f>
        <v>2714</v>
      </c>
      <c r="I16" s="42">
        <f>(SUM(F16:G16))/H16*100</f>
        <v>4.532056005895358</v>
      </c>
      <c r="J16" s="40">
        <v>1820</v>
      </c>
      <c r="K16" s="41">
        <v>441</v>
      </c>
      <c r="L16" s="41">
        <v>15</v>
      </c>
      <c r="M16" s="43">
        <v>102</v>
      </c>
      <c r="N16" s="41">
        <f>SUM(J16:M16)</f>
        <v>2378</v>
      </c>
      <c r="O16" s="42">
        <f>(SUM(L16:M16))/N16*100</f>
        <v>4.920100925147183</v>
      </c>
      <c r="P16" s="40">
        <f>SUM(D16,J16)</f>
        <v>3895</v>
      </c>
      <c r="Q16" s="41">
        <f>SUM(E16,K16)</f>
        <v>957</v>
      </c>
      <c r="R16" s="41">
        <f>SUM(F16,L16)</f>
        <v>29</v>
      </c>
      <c r="S16" s="43">
        <f>SUM(G16,M16)</f>
        <v>211</v>
      </c>
      <c r="T16" s="43">
        <f>SUM(P16:S16)</f>
        <v>5092</v>
      </c>
      <c r="U16" s="42">
        <f>(SUM(R16:S16))/T16*100</f>
        <v>4.713275726630008</v>
      </c>
    </row>
  </sheetData>
  <mergeCells count="11">
    <mergeCell ref="D10:I10"/>
    <mergeCell ref="J10:O10"/>
    <mergeCell ref="P10:U10"/>
    <mergeCell ref="I11:I12"/>
    <mergeCell ref="O11:O12"/>
    <mergeCell ref="U11:U12"/>
    <mergeCell ref="C2:C3"/>
    <mergeCell ref="A2:A3"/>
    <mergeCell ref="B2:B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2003-07-02T11:59:00Z</cp:lastPrinted>
  <dcterms:created xsi:type="dcterms:W3CDTF">2002-05-16T04:07:37Z</dcterms:created>
  <dcterms:modified xsi:type="dcterms:W3CDTF">2007-03-15T00:43:40Z</dcterms:modified>
  <cp:category/>
  <cp:version/>
  <cp:contentType/>
  <cp:contentStatus/>
</cp:coreProperties>
</file>