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'Sheet1'!$A$1:$U$14</definedName>
  </definedNames>
  <calcPr fullCalcOnLoad="1"/>
</workbook>
</file>

<file path=xl/sharedStrings.xml><?xml version="1.0" encoding="utf-8"?>
<sst xmlns="http://schemas.openxmlformats.org/spreadsheetml/2006/main" count="88" uniqueCount="46">
  <si>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</si>
  <si>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</si>
  <si>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</si>
  <si>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</si>
  <si>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</si>
  <si>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</si>
  <si>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</si>
  <si>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</si>
  <si>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</si>
  <si>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</si>
  <si>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</si>
  <si>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</si>
  <si>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</si>
  <si>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</si>
  <si>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</si>
  <si>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</si>
  <si>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>C</t>
  </si>
  <si>
    <t xml:space="preserve"> №36</t>
  </si>
  <si>
    <t>　衣笠インター交差点</t>
  </si>
  <si>
    <t>衣笠ｲﾝﾀ-入口交差点</t>
  </si>
  <si>
    <t>衣笠ｲﾝﾀ-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</si>
  <si>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</si>
  <si>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</si>
  <si>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</si>
  <si>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</si>
  <si>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</si>
  <si>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</si>
  <si>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</si>
  <si>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</si>
  <si>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</si>
  <si>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</si>
  <si>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</si>
  <si>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</si>
  <si>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</si>
  <si>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</si>
  <si>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</si>
  <si>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</si>
  <si>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 xml:space="preserve"> №36</t>
  </si>
  <si>
    <t>交通量の経年変化</t>
  </si>
  <si>
    <t>太田和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</si>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</sst>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7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176" fontId="5" fillId="0" borderId="18" xfId="0" applyNumberFormat="1" applyFont="1" applyBorder="1" applyAlignment="1" applyProtection="1">
      <alignment horizontal="right" vertical="center"/>
      <protection locked="0"/>
    </xf>
    <xf numFmtId="176" fontId="5" fillId="0" borderId="19" xfId="0" applyNumberFormat="1" applyFont="1" applyBorder="1" applyAlignment="1" applyProtection="1">
      <alignment horizontal="right" vertical="center"/>
      <protection locked="0"/>
    </xf>
    <xf numFmtId="176" fontId="5" fillId="0" borderId="20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 vertical="center"/>
    </xf>
    <xf numFmtId="176" fontId="5" fillId="0" borderId="21" xfId="0" applyNumberFormat="1" applyFont="1" applyBorder="1" applyAlignment="1" applyProtection="1">
      <alignment horizontal="right" vertical="center"/>
      <protection locked="0"/>
    </xf>
    <xf numFmtId="176" fontId="5" fillId="0" borderId="22" xfId="0" applyNumberFormat="1" applyFont="1" applyBorder="1" applyAlignment="1" applyProtection="1">
      <alignment horizontal="right" vertical="center"/>
      <protection locked="0"/>
    </xf>
    <xf numFmtId="176" fontId="5" fillId="0" borderId="23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vertical="center"/>
    </xf>
    <xf numFmtId="176" fontId="5" fillId="0" borderId="24" xfId="0" applyNumberFormat="1" applyFont="1" applyBorder="1" applyAlignment="1" applyProtection="1">
      <alignment horizontal="right" vertical="center"/>
      <protection locked="0"/>
    </xf>
    <xf numFmtId="176" fontId="5" fillId="0" borderId="25" xfId="0" applyNumberFormat="1" applyFont="1" applyBorder="1" applyAlignment="1" applyProtection="1">
      <alignment horizontal="right" vertical="center"/>
      <protection locked="0"/>
    </xf>
    <xf numFmtId="176" fontId="5" fillId="0" borderId="26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176" fontId="5" fillId="0" borderId="19" xfId="0" applyNumberFormat="1" applyFont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7" fontId="5" fillId="0" borderId="28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view="pageBreakPreview" zoomScaleSheetLayoutView="100" workbookViewId="0" topLeftCell="A1">
      <selection activeCell="D7" sqref="D7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3" ht="16.5" customHeight="1">
      <c r="A1" s="1" t="s">
        <v>38</v>
      </c>
      <c r="C1" s="3"/>
    </row>
    <row r="2" spans="1:16" ht="16.5" customHeight="1">
      <c r="A2" s="56" t="s">
        <v>0</v>
      </c>
      <c r="B2" s="56" t="s">
        <v>1</v>
      </c>
      <c r="C2" s="56" t="s">
        <v>2</v>
      </c>
      <c r="D2" s="4" t="s">
        <v>3</v>
      </c>
      <c r="E2" s="5" t="s">
        <v>4</v>
      </c>
      <c r="F2" s="4" t="s">
        <v>4</v>
      </c>
      <c r="G2" s="5" t="s">
        <v>4</v>
      </c>
      <c r="H2" s="4" t="s">
        <v>4</v>
      </c>
      <c r="I2" s="5" t="s">
        <v>5</v>
      </c>
      <c r="J2" s="4" t="s">
        <v>5</v>
      </c>
      <c r="K2" s="5" t="s">
        <v>5</v>
      </c>
      <c r="L2" s="4" t="s">
        <v>5</v>
      </c>
      <c r="M2" s="5" t="s">
        <v>5</v>
      </c>
      <c r="N2" s="4" t="s">
        <v>5</v>
      </c>
      <c r="O2" s="4" t="s">
        <v>5</v>
      </c>
      <c r="P2" s="4" t="s">
        <v>5</v>
      </c>
    </row>
    <row r="3" spans="1:16" ht="16.5" customHeight="1">
      <c r="A3" s="57"/>
      <c r="B3" s="57"/>
      <c r="C3" s="57"/>
      <c r="D3" s="6" t="s">
        <v>6</v>
      </c>
      <c r="E3" s="7" t="s">
        <v>7</v>
      </c>
      <c r="F3" s="6" t="s">
        <v>8</v>
      </c>
      <c r="G3" s="7" t="s">
        <v>40</v>
      </c>
      <c r="H3" s="6" t="s">
        <v>41</v>
      </c>
      <c r="I3" s="7" t="s">
        <v>9</v>
      </c>
      <c r="J3" s="6" t="s">
        <v>10</v>
      </c>
      <c r="K3" s="7" t="s">
        <v>11</v>
      </c>
      <c r="L3" s="6" t="s">
        <v>42</v>
      </c>
      <c r="M3" s="7" t="s">
        <v>43</v>
      </c>
      <c r="N3" s="6" t="s">
        <v>12</v>
      </c>
      <c r="O3" s="6" t="s">
        <v>13</v>
      </c>
      <c r="P3" s="6" t="s">
        <v>44</v>
      </c>
    </row>
    <row r="4" spans="1:16" ht="16.5" customHeight="1">
      <c r="A4" s="16" t="s">
        <v>17</v>
      </c>
      <c r="B4" s="50" t="s">
        <v>39</v>
      </c>
      <c r="C4" s="8" t="s">
        <v>14</v>
      </c>
      <c r="D4" s="14"/>
      <c r="E4" s="14"/>
      <c r="F4" s="14"/>
      <c r="G4" s="14"/>
      <c r="H4" s="14"/>
      <c r="I4" s="14"/>
      <c r="J4" s="14"/>
      <c r="K4" s="14">
        <v>9262</v>
      </c>
      <c r="L4" s="14">
        <v>12519</v>
      </c>
      <c r="M4" s="14">
        <v>12259</v>
      </c>
      <c r="N4" s="14">
        <v>13161</v>
      </c>
      <c r="O4" s="14">
        <v>11285</v>
      </c>
      <c r="P4" s="14">
        <v>11377</v>
      </c>
    </row>
    <row r="5" spans="1:16" ht="16.5" customHeight="1">
      <c r="A5" s="17" t="s">
        <v>18</v>
      </c>
      <c r="B5" s="9" t="s">
        <v>19</v>
      </c>
      <c r="C5" s="18" t="s">
        <v>15</v>
      </c>
      <c r="D5" s="10"/>
      <c r="E5" s="10"/>
      <c r="F5" s="10"/>
      <c r="G5" s="10"/>
      <c r="H5" s="10"/>
      <c r="I5" s="10"/>
      <c r="J5" s="10"/>
      <c r="K5" s="10">
        <v>19131</v>
      </c>
      <c r="L5" s="10">
        <v>21445</v>
      </c>
      <c r="M5" s="10">
        <v>20468</v>
      </c>
      <c r="N5" s="10">
        <v>21463</v>
      </c>
      <c r="O5" s="10">
        <v>18383</v>
      </c>
      <c r="P5" s="10">
        <v>19831</v>
      </c>
    </row>
    <row r="6" spans="1:16" ht="16.5" customHeight="1">
      <c r="A6" s="15"/>
      <c r="B6" s="11" t="s">
        <v>20</v>
      </c>
      <c r="C6" s="12" t="s">
        <v>16</v>
      </c>
      <c r="D6" s="13"/>
      <c r="E6" s="13"/>
      <c r="F6" s="13"/>
      <c r="G6" s="13"/>
      <c r="H6" s="13"/>
      <c r="I6" s="13"/>
      <c r="J6" s="13"/>
      <c r="K6" s="13">
        <v>15605</v>
      </c>
      <c r="L6" s="13">
        <v>17134</v>
      </c>
      <c r="M6" s="13">
        <v>16259</v>
      </c>
      <c r="N6" s="13">
        <v>15862</v>
      </c>
      <c r="O6" s="13">
        <v>13560</v>
      </c>
      <c r="P6" s="13">
        <v>13610</v>
      </c>
    </row>
    <row r="8" spans="1:21" s="19" customFormat="1" ht="16.5" customHeight="1">
      <c r="A8" s="1" t="s">
        <v>21</v>
      </c>
      <c r="D8" s="41" t="s">
        <v>45</v>
      </c>
      <c r="U8" s="20" t="s">
        <v>22</v>
      </c>
    </row>
    <row r="9" spans="1:21" s="19" customFormat="1" ht="16.5" customHeight="1">
      <c r="A9" s="56" t="s">
        <v>23</v>
      </c>
      <c r="B9" s="56" t="s">
        <v>24</v>
      </c>
      <c r="C9" s="21"/>
      <c r="D9" s="51" t="s">
        <v>25</v>
      </c>
      <c r="E9" s="52"/>
      <c r="F9" s="52"/>
      <c r="G9" s="52"/>
      <c r="H9" s="52"/>
      <c r="I9" s="53"/>
      <c r="J9" s="51" t="s">
        <v>26</v>
      </c>
      <c r="K9" s="52"/>
      <c r="L9" s="52"/>
      <c r="M9" s="52"/>
      <c r="N9" s="52"/>
      <c r="O9" s="53"/>
      <c r="P9" s="51" t="s">
        <v>27</v>
      </c>
      <c r="Q9" s="52"/>
      <c r="R9" s="52"/>
      <c r="S9" s="52"/>
      <c r="T9" s="52"/>
      <c r="U9" s="53"/>
    </row>
    <row r="10" spans="1:21" s="19" customFormat="1" ht="16.5" customHeight="1">
      <c r="A10" s="58"/>
      <c r="B10" s="58"/>
      <c r="C10" s="22" t="s">
        <v>28</v>
      </c>
      <c r="D10" s="23" t="s">
        <v>29</v>
      </c>
      <c r="E10" s="24" t="s">
        <v>30</v>
      </c>
      <c r="F10" s="24" t="s">
        <v>31</v>
      </c>
      <c r="G10" s="24" t="s">
        <v>32</v>
      </c>
      <c r="H10" s="24" t="s">
        <v>33</v>
      </c>
      <c r="I10" s="54" t="s">
        <v>34</v>
      </c>
      <c r="J10" s="23" t="s">
        <v>35</v>
      </c>
      <c r="K10" s="24" t="s">
        <v>30</v>
      </c>
      <c r="L10" s="24" t="s">
        <v>31</v>
      </c>
      <c r="M10" s="24" t="s">
        <v>32</v>
      </c>
      <c r="N10" s="24" t="s">
        <v>33</v>
      </c>
      <c r="O10" s="54" t="s">
        <v>34</v>
      </c>
      <c r="P10" s="23" t="s">
        <v>35</v>
      </c>
      <c r="Q10" s="24" t="s">
        <v>30</v>
      </c>
      <c r="R10" s="24" t="s">
        <v>31</v>
      </c>
      <c r="S10" s="24" t="s">
        <v>32</v>
      </c>
      <c r="T10" s="24" t="s">
        <v>33</v>
      </c>
      <c r="U10" s="54" t="s">
        <v>34</v>
      </c>
    </row>
    <row r="11" spans="1:21" s="19" customFormat="1" ht="16.5" customHeight="1">
      <c r="A11" s="57"/>
      <c r="B11" s="57"/>
      <c r="C11" s="25"/>
      <c r="D11" s="26" t="s">
        <v>36</v>
      </c>
      <c r="E11" s="27" t="s">
        <v>36</v>
      </c>
      <c r="F11" s="27" t="s">
        <v>36</v>
      </c>
      <c r="G11" s="27" t="s">
        <v>36</v>
      </c>
      <c r="H11" s="27" t="s">
        <v>36</v>
      </c>
      <c r="I11" s="55"/>
      <c r="J11" s="26" t="s">
        <v>36</v>
      </c>
      <c r="K11" s="27" t="s">
        <v>36</v>
      </c>
      <c r="L11" s="27" t="s">
        <v>36</v>
      </c>
      <c r="M11" s="27" t="s">
        <v>36</v>
      </c>
      <c r="N11" s="27" t="s">
        <v>36</v>
      </c>
      <c r="O11" s="55"/>
      <c r="P11" s="26" t="s">
        <v>36</v>
      </c>
      <c r="Q11" s="27" t="s">
        <v>36</v>
      </c>
      <c r="R11" s="27" t="s">
        <v>36</v>
      </c>
      <c r="S11" s="27" t="s">
        <v>36</v>
      </c>
      <c r="T11" s="27" t="s">
        <v>36</v>
      </c>
      <c r="U11" s="55"/>
    </row>
    <row r="12" spans="1:21" s="19" customFormat="1" ht="16.5" customHeight="1">
      <c r="A12" s="28" t="s">
        <v>37</v>
      </c>
      <c r="B12" s="29" t="s">
        <v>39</v>
      </c>
      <c r="C12" s="8" t="s">
        <v>14</v>
      </c>
      <c r="D12" s="30">
        <v>3809</v>
      </c>
      <c r="E12" s="31">
        <v>1305</v>
      </c>
      <c r="F12" s="31">
        <v>29</v>
      </c>
      <c r="G12" s="31">
        <v>325</v>
      </c>
      <c r="H12" s="42">
        <f>SUM(D12:G12)</f>
        <v>5468</v>
      </c>
      <c r="I12" s="43">
        <f>(SUM(F12:G12))/H12*100</f>
        <v>6.4740307242136055</v>
      </c>
      <c r="J12" s="30">
        <v>4195</v>
      </c>
      <c r="K12" s="31">
        <v>1343</v>
      </c>
      <c r="L12" s="31">
        <v>31</v>
      </c>
      <c r="M12" s="32">
        <v>340</v>
      </c>
      <c r="N12" s="42">
        <f>SUM(J12:M12)</f>
        <v>5909</v>
      </c>
      <c r="O12" s="43">
        <f>(SUM(L12:M12))/N12*100</f>
        <v>6.278558131663564</v>
      </c>
      <c r="P12" s="46">
        <f aca="true" t="shared" si="0" ref="P12:S14">SUM(D12,J12)</f>
        <v>8004</v>
      </c>
      <c r="Q12" s="42">
        <f t="shared" si="0"/>
        <v>2648</v>
      </c>
      <c r="R12" s="42">
        <f t="shared" si="0"/>
        <v>60</v>
      </c>
      <c r="S12" s="47">
        <f t="shared" si="0"/>
        <v>665</v>
      </c>
      <c r="T12" s="47">
        <f>SUM(P12:S12)</f>
        <v>11377</v>
      </c>
      <c r="U12" s="43">
        <f>(SUM(R12:S12))/T12*100</f>
        <v>6.372505933022765</v>
      </c>
    </row>
    <row r="13" spans="1:21" s="19" customFormat="1" ht="16.5" customHeight="1">
      <c r="A13" s="33" t="s">
        <v>18</v>
      </c>
      <c r="B13" s="33" t="s">
        <v>19</v>
      </c>
      <c r="C13" s="18" t="s">
        <v>15</v>
      </c>
      <c r="D13" s="34">
        <v>7239</v>
      </c>
      <c r="E13" s="35">
        <v>2032</v>
      </c>
      <c r="F13" s="35">
        <v>59</v>
      </c>
      <c r="G13" s="35">
        <v>730</v>
      </c>
      <c r="H13" s="44">
        <f>SUM(D13:G13)</f>
        <v>10060</v>
      </c>
      <c r="I13" s="45">
        <f>(SUM(F13:G13))/H13*100</f>
        <v>7.8429423459244525</v>
      </c>
      <c r="J13" s="34">
        <v>6592</v>
      </c>
      <c r="K13" s="35">
        <v>2273</v>
      </c>
      <c r="L13" s="35">
        <v>51</v>
      </c>
      <c r="M13" s="36">
        <v>855</v>
      </c>
      <c r="N13" s="44">
        <f>SUM(J13:M13)</f>
        <v>9771</v>
      </c>
      <c r="O13" s="45">
        <f>(SUM(L13:M13))/N13*100</f>
        <v>9.272336505987104</v>
      </c>
      <c r="P13" s="48">
        <f t="shared" si="0"/>
        <v>13831</v>
      </c>
      <c r="Q13" s="44">
        <f t="shared" si="0"/>
        <v>4305</v>
      </c>
      <c r="R13" s="44">
        <f t="shared" si="0"/>
        <v>110</v>
      </c>
      <c r="S13" s="49">
        <f t="shared" si="0"/>
        <v>1585</v>
      </c>
      <c r="T13" s="49">
        <f>SUM(P13:S13)</f>
        <v>19831</v>
      </c>
      <c r="U13" s="45">
        <f>(SUM(R13:S13))/T13*100</f>
        <v>8.547224043164741</v>
      </c>
    </row>
    <row r="14" spans="1:21" s="19" customFormat="1" ht="16.5" customHeight="1">
      <c r="A14" s="37"/>
      <c r="B14" s="11" t="s">
        <v>20</v>
      </c>
      <c r="C14" s="12" t="s">
        <v>16</v>
      </c>
      <c r="D14" s="38">
        <v>4473</v>
      </c>
      <c r="E14" s="39">
        <v>1609</v>
      </c>
      <c r="F14" s="39">
        <v>32</v>
      </c>
      <c r="G14" s="39">
        <v>767</v>
      </c>
      <c r="H14" s="59">
        <f>SUM(D14:G14)</f>
        <v>6881</v>
      </c>
      <c r="I14" s="60">
        <f>(SUM(F14:G14))/H14*100</f>
        <v>11.611684348205202</v>
      </c>
      <c r="J14" s="38">
        <v>4734</v>
      </c>
      <c r="K14" s="39">
        <v>1330</v>
      </c>
      <c r="L14" s="39">
        <v>38</v>
      </c>
      <c r="M14" s="40">
        <v>627</v>
      </c>
      <c r="N14" s="59">
        <f>SUM(J14:M14)</f>
        <v>6729</v>
      </c>
      <c r="O14" s="60">
        <f>(SUM(L14:M14))/N14*100</f>
        <v>9.882597711398425</v>
      </c>
      <c r="P14" s="61">
        <f t="shared" si="0"/>
        <v>9207</v>
      </c>
      <c r="Q14" s="59">
        <f t="shared" si="0"/>
        <v>2939</v>
      </c>
      <c r="R14" s="59">
        <f t="shared" si="0"/>
        <v>70</v>
      </c>
      <c r="S14" s="62">
        <f t="shared" si="0"/>
        <v>1394</v>
      </c>
      <c r="T14" s="59">
        <f>SUM(P14:S14)</f>
        <v>13610</v>
      </c>
      <c r="U14" s="60">
        <f>(SUM(R14:S14))/T14*100</f>
        <v>10.756796473181485</v>
      </c>
    </row>
  </sheetData>
  <mergeCells count="11">
    <mergeCell ref="A2:A3"/>
    <mergeCell ref="B2:B3"/>
    <mergeCell ref="C2:C3"/>
    <mergeCell ref="A9:A11"/>
    <mergeCell ref="B9:B11"/>
    <mergeCell ref="D9:I9"/>
    <mergeCell ref="J9:O9"/>
    <mergeCell ref="P9:U9"/>
    <mergeCell ref="I10:I11"/>
    <mergeCell ref="O10:O11"/>
    <mergeCell ref="U10:U11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2007-03-16T02:18:41Z</cp:lastPrinted>
  <dcterms:created xsi:type="dcterms:W3CDTF">2002-05-16T04:07:37Z</dcterms:created>
  <dcterms:modified xsi:type="dcterms:W3CDTF">2007-03-16T02:18:52Z</dcterms:modified>
  <cp:category/>
  <cp:version/>
  <cp:contentType/>
  <cp:contentStatus/>
</cp:coreProperties>
</file>