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<sst xmlns="http://schemas.openxmlformats.org/spreadsheetml/2006/main" count="91" uniqueCount="48">
  <si>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</si>
  <si>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</si>
  <si>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</si>
  <si>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</si>
  <si>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</si>
  <si>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</si>
  <si>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</si>
  <si>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</si>
  <si>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</si>
  <si>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</si>
  <si>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</si>
  <si>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</si>
  <si>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</si>
  <si>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</si>
  <si>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</si>
  <si>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</si>
  <si>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</si>
  <si>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</si>
  <si>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</si>
  <si>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</si>
  <si>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</si>
  <si>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</si>
  <si>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</si>
  <si>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</si>
  <si>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</si>
  <si>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</si>
  <si>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</si>
  <si>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</si>
  <si>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</si>
  <si>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</si>
  <si>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</si>
  <si>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</si>
  <si>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</si>
  <si>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</si>
  <si>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</si>
  <si>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</si>
  <si>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</si>
  <si>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</si>
  <si>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</si>
  <si>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>C</t>
  </si>
  <si>
    <t>A</t>
  </si>
  <si>
    <t>D</t>
  </si>
  <si>
    <t xml:space="preserve"> №56</t>
  </si>
  <si>
    <t>長井町3丁目交差点A</t>
  </si>
  <si>
    <t>荒崎入口交差点</t>
  </si>
  <si>
    <t>長井4丁目</t>
  </si>
  <si>
    <t>長井漁港</t>
  </si>
  <si>
    <t>長井3丁目交差点A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</si>
</sst>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48" t="s">
        <v>1</v>
      </c>
      <c r="B2" s="48" t="s">
        <v>2</v>
      </c>
      <c r="C2" s="48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9"/>
      <c r="B3" s="49"/>
      <c r="C3" s="49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/>
      <c r="C4" s="9" t="s">
        <v>40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24</v>
      </c>
    </row>
    <row r="5" spans="1:16" ht="16.5" customHeight="1">
      <c r="A5" s="19" t="s">
        <v>42</v>
      </c>
      <c r="B5" s="15" t="s">
        <v>44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6430</v>
      </c>
    </row>
    <row r="6" spans="1:16" ht="16.5" customHeight="1">
      <c r="A6" s="20" t="s">
        <v>47</v>
      </c>
      <c r="B6" s="15" t="s">
        <v>45</v>
      </c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991</v>
      </c>
    </row>
    <row r="7" spans="1:16" ht="16.5" customHeight="1">
      <c r="A7" s="21"/>
      <c r="B7" s="16" t="s">
        <v>46</v>
      </c>
      <c r="C7" s="17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6127</v>
      </c>
    </row>
    <row r="9" spans="1:21" s="22" customFormat="1" ht="16.5" customHeight="1">
      <c r="A9" s="1" t="s">
        <v>15</v>
      </c>
      <c r="D9" s="42" t="s">
        <v>38</v>
      </c>
      <c r="U9" s="23" t="s">
        <v>16</v>
      </c>
    </row>
    <row r="10" spans="1:21" s="22" customFormat="1" ht="16.5" customHeight="1">
      <c r="A10" s="48" t="s">
        <v>17</v>
      </c>
      <c r="B10" s="48" t="s">
        <v>18</v>
      </c>
      <c r="C10" s="24"/>
      <c r="D10" s="51" t="s">
        <v>19</v>
      </c>
      <c r="E10" s="52"/>
      <c r="F10" s="52"/>
      <c r="G10" s="52"/>
      <c r="H10" s="52"/>
      <c r="I10" s="53"/>
      <c r="J10" s="51" t="s">
        <v>20</v>
      </c>
      <c r="K10" s="52"/>
      <c r="L10" s="52"/>
      <c r="M10" s="52"/>
      <c r="N10" s="52"/>
      <c r="O10" s="53"/>
      <c r="P10" s="51" t="s">
        <v>21</v>
      </c>
      <c r="Q10" s="52"/>
      <c r="R10" s="52"/>
      <c r="S10" s="52"/>
      <c r="T10" s="52"/>
      <c r="U10" s="53"/>
    </row>
    <row r="11" spans="1:21" s="22" customFormat="1" ht="16.5" customHeight="1">
      <c r="A11" s="50"/>
      <c r="B11" s="50"/>
      <c r="C11" s="25" t="s">
        <v>22</v>
      </c>
      <c r="D11" s="26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54" t="s">
        <v>28</v>
      </c>
      <c r="J11" s="26" t="s">
        <v>29</v>
      </c>
      <c r="K11" s="27" t="s">
        <v>24</v>
      </c>
      <c r="L11" s="27" t="s">
        <v>25</v>
      </c>
      <c r="M11" s="27" t="s">
        <v>26</v>
      </c>
      <c r="N11" s="27" t="s">
        <v>27</v>
      </c>
      <c r="O11" s="54" t="s">
        <v>28</v>
      </c>
      <c r="P11" s="26" t="s">
        <v>29</v>
      </c>
      <c r="Q11" s="27" t="s">
        <v>24</v>
      </c>
      <c r="R11" s="27" t="s">
        <v>25</v>
      </c>
      <c r="S11" s="27" t="s">
        <v>26</v>
      </c>
      <c r="T11" s="27" t="s">
        <v>27</v>
      </c>
      <c r="U11" s="54" t="s">
        <v>28</v>
      </c>
    </row>
    <row r="12" spans="1:21" s="22" customFormat="1" ht="16.5" customHeight="1">
      <c r="A12" s="49"/>
      <c r="B12" s="49"/>
      <c r="C12" s="28"/>
      <c r="D12" s="29" t="s">
        <v>30</v>
      </c>
      <c r="E12" s="30" t="s">
        <v>30</v>
      </c>
      <c r="F12" s="30" t="s">
        <v>30</v>
      </c>
      <c r="G12" s="30" t="s">
        <v>30</v>
      </c>
      <c r="H12" s="30" t="s">
        <v>30</v>
      </c>
      <c r="I12" s="55"/>
      <c r="J12" s="29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55"/>
      <c r="P12" s="29" t="s">
        <v>30</v>
      </c>
      <c r="Q12" s="30" t="s">
        <v>30</v>
      </c>
      <c r="R12" s="30" t="s">
        <v>30</v>
      </c>
      <c r="S12" s="30" t="s">
        <v>30</v>
      </c>
      <c r="T12" s="30" t="s">
        <v>30</v>
      </c>
      <c r="U12" s="55"/>
    </row>
    <row r="13" spans="1:21" s="22" customFormat="1" ht="16.5" customHeight="1">
      <c r="A13" s="18"/>
      <c r="B13" s="14"/>
      <c r="C13" s="9" t="s">
        <v>40</v>
      </c>
      <c r="D13" s="31">
        <v>8</v>
      </c>
      <c r="E13" s="32">
        <v>4</v>
      </c>
      <c r="F13" s="32">
        <v>0</v>
      </c>
      <c r="G13" s="32">
        <v>0</v>
      </c>
      <c r="H13" s="36">
        <f>SUM(D13:G13)</f>
        <v>12</v>
      </c>
      <c r="I13" s="37">
        <f>(SUM(F13:G13))/H13*100</f>
        <v>0</v>
      </c>
      <c r="J13" s="31">
        <v>8</v>
      </c>
      <c r="K13" s="32">
        <v>4</v>
      </c>
      <c r="L13" s="32">
        <v>0</v>
      </c>
      <c r="M13" s="34">
        <v>0</v>
      </c>
      <c r="N13" s="36">
        <f>SUM(J13:M13)</f>
        <v>12</v>
      </c>
      <c r="O13" s="37">
        <f>(SUM(L13:M13))/N13*100</f>
        <v>0</v>
      </c>
      <c r="P13" s="31">
        <f>SUM(D13,J13)</f>
        <v>16</v>
      </c>
      <c r="Q13" s="32">
        <f>SUM(E13,K13)</f>
        <v>8</v>
      </c>
      <c r="R13" s="32">
        <f>SUM(F13,L13)</f>
        <v>0</v>
      </c>
      <c r="S13" s="34">
        <f>SUM(G13,M13)</f>
        <v>0</v>
      </c>
      <c r="T13" s="34">
        <f>SUM(P13:S13)</f>
        <v>24</v>
      </c>
      <c r="U13" s="33">
        <f>(SUM(R13:S13))/T13*100</f>
        <v>0</v>
      </c>
    </row>
    <row r="14" spans="1:21" s="22" customFormat="1" ht="16.5" customHeight="1">
      <c r="A14" s="19" t="s">
        <v>42</v>
      </c>
      <c r="B14" s="15" t="s">
        <v>44</v>
      </c>
      <c r="C14" s="11" t="s">
        <v>36</v>
      </c>
      <c r="D14" s="35">
        <v>2568</v>
      </c>
      <c r="E14" s="36">
        <v>390</v>
      </c>
      <c r="F14" s="36">
        <v>32</v>
      </c>
      <c r="G14" s="36">
        <v>76</v>
      </c>
      <c r="H14" s="36">
        <f>SUM(D14:G14)</f>
        <v>3066</v>
      </c>
      <c r="I14" s="37">
        <f>(SUM(F14:G14))/H14*100</f>
        <v>3.522504892367906</v>
      </c>
      <c r="J14" s="35">
        <v>2836</v>
      </c>
      <c r="K14" s="36">
        <v>407</v>
      </c>
      <c r="L14" s="36">
        <v>32</v>
      </c>
      <c r="M14" s="38">
        <v>89</v>
      </c>
      <c r="N14" s="36">
        <f>SUM(J14:M14)</f>
        <v>3364</v>
      </c>
      <c r="O14" s="37">
        <f>(SUM(L14:M14))/N14*100</f>
        <v>3.596908442330559</v>
      </c>
      <c r="P14" s="35">
        <f aca="true" t="shared" si="0" ref="P14:S16">SUM(D14,J14)</f>
        <v>5404</v>
      </c>
      <c r="Q14" s="36">
        <f t="shared" si="0"/>
        <v>797</v>
      </c>
      <c r="R14" s="36">
        <f t="shared" si="0"/>
        <v>64</v>
      </c>
      <c r="S14" s="38">
        <f t="shared" si="0"/>
        <v>165</v>
      </c>
      <c r="T14" s="38">
        <f>SUM(P14:S14)</f>
        <v>6430</v>
      </c>
      <c r="U14" s="37">
        <f>(SUM(R14:S14))/T14*100</f>
        <v>3.561430793157076</v>
      </c>
    </row>
    <row r="15" spans="1:21" s="22" customFormat="1" ht="16.5" customHeight="1">
      <c r="A15" s="20" t="s">
        <v>43</v>
      </c>
      <c r="B15" s="15" t="s">
        <v>45</v>
      </c>
      <c r="C15" s="11" t="s">
        <v>39</v>
      </c>
      <c r="D15" s="35">
        <v>406</v>
      </c>
      <c r="E15" s="36">
        <v>84</v>
      </c>
      <c r="F15" s="36">
        <v>0</v>
      </c>
      <c r="G15" s="36">
        <v>10</v>
      </c>
      <c r="H15" s="36">
        <f>SUM(D15:G15)</f>
        <v>500</v>
      </c>
      <c r="I15" s="37">
        <f>(SUM(F15:G15))/H15*100</f>
        <v>2</v>
      </c>
      <c r="J15" s="35">
        <v>407</v>
      </c>
      <c r="K15" s="36">
        <v>79</v>
      </c>
      <c r="L15" s="36">
        <v>0</v>
      </c>
      <c r="M15" s="38">
        <v>5</v>
      </c>
      <c r="N15" s="36">
        <f>SUM(J15:M15)</f>
        <v>491</v>
      </c>
      <c r="O15" s="37">
        <f>(SUM(L15:M15))/N15*100</f>
        <v>1.0183299389002036</v>
      </c>
      <c r="P15" s="45">
        <f t="shared" si="0"/>
        <v>813</v>
      </c>
      <c r="Q15" s="43">
        <f t="shared" si="0"/>
        <v>163</v>
      </c>
      <c r="R15" s="43">
        <f t="shared" si="0"/>
        <v>0</v>
      </c>
      <c r="S15" s="46">
        <f t="shared" si="0"/>
        <v>15</v>
      </c>
      <c r="T15" s="43">
        <f>SUM(P15:S15)</f>
        <v>991</v>
      </c>
      <c r="U15" s="44">
        <f>(SUM(R15:S15))/T15*100</f>
        <v>1.513622603430878</v>
      </c>
    </row>
    <row r="16" spans="1:21" s="22" customFormat="1" ht="16.5" customHeight="1">
      <c r="A16" s="21"/>
      <c r="B16" s="16" t="s">
        <v>46</v>
      </c>
      <c r="C16" s="17" t="s">
        <v>41</v>
      </c>
      <c r="D16" s="39">
        <v>2691</v>
      </c>
      <c r="E16" s="40">
        <v>401</v>
      </c>
      <c r="F16" s="40">
        <v>32</v>
      </c>
      <c r="G16" s="40">
        <v>84</v>
      </c>
      <c r="H16" s="40">
        <f>SUM(D16:G16)</f>
        <v>3208</v>
      </c>
      <c r="I16" s="47">
        <f>(SUM(F16:G16))/H16*100</f>
        <v>3.6159600997506236</v>
      </c>
      <c r="J16" s="39">
        <v>2422</v>
      </c>
      <c r="K16" s="40">
        <v>389</v>
      </c>
      <c r="L16" s="40">
        <v>32</v>
      </c>
      <c r="M16" s="41">
        <v>76</v>
      </c>
      <c r="N16" s="40">
        <f>SUM(J16:M16)</f>
        <v>2919</v>
      </c>
      <c r="O16" s="47">
        <f>(SUM(L16:M16))/N16*100</f>
        <v>3.6998972250770814</v>
      </c>
      <c r="P16" s="39">
        <f t="shared" si="0"/>
        <v>5113</v>
      </c>
      <c r="Q16" s="40">
        <f t="shared" si="0"/>
        <v>790</v>
      </c>
      <c r="R16" s="40">
        <f t="shared" si="0"/>
        <v>64</v>
      </c>
      <c r="S16" s="41">
        <f t="shared" si="0"/>
        <v>160</v>
      </c>
      <c r="T16" s="40">
        <f>SUM(P16:S16)</f>
        <v>6127</v>
      </c>
      <c r="U16" s="47">
        <f>(SUM(R16:S16))/T16*100</f>
        <v>3.6559490778521297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2007-03-16T02:09:46Z</cp:lastPrinted>
  <dcterms:created xsi:type="dcterms:W3CDTF">2002-05-16T04:07:37Z</dcterms:created>
  <dcterms:modified xsi:type="dcterms:W3CDTF">2007-03-16T04:32:54Z</dcterms:modified>
  <cp:category/>
  <cp:version/>
  <cp:contentType/>
  <cp:contentStatus/>
</cp:coreProperties>
</file>