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提出用 " sheetId="7" r:id="rId1"/>
    <sheet name="記入例" sheetId="6" r:id="rId2"/>
    <sheet name="Sheet1" sheetId="5" r:id="rId3"/>
  </sheets>
  <definedNames>
    <definedName name="_xlnm.Print_Area" localSheetId="1">記入例!$A$1:$AA$34</definedName>
    <definedName name="_xlnm.Print_Area" localSheetId="0">'提出用 '!$A$1:$AA$34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7" i="7" l="1"/>
  <c r="R18" i="7"/>
  <c r="R19" i="7"/>
  <c r="R20" i="7"/>
  <c r="R21" i="7"/>
  <c r="R22" i="7"/>
  <c r="R23" i="7"/>
  <c r="R24" i="7"/>
  <c r="R25" i="7"/>
  <c r="R16" i="7"/>
  <c r="R26" i="7" l="1"/>
  <c r="H30" i="7" s="1"/>
  <c r="H29" i="7"/>
  <c r="O13" i="7"/>
  <c r="H32" i="7" s="1"/>
  <c r="G10" i="7"/>
  <c r="I10" i="7"/>
  <c r="E10" i="7"/>
  <c r="H32" i="6"/>
  <c r="O13" i="6"/>
  <c r="H29" i="6"/>
  <c r="H31" i="7" l="1"/>
  <c r="R25" i="6"/>
  <c r="R24" i="6"/>
  <c r="R23" i="6"/>
  <c r="R22" i="6"/>
  <c r="R21" i="6"/>
  <c r="R20" i="6"/>
  <c r="R19" i="6"/>
  <c r="R18" i="6"/>
  <c r="R17" i="6"/>
  <c r="R16" i="6"/>
  <c r="R26" i="6" s="1"/>
  <c r="H30" i="6" s="1"/>
  <c r="I10" i="6"/>
  <c r="G10" i="6"/>
  <c r="E10" i="6"/>
  <c r="H33" i="7" l="1"/>
  <c r="H34" i="7" s="1"/>
  <c r="H31" i="6"/>
  <c r="H33" i="6" l="1"/>
  <c r="H34" i="6" s="1"/>
</calcChain>
</file>

<file path=xl/sharedStrings.xml><?xml version="1.0" encoding="utf-8"?>
<sst xmlns="http://schemas.openxmlformats.org/spreadsheetml/2006/main" count="305" uniqueCount="51">
  <si>
    <t>②黄色着色してあるセルに必要事項を記入してください。</t>
    <rPh sb="1" eb="3">
      <t>キイロ</t>
    </rPh>
    <rPh sb="3" eb="5">
      <t>チャクショク</t>
    </rPh>
    <rPh sb="12" eb="16">
      <t>ヒツヨウジコウ</t>
    </rPh>
    <rPh sb="17" eb="19">
      <t>キニュウ</t>
    </rPh>
    <phoneticPr fontId="1"/>
  </si>
  <si>
    <t>③入力が必要な箇所以外は保護がかけられているため、選択できません。</t>
    <rPh sb="1" eb="3">
      <t>ニュウリョク</t>
    </rPh>
    <rPh sb="4" eb="6">
      <t>ヒツヨウ</t>
    </rPh>
    <rPh sb="7" eb="9">
      <t>カショ</t>
    </rPh>
    <rPh sb="9" eb="11">
      <t>イガイ</t>
    </rPh>
    <rPh sb="12" eb="14">
      <t>ホゴ</t>
    </rPh>
    <rPh sb="25" eb="27">
      <t>センタク</t>
    </rPh>
    <phoneticPr fontId="1"/>
  </si>
  <si>
    <t>工事名</t>
    <rPh sb="0" eb="3">
      <t>コウジメイ</t>
    </rPh>
    <phoneticPr fontId="1"/>
  </si>
  <si>
    <t>工事場所</t>
    <rPh sb="0" eb="4">
      <t>コウジバショ</t>
    </rPh>
    <phoneticPr fontId="1"/>
  </si>
  <si>
    <t>契約工期</t>
    <rPh sb="0" eb="4">
      <t>ケイヤクコウキ</t>
    </rPh>
    <phoneticPr fontId="1"/>
  </si>
  <si>
    <t>工事時間帯</t>
    <rPh sb="0" eb="2">
      <t>コウジ</t>
    </rPh>
    <rPh sb="2" eb="5">
      <t>ジカンタイ</t>
    </rPh>
    <phoneticPr fontId="1"/>
  </si>
  <si>
    <t>西暦</t>
    <rPh sb="0" eb="2">
      <t>セイレキ</t>
    </rPh>
    <phoneticPr fontId="1"/>
  </si>
  <si>
    <t>年</t>
    <rPh sb="0" eb="1">
      <t>ネン</t>
    </rPh>
    <phoneticPr fontId="1"/>
  </si>
  <si>
    <t>～</t>
    <phoneticPr fontId="1"/>
  </si>
  <si>
    <t>月</t>
    <rPh sb="0" eb="1">
      <t>ガツ</t>
    </rPh>
    <phoneticPr fontId="1"/>
  </si>
  <si>
    <t>日</t>
    <rPh sb="0" eb="1">
      <t>ニチ</t>
    </rPh>
    <phoneticPr fontId="1"/>
  </si>
  <si>
    <t>昼間</t>
    <rPh sb="0" eb="2">
      <t>ヒルマ</t>
    </rPh>
    <phoneticPr fontId="1"/>
  </si>
  <si>
    <t>夜間</t>
    <rPh sb="0" eb="2">
      <t>ヤカン</t>
    </rPh>
    <phoneticPr fontId="1"/>
  </si>
  <si>
    <t>期間</t>
    <rPh sb="0" eb="2">
      <t>キカン</t>
    </rPh>
    <phoneticPr fontId="1"/>
  </si>
  <si>
    <t>日数</t>
    <rPh sb="0" eb="2">
      <t>ニッスウ</t>
    </rPh>
    <phoneticPr fontId="1"/>
  </si>
  <si>
    <t>真夏日日数</t>
    <rPh sb="0" eb="5">
      <t>マナツビニッスウ</t>
    </rPh>
    <phoneticPr fontId="1"/>
  </si>
  <si>
    <t>除外理由</t>
    <rPh sb="0" eb="4">
      <t>ジョガイリユウ</t>
    </rPh>
    <phoneticPr fontId="1"/>
  </si>
  <si>
    <t>実績日数</t>
    <rPh sb="0" eb="2">
      <t>ジッセキ</t>
    </rPh>
    <rPh sb="2" eb="4">
      <t>ニッスウ</t>
    </rPh>
    <phoneticPr fontId="1"/>
  </si>
  <si>
    <t>真夏日率</t>
    <rPh sb="0" eb="4">
      <t>マナツビリツ</t>
    </rPh>
    <phoneticPr fontId="1"/>
  </si>
  <si>
    <t>補正値（％）</t>
    <rPh sb="0" eb="3">
      <t>ホセイチ</t>
    </rPh>
    <phoneticPr fontId="1"/>
  </si>
  <si>
    <t>←</t>
    <phoneticPr fontId="1"/>
  </si>
  <si>
    <t>現場管理費率に加算する。</t>
    <rPh sb="0" eb="6">
      <t>ゲンバカンリヒリツ</t>
    </rPh>
    <rPh sb="7" eb="9">
      <t>カサン</t>
    </rPh>
    <phoneticPr fontId="1"/>
  </si>
  <si>
    <t>年末年始</t>
    <rPh sb="0" eb="4">
      <t>ネンマツネンシ</t>
    </rPh>
    <phoneticPr fontId="1"/>
  </si>
  <si>
    <t>夏季休暇</t>
    <rPh sb="0" eb="4">
      <t>カキキュウカ</t>
    </rPh>
    <phoneticPr fontId="1"/>
  </si>
  <si>
    <t>除外期間</t>
    <rPh sb="0" eb="2">
      <t>ジョガイ</t>
    </rPh>
    <rPh sb="2" eb="4">
      <t>キカン</t>
    </rPh>
    <phoneticPr fontId="1"/>
  </si>
  <si>
    <t>対象日数</t>
    <rPh sb="0" eb="4">
      <t>タイショウニッスウ</t>
    </rPh>
    <phoneticPr fontId="1"/>
  </si>
  <si>
    <t>　算出結果</t>
    <rPh sb="1" eb="5">
      <t>サンシュツケッカ</t>
    </rPh>
    <phoneticPr fontId="1"/>
  </si>
  <si>
    <t>工事の始期～終期(契約日～しゅん工届提出予定日）</t>
    <rPh sb="0" eb="2">
      <t>コウジ</t>
    </rPh>
    <rPh sb="3" eb="5">
      <t>シキ</t>
    </rPh>
    <rPh sb="6" eb="8">
      <t>シュウキ</t>
    </rPh>
    <rPh sb="9" eb="12">
      <t>ケイヤクビ</t>
    </rPh>
    <rPh sb="17" eb="18">
      <t>トドケ</t>
    </rPh>
    <rPh sb="18" eb="20">
      <t>テイシュツ</t>
    </rPh>
    <rPh sb="20" eb="22">
      <t>ヨテイ</t>
    </rPh>
    <rPh sb="22" eb="23">
      <t>ビ</t>
    </rPh>
    <phoneticPr fontId="1"/>
  </si>
  <si>
    <t>横須賀市○○○○</t>
    <rPh sb="0" eb="4">
      <t>ヨコスカシ</t>
    </rPh>
    <phoneticPr fontId="1"/>
  </si>
  <si>
    <t>工事抑制期間</t>
    <rPh sb="0" eb="6">
      <t>コウジヨクセイキカン</t>
    </rPh>
    <phoneticPr fontId="1"/>
  </si>
  <si>
    <t>見込日数</t>
    <rPh sb="0" eb="2">
      <t>ミコ</t>
    </rPh>
    <rPh sb="2" eb="4">
      <t>ニッスウ</t>
    </rPh>
    <phoneticPr fontId="1"/>
  </si>
  <si>
    <t>B</t>
    <phoneticPr fontId="1"/>
  </si>
  <si>
    <t>工事の始期（契約日）から終期（しゅん工届提出予定日）までの日数</t>
    <rPh sb="0" eb="2">
      <t>コウジ</t>
    </rPh>
    <rPh sb="3" eb="5">
      <t>シキ</t>
    </rPh>
    <rPh sb="6" eb="9">
      <t>ケイヤクビ</t>
    </rPh>
    <rPh sb="29" eb="31">
      <t>ニッスウ</t>
    </rPh>
    <phoneticPr fontId="1"/>
  </si>
  <si>
    <t>①</t>
    <phoneticPr fontId="1"/>
  </si>
  <si>
    <t>②</t>
    <phoneticPr fontId="1"/>
  </si>
  <si>
    <t>A（①-②）</t>
    <phoneticPr fontId="1"/>
  </si>
  <si>
    <t>B÷A</t>
    <phoneticPr fontId="1"/>
  </si>
  <si>
    <t>真夏日率×1.2</t>
    <rPh sb="0" eb="4">
      <t>マナツビリツ</t>
    </rPh>
    <phoneticPr fontId="1"/>
  </si>
  <si>
    <t>日</t>
    <phoneticPr fontId="1"/>
  </si>
  <si>
    <t>日</t>
    <rPh sb="0" eb="1">
      <t>ニチ</t>
    </rPh>
    <phoneticPr fontId="1"/>
  </si>
  <si>
    <t>真夏日率等算定表</t>
    <rPh sb="0" eb="4">
      <t>マナツビ</t>
    </rPh>
    <rPh sb="4" eb="5">
      <t>トウ</t>
    </rPh>
    <rPh sb="5" eb="8">
      <t>サンテイヒョウ</t>
    </rPh>
    <phoneticPr fontId="1"/>
  </si>
  <si>
    <t>算定表提出日</t>
    <rPh sb="0" eb="3">
      <t>サンテイヒョウ</t>
    </rPh>
    <rPh sb="3" eb="6">
      <t>テイシュツビ</t>
    </rPh>
    <phoneticPr fontId="1"/>
  </si>
  <si>
    <t>合計</t>
    <rPh sb="0" eb="2">
      <t>ゴウケイ</t>
    </rPh>
    <phoneticPr fontId="1"/>
  </si>
  <si>
    <t>合計</t>
    <rPh sb="0" eb="1">
      <t>ゴウ</t>
    </rPh>
    <rPh sb="1" eb="2">
      <t>ケイ</t>
    </rPh>
    <phoneticPr fontId="1"/>
  </si>
  <si>
    <t>月</t>
    <rPh sb="0" eb="1">
      <t>ツキ</t>
    </rPh>
    <phoneticPr fontId="1"/>
  </si>
  <si>
    <t>合計真夏日日数</t>
    <rPh sb="0" eb="2">
      <t>ゴウケイ</t>
    </rPh>
    <rPh sb="2" eb="5">
      <t>マナツビ</t>
    </rPh>
    <rPh sb="5" eb="7">
      <t>ニッスウ</t>
    </rPh>
    <phoneticPr fontId="1"/>
  </si>
  <si>
    <t>合計除外日数</t>
    <rPh sb="2" eb="6">
      <t>ジョガイニッスウ</t>
    </rPh>
    <phoneticPr fontId="1"/>
  </si>
  <si>
    <t>工場製作のみの期間</t>
    <rPh sb="0" eb="2">
      <t>コウジョウ</t>
    </rPh>
    <rPh sb="2" eb="4">
      <t>セイサク</t>
    </rPh>
    <rPh sb="7" eb="9">
      <t>キカン</t>
    </rPh>
    <phoneticPr fontId="1"/>
  </si>
  <si>
    <t>昼間</t>
    <rPh sb="0" eb="2">
      <t>ヒルマ</t>
    </rPh>
    <phoneticPr fontId="1"/>
  </si>
  <si>
    <t>○○地区配水管布設工事（2021の1）</t>
    <rPh sb="2" eb="11">
      <t>チクハイスイカンフセツコウジ</t>
    </rPh>
    <phoneticPr fontId="1"/>
  </si>
  <si>
    <t>①このファイルは2021年11月29日以降に公告される工事に対応しています。</t>
    <rPh sb="12" eb="13">
      <t>ネン</t>
    </rPh>
    <rPh sb="15" eb="16">
      <t>ガツ</t>
    </rPh>
    <rPh sb="18" eb="19">
      <t>ニチ</t>
    </rPh>
    <rPh sb="19" eb="21">
      <t>イコウ</t>
    </rPh>
    <rPh sb="22" eb="24">
      <t>コウコク</t>
    </rPh>
    <rPh sb="27" eb="29">
      <t>コウジ</t>
    </rPh>
    <rPh sb="30" eb="32">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</si>
</sst>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計&quot;\ General"/>
    <numFmt numFmtId="177" formatCode="[$-F800]dddd\,\ mmmm\ dd\,\ yyyy"/>
  </numFmts>
  <fonts count="8" x14ac:knownFonts="1">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14"/>
      <color theme="1"/>
      <name val="游ゴシック"/>
      <family val="2"/>
      <scheme val="minor"/>
    </font>
    <font>
      <sz val="8"/>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s>
  <fills count="3">
    <fill>
      <patternFill patternType="none"/>
    </fill>
    <fill>
      <patternFill patternType="gray125"/>
    </fill>
    <fill>
      <patternFill patternType="solid">
        <fgColor theme="7"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2">
    <xf numFmtId="0" fontId="0" fillId="0" borderId="0" xfId="0"/>
    <xf numFmtId="0" fontId="2" fillId="0" borderId="0" xfId="0" applyFont="1"/>
    <xf numFmtId="0" fontId="2" fillId="0" borderId="2" xfId="0" applyFont="1" applyBorder="1"/>
    <xf numFmtId="0" fontId="2" fillId="0" borderId="3" xfId="0" applyFont="1" applyBorder="1"/>
    <xf numFmtId="0" fontId="2" fillId="0" borderId="3" xfId="0" applyFont="1" applyBorder="1" applyAlignment="1">
      <alignment horizontal="center"/>
    </xf>
    <xf numFmtId="0" fontId="2" fillId="0" borderId="4" xfId="0" applyFont="1" applyBorder="1"/>
    <xf numFmtId="0" fontId="2" fillId="0" borderId="5" xfId="0" applyFont="1" applyBorder="1"/>
    <xf numFmtId="0" fontId="2" fillId="0" borderId="6" xfId="0" applyFont="1" applyBorder="1"/>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10" xfId="0" applyFont="1" applyBorder="1"/>
    <xf numFmtId="0" fontId="2" fillId="2" borderId="3" xfId="0" applyFont="1" applyFill="1" applyBorder="1"/>
    <xf numFmtId="0" fontId="2" fillId="2" borderId="6" xfId="0" applyFont="1" applyFill="1" applyBorder="1"/>
    <xf numFmtId="0" fontId="2" fillId="2" borderId="3" xfId="0" applyFont="1" applyFill="1" applyBorder="1" applyAlignment="1">
      <alignment horizontal="right"/>
    </xf>
    <xf numFmtId="0" fontId="2" fillId="2" borderId="6" xfId="0" applyFont="1" applyFill="1" applyBorder="1" applyAlignment="1">
      <alignment horizontal="right"/>
    </xf>
    <xf numFmtId="0" fontId="2" fillId="0" borderId="11" xfId="0" applyFont="1" applyBorder="1"/>
    <xf numFmtId="0" fontId="2" fillId="2" borderId="13" xfId="0" applyFont="1" applyFill="1" applyBorder="1"/>
    <xf numFmtId="0" fontId="2" fillId="0" borderId="13" xfId="0" applyFont="1" applyBorder="1"/>
    <xf numFmtId="0" fontId="2" fillId="2" borderId="13" xfId="0" applyFont="1" applyFill="1" applyBorder="1" applyAlignment="1">
      <alignment horizontal="right"/>
    </xf>
    <xf numFmtId="0" fontId="2" fillId="0" borderId="12" xfId="0" applyFont="1" applyBorder="1"/>
    <xf numFmtId="0" fontId="2" fillId="0" borderId="13" xfId="0" applyFont="1" applyBorder="1" applyAlignment="1"/>
    <xf numFmtId="0" fontId="2" fillId="0" borderId="6" xfId="0" applyFont="1" applyBorder="1" applyAlignment="1"/>
    <xf numFmtId="0" fontId="2" fillId="0" borderId="9" xfId="0" applyFont="1" applyBorder="1" applyAlignment="1"/>
    <xf numFmtId="0" fontId="2" fillId="0" borderId="3" xfId="0" applyFont="1" applyBorder="1" applyAlignment="1"/>
    <xf numFmtId="0" fontId="2" fillId="0" borderId="0" xfId="0" applyFont="1" applyBorder="1" applyAlignment="1">
      <alignment horizontal="center"/>
    </xf>
    <xf numFmtId="0" fontId="2" fillId="0" borderId="0" xfId="0" applyFont="1" applyBorder="1"/>
    <xf numFmtId="0" fontId="2" fillId="0" borderId="0" xfId="0" applyFont="1" applyBorder="1" applyAlignment="1"/>
    <xf numFmtId="0" fontId="2" fillId="0" borderId="0" xfId="0" applyFont="1" applyFill="1" applyBorder="1"/>
    <xf numFmtId="0" fontId="2" fillId="0" borderId="0" xfId="0" applyFont="1" applyFill="1" applyBorder="1" applyAlignment="1"/>
    <xf numFmtId="0" fontId="2" fillId="0" borderId="11" xfId="0" applyFont="1" applyFill="1" applyBorder="1"/>
    <xf numFmtId="0" fontId="2" fillId="0" borderId="13" xfId="0" applyFont="1" applyFill="1" applyBorder="1"/>
    <xf numFmtId="0" fontId="2" fillId="0" borderId="13" xfId="0" applyFont="1" applyFill="1" applyBorder="1" applyAlignment="1">
      <alignment horizontal="right"/>
    </xf>
    <xf numFmtId="0" fontId="2" fillId="0" borderId="13" xfId="0" applyFont="1" applyBorder="1"/>
    <xf numFmtId="176" fontId="2" fillId="0" borderId="0" xfId="0" applyNumberFormat="1" applyFont="1" applyFill="1" applyBorder="1"/>
    <xf numFmtId="0" fontId="5" fillId="0" borderId="0" xfId="0" applyFont="1" applyBorder="1"/>
    <xf numFmtId="0" fontId="2" fillId="2" borderId="13" xfId="0" applyFont="1" applyFill="1" applyBorder="1" applyAlignment="1"/>
    <xf numFmtId="0" fontId="2" fillId="0" borderId="13" xfId="0" applyFont="1" applyFill="1" applyBorder="1" applyAlignment="1"/>
    <xf numFmtId="0" fontId="2" fillId="0" borderId="12" xfId="0" applyFont="1" applyFill="1" applyBorder="1" applyAlignment="1"/>
    <xf numFmtId="0" fontId="2" fillId="0" borderId="13" xfId="0" applyFont="1" applyFill="1" applyBorder="1" applyAlignment="1">
      <alignment horizontal="center"/>
    </xf>
    <xf numFmtId="0" fontId="2" fillId="2" borderId="13" xfId="0" applyFont="1" applyFill="1" applyBorder="1" applyProtection="1">
      <protection locked="0"/>
    </xf>
    <xf numFmtId="0" fontId="2" fillId="2" borderId="13" xfId="0" applyFont="1" applyFill="1" applyBorder="1" applyAlignment="1" applyProtection="1">
      <alignment horizontal="right"/>
      <protection locked="0"/>
    </xf>
    <xf numFmtId="0" fontId="2" fillId="2" borderId="13" xfId="0" applyFont="1" applyFill="1" applyBorder="1" applyAlignment="1" applyProtection="1">
      <protection locked="0"/>
    </xf>
    <xf numFmtId="0" fontId="2" fillId="2" borderId="3" xfId="0" applyFont="1" applyFill="1" applyBorder="1" applyProtection="1">
      <protection locked="0"/>
    </xf>
    <xf numFmtId="0" fontId="2" fillId="2" borderId="6" xfId="0" applyFont="1" applyFill="1" applyBorder="1" applyProtection="1">
      <protection locked="0"/>
    </xf>
    <xf numFmtId="0" fontId="2" fillId="2" borderId="9" xfId="0" applyFont="1" applyFill="1" applyBorder="1" applyProtection="1">
      <protection locked="0"/>
    </xf>
    <xf numFmtId="0" fontId="2" fillId="2" borderId="3" xfId="0" applyFont="1" applyFill="1" applyBorder="1" applyAlignment="1" applyProtection="1">
      <alignment horizontal="right"/>
      <protection locked="0"/>
    </xf>
    <xf numFmtId="0" fontId="2" fillId="2" borderId="6" xfId="0" applyFont="1" applyFill="1" applyBorder="1" applyAlignment="1" applyProtection="1">
      <alignment horizontal="right"/>
      <protection locked="0"/>
    </xf>
    <xf numFmtId="0" fontId="2" fillId="2" borderId="9" xfId="0" applyFont="1" applyFill="1" applyBorder="1" applyAlignment="1" applyProtection="1">
      <alignment horizontal="right"/>
      <protection locked="0"/>
    </xf>
    <xf numFmtId="0" fontId="2" fillId="0" borderId="1" xfId="0" applyFont="1" applyBorder="1"/>
    <xf numFmtId="0" fontId="2" fillId="0" borderId="11" xfId="0" applyFont="1" applyBorder="1" applyAlignment="1"/>
    <xf numFmtId="0" fontId="2" fillId="0" borderId="13" xfId="0" applyFont="1" applyBorder="1" applyAlignment="1"/>
    <xf numFmtId="0" fontId="2" fillId="0" borderId="12" xfId="0" applyFont="1" applyBorder="1" applyAlignment="1"/>
    <xf numFmtId="0" fontId="4" fillId="0" borderId="11" xfId="0" applyFont="1" applyBorder="1" applyAlignment="1"/>
    <xf numFmtId="0" fontId="4" fillId="0" borderId="13" xfId="0" applyFont="1" applyBorder="1" applyAlignment="1"/>
    <xf numFmtId="0" fontId="4" fillId="0" borderId="12" xfId="0" applyFont="1" applyBorder="1" applyAlignment="1"/>
    <xf numFmtId="0" fontId="2" fillId="0" borderId="11" xfId="0" applyFont="1" applyBorder="1" applyAlignment="1">
      <alignment horizontal="right"/>
    </xf>
    <xf numFmtId="0" fontId="2" fillId="0" borderId="13" xfId="0" applyFont="1" applyBorder="1" applyAlignment="1">
      <alignment horizontal="right"/>
    </xf>
    <xf numFmtId="0" fontId="2" fillId="0" borderId="12" xfId="0" applyFont="1" applyBorder="1" applyAlignment="1">
      <alignment horizontal="right"/>
    </xf>
    <xf numFmtId="2" fontId="2" fillId="0" borderId="11" xfId="0" applyNumberFormat="1" applyFont="1" applyBorder="1" applyAlignment="1"/>
    <xf numFmtId="2" fontId="2" fillId="0" borderId="13" xfId="0" applyNumberFormat="1" applyFont="1" applyBorder="1" applyAlignment="1"/>
    <xf numFmtId="2" fontId="2" fillId="0" borderId="12" xfId="0" applyNumberFormat="1" applyFont="1" applyBorder="1" applyAlignment="1"/>
    <xf numFmtId="0" fontId="6" fillId="0" borderId="1" xfId="0" applyFont="1" applyBorder="1"/>
    <xf numFmtId="0" fontId="2" fillId="0" borderId="11" xfId="0" applyNumberFormat="1" applyFont="1" applyBorder="1" applyAlignment="1"/>
    <xf numFmtId="0" fontId="2" fillId="0" borderId="13" xfId="0" applyNumberFormat="1" applyFont="1" applyBorder="1" applyAlignment="1"/>
    <xf numFmtId="0" fontId="2" fillId="0" borderId="12" xfId="0" applyNumberFormat="1" applyFont="1" applyBorder="1" applyAlignment="1"/>
    <xf numFmtId="177" fontId="2" fillId="0" borderId="11" xfId="0" applyNumberFormat="1" applyFont="1" applyBorder="1" applyAlignment="1"/>
    <xf numFmtId="177" fontId="2" fillId="0" borderId="13" xfId="0" applyNumberFormat="1" applyFont="1" applyBorder="1" applyAlignment="1"/>
    <xf numFmtId="177" fontId="2" fillId="0" borderId="12" xfId="0" applyNumberFormat="1" applyFont="1" applyBorder="1" applyAlignment="1"/>
    <xf numFmtId="0" fontId="2" fillId="2" borderId="8" xfId="0" applyFont="1" applyFill="1" applyBorder="1" applyAlignment="1" applyProtection="1">
      <protection locked="0"/>
    </xf>
    <xf numFmtId="0" fontId="2" fillId="2" borderId="9" xfId="0" applyFont="1" applyFill="1" applyBorder="1" applyAlignment="1" applyProtection="1">
      <protection locked="0"/>
    </xf>
    <xf numFmtId="0" fontId="2" fillId="2" borderId="10" xfId="0" applyFont="1" applyFill="1" applyBorder="1" applyAlignment="1" applyProtection="1">
      <protection locked="0"/>
    </xf>
    <xf numFmtId="0" fontId="2" fillId="0" borderId="1" xfId="0" applyFont="1" applyBorder="1" applyAlignment="1">
      <alignment horizontal="center" vertical="center"/>
    </xf>
    <xf numFmtId="0" fontId="2" fillId="2" borderId="2" xfId="0" applyFont="1" applyFill="1" applyBorder="1" applyAlignment="1" applyProtection="1">
      <protection locked="0"/>
    </xf>
    <xf numFmtId="0" fontId="2" fillId="2" borderId="3" xfId="0" applyFont="1" applyFill="1" applyBorder="1" applyAlignment="1" applyProtection="1">
      <protection locked="0"/>
    </xf>
    <xf numFmtId="0" fontId="2" fillId="2" borderId="4" xfId="0" applyFont="1" applyFill="1" applyBorder="1" applyAlignment="1" applyProtection="1">
      <protection locked="0"/>
    </xf>
    <xf numFmtId="0" fontId="2" fillId="2" borderId="5" xfId="0" applyFont="1" applyFill="1" applyBorder="1" applyAlignment="1" applyProtection="1">
      <protection locked="0"/>
    </xf>
    <xf numFmtId="0" fontId="2" fillId="2" borderId="6" xfId="0" applyFont="1" applyFill="1" applyBorder="1" applyAlignment="1" applyProtection="1">
      <protection locked="0"/>
    </xf>
    <xf numFmtId="0" fontId="2" fillId="2" borderId="7" xfId="0" applyFont="1" applyFill="1" applyBorder="1" applyAlignment="1" applyProtection="1">
      <protection locked="0"/>
    </xf>
    <xf numFmtId="0" fontId="2" fillId="0" borderId="11"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2" fillId="0" borderId="11" xfId="0" applyFont="1" applyBorder="1" applyAlignment="1">
      <alignment horizontal="center"/>
    </xf>
    <xf numFmtId="0" fontId="2" fillId="0" borderId="13" xfId="0" applyFont="1" applyBorder="1" applyAlignment="1">
      <alignment horizontal="center"/>
    </xf>
    <xf numFmtId="0" fontId="2" fillId="0" borderId="12" xfId="0" applyFont="1" applyBorder="1" applyAlignment="1">
      <alignment horizontal="center"/>
    </xf>
    <xf numFmtId="0" fontId="2" fillId="0" borderId="13" xfId="0" applyFont="1" applyBorder="1"/>
    <xf numFmtId="0" fontId="2" fillId="0" borderId="1" xfId="0" applyFont="1" applyBorder="1" applyAlignment="1">
      <alignment horizontal="center"/>
    </xf>
    <xf numFmtId="0" fontId="7" fillId="0" borderId="11" xfId="0" applyFont="1" applyBorder="1" applyAlignment="1">
      <alignment wrapText="1"/>
    </xf>
    <xf numFmtId="0" fontId="7" fillId="0" borderId="13" xfId="0" applyFont="1" applyBorder="1" applyAlignment="1">
      <alignment wrapText="1"/>
    </xf>
    <xf numFmtId="0" fontId="7" fillId="0" borderId="12" xfId="0" applyFont="1" applyBorder="1" applyAlignment="1">
      <alignment wrapText="1"/>
    </xf>
    <xf numFmtId="0" fontId="2" fillId="2" borderId="11"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2" fillId="2" borderId="13" xfId="0" applyFont="1" applyFill="1" applyBorder="1" applyAlignment="1" applyProtection="1">
      <alignment horizontal="right"/>
      <protection locked="0"/>
    </xf>
    <xf numFmtId="0" fontId="2" fillId="0" borderId="13" xfId="0" applyFont="1" applyFill="1" applyBorder="1" applyAlignment="1">
      <alignment horizontal="center"/>
    </xf>
    <xf numFmtId="0" fontId="2" fillId="0" borderId="13" xfId="0" applyFont="1" applyFill="1" applyBorder="1" applyAlignment="1">
      <alignment horizontal="right"/>
    </xf>
    <xf numFmtId="0" fontId="3" fillId="0" borderId="0" xfId="0" applyFont="1" applyBorder="1" applyAlignment="1">
      <alignment horizontal="center"/>
    </xf>
    <xf numFmtId="0" fontId="2" fillId="2" borderId="13" xfId="0" applyFont="1" applyFill="1" applyBorder="1" applyAlignment="1">
      <alignment horizontal="right"/>
    </xf>
    <xf numFmtId="0" fontId="2" fillId="2" borderId="11" xfId="0" applyFont="1" applyFill="1" applyBorder="1" applyAlignment="1">
      <alignment horizontal="center"/>
    </xf>
    <xf numFmtId="0" fontId="2" fillId="2" borderId="13" xfId="0" applyFont="1" applyFill="1" applyBorder="1" applyAlignment="1">
      <alignment horizontal="center"/>
    </xf>
    <xf numFmtId="0" fontId="2" fillId="2" borderId="12" xfId="0" applyFont="1" applyFill="1" applyBorder="1" applyAlignment="1">
      <alignment horizontal="center"/>
    </xf>
    <xf numFmtId="0" fontId="2" fillId="2" borderId="8" xfId="0" applyFont="1" applyFill="1" applyBorder="1" applyAlignment="1"/>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xf numFmtId="0" fontId="2" fillId="2" borderId="3" xfId="0" applyFont="1" applyFill="1" applyBorder="1" applyAlignment="1"/>
    <xf numFmtId="0" fontId="2" fillId="2" borderId="4" xfId="0" applyFont="1" applyFill="1" applyBorder="1" applyAlignment="1"/>
    <xf numFmtId="0" fontId="2" fillId="2" borderId="5" xfId="0" applyFont="1" applyFill="1" applyBorder="1" applyAlignment="1"/>
    <xf numFmtId="0" fontId="2" fillId="2" borderId="6" xfId="0" applyFont="1" applyFill="1" applyBorder="1" applyAlignment="1"/>
    <xf numFmtId="0" fontId="2" fillId="2" borderId="7"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579344</xdr:colOff>
      <xdr:row>7</xdr:row>
      <xdr:rowOff>33619</xdr:rowOff>
    </xdr:from>
    <xdr:to>
      <xdr:col>26</xdr:col>
      <xdr:colOff>495301</xdr:colOff>
      <xdr:row>8</xdr:row>
      <xdr:rowOff>77884</xdr:rowOff>
    </xdr:to>
    <xdr:sp macro="" textlink="">
      <xdr:nvSpPr>
        <xdr:cNvPr id="3" name="四角形吹き出し 2"/>
        <xdr:cNvSpPr/>
      </xdr:nvSpPr>
      <xdr:spPr>
        <a:xfrm>
          <a:off x="9129432" y="1680884"/>
          <a:ext cx="2650193" cy="279588"/>
        </a:xfrm>
        <a:prstGeom prst="wedgeRectCallout">
          <a:avLst>
            <a:gd name="adj1" fmla="val -140812"/>
            <a:gd name="adj2" fmla="val 31047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当該工事の主な作業時帯を選択してください。</a:t>
          </a:r>
        </a:p>
      </xdr:txBody>
    </xdr:sp>
    <xdr:clientData/>
  </xdr:twoCellAnchor>
  <xdr:twoCellAnchor>
    <xdr:from>
      <xdr:col>19</xdr:col>
      <xdr:colOff>403412</xdr:colOff>
      <xdr:row>10</xdr:row>
      <xdr:rowOff>201706</xdr:rowOff>
    </xdr:from>
    <xdr:to>
      <xdr:col>26</xdr:col>
      <xdr:colOff>616323</xdr:colOff>
      <xdr:row>13</xdr:row>
      <xdr:rowOff>168088</xdr:rowOff>
    </xdr:to>
    <xdr:sp macro="" textlink="">
      <xdr:nvSpPr>
        <xdr:cNvPr id="4" name="四角形吹き出し 3"/>
        <xdr:cNvSpPr/>
      </xdr:nvSpPr>
      <xdr:spPr>
        <a:xfrm>
          <a:off x="7586383" y="2554941"/>
          <a:ext cx="4314264" cy="672353"/>
        </a:xfrm>
        <a:prstGeom prst="wedgeRectCallout">
          <a:avLst>
            <a:gd name="adj1" fmla="val -70819"/>
            <a:gd name="adj2" fmla="val 85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実績日数は契約日から算定表提出日前日までの期間における真夏日日数とします。</a:t>
          </a:r>
          <a:endParaRPr kumimoji="1" lang="en-US" altLang="ja-JP" sz="900">
            <a:solidFill>
              <a:schemeClr val="tx1"/>
            </a:solidFill>
          </a:endParaRPr>
        </a:p>
        <a:p>
          <a:pPr algn="l"/>
          <a:r>
            <a:rPr kumimoji="1" lang="ja-JP" altLang="en-US" sz="900">
              <a:solidFill>
                <a:schemeClr val="tx1"/>
              </a:solidFill>
            </a:rPr>
            <a:t>見込日数は算定表提出日からしゅん工届提出予定日までの期間における過去</a:t>
          </a:r>
          <a:endParaRPr kumimoji="1" lang="en-US" altLang="ja-JP" sz="900">
            <a:solidFill>
              <a:schemeClr val="tx1"/>
            </a:solidFill>
          </a:endParaRPr>
        </a:p>
        <a:p>
          <a:pPr algn="l"/>
          <a:r>
            <a:rPr kumimoji="1" lang="ja-JP" altLang="en-US" sz="900">
              <a:solidFill>
                <a:schemeClr val="tx1"/>
              </a:solidFill>
            </a:rPr>
            <a:t>３ヶ年平均気温データに基づき算出した真夏日日数と見込むことができます。</a:t>
          </a:r>
          <a:endParaRPr kumimoji="1" lang="en-US" altLang="ja-JP" sz="900">
            <a:solidFill>
              <a:schemeClr val="tx1"/>
            </a:solidFill>
          </a:endParaRPr>
        </a:p>
        <a:p>
          <a:pPr algn="l"/>
          <a:endParaRPr kumimoji="1" lang="ja-JP" altLang="en-US" sz="900">
            <a:solidFill>
              <a:schemeClr val="tx1"/>
            </a:solidFill>
          </a:endParaRPr>
        </a:p>
      </xdr:txBody>
    </xdr:sp>
    <xdr:clientData/>
  </xdr:twoCellAnchor>
  <xdr:twoCellAnchor>
    <xdr:from>
      <xdr:col>19</xdr:col>
      <xdr:colOff>304800</xdr:colOff>
      <xdr:row>24</xdr:row>
      <xdr:rowOff>44824</xdr:rowOff>
    </xdr:from>
    <xdr:to>
      <xdr:col>26</xdr:col>
      <xdr:colOff>347383</xdr:colOff>
      <xdr:row>31</xdr:row>
      <xdr:rowOff>168090</xdr:rowOff>
    </xdr:to>
    <xdr:sp macro="" textlink="">
      <xdr:nvSpPr>
        <xdr:cNvPr id="5" name="四角形吹き出し 4"/>
        <xdr:cNvSpPr/>
      </xdr:nvSpPr>
      <xdr:spPr>
        <a:xfrm>
          <a:off x="7487771" y="5647765"/>
          <a:ext cx="4143936" cy="1636060"/>
        </a:xfrm>
        <a:prstGeom prst="wedgeRectCallout">
          <a:avLst>
            <a:gd name="adj1" fmla="val -35643"/>
            <a:gd name="adj2" fmla="val -11345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除外期間は以下の期間としており、該当する期間がある場合は入力してください。</a:t>
          </a:r>
          <a:r>
            <a:rPr kumimoji="1" lang="ja-JP" altLang="en-US" sz="1000">
              <a:solidFill>
                <a:srgbClr val="FF0000"/>
              </a:solidFill>
            </a:rPr>
            <a:t>（異なる除外理由により重複する期間がある場合は重複しないように記入してください。）</a:t>
          </a:r>
          <a:endParaRPr kumimoji="1" lang="en-US" altLang="ja-JP" sz="1000">
            <a:solidFill>
              <a:srgbClr val="FF0000"/>
            </a:solidFill>
          </a:endParaRPr>
        </a:p>
        <a:p>
          <a:pPr algn="l"/>
          <a:r>
            <a:rPr kumimoji="1" lang="ja-JP" altLang="en-US" sz="1000">
              <a:solidFill>
                <a:schemeClr val="tx1"/>
              </a:solidFill>
            </a:rPr>
            <a:t>・年末年始（</a:t>
          </a:r>
          <a:r>
            <a:rPr kumimoji="1" lang="en-US" altLang="ja-JP" sz="1000">
              <a:solidFill>
                <a:schemeClr val="tx1"/>
              </a:solidFill>
            </a:rPr>
            <a:t>6</a:t>
          </a:r>
          <a:r>
            <a:rPr kumimoji="1" lang="ja-JP" altLang="en-US" sz="1000">
              <a:solidFill>
                <a:schemeClr val="tx1"/>
              </a:solidFill>
            </a:rPr>
            <a:t>日間）</a:t>
          </a:r>
          <a:endParaRPr kumimoji="1" lang="en-US" altLang="ja-JP" sz="1000">
            <a:solidFill>
              <a:schemeClr val="tx1"/>
            </a:solidFill>
          </a:endParaRPr>
        </a:p>
        <a:p>
          <a:pPr algn="l"/>
          <a:r>
            <a:rPr kumimoji="1" lang="ja-JP" altLang="en-US" sz="1000">
              <a:solidFill>
                <a:schemeClr val="tx1"/>
              </a:solidFill>
            </a:rPr>
            <a:t>・夏季休暇（</a:t>
          </a:r>
          <a:r>
            <a:rPr kumimoji="1" lang="en-US" altLang="ja-JP" sz="1000">
              <a:solidFill>
                <a:schemeClr val="tx1"/>
              </a:solidFill>
            </a:rPr>
            <a:t>3</a:t>
          </a:r>
          <a:r>
            <a:rPr kumimoji="1" lang="ja-JP" altLang="en-US" sz="1000">
              <a:solidFill>
                <a:schemeClr val="tx1"/>
              </a:solidFill>
            </a:rPr>
            <a:t>日間）</a:t>
          </a:r>
          <a:endParaRPr kumimoji="1" lang="en-US" altLang="ja-JP" sz="1000">
            <a:solidFill>
              <a:schemeClr val="tx1"/>
            </a:solidFill>
          </a:endParaRPr>
        </a:p>
        <a:p>
          <a:pPr algn="l"/>
          <a:r>
            <a:rPr kumimoji="1" lang="ja-JP" altLang="en-US" sz="1000">
              <a:solidFill>
                <a:schemeClr val="tx1"/>
              </a:solidFill>
            </a:rPr>
            <a:t>・工場製作のみを実施している期間</a:t>
          </a:r>
          <a:endParaRPr kumimoji="1" lang="en-US" altLang="ja-JP" sz="1000">
            <a:solidFill>
              <a:schemeClr val="tx1"/>
            </a:solidFill>
          </a:endParaRPr>
        </a:p>
        <a:p>
          <a:pPr algn="l"/>
          <a:r>
            <a:rPr kumimoji="1" lang="ja-JP" altLang="en-US" sz="1000">
              <a:solidFill>
                <a:schemeClr val="tx1"/>
              </a:solidFill>
            </a:rPr>
            <a:t>・工事全体を一時中止している期間</a:t>
          </a:r>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19</xdr:col>
      <xdr:colOff>3361</xdr:colOff>
      <xdr:row>4</xdr:row>
      <xdr:rowOff>112058</xdr:rowOff>
    </xdr:from>
    <xdr:to>
      <xdr:col>26</xdr:col>
      <xdr:colOff>560294</xdr:colOff>
      <xdr:row>5</xdr:row>
      <xdr:rowOff>118222</xdr:rowOff>
    </xdr:to>
    <xdr:sp macro="" textlink="">
      <xdr:nvSpPr>
        <xdr:cNvPr id="6" name="四角形吹き出し 5"/>
        <xdr:cNvSpPr/>
      </xdr:nvSpPr>
      <xdr:spPr>
        <a:xfrm>
          <a:off x="7186332" y="1098176"/>
          <a:ext cx="4658286" cy="219075"/>
        </a:xfrm>
        <a:prstGeom prst="wedgeRectCallout">
          <a:avLst>
            <a:gd name="adj1" fmla="val -60904"/>
            <a:gd name="adj2" fmla="val 53659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算定表の提出日を記入してください。</a:t>
          </a:r>
          <a:r>
            <a:rPr kumimoji="1" lang="ja-JP" altLang="en-US" sz="900">
              <a:solidFill>
                <a:srgbClr val="FF0000"/>
              </a:solidFill>
            </a:rPr>
            <a:t>（しゅん工届提出予定日の</a:t>
          </a:r>
          <a:r>
            <a:rPr kumimoji="1" lang="en-US" altLang="ja-JP" sz="900">
              <a:solidFill>
                <a:srgbClr val="FF0000"/>
              </a:solidFill>
            </a:rPr>
            <a:t>20</a:t>
          </a:r>
          <a:r>
            <a:rPr kumimoji="1" lang="ja-JP" altLang="en-US" sz="900">
              <a:solidFill>
                <a:srgbClr val="FF0000"/>
              </a:solidFill>
            </a:rPr>
            <a:t>日前までに提出）</a:t>
          </a:r>
        </a:p>
      </xdr:txBody>
    </xdr:sp>
    <xdr:clientData/>
  </xdr:twoCellAnchor>
  <xdr:twoCellAnchor>
    <xdr:from>
      <xdr:col>4</xdr:col>
      <xdr:colOff>145676</xdr:colOff>
      <xdr:row>17</xdr:row>
      <xdr:rowOff>129296</xdr:rowOff>
    </xdr:from>
    <xdr:to>
      <xdr:col>20</xdr:col>
      <xdr:colOff>568213</xdr:colOff>
      <xdr:row>17</xdr:row>
      <xdr:rowOff>134471</xdr:rowOff>
    </xdr:to>
    <xdr:cxnSp macro="">
      <xdr:nvCxnSpPr>
        <xdr:cNvPr id="7" name="直線コネクタ 6"/>
        <xdr:cNvCxnSpPr>
          <a:endCxn id="8" idx="4"/>
        </xdr:cNvCxnSpPr>
      </xdr:nvCxnSpPr>
      <xdr:spPr>
        <a:xfrm flipV="1">
          <a:off x="3048000" y="4084972"/>
          <a:ext cx="5386742" cy="51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429185</xdr:colOff>
      <xdr:row>19</xdr:row>
      <xdr:rowOff>40342</xdr:rowOff>
    </xdr:from>
    <xdr:to>
      <xdr:col>26</xdr:col>
      <xdr:colOff>571499</xdr:colOff>
      <xdr:row>20</xdr:row>
      <xdr:rowOff>84607</xdr:rowOff>
    </xdr:to>
    <xdr:sp macro="" textlink="">
      <xdr:nvSpPr>
        <xdr:cNvPr id="8" name="四角形吹き出し 7"/>
        <xdr:cNvSpPr/>
      </xdr:nvSpPr>
      <xdr:spPr>
        <a:xfrm>
          <a:off x="8979273" y="4466666"/>
          <a:ext cx="2876550" cy="279588"/>
        </a:xfrm>
        <a:prstGeom prst="wedgeRectCallout">
          <a:avLst>
            <a:gd name="adj1" fmla="val -68930"/>
            <a:gd name="adj2" fmla="val -18652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工事抑制期間と重複するため記入しないでください。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showZeros="0" tabSelected="1" view="pageBreakPreview" topLeftCell="A17" zoomScale="85" zoomScaleNormal="100" zoomScaleSheetLayoutView="85" workbookViewId="0">
      <selection activeCell="T17" sqref="T17:V17"/>
    </sheetView>
  </sheetViews>
  <sheetFormatPr defaultRowHeight="16.5" x14ac:dyDescent="0.35"/>
  <cols>
    <col min="1" max="1" width="9" style="1"/>
    <col min="2" max="3" width="11.625" style="1" customWidth="1"/>
    <col min="4" max="4" width="5.875" style="1" bestFit="1" customWidth="1"/>
    <col min="5" max="5" width="5.5" style="1" bestFit="1" customWidth="1"/>
    <col min="6" max="6" width="3.375" style="1" bestFit="1" customWidth="1"/>
    <col min="7" max="7" width="3.5" style="1" bestFit="1" customWidth="1"/>
    <col min="8" max="8" width="3.375" style="1" bestFit="1" customWidth="1"/>
    <col min="9" max="9" width="3.5" style="1" bestFit="1" customWidth="1"/>
    <col min="10" max="11" width="3.375" style="1" bestFit="1" customWidth="1"/>
    <col min="12" max="12" width="5.5" style="1" bestFit="1" customWidth="1"/>
    <col min="13" max="13" width="3.375" style="1" bestFit="1" customWidth="1"/>
    <col min="14" max="14" width="3.5" style="1" bestFit="1" customWidth="1"/>
    <col min="15" max="15" width="3.375" style="1" bestFit="1" customWidth="1"/>
    <col min="16" max="16" width="3.5" style="1" bestFit="1" customWidth="1"/>
    <col min="17" max="17" width="3.375" style="1" bestFit="1" customWidth="1"/>
    <col min="18" max="18" width="4.125" style="1" customWidth="1"/>
    <col min="19" max="19" width="3.375" style="1" bestFit="1" customWidth="1"/>
    <col min="20" max="22" width="9" style="1"/>
    <col min="23" max="23" width="9" style="1" hidden="1" customWidth="1"/>
    <col min="24" max="16384" width="9" style="1"/>
  </cols>
  <sheetData>
    <row r="1" spans="1:27" ht="27.75" customHeight="1" x14ac:dyDescent="0.5">
      <c r="A1" s="98" t="s">
        <v>40</v>
      </c>
      <c r="B1" s="98"/>
      <c r="C1" s="98"/>
      <c r="D1" s="98"/>
      <c r="E1" s="98"/>
      <c r="F1" s="98"/>
      <c r="G1" s="98"/>
      <c r="H1" s="98"/>
      <c r="I1" s="98"/>
      <c r="J1" s="98"/>
      <c r="K1" s="98"/>
      <c r="L1" s="98"/>
      <c r="M1" s="98"/>
      <c r="N1" s="98"/>
      <c r="O1" s="98"/>
      <c r="P1" s="98"/>
      <c r="Q1" s="98"/>
      <c r="R1" s="98"/>
      <c r="S1" s="98"/>
      <c r="T1" s="98"/>
      <c r="U1" s="98"/>
      <c r="V1" s="98"/>
      <c r="W1" s="98"/>
      <c r="X1" s="98"/>
      <c r="Y1" s="98"/>
      <c r="Z1" s="98"/>
      <c r="AA1" s="98"/>
    </row>
    <row r="2" spans="1:27" x14ac:dyDescent="0.35">
      <c r="A2" s="27"/>
      <c r="B2" s="27"/>
      <c r="C2" s="27"/>
      <c r="D2" s="27"/>
      <c r="E2" s="27"/>
      <c r="F2" s="27"/>
      <c r="G2" s="27"/>
      <c r="H2" s="27"/>
      <c r="I2" s="27"/>
      <c r="J2" s="28"/>
      <c r="K2" s="28"/>
      <c r="L2" s="28"/>
      <c r="M2" s="28"/>
      <c r="N2" s="28"/>
      <c r="O2" s="28"/>
      <c r="P2" s="28"/>
      <c r="Q2" s="28"/>
      <c r="R2" s="28"/>
      <c r="S2" s="28"/>
      <c r="T2" s="28"/>
      <c r="U2" s="28"/>
      <c r="V2" s="28"/>
      <c r="W2" s="1" t="s">
        <v>48</v>
      </c>
    </row>
    <row r="3" spans="1:27" x14ac:dyDescent="0.35">
      <c r="A3" s="28" t="s">
        <v>50</v>
      </c>
      <c r="B3" s="28"/>
      <c r="C3" s="28"/>
      <c r="D3" s="28"/>
      <c r="E3" s="28"/>
      <c r="F3" s="28"/>
      <c r="G3" s="28"/>
      <c r="H3" s="28"/>
      <c r="I3" s="28"/>
      <c r="J3" s="28"/>
      <c r="K3" s="28"/>
      <c r="L3" s="28"/>
      <c r="M3" s="28"/>
      <c r="N3" s="28"/>
      <c r="O3" s="28"/>
      <c r="P3" s="28"/>
      <c r="Q3" s="28"/>
      <c r="R3" s="28"/>
      <c r="S3" s="28"/>
      <c r="T3" s="28"/>
      <c r="U3" s="28"/>
      <c r="V3" s="28"/>
      <c r="W3" s="1" t="s">
        <v>12</v>
      </c>
    </row>
    <row r="4" spans="1:27" x14ac:dyDescent="0.35">
      <c r="A4" s="28" t="s">
        <v>0</v>
      </c>
      <c r="B4" s="28"/>
      <c r="C4" s="28"/>
      <c r="D4" s="28"/>
      <c r="E4" s="28"/>
      <c r="F4" s="28"/>
      <c r="G4" s="28"/>
      <c r="H4" s="28"/>
      <c r="I4" s="28"/>
      <c r="J4" s="28"/>
      <c r="K4" s="28"/>
      <c r="L4" s="28"/>
      <c r="M4" s="28"/>
      <c r="N4" s="28"/>
      <c r="O4" s="28"/>
      <c r="P4" s="28"/>
      <c r="Q4" s="28"/>
      <c r="R4" s="28"/>
      <c r="S4" s="28"/>
      <c r="T4" s="28"/>
      <c r="U4" s="28"/>
      <c r="V4" s="28"/>
    </row>
    <row r="5" spans="1:27" x14ac:dyDescent="0.35">
      <c r="A5" s="28" t="s">
        <v>1</v>
      </c>
      <c r="B5" s="28"/>
      <c r="C5" s="28"/>
      <c r="D5" s="28"/>
      <c r="E5" s="28"/>
      <c r="F5" s="28"/>
      <c r="G5" s="28"/>
      <c r="H5" s="28"/>
      <c r="I5" s="28"/>
      <c r="J5" s="28"/>
      <c r="K5" s="28"/>
      <c r="L5" s="28"/>
      <c r="M5" s="28"/>
      <c r="N5" s="28"/>
      <c r="O5" s="28"/>
      <c r="P5" s="28"/>
      <c r="Q5" s="28"/>
      <c r="R5" s="28"/>
      <c r="S5" s="28"/>
      <c r="T5" s="28"/>
      <c r="U5" s="28"/>
      <c r="V5" s="28"/>
    </row>
    <row r="6" spans="1:27" x14ac:dyDescent="0.35">
      <c r="A6" s="28"/>
      <c r="B6" s="28"/>
      <c r="C6" s="28"/>
      <c r="D6" s="28"/>
      <c r="E6" s="28"/>
      <c r="F6" s="28"/>
      <c r="G6" s="28"/>
      <c r="H6" s="28"/>
      <c r="I6" s="28"/>
      <c r="J6" s="28"/>
      <c r="K6" s="28"/>
      <c r="L6" s="28"/>
      <c r="M6" s="28"/>
      <c r="N6" s="28"/>
      <c r="O6" s="28"/>
      <c r="P6" s="28"/>
      <c r="Q6" s="28"/>
      <c r="R6" s="28"/>
      <c r="S6" s="28"/>
      <c r="T6" s="28"/>
      <c r="U6" s="28"/>
      <c r="V6" s="28"/>
    </row>
    <row r="7" spans="1:27" ht="18.75" customHeight="1" x14ac:dyDescent="0.35">
      <c r="A7" s="52" t="s">
        <v>2</v>
      </c>
      <c r="B7" s="53"/>
      <c r="C7" s="54"/>
      <c r="D7" s="92"/>
      <c r="E7" s="93"/>
      <c r="F7" s="93"/>
      <c r="G7" s="93"/>
      <c r="H7" s="93"/>
      <c r="I7" s="93"/>
      <c r="J7" s="93"/>
      <c r="K7" s="93"/>
      <c r="L7" s="93"/>
      <c r="M7" s="93"/>
      <c r="N7" s="93"/>
      <c r="O7" s="93"/>
      <c r="P7" s="93"/>
      <c r="Q7" s="94"/>
      <c r="R7" s="30"/>
      <c r="S7" s="30"/>
      <c r="T7" s="28"/>
      <c r="U7" s="28"/>
      <c r="V7" s="28"/>
    </row>
    <row r="8" spans="1:27" ht="18.75" customHeight="1" x14ac:dyDescent="0.35">
      <c r="A8" s="52" t="s">
        <v>3</v>
      </c>
      <c r="B8" s="53"/>
      <c r="C8" s="54"/>
      <c r="D8" s="92"/>
      <c r="E8" s="93"/>
      <c r="F8" s="93"/>
      <c r="G8" s="93"/>
      <c r="H8" s="93"/>
      <c r="I8" s="93"/>
      <c r="J8" s="93"/>
      <c r="K8" s="93"/>
      <c r="L8" s="93"/>
      <c r="M8" s="93"/>
      <c r="N8" s="93"/>
      <c r="O8" s="93"/>
      <c r="P8" s="93"/>
      <c r="Q8" s="94"/>
      <c r="R8" s="30"/>
      <c r="S8" s="30"/>
      <c r="T8" s="28"/>
      <c r="U8" s="28"/>
      <c r="V8" s="28"/>
    </row>
    <row r="9" spans="1:27" ht="18.75" customHeight="1" x14ac:dyDescent="0.35">
      <c r="A9" s="52" t="s">
        <v>4</v>
      </c>
      <c r="B9" s="53"/>
      <c r="C9" s="54"/>
      <c r="D9" s="18" t="s">
        <v>6</v>
      </c>
      <c r="E9" s="42"/>
      <c r="F9" s="35" t="s">
        <v>7</v>
      </c>
      <c r="G9" s="43"/>
      <c r="H9" s="35" t="s">
        <v>9</v>
      </c>
      <c r="I9" s="42"/>
      <c r="J9" s="35" t="s">
        <v>10</v>
      </c>
      <c r="K9" s="35" t="s">
        <v>8</v>
      </c>
      <c r="L9" s="42"/>
      <c r="M9" s="35" t="s">
        <v>7</v>
      </c>
      <c r="N9" s="43"/>
      <c r="O9" s="35" t="s">
        <v>9</v>
      </c>
      <c r="P9" s="43"/>
      <c r="Q9" s="22" t="s">
        <v>10</v>
      </c>
      <c r="R9" s="30"/>
      <c r="S9" s="30"/>
      <c r="T9" s="28"/>
      <c r="U9" s="28"/>
      <c r="V9" s="28"/>
    </row>
    <row r="10" spans="1:27" ht="18.75" customHeight="1" x14ac:dyDescent="0.35">
      <c r="A10" s="89" t="s">
        <v>27</v>
      </c>
      <c r="B10" s="90"/>
      <c r="C10" s="91"/>
      <c r="D10" s="18" t="s">
        <v>6</v>
      </c>
      <c r="E10" s="33" t="str">
        <f>IF(E9="","",E9)</f>
        <v/>
      </c>
      <c r="F10" s="33" t="s">
        <v>7</v>
      </c>
      <c r="G10" s="34" t="str">
        <f>IF(G9="","",G9)</f>
        <v/>
      </c>
      <c r="H10" s="33" t="s">
        <v>9</v>
      </c>
      <c r="I10" s="33" t="str">
        <f>IF(I9="","",I9)</f>
        <v/>
      </c>
      <c r="J10" s="35" t="s">
        <v>10</v>
      </c>
      <c r="K10" s="35" t="s">
        <v>8</v>
      </c>
      <c r="L10" s="42"/>
      <c r="M10" s="35" t="s">
        <v>7</v>
      </c>
      <c r="N10" s="43"/>
      <c r="O10" s="35" t="s">
        <v>9</v>
      </c>
      <c r="P10" s="42"/>
      <c r="Q10" s="22" t="s">
        <v>10</v>
      </c>
      <c r="R10" s="36"/>
      <c r="S10" s="30"/>
      <c r="T10" s="28"/>
      <c r="U10" s="28"/>
      <c r="V10" s="28"/>
    </row>
    <row r="11" spans="1:27" ht="18.75" customHeight="1" x14ac:dyDescent="0.35">
      <c r="A11" s="52" t="s">
        <v>41</v>
      </c>
      <c r="B11" s="53"/>
      <c r="C11" s="54"/>
      <c r="D11" s="32"/>
      <c r="E11" s="33"/>
      <c r="F11" s="33"/>
      <c r="G11" s="34"/>
      <c r="H11" s="33"/>
      <c r="I11" s="33"/>
      <c r="J11" s="85" t="s">
        <v>6</v>
      </c>
      <c r="K11" s="85"/>
      <c r="L11" s="42"/>
      <c r="M11" s="35" t="s">
        <v>7</v>
      </c>
      <c r="N11" s="43"/>
      <c r="O11" s="35" t="s">
        <v>9</v>
      </c>
      <c r="P11" s="42"/>
      <c r="Q11" s="22" t="s">
        <v>10</v>
      </c>
      <c r="R11" s="31"/>
      <c r="S11" s="31"/>
      <c r="T11" s="28"/>
      <c r="U11" s="28"/>
      <c r="V11" s="28"/>
    </row>
    <row r="12" spans="1:27" ht="18.75" customHeight="1" x14ac:dyDescent="0.35">
      <c r="A12" s="52" t="s">
        <v>5</v>
      </c>
      <c r="B12" s="53"/>
      <c r="C12" s="54"/>
      <c r="D12" s="92"/>
      <c r="E12" s="93"/>
      <c r="F12" s="93"/>
      <c r="G12" s="93"/>
      <c r="H12" s="93"/>
      <c r="I12" s="93"/>
      <c r="J12" s="93"/>
      <c r="K12" s="93"/>
      <c r="L12" s="93"/>
      <c r="M12" s="93"/>
      <c r="N12" s="93"/>
      <c r="O12" s="93"/>
      <c r="P12" s="93"/>
      <c r="Q12" s="94"/>
      <c r="R12" s="31"/>
      <c r="S12" s="31"/>
      <c r="T12" s="28"/>
      <c r="U12" s="28"/>
      <c r="V12" s="28"/>
    </row>
    <row r="13" spans="1:27" ht="18.75" customHeight="1" x14ac:dyDescent="0.35">
      <c r="A13" s="52" t="s">
        <v>15</v>
      </c>
      <c r="B13" s="53"/>
      <c r="C13" s="54"/>
      <c r="D13" s="84" t="s">
        <v>17</v>
      </c>
      <c r="E13" s="85"/>
      <c r="F13" s="95"/>
      <c r="G13" s="95"/>
      <c r="H13" s="39" t="s">
        <v>38</v>
      </c>
      <c r="I13" s="96" t="s">
        <v>30</v>
      </c>
      <c r="J13" s="96"/>
      <c r="K13" s="96"/>
      <c r="L13" s="44"/>
      <c r="M13" s="39" t="s">
        <v>39</v>
      </c>
      <c r="N13" s="41" t="s">
        <v>43</v>
      </c>
      <c r="O13" s="97" t="str">
        <f>IF(AND(F13="",L13=""),"",F13+L13)</f>
        <v/>
      </c>
      <c r="P13" s="97"/>
      <c r="Q13" s="40" t="s">
        <v>39</v>
      </c>
      <c r="R13" s="30"/>
      <c r="S13" s="30"/>
      <c r="T13" s="28"/>
      <c r="U13" s="28"/>
      <c r="V13" s="28"/>
    </row>
    <row r="14" spans="1:27" x14ac:dyDescent="0.35">
      <c r="A14" s="87"/>
      <c r="B14" s="87"/>
      <c r="C14" s="87"/>
      <c r="D14" s="27"/>
      <c r="E14" s="27"/>
      <c r="F14" s="27"/>
      <c r="G14" s="27"/>
      <c r="H14" s="27"/>
      <c r="I14" s="27"/>
      <c r="J14" s="27"/>
      <c r="K14" s="27"/>
      <c r="L14" s="27"/>
      <c r="M14" s="27"/>
      <c r="N14" s="27"/>
      <c r="O14" s="27"/>
      <c r="P14" s="27"/>
      <c r="Q14" s="29"/>
      <c r="R14" s="28"/>
      <c r="S14" s="28"/>
      <c r="T14" s="28"/>
      <c r="U14" s="28"/>
      <c r="V14" s="28"/>
    </row>
    <row r="15" spans="1:27" x14ac:dyDescent="0.35">
      <c r="A15" s="52"/>
      <c r="B15" s="53"/>
      <c r="C15" s="54"/>
      <c r="D15" s="88" t="s">
        <v>13</v>
      </c>
      <c r="E15" s="88"/>
      <c r="F15" s="88"/>
      <c r="G15" s="88"/>
      <c r="H15" s="88"/>
      <c r="I15" s="88"/>
      <c r="J15" s="88"/>
      <c r="K15" s="88"/>
      <c r="L15" s="88"/>
      <c r="M15" s="88"/>
      <c r="N15" s="88"/>
      <c r="O15" s="88"/>
      <c r="P15" s="88"/>
      <c r="Q15" s="88"/>
      <c r="R15" s="84" t="s">
        <v>14</v>
      </c>
      <c r="S15" s="85"/>
      <c r="T15" s="84" t="s">
        <v>16</v>
      </c>
      <c r="U15" s="85"/>
      <c r="V15" s="86"/>
    </row>
    <row r="16" spans="1:27" ht="18.75" customHeight="1" x14ac:dyDescent="0.35">
      <c r="A16" s="74" t="s">
        <v>24</v>
      </c>
      <c r="B16" s="74"/>
      <c r="C16" s="74"/>
      <c r="D16" s="2" t="s">
        <v>6</v>
      </c>
      <c r="E16" s="45"/>
      <c r="F16" s="3" t="s">
        <v>7</v>
      </c>
      <c r="G16" s="48"/>
      <c r="H16" s="3" t="s">
        <v>9</v>
      </c>
      <c r="I16" s="45"/>
      <c r="J16" s="3" t="s">
        <v>10</v>
      </c>
      <c r="K16" s="4" t="s">
        <v>8</v>
      </c>
      <c r="L16" s="45"/>
      <c r="M16" s="3" t="s">
        <v>7</v>
      </c>
      <c r="N16" s="48"/>
      <c r="O16" s="3" t="s">
        <v>9</v>
      </c>
      <c r="P16" s="48"/>
      <c r="Q16" s="5" t="s">
        <v>10</v>
      </c>
      <c r="R16" s="2">
        <f>IFERROR(_xlfn.DAYS(DATE(L16,N16,P16),DATE(E16,G16,I16)-1),0)</f>
        <v>0</v>
      </c>
      <c r="S16" s="26" t="s">
        <v>10</v>
      </c>
      <c r="T16" s="75"/>
      <c r="U16" s="76"/>
      <c r="V16" s="77"/>
    </row>
    <row r="17" spans="1:22" ht="18.75" customHeight="1" x14ac:dyDescent="0.35">
      <c r="A17" s="74"/>
      <c r="B17" s="74"/>
      <c r="C17" s="74"/>
      <c r="D17" s="6" t="s">
        <v>6</v>
      </c>
      <c r="E17" s="46"/>
      <c r="F17" s="7" t="s">
        <v>7</v>
      </c>
      <c r="G17" s="49"/>
      <c r="H17" s="7" t="s">
        <v>9</v>
      </c>
      <c r="I17" s="46"/>
      <c r="J17" s="7" t="s">
        <v>10</v>
      </c>
      <c r="K17" s="8" t="s">
        <v>8</v>
      </c>
      <c r="L17" s="46"/>
      <c r="M17" s="7" t="s">
        <v>7</v>
      </c>
      <c r="N17" s="49"/>
      <c r="O17" s="7" t="s">
        <v>9</v>
      </c>
      <c r="P17" s="49"/>
      <c r="Q17" s="9" t="s">
        <v>10</v>
      </c>
      <c r="R17" s="6">
        <f t="shared" ref="R17:R25" si="0">IFERROR(_xlfn.DAYS(DATE(L17,N17,P17),DATE(E17,G17,I17)-1),0)</f>
        <v>0</v>
      </c>
      <c r="S17" s="24" t="s">
        <v>10</v>
      </c>
      <c r="T17" s="78"/>
      <c r="U17" s="79"/>
      <c r="V17" s="80"/>
    </row>
    <row r="18" spans="1:22" ht="18.75" customHeight="1" x14ac:dyDescent="0.35">
      <c r="A18" s="74"/>
      <c r="B18" s="74"/>
      <c r="C18" s="74"/>
      <c r="D18" s="6" t="s">
        <v>6</v>
      </c>
      <c r="E18" s="46"/>
      <c r="F18" s="7" t="s">
        <v>7</v>
      </c>
      <c r="G18" s="49"/>
      <c r="H18" s="7" t="s">
        <v>9</v>
      </c>
      <c r="I18" s="46"/>
      <c r="J18" s="7" t="s">
        <v>10</v>
      </c>
      <c r="K18" s="8" t="s">
        <v>8</v>
      </c>
      <c r="L18" s="46"/>
      <c r="M18" s="7" t="s">
        <v>7</v>
      </c>
      <c r="N18" s="49"/>
      <c r="O18" s="7" t="s">
        <v>9</v>
      </c>
      <c r="P18" s="49"/>
      <c r="Q18" s="9" t="s">
        <v>10</v>
      </c>
      <c r="R18" s="6">
        <f t="shared" si="0"/>
        <v>0</v>
      </c>
      <c r="S18" s="24" t="s">
        <v>10</v>
      </c>
      <c r="T18" s="78"/>
      <c r="U18" s="79"/>
      <c r="V18" s="80"/>
    </row>
    <row r="19" spans="1:22" ht="18.75" customHeight="1" x14ac:dyDescent="0.35">
      <c r="A19" s="74"/>
      <c r="B19" s="74"/>
      <c r="C19" s="74"/>
      <c r="D19" s="6" t="s">
        <v>6</v>
      </c>
      <c r="E19" s="46"/>
      <c r="F19" s="7" t="s">
        <v>7</v>
      </c>
      <c r="G19" s="49"/>
      <c r="H19" s="7" t="s">
        <v>9</v>
      </c>
      <c r="I19" s="46"/>
      <c r="J19" s="7" t="s">
        <v>10</v>
      </c>
      <c r="K19" s="8" t="s">
        <v>8</v>
      </c>
      <c r="L19" s="46"/>
      <c r="M19" s="7" t="s">
        <v>7</v>
      </c>
      <c r="N19" s="49"/>
      <c r="O19" s="7" t="s">
        <v>9</v>
      </c>
      <c r="P19" s="49"/>
      <c r="Q19" s="9" t="s">
        <v>10</v>
      </c>
      <c r="R19" s="6">
        <f t="shared" si="0"/>
        <v>0</v>
      </c>
      <c r="S19" s="24" t="s">
        <v>10</v>
      </c>
      <c r="T19" s="78"/>
      <c r="U19" s="79"/>
      <c r="V19" s="80"/>
    </row>
    <row r="20" spans="1:22" ht="18.75" customHeight="1" x14ac:dyDescent="0.35">
      <c r="A20" s="74"/>
      <c r="B20" s="74"/>
      <c r="C20" s="74"/>
      <c r="D20" s="6" t="s">
        <v>6</v>
      </c>
      <c r="E20" s="46"/>
      <c r="F20" s="7" t="s">
        <v>7</v>
      </c>
      <c r="G20" s="49"/>
      <c r="H20" s="7" t="s">
        <v>9</v>
      </c>
      <c r="I20" s="46"/>
      <c r="J20" s="7" t="s">
        <v>10</v>
      </c>
      <c r="K20" s="8" t="s">
        <v>8</v>
      </c>
      <c r="L20" s="46"/>
      <c r="M20" s="7" t="s">
        <v>7</v>
      </c>
      <c r="N20" s="49"/>
      <c r="O20" s="7" t="s">
        <v>9</v>
      </c>
      <c r="P20" s="49"/>
      <c r="Q20" s="9" t="s">
        <v>10</v>
      </c>
      <c r="R20" s="6">
        <f t="shared" si="0"/>
        <v>0</v>
      </c>
      <c r="S20" s="24" t="s">
        <v>10</v>
      </c>
      <c r="T20" s="78"/>
      <c r="U20" s="79"/>
      <c r="V20" s="80"/>
    </row>
    <row r="21" spans="1:22" ht="18.75" customHeight="1" x14ac:dyDescent="0.35">
      <c r="A21" s="74"/>
      <c r="B21" s="74"/>
      <c r="C21" s="74"/>
      <c r="D21" s="6" t="s">
        <v>6</v>
      </c>
      <c r="E21" s="46"/>
      <c r="F21" s="7" t="s">
        <v>7</v>
      </c>
      <c r="G21" s="49"/>
      <c r="H21" s="7" t="s">
        <v>9</v>
      </c>
      <c r="I21" s="46"/>
      <c r="J21" s="7" t="s">
        <v>10</v>
      </c>
      <c r="K21" s="8" t="s">
        <v>8</v>
      </c>
      <c r="L21" s="46"/>
      <c r="M21" s="7" t="s">
        <v>7</v>
      </c>
      <c r="N21" s="49"/>
      <c r="O21" s="7" t="s">
        <v>9</v>
      </c>
      <c r="P21" s="49"/>
      <c r="Q21" s="9" t="s">
        <v>10</v>
      </c>
      <c r="R21" s="6">
        <f t="shared" si="0"/>
        <v>0</v>
      </c>
      <c r="S21" s="24" t="s">
        <v>10</v>
      </c>
      <c r="T21" s="78"/>
      <c r="U21" s="79"/>
      <c r="V21" s="80"/>
    </row>
    <row r="22" spans="1:22" ht="18.75" customHeight="1" x14ac:dyDescent="0.35">
      <c r="A22" s="74"/>
      <c r="B22" s="74"/>
      <c r="C22" s="74"/>
      <c r="D22" s="6" t="s">
        <v>6</v>
      </c>
      <c r="E22" s="46"/>
      <c r="F22" s="7" t="s">
        <v>7</v>
      </c>
      <c r="G22" s="49"/>
      <c r="H22" s="7" t="s">
        <v>9</v>
      </c>
      <c r="I22" s="46"/>
      <c r="J22" s="7" t="s">
        <v>10</v>
      </c>
      <c r="K22" s="8" t="s">
        <v>8</v>
      </c>
      <c r="L22" s="46"/>
      <c r="M22" s="7" t="s">
        <v>7</v>
      </c>
      <c r="N22" s="49"/>
      <c r="O22" s="7" t="s">
        <v>9</v>
      </c>
      <c r="P22" s="49"/>
      <c r="Q22" s="9" t="s">
        <v>10</v>
      </c>
      <c r="R22" s="6">
        <f t="shared" si="0"/>
        <v>0</v>
      </c>
      <c r="S22" s="24" t="s">
        <v>10</v>
      </c>
      <c r="T22" s="78"/>
      <c r="U22" s="79"/>
      <c r="V22" s="80"/>
    </row>
    <row r="23" spans="1:22" ht="18.75" customHeight="1" x14ac:dyDescent="0.35">
      <c r="A23" s="74"/>
      <c r="B23" s="74"/>
      <c r="C23" s="74"/>
      <c r="D23" s="6" t="s">
        <v>6</v>
      </c>
      <c r="E23" s="46"/>
      <c r="F23" s="7" t="s">
        <v>7</v>
      </c>
      <c r="G23" s="49"/>
      <c r="H23" s="7" t="s">
        <v>44</v>
      </c>
      <c r="I23" s="46"/>
      <c r="J23" s="7" t="s">
        <v>10</v>
      </c>
      <c r="K23" s="8" t="s">
        <v>8</v>
      </c>
      <c r="L23" s="46"/>
      <c r="M23" s="7" t="s">
        <v>7</v>
      </c>
      <c r="N23" s="49"/>
      <c r="O23" s="7" t="s">
        <v>44</v>
      </c>
      <c r="P23" s="49"/>
      <c r="Q23" s="9" t="s">
        <v>10</v>
      </c>
      <c r="R23" s="6">
        <f t="shared" si="0"/>
        <v>0</v>
      </c>
      <c r="S23" s="24" t="s">
        <v>10</v>
      </c>
      <c r="T23" s="78"/>
      <c r="U23" s="79"/>
      <c r="V23" s="80"/>
    </row>
    <row r="24" spans="1:22" ht="18.75" customHeight="1" x14ac:dyDescent="0.35">
      <c r="A24" s="74"/>
      <c r="B24" s="74"/>
      <c r="C24" s="74"/>
      <c r="D24" s="6" t="s">
        <v>6</v>
      </c>
      <c r="E24" s="46"/>
      <c r="F24" s="7" t="s">
        <v>7</v>
      </c>
      <c r="G24" s="49"/>
      <c r="H24" s="7" t="s">
        <v>44</v>
      </c>
      <c r="I24" s="46"/>
      <c r="J24" s="7" t="s">
        <v>10</v>
      </c>
      <c r="K24" s="8" t="s">
        <v>8</v>
      </c>
      <c r="L24" s="46"/>
      <c r="M24" s="7" t="s">
        <v>7</v>
      </c>
      <c r="N24" s="49"/>
      <c r="O24" s="7" t="s">
        <v>44</v>
      </c>
      <c r="P24" s="49"/>
      <c r="Q24" s="9" t="s">
        <v>10</v>
      </c>
      <c r="R24" s="6">
        <f t="shared" si="0"/>
        <v>0</v>
      </c>
      <c r="S24" s="24" t="s">
        <v>10</v>
      </c>
      <c r="T24" s="78"/>
      <c r="U24" s="79"/>
      <c r="V24" s="80"/>
    </row>
    <row r="25" spans="1:22" ht="18.75" customHeight="1" x14ac:dyDescent="0.35">
      <c r="A25" s="74"/>
      <c r="B25" s="74"/>
      <c r="C25" s="74"/>
      <c r="D25" s="10" t="s">
        <v>6</v>
      </c>
      <c r="E25" s="47"/>
      <c r="F25" s="11" t="s">
        <v>7</v>
      </c>
      <c r="G25" s="50"/>
      <c r="H25" s="11" t="s">
        <v>44</v>
      </c>
      <c r="I25" s="47"/>
      <c r="J25" s="11" t="s">
        <v>10</v>
      </c>
      <c r="K25" s="12" t="s">
        <v>8</v>
      </c>
      <c r="L25" s="47"/>
      <c r="M25" s="11" t="s">
        <v>7</v>
      </c>
      <c r="N25" s="50"/>
      <c r="O25" s="11" t="s">
        <v>44</v>
      </c>
      <c r="P25" s="50"/>
      <c r="Q25" s="13" t="s">
        <v>10</v>
      </c>
      <c r="R25" s="10">
        <f t="shared" si="0"/>
        <v>0</v>
      </c>
      <c r="S25" s="25" t="s">
        <v>10</v>
      </c>
      <c r="T25" s="71"/>
      <c r="U25" s="72"/>
      <c r="V25" s="73"/>
    </row>
    <row r="26" spans="1:22" x14ac:dyDescent="0.35">
      <c r="A26" s="74"/>
      <c r="B26" s="74"/>
      <c r="C26" s="74"/>
      <c r="D26" s="81" t="s">
        <v>42</v>
      </c>
      <c r="E26" s="82"/>
      <c r="F26" s="82"/>
      <c r="G26" s="82"/>
      <c r="H26" s="82"/>
      <c r="I26" s="82"/>
      <c r="J26" s="82"/>
      <c r="K26" s="82"/>
      <c r="L26" s="82"/>
      <c r="M26" s="82"/>
      <c r="N26" s="82"/>
      <c r="O26" s="82"/>
      <c r="P26" s="82"/>
      <c r="Q26" s="83"/>
      <c r="R26" s="18">
        <f>SUM(R16:R25)</f>
        <v>0</v>
      </c>
      <c r="S26" s="35" t="s">
        <v>39</v>
      </c>
      <c r="T26" s="84"/>
      <c r="U26" s="85"/>
      <c r="V26" s="86"/>
    </row>
    <row r="27" spans="1:22" x14ac:dyDescent="0.35">
      <c r="A27" s="28"/>
      <c r="B27" s="28"/>
      <c r="C27" s="28"/>
      <c r="D27" s="28"/>
      <c r="E27" s="28"/>
      <c r="F27" s="28"/>
      <c r="G27" s="28"/>
      <c r="H27" s="28"/>
      <c r="I27" s="28"/>
      <c r="J27" s="28"/>
      <c r="K27" s="28"/>
      <c r="L27" s="28"/>
      <c r="M27" s="28"/>
      <c r="N27" s="28"/>
      <c r="O27" s="28"/>
      <c r="P27" s="28"/>
      <c r="Q27" s="28"/>
      <c r="R27" s="28"/>
      <c r="S27" s="28"/>
      <c r="T27" s="28"/>
      <c r="U27" s="28"/>
      <c r="V27" s="28"/>
    </row>
    <row r="28" spans="1:22" x14ac:dyDescent="0.35">
      <c r="A28" s="37" t="s">
        <v>26</v>
      </c>
      <c r="S28" s="28"/>
      <c r="T28" s="28"/>
      <c r="U28" s="28"/>
      <c r="V28" s="28"/>
    </row>
    <row r="29" spans="1:22" x14ac:dyDescent="0.35">
      <c r="A29" s="64" t="s">
        <v>32</v>
      </c>
      <c r="B29" s="64"/>
      <c r="C29" s="64"/>
      <c r="D29" s="64"/>
      <c r="E29" s="64"/>
      <c r="F29" s="64"/>
      <c r="G29" s="64"/>
      <c r="H29" s="65" t="str">
        <f>IFERROR(_xlfn.DAYS(DATE(L10,N10,P10),DATE(E9,G9,I9)-1),"")</f>
        <v/>
      </c>
      <c r="I29" s="66"/>
      <c r="J29" s="66"/>
      <c r="K29" s="66"/>
      <c r="L29" s="66"/>
      <c r="M29" s="67"/>
      <c r="N29" s="68" t="s">
        <v>33</v>
      </c>
      <c r="O29" s="69"/>
      <c r="P29" s="70"/>
      <c r="R29" s="28"/>
      <c r="S29" s="28"/>
      <c r="T29" s="28"/>
      <c r="V29" s="28"/>
    </row>
    <row r="30" spans="1:22" x14ac:dyDescent="0.35">
      <c r="A30" s="51" t="s">
        <v>46</v>
      </c>
      <c r="B30" s="51"/>
      <c r="C30" s="51"/>
      <c r="D30" s="51"/>
      <c r="E30" s="51"/>
      <c r="F30" s="51"/>
      <c r="G30" s="51"/>
      <c r="H30" s="65">
        <f>R26</f>
        <v>0</v>
      </c>
      <c r="I30" s="66"/>
      <c r="J30" s="66"/>
      <c r="K30" s="66"/>
      <c r="L30" s="66"/>
      <c r="M30" s="67"/>
      <c r="N30" s="68" t="s">
        <v>34</v>
      </c>
      <c r="O30" s="69"/>
      <c r="P30" s="70"/>
    </row>
    <row r="31" spans="1:22" x14ac:dyDescent="0.35">
      <c r="A31" s="51" t="s">
        <v>25</v>
      </c>
      <c r="B31" s="51"/>
      <c r="C31" s="51"/>
      <c r="D31" s="51"/>
      <c r="E31" s="51"/>
      <c r="F31" s="51"/>
      <c r="G31" s="51"/>
      <c r="H31" s="52" t="str">
        <f>IFERROR(H29-H30,"")</f>
        <v/>
      </c>
      <c r="I31" s="53"/>
      <c r="J31" s="53"/>
      <c r="K31" s="53"/>
      <c r="L31" s="53"/>
      <c r="M31" s="54"/>
      <c r="N31" s="52" t="s">
        <v>35</v>
      </c>
      <c r="O31" s="53"/>
      <c r="P31" s="54"/>
      <c r="Q31" s="28"/>
    </row>
    <row r="32" spans="1:22" ht="18.75" customHeight="1" x14ac:dyDescent="0.35">
      <c r="A32" s="51" t="s">
        <v>45</v>
      </c>
      <c r="B32" s="51"/>
      <c r="C32" s="51"/>
      <c r="D32" s="51"/>
      <c r="E32" s="51"/>
      <c r="F32" s="51"/>
      <c r="G32" s="51"/>
      <c r="H32" s="58" t="str">
        <f>O13</f>
        <v/>
      </c>
      <c r="I32" s="59"/>
      <c r="J32" s="59"/>
      <c r="K32" s="59"/>
      <c r="L32" s="59"/>
      <c r="M32" s="60"/>
      <c r="N32" s="52" t="s">
        <v>31</v>
      </c>
      <c r="O32" s="53"/>
      <c r="P32" s="54"/>
    </row>
    <row r="33" spans="1:22" x14ac:dyDescent="0.35">
      <c r="A33" s="51" t="s">
        <v>18</v>
      </c>
      <c r="B33" s="51"/>
      <c r="C33" s="51"/>
      <c r="D33" s="51"/>
      <c r="E33" s="51"/>
      <c r="F33" s="51"/>
      <c r="G33" s="51"/>
      <c r="H33" s="61" t="str">
        <f>IFERROR(IF(ROUND(H32/(H31),2)&gt;1,"1を超えるため入力値を再確認してください",ROUND(H32/(H31),2)),"")</f>
        <v/>
      </c>
      <c r="I33" s="62"/>
      <c r="J33" s="62"/>
      <c r="K33" s="62"/>
      <c r="L33" s="62"/>
      <c r="M33" s="63"/>
      <c r="N33" s="61" t="s">
        <v>36</v>
      </c>
      <c r="O33" s="62"/>
      <c r="P33" s="63"/>
    </row>
    <row r="34" spans="1:22" x14ac:dyDescent="0.35">
      <c r="A34" s="51" t="s">
        <v>19</v>
      </c>
      <c r="B34" s="51"/>
      <c r="C34" s="51"/>
      <c r="D34" s="51"/>
      <c r="E34" s="51"/>
      <c r="F34" s="51"/>
      <c r="G34" s="51"/>
      <c r="H34" s="52" t="str">
        <f>IFERROR(ROUND(1.2*H33,2),"")</f>
        <v/>
      </c>
      <c r="I34" s="53"/>
      <c r="J34" s="53"/>
      <c r="K34" s="53"/>
      <c r="L34" s="53"/>
      <c r="M34" s="54"/>
      <c r="N34" s="55" t="s">
        <v>37</v>
      </c>
      <c r="O34" s="56"/>
      <c r="P34" s="57"/>
      <c r="Q34" s="28" t="s">
        <v>20</v>
      </c>
      <c r="R34" s="28" t="s">
        <v>21</v>
      </c>
      <c r="S34" s="28"/>
      <c r="T34" s="28"/>
      <c r="V34" s="28"/>
    </row>
  </sheetData>
  <sheetProtection password="CB13" sheet="1" selectLockedCells="1"/>
  <protectedRanges>
    <protectedRange sqref="D7:Q8 E9 G9 I9 L9:L11 N9:N11 P9:P11 D12:Q12 F13:G13 L13 E16:E25 G16:G25 I16:I25 L16:L25 N16:N25 P16:P25 T16:V25" name="範囲3"/>
  </protectedRanges>
  <mergeCells count="52">
    <mergeCell ref="A9:C9"/>
    <mergeCell ref="A1:AA1"/>
    <mergeCell ref="A7:C7"/>
    <mergeCell ref="D7:Q7"/>
    <mergeCell ref="A8:C8"/>
    <mergeCell ref="D8:Q8"/>
    <mergeCell ref="A10:C10"/>
    <mergeCell ref="A11:C11"/>
    <mergeCell ref="A12:C12"/>
    <mergeCell ref="D12:Q12"/>
    <mergeCell ref="A13:C13"/>
    <mergeCell ref="D13:E13"/>
    <mergeCell ref="F13:G13"/>
    <mergeCell ref="I13:K13"/>
    <mergeCell ref="O13:P13"/>
    <mergeCell ref="J11:K11"/>
    <mergeCell ref="A14:C14"/>
    <mergeCell ref="A15:C15"/>
    <mergeCell ref="D15:Q15"/>
    <mergeCell ref="R15:S15"/>
    <mergeCell ref="T15:V15"/>
    <mergeCell ref="T25:V25"/>
    <mergeCell ref="A16:C26"/>
    <mergeCell ref="T16:V16"/>
    <mergeCell ref="T17:V17"/>
    <mergeCell ref="T18:V18"/>
    <mergeCell ref="T19:V19"/>
    <mergeCell ref="D26:Q26"/>
    <mergeCell ref="T26:V26"/>
    <mergeCell ref="T20:V20"/>
    <mergeCell ref="T21:V21"/>
    <mergeCell ref="T22:V22"/>
    <mergeCell ref="T23:V23"/>
    <mergeCell ref="T24:V24"/>
    <mergeCell ref="A29:G29"/>
    <mergeCell ref="H29:M29"/>
    <mergeCell ref="N29:P29"/>
    <mergeCell ref="A31:G31"/>
    <mergeCell ref="H31:M31"/>
    <mergeCell ref="N31:P31"/>
    <mergeCell ref="A30:G30"/>
    <mergeCell ref="H30:M30"/>
    <mergeCell ref="N30:P30"/>
    <mergeCell ref="A34:G34"/>
    <mergeCell ref="H34:M34"/>
    <mergeCell ref="N34:P34"/>
    <mergeCell ref="A32:G32"/>
    <mergeCell ref="H32:M32"/>
    <mergeCell ref="N32:P32"/>
    <mergeCell ref="A33:G33"/>
    <mergeCell ref="H33:M33"/>
    <mergeCell ref="N33:P33"/>
  </mergeCells>
  <phoneticPr fontId="1"/>
  <dataValidations count="1">
    <dataValidation type="list" allowBlank="1" showInputMessage="1" showErrorMessage="1" sqref="D12">
      <formula1>$W$1:$W$3</formula1>
    </dataValidation>
  </dataValidations>
  <pageMargins left="0.25" right="0.25"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showZeros="0" view="pageLayout" zoomScaleNormal="100" zoomScaleSheetLayoutView="85" workbookViewId="0">
      <selection activeCell="F5" sqref="F5"/>
    </sheetView>
  </sheetViews>
  <sheetFormatPr defaultRowHeight="16.5" x14ac:dyDescent="0.35"/>
  <cols>
    <col min="1" max="1" width="9" style="1"/>
    <col min="2" max="3" width="11.625" style="1" customWidth="1"/>
    <col min="4" max="4" width="5.875" style="1" bestFit="1" customWidth="1"/>
    <col min="5" max="5" width="5.5" style="1" bestFit="1" customWidth="1"/>
    <col min="6" max="6" width="3.375" style="1" bestFit="1" customWidth="1"/>
    <col min="7" max="7" width="3.5" style="1" bestFit="1" customWidth="1"/>
    <col min="8" max="8" width="3.375" style="1" bestFit="1" customWidth="1"/>
    <col min="9" max="9" width="3.5" style="1" bestFit="1" customWidth="1"/>
    <col min="10" max="11" width="3.375" style="1" bestFit="1" customWidth="1"/>
    <col min="12" max="12" width="5.5" style="1" bestFit="1" customWidth="1"/>
    <col min="13" max="13" width="3.375" style="1" bestFit="1" customWidth="1"/>
    <col min="14" max="14" width="3.5" style="1" bestFit="1" customWidth="1"/>
    <col min="15" max="15" width="3.375" style="1" bestFit="1" customWidth="1"/>
    <col min="16" max="16" width="3.5" style="1" bestFit="1" customWidth="1"/>
    <col min="17" max="17" width="3.375" style="1" bestFit="1" customWidth="1"/>
    <col min="18" max="18" width="4.125" style="1" customWidth="1"/>
    <col min="19" max="19" width="3.375" style="1" bestFit="1" customWidth="1"/>
    <col min="20" max="22" width="9" style="1"/>
    <col min="23" max="23" width="0" style="1" hidden="1" customWidth="1"/>
    <col min="24" max="16384" width="9" style="1"/>
  </cols>
  <sheetData>
    <row r="1" spans="1:27" ht="27.75" customHeight="1" x14ac:dyDescent="0.5">
      <c r="A1" s="98" t="s">
        <v>40</v>
      </c>
      <c r="B1" s="98"/>
      <c r="C1" s="98"/>
      <c r="D1" s="98"/>
      <c r="E1" s="98"/>
      <c r="F1" s="98"/>
      <c r="G1" s="98"/>
      <c r="H1" s="98"/>
      <c r="I1" s="98"/>
      <c r="J1" s="98"/>
      <c r="K1" s="98"/>
      <c r="L1" s="98"/>
      <c r="M1" s="98"/>
      <c r="N1" s="98"/>
      <c r="O1" s="98"/>
      <c r="P1" s="98"/>
      <c r="Q1" s="98"/>
      <c r="R1" s="98"/>
      <c r="S1" s="98"/>
      <c r="T1" s="98"/>
      <c r="U1" s="98"/>
      <c r="V1" s="98"/>
      <c r="W1" s="98"/>
      <c r="X1" s="98"/>
      <c r="Y1" s="98"/>
      <c r="Z1" s="98"/>
      <c r="AA1" s="98"/>
    </row>
    <row r="2" spans="1:27" x14ac:dyDescent="0.35">
      <c r="A2" s="27"/>
      <c r="B2" s="27"/>
      <c r="C2" s="27"/>
      <c r="D2" s="27"/>
      <c r="E2" s="27"/>
      <c r="F2" s="27"/>
      <c r="G2" s="27"/>
      <c r="H2" s="27"/>
      <c r="I2" s="27"/>
      <c r="J2" s="28"/>
      <c r="K2" s="28"/>
      <c r="L2" s="28"/>
      <c r="M2" s="28"/>
      <c r="N2" s="28"/>
      <c r="O2" s="28"/>
      <c r="P2" s="28"/>
      <c r="Q2" s="28"/>
      <c r="R2" s="28"/>
      <c r="S2" s="28"/>
      <c r="T2" s="28"/>
      <c r="U2" s="28"/>
      <c r="V2" s="28"/>
      <c r="W2" s="1" t="s">
        <v>12</v>
      </c>
    </row>
    <row r="3" spans="1:27" x14ac:dyDescent="0.35">
      <c r="A3" s="28" t="s">
        <v>50</v>
      </c>
      <c r="B3" s="28"/>
      <c r="C3" s="28"/>
      <c r="D3" s="28"/>
      <c r="E3" s="28"/>
      <c r="F3" s="28"/>
      <c r="G3" s="28"/>
      <c r="H3" s="28"/>
      <c r="I3" s="28"/>
      <c r="J3" s="28"/>
      <c r="K3" s="28"/>
      <c r="L3" s="28"/>
      <c r="M3" s="28"/>
      <c r="N3" s="28"/>
      <c r="O3" s="28"/>
      <c r="P3" s="28"/>
      <c r="Q3" s="28"/>
      <c r="R3" s="28"/>
      <c r="S3" s="28"/>
      <c r="T3" s="28"/>
      <c r="U3" s="28"/>
      <c r="V3" s="28"/>
    </row>
    <row r="4" spans="1:27" x14ac:dyDescent="0.35">
      <c r="A4" s="28" t="s">
        <v>0</v>
      </c>
      <c r="B4" s="28"/>
      <c r="C4" s="28"/>
      <c r="D4" s="28"/>
      <c r="E4" s="28"/>
      <c r="F4" s="28"/>
      <c r="G4" s="28"/>
      <c r="H4" s="28"/>
      <c r="I4" s="28"/>
      <c r="J4" s="28"/>
      <c r="K4" s="28"/>
      <c r="L4" s="28"/>
      <c r="M4" s="28"/>
      <c r="N4" s="28"/>
      <c r="O4" s="28"/>
      <c r="P4" s="28"/>
      <c r="Q4" s="28"/>
      <c r="R4" s="28"/>
      <c r="S4" s="28"/>
      <c r="T4" s="28"/>
      <c r="U4" s="28"/>
      <c r="V4" s="28"/>
    </row>
    <row r="5" spans="1:27" x14ac:dyDescent="0.35">
      <c r="A5" s="28" t="s">
        <v>1</v>
      </c>
      <c r="B5" s="28"/>
      <c r="C5" s="28"/>
      <c r="D5" s="28"/>
      <c r="E5" s="28"/>
      <c r="F5" s="28"/>
      <c r="G5" s="28"/>
      <c r="H5" s="28"/>
      <c r="I5" s="28"/>
      <c r="J5" s="28"/>
      <c r="K5" s="28"/>
      <c r="L5" s="28"/>
      <c r="M5" s="28"/>
      <c r="N5" s="28"/>
      <c r="O5" s="28"/>
      <c r="P5" s="28"/>
      <c r="Q5" s="28"/>
      <c r="R5" s="28"/>
      <c r="S5" s="28"/>
      <c r="T5" s="28"/>
      <c r="U5" s="28"/>
      <c r="V5" s="28"/>
    </row>
    <row r="6" spans="1:27" x14ac:dyDescent="0.35">
      <c r="A6" s="28"/>
      <c r="B6" s="28"/>
      <c r="C6" s="28"/>
      <c r="D6" s="28"/>
      <c r="E6" s="28"/>
      <c r="F6" s="28"/>
      <c r="G6" s="28"/>
      <c r="H6" s="28"/>
      <c r="I6" s="28"/>
      <c r="J6" s="28"/>
      <c r="K6" s="28"/>
      <c r="L6" s="28"/>
      <c r="M6" s="28"/>
      <c r="N6" s="28"/>
      <c r="O6" s="28"/>
      <c r="P6" s="28"/>
      <c r="Q6" s="28"/>
      <c r="R6" s="28"/>
      <c r="S6" s="28"/>
      <c r="T6" s="28"/>
      <c r="U6" s="28"/>
      <c r="V6" s="28"/>
    </row>
    <row r="7" spans="1:27" ht="18.75" customHeight="1" x14ac:dyDescent="0.35">
      <c r="A7" s="52" t="s">
        <v>2</v>
      </c>
      <c r="B7" s="53"/>
      <c r="C7" s="54"/>
      <c r="D7" s="100" t="s">
        <v>49</v>
      </c>
      <c r="E7" s="101"/>
      <c r="F7" s="101"/>
      <c r="G7" s="101"/>
      <c r="H7" s="101"/>
      <c r="I7" s="101"/>
      <c r="J7" s="101"/>
      <c r="K7" s="101"/>
      <c r="L7" s="101"/>
      <c r="M7" s="101"/>
      <c r="N7" s="101"/>
      <c r="O7" s="101"/>
      <c r="P7" s="101"/>
      <c r="Q7" s="102"/>
      <c r="R7" s="30"/>
      <c r="S7" s="30"/>
      <c r="T7" s="28"/>
      <c r="U7" s="28"/>
      <c r="V7" s="28"/>
    </row>
    <row r="8" spans="1:27" ht="18.75" customHeight="1" x14ac:dyDescent="0.35">
      <c r="A8" s="52" t="s">
        <v>3</v>
      </c>
      <c r="B8" s="53"/>
      <c r="C8" s="54"/>
      <c r="D8" s="100" t="s">
        <v>28</v>
      </c>
      <c r="E8" s="101"/>
      <c r="F8" s="101"/>
      <c r="G8" s="101"/>
      <c r="H8" s="101"/>
      <c r="I8" s="101"/>
      <c r="J8" s="101"/>
      <c r="K8" s="101"/>
      <c r="L8" s="101"/>
      <c r="M8" s="101"/>
      <c r="N8" s="101"/>
      <c r="O8" s="101"/>
      <c r="P8" s="101"/>
      <c r="Q8" s="102"/>
      <c r="R8" s="30"/>
      <c r="S8" s="30"/>
      <c r="T8" s="28"/>
      <c r="U8" s="28"/>
      <c r="V8" s="28"/>
    </row>
    <row r="9" spans="1:27" ht="18.75" customHeight="1" x14ac:dyDescent="0.35">
      <c r="A9" s="52" t="s">
        <v>4</v>
      </c>
      <c r="B9" s="53"/>
      <c r="C9" s="54"/>
      <c r="D9" s="18" t="s">
        <v>6</v>
      </c>
      <c r="E9" s="19">
        <v>2021</v>
      </c>
      <c r="F9" s="20" t="s">
        <v>7</v>
      </c>
      <c r="G9" s="21">
        <v>11</v>
      </c>
      <c r="H9" s="20" t="s">
        <v>9</v>
      </c>
      <c r="I9" s="19">
        <v>30</v>
      </c>
      <c r="J9" s="20" t="s">
        <v>10</v>
      </c>
      <c r="K9" s="20" t="s">
        <v>8</v>
      </c>
      <c r="L9" s="19">
        <v>2022</v>
      </c>
      <c r="M9" s="20" t="s">
        <v>7</v>
      </c>
      <c r="N9" s="21">
        <v>10</v>
      </c>
      <c r="O9" s="20" t="s">
        <v>9</v>
      </c>
      <c r="P9" s="21">
        <v>10</v>
      </c>
      <c r="Q9" s="22" t="s">
        <v>10</v>
      </c>
      <c r="R9" s="30"/>
      <c r="S9" s="30"/>
      <c r="T9" s="28"/>
      <c r="U9" s="28"/>
      <c r="V9" s="28"/>
    </row>
    <row r="10" spans="1:27" ht="18.75" customHeight="1" x14ac:dyDescent="0.35">
      <c r="A10" s="89" t="s">
        <v>27</v>
      </c>
      <c r="B10" s="90"/>
      <c r="C10" s="91"/>
      <c r="D10" s="18" t="s">
        <v>6</v>
      </c>
      <c r="E10" s="33">
        <f>E9</f>
        <v>2021</v>
      </c>
      <c r="F10" s="33" t="s">
        <v>7</v>
      </c>
      <c r="G10" s="34">
        <f>G9</f>
        <v>11</v>
      </c>
      <c r="H10" s="33" t="s">
        <v>9</v>
      </c>
      <c r="I10" s="33">
        <f>I9</f>
        <v>30</v>
      </c>
      <c r="J10" s="20" t="s">
        <v>10</v>
      </c>
      <c r="K10" s="20" t="s">
        <v>8</v>
      </c>
      <c r="L10" s="19">
        <v>2022</v>
      </c>
      <c r="M10" s="20" t="s">
        <v>7</v>
      </c>
      <c r="N10" s="21">
        <v>9</v>
      </c>
      <c r="O10" s="20" t="s">
        <v>9</v>
      </c>
      <c r="P10" s="19">
        <v>30</v>
      </c>
      <c r="Q10" s="22" t="s">
        <v>10</v>
      </c>
      <c r="R10" s="36"/>
      <c r="S10" s="30"/>
      <c r="T10" s="28"/>
      <c r="U10" s="28"/>
      <c r="V10" s="28"/>
    </row>
    <row r="11" spans="1:27" ht="18.75" customHeight="1" x14ac:dyDescent="0.35">
      <c r="A11" s="52" t="s">
        <v>41</v>
      </c>
      <c r="B11" s="53"/>
      <c r="C11" s="54"/>
      <c r="D11" s="32"/>
      <c r="E11" s="33"/>
      <c r="F11" s="33"/>
      <c r="G11" s="34"/>
      <c r="H11" s="33"/>
      <c r="I11" s="33"/>
      <c r="J11" s="23"/>
      <c r="K11" s="23"/>
      <c r="L11" s="19">
        <v>2022</v>
      </c>
      <c r="M11" s="20" t="s">
        <v>7</v>
      </c>
      <c r="N11" s="21">
        <v>9</v>
      </c>
      <c r="O11" s="20" t="s">
        <v>9</v>
      </c>
      <c r="P11" s="19">
        <v>11</v>
      </c>
      <c r="Q11" s="22" t="s">
        <v>10</v>
      </c>
      <c r="R11" s="31"/>
      <c r="S11" s="31"/>
      <c r="T11" s="28"/>
      <c r="U11" s="28"/>
      <c r="V11" s="28"/>
    </row>
    <row r="12" spans="1:27" ht="18.75" customHeight="1" x14ac:dyDescent="0.35">
      <c r="A12" s="52" t="s">
        <v>5</v>
      </c>
      <c r="B12" s="53"/>
      <c r="C12" s="54"/>
      <c r="D12" s="100" t="s">
        <v>11</v>
      </c>
      <c r="E12" s="101"/>
      <c r="F12" s="101"/>
      <c r="G12" s="101"/>
      <c r="H12" s="101"/>
      <c r="I12" s="101"/>
      <c r="J12" s="101"/>
      <c r="K12" s="101"/>
      <c r="L12" s="101"/>
      <c r="M12" s="101"/>
      <c r="N12" s="101"/>
      <c r="O12" s="101"/>
      <c r="P12" s="101"/>
      <c r="Q12" s="102"/>
      <c r="R12" s="31"/>
      <c r="S12" s="31"/>
      <c r="T12" s="28"/>
      <c r="U12" s="28"/>
      <c r="V12" s="28"/>
    </row>
    <row r="13" spans="1:27" ht="18.75" customHeight="1" x14ac:dyDescent="0.35">
      <c r="A13" s="52" t="s">
        <v>15</v>
      </c>
      <c r="B13" s="53"/>
      <c r="C13" s="54"/>
      <c r="D13" s="84" t="s">
        <v>17</v>
      </c>
      <c r="E13" s="85"/>
      <c r="F13" s="99">
        <v>70</v>
      </c>
      <c r="G13" s="99"/>
      <c r="H13" s="39" t="s">
        <v>38</v>
      </c>
      <c r="I13" s="96" t="s">
        <v>30</v>
      </c>
      <c r="J13" s="96"/>
      <c r="K13" s="96"/>
      <c r="L13" s="38">
        <v>15</v>
      </c>
      <c r="M13" s="39" t="s">
        <v>39</v>
      </c>
      <c r="N13" s="41" t="s">
        <v>43</v>
      </c>
      <c r="O13" s="97">
        <f>F13+L13</f>
        <v>85</v>
      </c>
      <c r="P13" s="97"/>
      <c r="Q13" s="40" t="s">
        <v>39</v>
      </c>
      <c r="R13" s="30"/>
      <c r="S13" s="30"/>
      <c r="T13" s="28"/>
      <c r="U13" s="28"/>
      <c r="V13" s="28"/>
    </row>
    <row r="14" spans="1:27" x14ac:dyDescent="0.35">
      <c r="A14" s="87"/>
      <c r="B14" s="87"/>
      <c r="C14" s="87"/>
      <c r="D14" s="27"/>
      <c r="E14" s="27"/>
      <c r="F14" s="27"/>
      <c r="G14" s="27"/>
      <c r="H14" s="27"/>
      <c r="I14" s="27"/>
      <c r="J14" s="27"/>
      <c r="K14" s="27"/>
      <c r="L14" s="27"/>
      <c r="M14" s="27"/>
      <c r="N14" s="27"/>
      <c r="O14" s="27"/>
      <c r="P14" s="27"/>
      <c r="Q14" s="29"/>
      <c r="R14" s="28"/>
      <c r="S14" s="28"/>
      <c r="T14" s="28"/>
      <c r="U14" s="28"/>
      <c r="V14" s="28"/>
    </row>
    <row r="15" spans="1:27" x14ac:dyDescent="0.35">
      <c r="A15" s="52"/>
      <c r="B15" s="53"/>
      <c r="C15" s="54"/>
      <c r="D15" s="88" t="s">
        <v>13</v>
      </c>
      <c r="E15" s="88"/>
      <c r="F15" s="88"/>
      <c r="G15" s="88"/>
      <c r="H15" s="88"/>
      <c r="I15" s="88"/>
      <c r="J15" s="88"/>
      <c r="K15" s="88"/>
      <c r="L15" s="88"/>
      <c r="M15" s="88"/>
      <c r="N15" s="88"/>
      <c r="O15" s="88"/>
      <c r="P15" s="88"/>
      <c r="Q15" s="88"/>
      <c r="R15" s="84" t="s">
        <v>14</v>
      </c>
      <c r="S15" s="85"/>
      <c r="T15" s="84" t="s">
        <v>16</v>
      </c>
      <c r="U15" s="85"/>
      <c r="V15" s="86"/>
    </row>
    <row r="16" spans="1:27" ht="18.75" customHeight="1" x14ac:dyDescent="0.35">
      <c r="A16" s="74" t="s">
        <v>24</v>
      </c>
      <c r="B16" s="74"/>
      <c r="C16" s="74"/>
      <c r="D16" s="2" t="s">
        <v>6</v>
      </c>
      <c r="E16" s="14">
        <v>2021</v>
      </c>
      <c r="F16" s="3" t="s">
        <v>7</v>
      </c>
      <c r="G16" s="16">
        <v>12</v>
      </c>
      <c r="H16" s="3" t="s">
        <v>9</v>
      </c>
      <c r="I16" s="14">
        <v>29</v>
      </c>
      <c r="J16" s="3" t="s">
        <v>10</v>
      </c>
      <c r="K16" s="4" t="s">
        <v>8</v>
      </c>
      <c r="L16" s="14">
        <v>2022</v>
      </c>
      <c r="M16" s="3" t="s">
        <v>7</v>
      </c>
      <c r="N16" s="16">
        <v>1</v>
      </c>
      <c r="O16" s="3" t="s">
        <v>9</v>
      </c>
      <c r="P16" s="16">
        <v>3</v>
      </c>
      <c r="Q16" s="5" t="s">
        <v>10</v>
      </c>
      <c r="R16" s="2">
        <f>IFERROR(_xlfn.DAYS(DATE(L16,N16,P16),DATE(E16,G16,I16)-1),"")</f>
        <v>6</v>
      </c>
      <c r="S16" s="26" t="s">
        <v>10</v>
      </c>
      <c r="T16" s="106" t="s">
        <v>22</v>
      </c>
      <c r="U16" s="107"/>
      <c r="V16" s="108"/>
    </row>
    <row r="17" spans="1:22" ht="18.75" customHeight="1" x14ac:dyDescent="0.35">
      <c r="A17" s="74"/>
      <c r="B17" s="74"/>
      <c r="C17" s="74"/>
      <c r="D17" s="6" t="s">
        <v>6</v>
      </c>
      <c r="E17" s="15">
        <v>2022</v>
      </c>
      <c r="F17" s="7" t="s">
        <v>7</v>
      </c>
      <c r="G17" s="17">
        <v>3</v>
      </c>
      <c r="H17" s="7" t="s">
        <v>9</v>
      </c>
      <c r="I17" s="15">
        <v>1</v>
      </c>
      <c r="J17" s="7" t="s">
        <v>10</v>
      </c>
      <c r="K17" s="8" t="s">
        <v>8</v>
      </c>
      <c r="L17" s="15">
        <v>2022</v>
      </c>
      <c r="M17" s="7" t="s">
        <v>7</v>
      </c>
      <c r="N17" s="17">
        <v>3</v>
      </c>
      <c r="O17" s="7" t="s">
        <v>9</v>
      </c>
      <c r="P17" s="17">
        <v>31</v>
      </c>
      <c r="Q17" s="9" t="s">
        <v>10</v>
      </c>
      <c r="R17" s="6">
        <f t="shared" ref="R17:R25" si="0">IFERROR(_xlfn.DAYS(DATE(L17,N17,P17),DATE(E17,G17,I17)-1),"")</f>
        <v>31</v>
      </c>
      <c r="S17" s="24" t="s">
        <v>10</v>
      </c>
      <c r="T17" s="109" t="s">
        <v>29</v>
      </c>
      <c r="U17" s="110"/>
      <c r="V17" s="111"/>
    </row>
    <row r="18" spans="1:22" ht="18.75" customHeight="1" x14ac:dyDescent="0.35">
      <c r="A18" s="74"/>
      <c r="B18" s="74"/>
      <c r="C18" s="74"/>
      <c r="D18" s="6" t="s">
        <v>6</v>
      </c>
      <c r="E18" s="15">
        <v>2022</v>
      </c>
      <c r="F18" s="7" t="s">
        <v>7</v>
      </c>
      <c r="G18" s="17">
        <v>3</v>
      </c>
      <c r="H18" s="7" t="s">
        <v>9</v>
      </c>
      <c r="I18" s="15">
        <v>5</v>
      </c>
      <c r="J18" s="7" t="s">
        <v>10</v>
      </c>
      <c r="K18" s="8" t="s">
        <v>8</v>
      </c>
      <c r="L18" s="15">
        <v>2022</v>
      </c>
      <c r="M18" s="7" t="s">
        <v>7</v>
      </c>
      <c r="N18" s="17">
        <v>3</v>
      </c>
      <c r="O18" s="7" t="s">
        <v>9</v>
      </c>
      <c r="P18" s="17">
        <v>20</v>
      </c>
      <c r="Q18" s="9" t="s">
        <v>10</v>
      </c>
      <c r="R18" s="6">
        <f t="shared" si="0"/>
        <v>16</v>
      </c>
      <c r="S18" s="24" t="s">
        <v>10</v>
      </c>
      <c r="T18" s="109" t="s">
        <v>47</v>
      </c>
      <c r="U18" s="110"/>
      <c r="V18" s="111"/>
    </row>
    <row r="19" spans="1:22" ht="18.75" customHeight="1" x14ac:dyDescent="0.35">
      <c r="A19" s="74"/>
      <c r="B19" s="74"/>
      <c r="C19" s="74"/>
      <c r="D19" s="6" t="s">
        <v>6</v>
      </c>
      <c r="E19" s="15">
        <v>2022</v>
      </c>
      <c r="F19" s="7" t="s">
        <v>7</v>
      </c>
      <c r="G19" s="17">
        <v>8</v>
      </c>
      <c r="H19" s="7" t="s">
        <v>9</v>
      </c>
      <c r="I19" s="15">
        <v>13</v>
      </c>
      <c r="J19" s="7" t="s">
        <v>10</v>
      </c>
      <c r="K19" s="8" t="s">
        <v>8</v>
      </c>
      <c r="L19" s="15">
        <v>2022</v>
      </c>
      <c r="M19" s="7" t="s">
        <v>7</v>
      </c>
      <c r="N19" s="17">
        <v>8</v>
      </c>
      <c r="O19" s="7" t="s">
        <v>9</v>
      </c>
      <c r="P19" s="17">
        <v>15</v>
      </c>
      <c r="Q19" s="9" t="s">
        <v>10</v>
      </c>
      <c r="R19" s="6">
        <f t="shared" si="0"/>
        <v>3</v>
      </c>
      <c r="S19" s="24" t="s">
        <v>10</v>
      </c>
      <c r="T19" s="109" t="s">
        <v>23</v>
      </c>
      <c r="U19" s="110"/>
      <c r="V19" s="111"/>
    </row>
    <row r="20" spans="1:22" ht="18.75" customHeight="1" x14ac:dyDescent="0.35">
      <c r="A20" s="74"/>
      <c r="B20" s="74"/>
      <c r="C20" s="74"/>
      <c r="D20" s="6" t="s">
        <v>6</v>
      </c>
      <c r="E20" s="15"/>
      <c r="F20" s="7" t="s">
        <v>7</v>
      </c>
      <c r="G20" s="17"/>
      <c r="H20" s="7" t="s">
        <v>9</v>
      </c>
      <c r="I20" s="15"/>
      <c r="J20" s="7" t="s">
        <v>10</v>
      </c>
      <c r="K20" s="8" t="s">
        <v>8</v>
      </c>
      <c r="L20" s="15"/>
      <c r="M20" s="7" t="s">
        <v>7</v>
      </c>
      <c r="N20" s="17"/>
      <c r="O20" s="7" t="s">
        <v>9</v>
      </c>
      <c r="P20" s="17"/>
      <c r="Q20" s="9" t="s">
        <v>10</v>
      </c>
      <c r="R20" s="6" t="str">
        <f t="shared" si="0"/>
        <v/>
      </c>
      <c r="S20" s="24" t="s">
        <v>10</v>
      </c>
      <c r="T20" s="109"/>
      <c r="U20" s="110"/>
      <c r="V20" s="111"/>
    </row>
    <row r="21" spans="1:22" ht="18.75" customHeight="1" x14ac:dyDescent="0.35">
      <c r="A21" s="74"/>
      <c r="B21" s="74"/>
      <c r="C21" s="74"/>
      <c r="D21" s="6" t="s">
        <v>6</v>
      </c>
      <c r="E21" s="15"/>
      <c r="F21" s="7" t="s">
        <v>7</v>
      </c>
      <c r="G21" s="17"/>
      <c r="H21" s="7" t="s">
        <v>9</v>
      </c>
      <c r="I21" s="15"/>
      <c r="J21" s="7" t="s">
        <v>10</v>
      </c>
      <c r="K21" s="8" t="s">
        <v>8</v>
      </c>
      <c r="L21" s="15"/>
      <c r="M21" s="7" t="s">
        <v>7</v>
      </c>
      <c r="N21" s="17"/>
      <c r="O21" s="7" t="s">
        <v>9</v>
      </c>
      <c r="P21" s="17"/>
      <c r="Q21" s="9" t="s">
        <v>10</v>
      </c>
      <c r="R21" s="6" t="str">
        <f t="shared" si="0"/>
        <v/>
      </c>
      <c r="S21" s="24" t="s">
        <v>10</v>
      </c>
      <c r="T21" s="109"/>
      <c r="U21" s="110"/>
      <c r="V21" s="111"/>
    </row>
    <row r="22" spans="1:22" ht="18.75" customHeight="1" x14ac:dyDescent="0.35">
      <c r="A22" s="74"/>
      <c r="B22" s="74"/>
      <c r="C22" s="74"/>
      <c r="D22" s="6" t="s">
        <v>6</v>
      </c>
      <c r="E22" s="46"/>
      <c r="F22" s="7" t="s">
        <v>7</v>
      </c>
      <c r="G22" s="49"/>
      <c r="H22" s="7" t="s">
        <v>9</v>
      </c>
      <c r="I22" s="46"/>
      <c r="J22" s="7" t="s">
        <v>10</v>
      </c>
      <c r="K22" s="8" t="s">
        <v>8</v>
      </c>
      <c r="L22" s="46"/>
      <c r="M22" s="7" t="s">
        <v>7</v>
      </c>
      <c r="N22" s="49"/>
      <c r="O22" s="7" t="s">
        <v>9</v>
      </c>
      <c r="P22" s="49"/>
      <c r="Q22" s="9" t="s">
        <v>10</v>
      </c>
      <c r="R22" s="6" t="str">
        <f t="shared" si="0"/>
        <v/>
      </c>
      <c r="S22" s="24" t="s">
        <v>10</v>
      </c>
      <c r="T22" s="109"/>
      <c r="U22" s="110"/>
      <c r="V22" s="111"/>
    </row>
    <row r="23" spans="1:22" ht="18.75" customHeight="1" x14ac:dyDescent="0.35">
      <c r="A23" s="74"/>
      <c r="B23" s="74"/>
      <c r="C23" s="74"/>
      <c r="D23" s="6" t="s">
        <v>6</v>
      </c>
      <c r="E23" s="46"/>
      <c r="F23" s="7" t="s">
        <v>7</v>
      </c>
      <c r="G23" s="49"/>
      <c r="H23" s="7" t="s">
        <v>44</v>
      </c>
      <c r="I23" s="46"/>
      <c r="J23" s="7" t="s">
        <v>10</v>
      </c>
      <c r="K23" s="8" t="s">
        <v>8</v>
      </c>
      <c r="L23" s="46"/>
      <c r="M23" s="7" t="s">
        <v>7</v>
      </c>
      <c r="N23" s="49"/>
      <c r="O23" s="7" t="s">
        <v>44</v>
      </c>
      <c r="P23" s="49"/>
      <c r="Q23" s="9" t="s">
        <v>10</v>
      </c>
      <c r="R23" s="6" t="str">
        <f t="shared" si="0"/>
        <v/>
      </c>
      <c r="S23" s="24" t="s">
        <v>10</v>
      </c>
      <c r="T23" s="109"/>
      <c r="U23" s="110"/>
      <c r="V23" s="111"/>
    </row>
    <row r="24" spans="1:22" ht="18.75" customHeight="1" x14ac:dyDescent="0.35">
      <c r="A24" s="74"/>
      <c r="B24" s="74"/>
      <c r="C24" s="74"/>
      <c r="D24" s="6" t="s">
        <v>6</v>
      </c>
      <c r="E24" s="46"/>
      <c r="F24" s="7" t="s">
        <v>7</v>
      </c>
      <c r="G24" s="49"/>
      <c r="H24" s="7" t="s">
        <v>44</v>
      </c>
      <c r="I24" s="46"/>
      <c r="J24" s="7" t="s">
        <v>10</v>
      </c>
      <c r="K24" s="8" t="s">
        <v>8</v>
      </c>
      <c r="L24" s="46"/>
      <c r="M24" s="7" t="s">
        <v>7</v>
      </c>
      <c r="N24" s="49"/>
      <c r="O24" s="7" t="s">
        <v>44</v>
      </c>
      <c r="P24" s="49"/>
      <c r="Q24" s="9" t="s">
        <v>10</v>
      </c>
      <c r="R24" s="6" t="str">
        <f t="shared" si="0"/>
        <v/>
      </c>
      <c r="S24" s="24" t="s">
        <v>10</v>
      </c>
      <c r="T24" s="109"/>
      <c r="U24" s="110"/>
      <c r="V24" s="111"/>
    </row>
    <row r="25" spans="1:22" ht="18.75" customHeight="1" x14ac:dyDescent="0.35">
      <c r="A25" s="74"/>
      <c r="B25" s="74"/>
      <c r="C25" s="74"/>
      <c r="D25" s="10" t="s">
        <v>6</v>
      </c>
      <c r="E25" s="47"/>
      <c r="F25" s="11" t="s">
        <v>7</v>
      </c>
      <c r="G25" s="50"/>
      <c r="H25" s="11" t="s">
        <v>44</v>
      </c>
      <c r="I25" s="47"/>
      <c r="J25" s="11" t="s">
        <v>10</v>
      </c>
      <c r="K25" s="12" t="s">
        <v>8</v>
      </c>
      <c r="L25" s="47"/>
      <c r="M25" s="11" t="s">
        <v>7</v>
      </c>
      <c r="N25" s="50"/>
      <c r="O25" s="11" t="s">
        <v>44</v>
      </c>
      <c r="P25" s="50"/>
      <c r="Q25" s="13" t="s">
        <v>10</v>
      </c>
      <c r="R25" s="10" t="str">
        <f t="shared" si="0"/>
        <v/>
      </c>
      <c r="S25" s="25" t="s">
        <v>10</v>
      </c>
      <c r="T25" s="103"/>
      <c r="U25" s="104"/>
      <c r="V25" s="105"/>
    </row>
    <row r="26" spans="1:22" x14ac:dyDescent="0.35">
      <c r="A26" s="74"/>
      <c r="B26" s="74"/>
      <c r="C26" s="74"/>
      <c r="D26" s="81" t="s">
        <v>42</v>
      </c>
      <c r="E26" s="82"/>
      <c r="F26" s="82"/>
      <c r="G26" s="82"/>
      <c r="H26" s="82"/>
      <c r="I26" s="82"/>
      <c r="J26" s="82"/>
      <c r="K26" s="82"/>
      <c r="L26" s="82"/>
      <c r="M26" s="82"/>
      <c r="N26" s="82"/>
      <c r="O26" s="82"/>
      <c r="P26" s="82"/>
      <c r="Q26" s="83"/>
      <c r="R26" s="18">
        <f>R16+R17+R19</f>
        <v>40</v>
      </c>
      <c r="S26" s="35" t="s">
        <v>39</v>
      </c>
      <c r="T26" s="84"/>
      <c r="U26" s="85"/>
      <c r="V26" s="86"/>
    </row>
    <row r="27" spans="1:22" x14ac:dyDescent="0.35">
      <c r="A27" s="28"/>
      <c r="B27" s="28"/>
      <c r="C27" s="28"/>
      <c r="D27" s="28"/>
      <c r="E27" s="28"/>
      <c r="F27" s="28"/>
      <c r="G27" s="28"/>
      <c r="H27" s="28"/>
      <c r="I27" s="28"/>
      <c r="J27" s="28"/>
      <c r="K27" s="28"/>
      <c r="L27" s="28"/>
      <c r="M27" s="28"/>
      <c r="N27" s="28"/>
      <c r="O27" s="28"/>
      <c r="P27" s="28"/>
      <c r="Q27" s="28"/>
      <c r="R27" s="28"/>
      <c r="S27" s="28"/>
      <c r="T27" s="28"/>
      <c r="U27" s="28"/>
      <c r="V27" s="28"/>
    </row>
    <row r="28" spans="1:22" x14ac:dyDescent="0.35">
      <c r="A28" s="37" t="s">
        <v>26</v>
      </c>
      <c r="S28" s="28"/>
      <c r="T28" s="28"/>
      <c r="U28" s="28"/>
      <c r="V28" s="28"/>
    </row>
    <row r="29" spans="1:22" x14ac:dyDescent="0.35">
      <c r="A29" s="64" t="s">
        <v>32</v>
      </c>
      <c r="B29" s="64"/>
      <c r="C29" s="64"/>
      <c r="D29" s="64"/>
      <c r="E29" s="64"/>
      <c r="F29" s="64"/>
      <c r="G29" s="64"/>
      <c r="H29" s="65">
        <f>_xlfn.DAYS(DATE(L10,N10,P10),DATE(E9,G9,I9)-1)</f>
        <v>305</v>
      </c>
      <c r="I29" s="66"/>
      <c r="J29" s="66"/>
      <c r="K29" s="66"/>
      <c r="L29" s="66"/>
      <c r="M29" s="67"/>
      <c r="N29" s="68" t="s">
        <v>33</v>
      </c>
      <c r="O29" s="69"/>
      <c r="P29" s="70"/>
      <c r="R29" s="28"/>
      <c r="S29" s="28"/>
      <c r="T29" s="28"/>
      <c r="V29" s="28"/>
    </row>
    <row r="30" spans="1:22" x14ac:dyDescent="0.35">
      <c r="A30" s="51" t="s">
        <v>46</v>
      </c>
      <c r="B30" s="51"/>
      <c r="C30" s="51"/>
      <c r="D30" s="51"/>
      <c r="E30" s="51"/>
      <c r="F30" s="51"/>
      <c r="G30" s="51"/>
      <c r="H30" s="65">
        <f>R26</f>
        <v>40</v>
      </c>
      <c r="I30" s="66"/>
      <c r="J30" s="66"/>
      <c r="K30" s="66"/>
      <c r="L30" s="66"/>
      <c r="M30" s="67"/>
      <c r="N30" s="68" t="s">
        <v>34</v>
      </c>
      <c r="O30" s="69"/>
      <c r="P30" s="70"/>
    </row>
    <row r="31" spans="1:22" x14ac:dyDescent="0.35">
      <c r="A31" s="51" t="s">
        <v>25</v>
      </c>
      <c r="B31" s="51"/>
      <c r="C31" s="51"/>
      <c r="D31" s="51"/>
      <c r="E31" s="51"/>
      <c r="F31" s="51"/>
      <c r="G31" s="51"/>
      <c r="H31" s="52">
        <f>H29-H30</f>
        <v>265</v>
      </c>
      <c r="I31" s="53"/>
      <c r="J31" s="53"/>
      <c r="K31" s="53"/>
      <c r="L31" s="53"/>
      <c r="M31" s="54"/>
      <c r="N31" s="52" t="s">
        <v>35</v>
      </c>
      <c r="O31" s="53"/>
      <c r="P31" s="54"/>
      <c r="Q31" s="28"/>
    </row>
    <row r="32" spans="1:22" ht="18.75" customHeight="1" x14ac:dyDescent="0.35">
      <c r="A32" s="51" t="s">
        <v>45</v>
      </c>
      <c r="B32" s="51"/>
      <c r="C32" s="51"/>
      <c r="D32" s="51"/>
      <c r="E32" s="51"/>
      <c r="F32" s="51"/>
      <c r="G32" s="51"/>
      <c r="H32" s="58">
        <f>O13</f>
        <v>85</v>
      </c>
      <c r="I32" s="59"/>
      <c r="J32" s="59"/>
      <c r="K32" s="59"/>
      <c r="L32" s="59"/>
      <c r="M32" s="60"/>
      <c r="N32" s="52" t="s">
        <v>31</v>
      </c>
      <c r="O32" s="53"/>
      <c r="P32" s="54"/>
    </row>
    <row r="33" spans="1:22" x14ac:dyDescent="0.35">
      <c r="A33" s="51" t="s">
        <v>18</v>
      </c>
      <c r="B33" s="51"/>
      <c r="C33" s="51"/>
      <c r="D33" s="51"/>
      <c r="E33" s="51"/>
      <c r="F33" s="51"/>
      <c r="G33" s="51"/>
      <c r="H33" s="61">
        <f>IFERROR(IF(ROUND(H32/(H31),2)&gt;1,"1を超えるため入力値を再確認してください",ROUND(H32/(H31),2)),"")</f>
        <v>0.32</v>
      </c>
      <c r="I33" s="62"/>
      <c r="J33" s="62"/>
      <c r="K33" s="62"/>
      <c r="L33" s="62"/>
      <c r="M33" s="63"/>
      <c r="N33" s="61" t="s">
        <v>36</v>
      </c>
      <c r="O33" s="62"/>
      <c r="P33" s="63"/>
    </row>
    <row r="34" spans="1:22" x14ac:dyDescent="0.35">
      <c r="A34" s="51" t="s">
        <v>19</v>
      </c>
      <c r="B34" s="51"/>
      <c r="C34" s="51"/>
      <c r="D34" s="51"/>
      <c r="E34" s="51"/>
      <c r="F34" s="51"/>
      <c r="G34" s="51"/>
      <c r="H34" s="52">
        <f>IFERROR(ROUND(1.2*H33,2),"")</f>
        <v>0.38</v>
      </c>
      <c r="I34" s="53"/>
      <c r="J34" s="53"/>
      <c r="K34" s="53"/>
      <c r="L34" s="53"/>
      <c r="M34" s="54"/>
      <c r="N34" s="55" t="s">
        <v>37</v>
      </c>
      <c r="O34" s="56"/>
      <c r="P34" s="57"/>
      <c r="Q34" s="28" t="s">
        <v>20</v>
      </c>
      <c r="R34" s="28" t="s">
        <v>21</v>
      </c>
      <c r="S34" s="28"/>
      <c r="T34" s="28"/>
      <c r="V34" s="28"/>
    </row>
  </sheetData>
  <sheetProtection password="CB13" sheet="1" selectLockedCells="1" selectUnlockedCells="1"/>
  <protectedRanges>
    <protectedRange sqref="E22:E25 G22:G25 I22:I25 L22:L25 N22:N25 P22:P25" name="範囲3"/>
  </protectedRanges>
  <mergeCells count="51">
    <mergeCell ref="N32:P32"/>
    <mergeCell ref="N33:P33"/>
    <mergeCell ref="N34:P34"/>
    <mergeCell ref="H32:M32"/>
    <mergeCell ref="A34:G34"/>
    <mergeCell ref="A32:G32"/>
    <mergeCell ref="A33:G33"/>
    <mergeCell ref="H33:M33"/>
    <mergeCell ref="H34:M34"/>
    <mergeCell ref="A29:G29"/>
    <mergeCell ref="A30:G30"/>
    <mergeCell ref="A31:G31"/>
    <mergeCell ref="N29:P29"/>
    <mergeCell ref="N30:P30"/>
    <mergeCell ref="N31:P31"/>
    <mergeCell ref="T25:V25"/>
    <mergeCell ref="A14:C14"/>
    <mergeCell ref="A15:C15"/>
    <mergeCell ref="D15:Q15"/>
    <mergeCell ref="R15:S15"/>
    <mergeCell ref="T15:V15"/>
    <mergeCell ref="T16:V16"/>
    <mergeCell ref="T17:V17"/>
    <mergeCell ref="T18:V18"/>
    <mergeCell ref="T19:V19"/>
    <mergeCell ref="T20:V20"/>
    <mergeCell ref="T21:V21"/>
    <mergeCell ref="T22:V22"/>
    <mergeCell ref="T23:V23"/>
    <mergeCell ref="T24:V24"/>
    <mergeCell ref="A1:AA1"/>
    <mergeCell ref="A7:C7"/>
    <mergeCell ref="D7:Q7"/>
    <mergeCell ref="A8:C8"/>
    <mergeCell ref="D8:Q8"/>
    <mergeCell ref="T26:V26"/>
    <mergeCell ref="A9:C9"/>
    <mergeCell ref="H29:M29"/>
    <mergeCell ref="H30:M30"/>
    <mergeCell ref="H31:M31"/>
    <mergeCell ref="D13:E13"/>
    <mergeCell ref="F13:G13"/>
    <mergeCell ref="I13:K13"/>
    <mergeCell ref="A16:C26"/>
    <mergeCell ref="D26:Q26"/>
    <mergeCell ref="A10:C10"/>
    <mergeCell ref="A11:C11"/>
    <mergeCell ref="A12:C12"/>
    <mergeCell ref="D12:Q12"/>
    <mergeCell ref="A13:C13"/>
    <mergeCell ref="O13:P13"/>
  </mergeCells>
  <phoneticPr fontId="1"/>
  <dataValidations count="1">
    <dataValidation type="list" allowBlank="1" showInputMessage="1" showErrorMessage="1" sqref="D12">
      <formula1>$W$1:$W$2</formula1>
    </dataValidation>
  </dataValidations>
  <pageMargins left="0.25" right="0.25" top="0.75" bottom="0.75" header="0.3" footer="0.3"/>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提出用 </vt:lpstr>
      <vt:lpstr>記入例</vt:lpstr>
      <vt:lpstr>Sheet1</vt:lpstr>
      <vt:lpstr>記入例!Print_Area</vt:lpstr>
      <vt:lpstr>'提出用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2021-11-05T05:36:35Z</dcterms:modified>
</cp:coreProperties>
</file>